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Summer\"/>
    </mc:Choice>
  </mc:AlternateContent>
  <xr:revisionPtr revIDLastSave="0" documentId="8_{BA7803E6-4DDF-4949-9D05-CDE89DDD7E8F}" xr6:coauthVersionLast="47" xr6:coauthVersionMax="47" xr10:uidLastSave="{00000000-0000-0000-0000-000000000000}"/>
  <bookViews>
    <workbookView minimized="1" xWindow="1170" yWindow="1170" windowWidth="22335" windowHeight="14820" tabRatio="850" xr2:uid="{993EE1F6-B2C3-44CC-AF1D-6F25C4D15A61}"/>
  </bookViews>
  <sheets>
    <sheet name="Index" sheetId="78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Pistol (Supp rest) Sen" sheetId="9" r:id="rId9"/>
    <sheet name="6Yd Air Pistol" sheetId="10" r:id="rId10"/>
    <sheet name="10m Air Rifle" sheetId="11" r:id="rId11"/>
    <sheet name="10m Air Rifle Jun" sheetId="12" r:id="rId12"/>
    <sheet name="10m Air Rifle Sen" sheetId="13" r:id="rId13"/>
    <sheet name="10m Air Rifle Team" sheetId="14" r:id="rId14"/>
    <sheet name="10m Air Rifle (Supp rest)" sheetId="15" r:id="rId15"/>
    <sheet name="10m Air Rifle (Supp rest) Sen" sheetId="16" r:id="rId16"/>
    <sheet name="20Yd Pistol" sheetId="17" r:id="rId17"/>
    <sheet name="20Yd Pistol Sen" sheetId="18" r:id="rId18"/>
    <sheet name="Bench 100yd 1" sheetId="52" r:id="rId19"/>
    <sheet name="Bench 100yd 2" sheetId="53" r:id="rId20"/>
    <sheet name="Bench 100yd Sen" sheetId="54" r:id="rId21"/>
    <sheet name="Bench 100yd Team 1" sheetId="55" r:id="rId22"/>
    <sheet name="Bench 100yd Team 2" sheetId="56" r:id="rId23"/>
    <sheet name="Bench 50m 1" sheetId="57" r:id="rId24"/>
    <sheet name="Bench 50m 2" sheetId="58" r:id="rId25"/>
    <sheet name="Bench 50m 3" sheetId="59" r:id="rId26"/>
    <sheet name="Bench 50m Sen" sheetId="60" r:id="rId27"/>
    <sheet name="Bench 50m Team 1" sheetId="61" r:id="rId28"/>
    <sheet name="Bench 50m Team 2" sheetId="62" r:id="rId29"/>
    <sheet name="Bench SR (Air) 1" sheetId="63" r:id="rId30"/>
    <sheet name="Bench SR (Air) 2" sheetId="64" r:id="rId31"/>
    <sheet name="Bench SR (Air) 3" sheetId="74" r:id="rId32"/>
    <sheet name="Bench SR (Air) Jun" sheetId="65" r:id="rId33"/>
    <sheet name="Bench SR (Air) Sen" sheetId="66" r:id="rId34"/>
    <sheet name="Bench SR (Air) Team" sheetId="67" r:id="rId35"/>
    <sheet name="Bench SR (Rim) 1" sheetId="68" r:id="rId36"/>
    <sheet name="Bench SR (Rim) 2" sheetId="69" r:id="rId37"/>
    <sheet name="Bench SR (Rim) 3" sheetId="75" r:id="rId38"/>
    <sheet name="Bench SR (Rim) 4" sheetId="76" r:id="rId39"/>
    <sheet name="Bench SR (Rim) Jun" sheetId="70" r:id="rId40"/>
    <sheet name="Bench SR (Rim) Sen 1" sheetId="71" r:id="rId41"/>
    <sheet name="Bench SR (Rim) Sen 2" sheetId="72" r:id="rId42"/>
    <sheet name="Bench SR (Rim) Team 1" sheetId="73" r:id="rId43"/>
    <sheet name="Bench SR (Rim) Team 2" sheetId="77" r:id="rId44"/>
    <sheet name="Gallery Rifle Any" sheetId="19" r:id="rId45"/>
    <sheet name="Gallery Rifle Any Sen" sheetId="20" r:id="rId46"/>
    <sheet name="Gallery Rifle Iron" sheetId="21" r:id="rId47"/>
    <sheet name="Gallery Rifle Iron Sen" sheetId="22" r:id="rId48"/>
    <sheet name="L-Barrelled Revolver Any" sheetId="23" r:id="rId49"/>
    <sheet name="L-Barrelled Revolver Iron" sheetId="24" r:id="rId50"/>
    <sheet name="Long Barrelled Pistol" sheetId="25" r:id="rId51"/>
    <sheet name="Long Barrelled Pistol Sen" sheetId="26" r:id="rId52"/>
    <sheet name="LR Rifle 100 Any" sheetId="27" r:id="rId53"/>
    <sheet name="LR Rifle 100 Any Sen" sheetId="28" r:id="rId54"/>
    <sheet name="LR Rifle 50 Iron" sheetId="29" r:id="rId55"/>
    <sheet name="LR Rifle 50 Iron Sen" sheetId="30" r:id="rId56"/>
    <sheet name="LR Rifle Dewar" sheetId="31" r:id="rId57"/>
    <sheet name="LR Rifle Dewar Sen" sheetId="32" r:id="rId58"/>
    <sheet name="LR Rifle Dewar Team" sheetId="33" r:id="rId59"/>
    <sheet name="Muzzle-loading Nitro" sheetId="34" r:id="rId60"/>
    <sheet name="Muzzle-loading Pistol" sheetId="35" r:id="rId61"/>
    <sheet name="Muzzle-loading Pistol Sen" sheetId="36" r:id="rId62"/>
    <sheet name="Muzzle-loading Revolver" sheetId="37" r:id="rId63"/>
    <sheet name="Muzzle-loading Revolver Sen" sheetId="38" r:id="rId64"/>
    <sheet name="Rapid Fire Air Pistol" sheetId="39" r:id="rId65"/>
    <sheet name="Rapid Fire Rifle" sheetId="40" r:id="rId66"/>
    <sheet name="Short Range Rifle" sheetId="41" r:id="rId67"/>
    <sheet name="Short Range Rifle Jun" sheetId="42" r:id="rId68"/>
    <sheet name="Short Range Rifle Sen" sheetId="43" r:id="rId69"/>
    <sheet name="Short Range Rifle Team 1" sheetId="44" r:id="rId70"/>
    <sheet name="Short Range Rifle Team 2" sheetId="45" r:id="rId71"/>
    <sheet name="Sport Rifle 1" sheetId="46" r:id="rId72"/>
    <sheet name="Sport Rifle 2" sheetId="47" r:id="rId73"/>
    <sheet name="Sport Rifle Sen" sheetId="48" r:id="rId74"/>
    <sheet name="Sport Rifle Team 1" sheetId="49" r:id="rId75"/>
    <sheet name="Sport Rifle Team 2" sheetId="50" r:id="rId76"/>
    <sheet name="SR Standard Pistol" sheetId="51" r:id="rId7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77" l="1"/>
  <c r="F43" i="77"/>
  <c r="M42" i="77"/>
  <c r="F42" i="77"/>
  <c r="M41" i="77"/>
  <c r="F41" i="77"/>
  <c r="M40" i="77"/>
  <c r="F40" i="77"/>
  <c r="M38" i="77"/>
  <c r="F38" i="77"/>
  <c r="M37" i="77"/>
  <c r="F37" i="77"/>
  <c r="M36" i="77"/>
  <c r="F36" i="77"/>
  <c r="M35" i="77"/>
  <c r="F35" i="77"/>
  <c r="M33" i="77"/>
  <c r="F33" i="77"/>
  <c r="M32" i="77"/>
  <c r="F32" i="77"/>
  <c r="M31" i="77"/>
  <c r="F31" i="77"/>
  <c r="M30" i="77"/>
  <c r="F30" i="77"/>
  <c r="M17" i="77"/>
  <c r="F17" i="77"/>
  <c r="M16" i="77"/>
  <c r="F16" i="77"/>
  <c r="M15" i="77"/>
  <c r="F15" i="77"/>
  <c r="M14" i="77"/>
  <c r="F14" i="77"/>
  <c r="M12" i="77"/>
  <c r="F12" i="77"/>
  <c r="M11" i="77"/>
  <c r="F11" i="77"/>
  <c r="M10" i="77"/>
  <c r="F10" i="77"/>
  <c r="M9" i="77"/>
  <c r="F9" i="77"/>
  <c r="M7" i="77"/>
  <c r="F7" i="77"/>
  <c r="M6" i="77"/>
  <c r="F6" i="77"/>
  <c r="M5" i="77"/>
  <c r="F5" i="77"/>
  <c r="M4" i="77"/>
  <c r="F4" i="77"/>
  <c r="F59" i="76"/>
  <c r="F54" i="76"/>
  <c r="F55" i="76"/>
  <c r="F61" i="76"/>
  <c r="F56" i="76"/>
  <c r="F57" i="76"/>
  <c r="F60" i="76"/>
  <c r="F58" i="76"/>
  <c r="F62" i="76"/>
  <c r="F48" i="76"/>
  <c r="F44" i="76"/>
  <c r="F45" i="76"/>
  <c r="F47" i="76"/>
  <c r="F50" i="76"/>
  <c r="F43" i="76"/>
  <c r="F49" i="76"/>
  <c r="F46" i="76"/>
  <c r="F42" i="76"/>
  <c r="F34" i="76"/>
  <c r="F35" i="76"/>
  <c r="F31" i="76"/>
  <c r="F36" i="76"/>
  <c r="F37" i="76"/>
  <c r="F30" i="76"/>
  <c r="F38" i="76"/>
  <c r="F32" i="76"/>
  <c r="F33" i="76"/>
  <c r="F18" i="76"/>
  <c r="F19" i="76"/>
  <c r="F25" i="76"/>
  <c r="F21" i="76"/>
  <c r="F26" i="76"/>
  <c r="F22" i="76"/>
  <c r="F23" i="76"/>
  <c r="F20" i="76"/>
  <c r="F24" i="76"/>
  <c r="F5" i="76"/>
  <c r="F6" i="76"/>
  <c r="F8" i="76"/>
  <c r="F10" i="76"/>
  <c r="F11" i="76"/>
  <c r="F13" i="76"/>
  <c r="F14" i="76"/>
  <c r="F9" i="76"/>
  <c r="F7" i="76"/>
  <c r="F12" i="76"/>
  <c r="F64" i="75"/>
  <c r="F57" i="75"/>
  <c r="F58" i="75"/>
  <c r="F61" i="75"/>
  <c r="F66" i="75"/>
  <c r="F62" i="75"/>
  <c r="F65" i="75"/>
  <c r="F60" i="75"/>
  <c r="F63" i="75"/>
  <c r="F59" i="75"/>
  <c r="F45" i="75"/>
  <c r="F47" i="75"/>
  <c r="F44" i="75"/>
  <c r="F48" i="75"/>
  <c r="F50" i="75"/>
  <c r="F51" i="75"/>
  <c r="F52" i="75"/>
  <c r="F46" i="75"/>
  <c r="F53" i="75"/>
  <c r="F49" i="75"/>
  <c r="F34" i="75"/>
  <c r="F40" i="75"/>
  <c r="F35" i="75"/>
  <c r="F37" i="75"/>
  <c r="F36" i="75"/>
  <c r="F32" i="75"/>
  <c r="F39" i="75"/>
  <c r="F38" i="75"/>
  <c r="F31" i="75"/>
  <c r="F33" i="75"/>
  <c r="F27" i="75"/>
  <c r="F21" i="75"/>
  <c r="F23" i="75"/>
  <c r="F25" i="75"/>
  <c r="F26" i="75"/>
  <c r="F24" i="75"/>
  <c r="F22" i="75"/>
  <c r="F18" i="75"/>
  <c r="F20" i="75"/>
  <c r="F19" i="75"/>
  <c r="F6" i="75"/>
  <c r="F9" i="75"/>
  <c r="F7" i="75"/>
  <c r="F12" i="75"/>
  <c r="F10" i="75"/>
  <c r="F8" i="75"/>
  <c r="F14" i="75"/>
  <c r="F5" i="75"/>
  <c r="F11" i="75"/>
  <c r="F13" i="75"/>
  <c r="F43" i="74"/>
  <c r="F42" i="74"/>
  <c r="F45" i="74"/>
  <c r="F48" i="74"/>
  <c r="F49" i="74"/>
  <c r="F44" i="74"/>
  <c r="F41" i="74"/>
  <c r="F46" i="74"/>
  <c r="F47" i="74"/>
  <c r="F29" i="74"/>
  <c r="F36" i="74"/>
  <c r="F32" i="74"/>
  <c r="F33" i="74"/>
  <c r="F37" i="74"/>
  <c r="F35" i="74"/>
  <c r="F31" i="74"/>
  <c r="F34" i="74"/>
  <c r="F30" i="74"/>
  <c r="F21" i="74"/>
  <c r="F20" i="74"/>
  <c r="F23" i="74"/>
  <c r="F25" i="74"/>
  <c r="F24" i="74"/>
  <c r="F22" i="74"/>
  <c r="F18" i="74"/>
  <c r="F19" i="74"/>
  <c r="F17" i="74"/>
  <c r="F10" i="74"/>
  <c r="F5" i="74"/>
  <c r="F7" i="74"/>
  <c r="F13" i="74"/>
  <c r="F9" i="74"/>
  <c r="F12" i="74"/>
  <c r="F8" i="74"/>
  <c r="F11" i="74"/>
  <c r="F6" i="74"/>
  <c r="M43" i="73" l="1"/>
  <c r="F43" i="73"/>
  <c r="M42" i="73"/>
  <c r="M40" i="73" s="1"/>
  <c r="F42" i="73"/>
  <c r="M41" i="73"/>
  <c r="F41" i="73"/>
  <c r="F40" i="73" s="1"/>
  <c r="M38" i="73"/>
  <c r="F38" i="73"/>
  <c r="M37" i="73"/>
  <c r="M35" i="73" s="1"/>
  <c r="F37" i="73"/>
  <c r="M36" i="73"/>
  <c r="F36" i="73"/>
  <c r="F35" i="73" s="1"/>
  <c r="M33" i="73"/>
  <c r="F33" i="73"/>
  <c r="M32" i="73"/>
  <c r="M30" i="73" s="1"/>
  <c r="F32" i="73"/>
  <c r="M31" i="73"/>
  <c r="F31" i="73"/>
  <c r="F30" i="73" s="1"/>
  <c r="M17" i="73"/>
  <c r="F17" i="73"/>
  <c r="M16" i="73"/>
  <c r="M14" i="73" s="1"/>
  <c r="F16" i="73"/>
  <c r="M15" i="73"/>
  <c r="F15" i="73"/>
  <c r="F14" i="73" s="1"/>
  <c r="M12" i="73"/>
  <c r="F12" i="73"/>
  <c r="M11" i="73"/>
  <c r="M9" i="73" s="1"/>
  <c r="F11" i="73"/>
  <c r="M10" i="73"/>
  <c r="F10" i="73"/>
  <c r="F9" i="73" s="1"/>
  <c r="M7" i="73"/>
  <c r="F7" i="73"/>
  <c r="M6" i="73"/>
  <c r="M4" i="73" s="1"/>
  <c r="F6" i="73"/>
  <c r="M5" i="73"/>
  <c r="F5" i="73"/>
  <c r="F4" i="73" s="1"/>
  <c r="F61" i="69"/>
  <c r="F63" i="69"/>
  <c r="F62" i="69"/>
  <c r="F64" i="69"/>
  <c r="F65" i="69"/>
  <c r="F66" i="69"/>
  <c r="F58" i="69"/>
  <c r="F60" i="69"/>
  <c r="F57" i="69"/>
  <c r="F59" i="69"/>
  <c r="F45" i="69"/>
  <c r="F50" i="69"/>
  <c r="F49" i="69"/>
  <c r="F52" i="69"/>
  <c r="F48" i="69"/>
  <c r="F53" i="69"/>
  <c r="F44" i="69"/>
  <c r="F46" i="69"/>
  <c r="F51" i="69"/>
  <c r="F47" i="69"/>
  <c r="F37" i="69"/>
  <c r="F31" i="69"/>
  <c r="F34" i="69"/>
  <c r="F39" i="69"/>
  <c r="F36" i="69"/>
  <c r="F32" i="69"/>
  <c r="F38" i="69"/>
  <c r="F40" i="69"/>
  <c r="F35" i="69"/>
  <c r="F33" i="69"/>
  <c r="F22" i="69"/>
  <c r="F19" i="69"/>
  <c r="F27" i="69"/>
  <c r="F21" i="69"/>
  <c r="F25" i="69"/>
  <c r="F26" i="69"/>
  <c r="F24" i="69"/>
  <c r="F23" i="69"/>
  <c r="F20" i="69"/>
  <c r="F18" i="69"/>
  <c r="F14" i="69"/>
  <c r="F7" i="69"/>
  <c r="F10" i="69"/>
  <c r="F12" i="69"/>
  <c r="F9" i="69"/>
  <c r="F8" i="69"/>
  <c r="F13" i="69"/>
  <c r="F11" i="69"/>
  <c r="F5" i="69"/>
  <c r="F6" i="69"/>
  <c r="F58" i="68"/>
  <c r="F61" i="68"/>
  <c r="F66" i="68"/>
  <c r="F57" i="68"/>
  <c r="F63" i="68"/>
  <c r="F64" i="68"/>
  <c r="F60" i="68"/>
  <c r="F62" i="68"/>
  <c r="F65" i="68"/>
  <c r="F59" i="68"/>
  <c r="F45" i="68"/>
  <c r="F52" i="68"/>
  <c r="F44" i="68"/>
  <c r="F50" i="68"/>
  <c r="F46" i="68"/>
  <c r="F51" i="68"/>
  <c r="F49" i="68"/>
  <c r="F48" i="68"/>
  <c r="F47" i="68"/>
  <c r="F53" i="68"/>
  <c r="F38" i="68"/>
  <c r="F34" i="68"/>
  <c r="F36" i="68"/>
  <c r="F33" i="68"/>
  <c r="F40" i="68"/>
  <c r="F37" i="68"/>
  <c r="F31" i="68"/>
  <c r="F35" i="68"/>
  <c r="F39" i="68"/>
  <c r="F32" i="68"/>
  <c r="F22" i="68"/>
  <c r="F25" i="68"/>
  <c r="F19" i="68"/>
  <c r="F27" i="68"/>
  <c r="F20" i="68"/>
  <c r="F21" i="68"/>
  <c r="F23" i="68"/>
  <c r="F26" i="68"/>
  <c r="F18" i="68"/>
  <c r="F24" i="68"/>
  <c r="F9" i="68"/>
  <c r="F8" i="68"/>
  <c r="F14" i="68"/>
  <c r="F7" i="68"/>
  <c r="F10" i="68"/>
  <c r="F11" i="68"/>
  <c r="F12" i="68"/>
  <c r="F13" i="68"/>
  <c r="F6" i="68"/>
  <c r="F5" i="68"/>
  <c r="F43" i="67"/>
  <c r="F42" i="67"/>
  <c r="F41" i="67"/>
  <c r="F40" i="67" s="1"/>
  <c r="F38" i="67"/>
  <c r="F37" i="67"/>
  <c r="F36" i="67"/>
  <c r="F35" i="67" s="1"/>
  <c r="M33" i="67"/>
  <c r="F33" i="67"/>
  <c r="M32" i="67"/>
  <c r="F32" i="67"/>
  <c r="F30" i="67" s="1"/>
  <c r="M31" i="67"/>
  <c r="M30" i="67" s="1"/>
  <c r="F31" i="67"/>
  <c r="M17" i="67"/>
  <c r="M14" i="67" s="1"/>
  <c r="F17" i="67"/>
  <c r="M16" i="67"/>
  <c r="F16" i="67"/>
  <c r="F14" i="67" s="1"/>
  <c r="M15" i="67"/>
  <c r="F15" i="67"/>
  <c r="F12" i="67"/>
  <c r="F11" i="67"/>
  <c r="F9" i="67" s="1"/>
  <c r="F10" i="67"/>
  <c r="M7" i="67"/>
  <c r="F7" i="67"/>
  <c r="M6" i="67"/>
  <c r="F6" i="67"/>
  <c r="M5" i="67"/>
  <c r="M4" i="67" s="1"/>
  <c r="F5" i="67"/>
  <c r="F4" i="67" s="1"/>
  <c r="F58" i="64"/>
  <c r="F60" i="64"/>
  <c r="F66" i="64"/>
  <c r="F59" i="64"/>
  <c r="F65" i="64"/>
  <c r="F63" i="64"/>
  <c r="F64" i="64"/>
  <c r="F61" i="64"/>
  <c r="F62" i="64"/>
  <c r="F57" i="64"/>
  <c r="F53" i="64"/>
  <c r="F45" i="64"/>
  <c r="F51" i="64"/>
  <c r="F52" i="64"/>
  <c r="F46" i="64"/>
  <c r="F47" i="64"/>
  <c r="F48" i="64"/>
  <c r="F49" i="64"/>
  <c r="F44" i="64"/>
  <c r="F50" i="64"/>
  <c r="F34" i="64"/>
  <c r="F39" i="64"/>
  <c r="F35" i="64"/>
  <c r="F33" i="64"/>
  <c r="F40" i="64"/>
  <c r="F37" i="64"/>
  <c r="F38" i="64"/>
  <c r="F32" i="64"/>
  <c r="F36" i="64"/>
  <c r="F31" i="64"/>
  <c r="F18" i="64"/>
  <c r="F25" i="64"/>
  <c r="F23" i="64"/>
  <c r="F19" i="64"/>
  <c r="F26" i="64"/>
  <c r="F27" i="64"/>
  <c r="F20" i="64"/>
  <c r="F21" i="64"/>
  <c r="F22" i="64"/>
  <c r="F24" i="64"/>
  <c r="F7" i="64"/>
  <c r="F6" i="64"/>
  <c r="F5" i="64"/>
  <c r="F12" i="64"/>
  <c r="F13" i="64"/>
  <c r="F11" i="64"/>
  <c r="F9" i="64"/>
  <c r="F14" i="64"/>
  <c r="F8" i="64"/>
  <c r="F10" i="64"/>
  <c r="F62" i="63"/>
  <c r="F57" i="63"/>
  <c r="F61" i="63"/>
  <c r="F63" i="63"/>
  <c r="F64" i="63"/>
  <c r="F65" i="63"/>
  <c r="F60" i="63"/>
  <c r="F58" i="63"/>
  <c r="F59" i="63"/>
  <c r="F66" i="63"/>
  <c r="F48" i="63"/>
  <c r="F45" i="63"/>
  <c r="F47" i="63"/>
  <c r="F49" i="63"/>
  <c r="F50" i="63"/>
  <c r="F53" i="63"/>
  <c r="F44" i="63"/>
  <c r="F51" i="63"/>
  <c r="F52" i="63"/>
  <c r="F46" i="63"/>
  <c r="F34" i="63"/>
  <c r="F31" i="63"/>
  <c r="F33" i="63"/>
  <c r="F38" i="63"/>
  <c r="F32" i="63"/>
  <c r="F36" i="63"/>
  <c r="F37" i="63"/>
  <c r="F40" i="63"/>
  <c r="F35" i="63"/>
  <c r="F39" i="63"/>
  <c r="F26" i="63"/>
  <c r="F24" i="63"/>
  <c r="F18" i="63"/>
  <c r="F21" i="63"/>
  <c r="F25" i="63"/>
  <c r="F23" i="63"/>
  <c r="F22" i="63"/>
  <c r="F20" i="63"/>
  <c r="F19" i="63"/>
  <c r="F27" i="63"/>
  <c r="F12" i="63"/>
  <c r="F9" i="63"/>
  <c r="F11" i="63"/>
  <c r="F13" i="63"/>
  <c r="F6" i="63"/>
  <c r="F8" i="63"/>
  <c r="F14" i="63"/>
  <c r="F5" i="63"/>
  <c r="F7" i="63"/>
  <c r="F10" i="63"/>
  <c r="M17" i="62"/>
  <c r="F17" i="62"/>
  <c r="M16" i="62"/>
  <c r="F16" i="62"/>
  <c r="M15" i="62"/>
  <c r="F15" i="62"/>
  <c r="M14" i="62"/>
  <c r="F14" i="62"/>
  <c r="F12" i="62"/>
  <c r="F11" i="62"/>
  <c r="F10" i="62"/>
  <c r="F9" i="62"/>
  <c r="M7" i="62"/>
  <c r="F7" i="62"/>
  <c r="M6" i="62"/>
  <c r="M4" i="62" s="1"/>
  <c r="F6" i="62"/>
  <c r="F4" i="62" s="1"/>
  <c r="M5" i="62"/>
  <c r="F5" i="62"/>
  <c r="M43" i="61"/>
  <c r="F43" i="61"/>
  <c r="M42" i="61"/>
  <c r="F42" i="61"/>
  <c r="M41" i="61"/>
  <c r="F41" i="61"/>
  <c r="M40" i="61"/>
  <c r="F40" i="61"/>
  <c r="F38" i="61"/>
  <c r="F37" i="61"/>
  <c r="F36" i="61"/>
  <c r="F35" i="61"/>
  <c r="M33" i="61"/>
  <c r="F33" i="61"/>
  <c r="M32" i="61"/>
  <c r="F32" i="61"/>
  <c r="F30" i="61" s="1"/>
  <c r="M31" i="61"/>
  <c r="M30" i="61" s="1"/>
  <c r="F31" i="61"/>
  <c r="M17" i="61"/>
  <c r="F17" i="61"/>
  <c r="M16" i="61"/>
  <c r="M14" i="61" s="1"/>
  <c r="F16" i="61"/>
  <c r="F14" i="61" s="1"/>
  <c r="M15" i="61"/>
  <c r="F15" i="61"/>
  <c r="F12" i="61"/>
  <c r="F11" i="61"/>
  <c r="F10" i="61"/>
  <c r="F9" i="61"/>
  <c r="M7" i="61"/>
  <c r="F7" i="61"/>
  <c r="M6" i="61"/>
  <c r="F6" i="61"/>
  <c r="M5" i="61"/>
  <c r="F5" i="61"/>
  <c r="M4" i="61"/>
  <c r="F4" i="61"/>
  <c r="F22" i="59"/>
  <c r="F21" i="59"/>
  <c r="F23" i="59"/>
  <c r="F19" i="59"/>
  <c r="F25" i="59"/>
  <c r="F24" i="59"/>
  <c r="F20" i="59"/>
  <c r="F18" i="59"/>
  <c r="F17" i="59"/>
  <c r="F13" i="59"/>
  <c r="F10" i="59"/>
  <c r="F5" i="59"/>
  <c r="F9" i="59"/>
  <c r="F7" i="59"/>
  <c r="F11" i="59"/>
  <c r="F6" i="59"/>
  <c r="F12" i="59"/>
  <c r="F8" i="59"/>
  <c r="F62" i="58"/>
  <c r="F60" i="58"/>
  <c r="F61" i="58"/>
  <c r="F64" i="58"/>
  <c r="F66" i="58"/>
  <c r="F59" i="58"/>
  <c r="F63" i="58"/>
  <c r="F58" i="58"/>
  <c r="F65" i="58"/>
  <c r="F57" i="58"/>
  <c r="F53" i="58"/>
  <c r="F49" i="58"/>
  <c r="F50" i="58"/>
  <c r="F46" i="58"/>
  <c r="F44" i="58"/>
  <c r="F45" i="58"/>
  <c r="F51" i="58"/>
  <c r="F48" i="58"/>
  <c r="F52" i="58"/>
  <c r="F47" i="58"/>
  <c r="F34" i="58"/>
  <c r="F40" i="58"/>
  <c r="F35" i="58"/>
  <c r="F33" i="58"/>
  <c r="F32" i="58"/>
  <c r="F39" i="58"/>
  <c r="F38" i="58"/>
  <c r="F31" i="58"/>
  <c r="F37" i="58"/>
  <c r="F36" i="58"/>
  <c r="F20" i="58"/>
  <c r="F26" i="58"/>
  <c r="F21" i="58"/>
  <c r="F24" i="58"/>
  <c r="F22" i="58"/>
  <c r="F25" i="58"/>
  <c r="F23" i="58"/>
  <c r="F19" i="58"/>
  <c r="F27" i="58"/>
  <c r="F18" i="58"/>
  <c r="F13" i="58"/>
  <c r="F9" i="58"/>
  <c r="F5" i="58"/>
  <c r="F7" i="58"/>
  <c r="F6" i="58"/>
  <c r="F8" i="58"/>
  <c r="F10" i="58"/>
  <c r="F11" i="58"/>
  <c r="F14" i="58"/>
  <c r="F12" i="58"/>
  <c r="F62" i="57"/>
  <c r="F59" i="57"/>
  <c r="F64" i="57"/>
  <c r="F60" i="57"/>
  <c r="F58" i="57"/>
  <c r="F57" i="57"/>
  <c r="F66" i="57"/>
  <c r="F63" i="57"/>
  <c r="F61" i="57"/>
  <c r="F65" i="57"/>
  <c r="F45" i="57"/>
  <c r="F46" i="57"/>
  <c r="F50" i="57"/>
  <c r="F47" i="57"/>
  <c r="F53" i="57"/>
  <c r="F48" i="57"/>
  <c r="F52" i="57"/>
  <c r="F44" i="57"/>
  <c r="F51" i="57"/>
  <c r="F49" i="57"/>
  <c r="F34" i="57"/>
  <c r="F40" i="57"/>
  <c r="F39" i="57"/>
  <c r="F38" i="57"/>
  <c r="F31" i="57"/>
  <c r="F37" i="57"/>
  <c r="F35" i="57"/>
  <c r="F36" i="57"/>
  <c r="F32" i="57"/>
  <c r="F33" i="57"/>
  <c r="F19" i="57"/>
  <c r="F26" i="57"/>
  <c r="F27" i="57"/>
  <c r="F24" i="57"/>
  <c r="F23" i="57"/>
  <c r="F20" i="57"/>
  <c r="F21" i="57"/>
  <c r="F22" i="57"/>
  <c r="F25" i="57"/>
  <c r="F18" i="57"/>
  <c r="F13" i="57"/>
  <c r="F11" i="57"/>
  <c r="F12" i="57"/>
  <c r="F10" i="57"/>
  <c r="F7" i="57"/>
  <c r="F9" i="57"/>
  <c r="F8" i="57"/>
  <c r="F5" i="57"/>
  <c r="F6" i="57"/>
  <c r="F14" i="57"/>
  <c r="F17" i="56"/>
  <c r="F16" i="56"/>
  <c r="F14" i="56" s="1"/>
  <c r="F15" i="56"/>
  <c r="F12" i="56"/>
  <c r="F11" i="56"/>
  <c r="F9" i="56" s="1"/>
  <c r="F10" i="56"/>
  <c r="M7" i="56"/>
  <c r="F7" i="56"/>
  <c r="M6" i="56"/>
  <c r="F6" i="56"/>
  <c r="F4" i="56" s="1"/>
  <c r="M5" i="56"/>
  <c r="M4" i="56" s="1"/>
  <c r="F5" i="56"/>
  <c r="M43" i="55"/>
  <c r="F43" i="55"/>
  <c r="M42" i="55"/>
  <c r="F42" i="55"/>
  <c r="M41" i="55"/>
  <c r="M40" i="55" s="1"/>
  <c r="F41" i="55"/>
  <c r="F40" i="55"/>
  <c r="F38" i="55"/>
  <c r="F35" i="55" s="1"/>
  <c r="F37" i="55"/>
  <c r="F36" i="55"/>
  <c r="M33" i="55"/>
  <c r="F33" i="55"/>
  <c r="M32" i="55"/>
  <c r="F32" i="55"/>
  <c r="F30" i="55" s="1"/>
  <c r="M31" i="55"/>
  <c r="M30" i="55" s="1"/>
  <c r="F31" i="55"/>
  <c r="M17" i="55"/>
  <c r="F17" i="55"/>
  <c r="M16" i="55"/>
  <c r="F16" i="55"/>
  <c r="F14" i="55" s="1"/>
  <c r="M15" i="55"/>
  <c r="M14" i="55" s="1"/>
  <c r="F15" i="55"/>
  <c r="F12" i="55"/>
  <c r="F11" i="55"/>
  <c r="F10" i="55"/>
  <c r="F9" i="55" s="1"/>
  <c r="M7" i="55"/>
  <c r="M4" i="55" s="1"/>
  <c r="F7" i="55"/>
  <c r="M6" i="55"/>
  <c r="F6" i="55"/>
  <c r="M5" i="55"/>
  <c r="F5" i="55"/>
  <c r="F4" i="55"/>
  <c r="F49" i="53"/>
  <c r="F44" i="53"/>
  <c r="F43" i="53"/>
  <c r="F46" i="53"/>
  <c r="F50" i="53"/>
  <c r="F45" i="53"/>
  <c r="F48" i="53"/>
  <c r="F42" i="53"/>
  <c r="F47" i="53"/>
  <c r="F31" i="53"/>
  <c r="F35" i="53"/>
  <c r="F30" i="53"/>
  <c r="F32" i="53"/>
  <c r="F34" i="53"/>
  <c r="F38" i="53"/>
  <c r="F36" i="53"/>
  <c r="F33" i="53"/>
  <c r="F37" i="53"/>
  <c r="F18" i="53"/>
  <c r="F19" i="53"/>
  <c r="F21" i="53"/>
  <c r="F25" i="53"/>
  <c r="F22" i="53"/>
  <c r="F20" i="53"/>
  <c r="F23" i="53"/>
  <c r="F24" i="53"/>
  <c r="F26" i="53"/>
  <c r="F8" i="53"/>
  <c r="F14" i="53"/>
  <c r="F7" i="53"/>
  <c r="F13" i="53"/>
  <c r="F10" i="53"/>
  <c r="F12" i="53"/>
  <c r="F5" i="53"/>
  <c r="F9" i="53"/>
  <c r="F6" i="53"/>
  <c r="F11" i="53"/>
  <c r="F61" i="52"/>
  <c r="F63" i="52"/>
  <c r="F58" i="52"/>
  <c r="F66" i="52"/>
  <c r="F65" i="52"/>
  <c r="F60" i="52"/>
  <c r="F64" i="52"/>
  <c r="F59" i="52"/>
  <c r="F57" i="52"/>
  <c r="F62" i="52"/>
  <c r="F53" i="52"/>
  <c r="F47" i="52"/>
  <c r="F48" i="52"/>
  <c r="F50" i="52"/>
  <c r="F44" i="52"/>
  <c r="F49" i="52"/>
  <c r="F46" i="52"/>
  <c r="F51" i="52"/>
  <c r="F45" i="52"/>
  <c r="F52" i="52"/>
  <c r="F40" i="52"/>
  <c r="F31" i="52"/>
  <c r="F37" i="52"/>
  <c r="F36" i="52"/>
  <c r="F38" i="52"/>
  <c r="F32" i="52"/>
  <c r="F34" i="52"/>
  <c r="F35" i="52"/>
  <c r="F33" i="52"/>
  <c r="F39" i="52"/>
  <c r="F25" i="52"/>
  <c r="F27" i="52"/>
  <c r="F18" i="52"/>
  <c r="F26" i="52"/>
  <c r="F24" i="52"/>
  <c r="F19" i="52"/>
  <c r="F22" i="52"/>
  <c r="F23" i="52"/>
  <c r="F20" i="52"/>
  <c r="F21" i="52"/>
  <c r="F6" i="52"/>
  <c r="F7" i="52"/>
  <c r="F8" i="52"/>
  <c r="F5" i="52"/>
  <c r="F11" i="52"/>
  <c r="F13" i="52"/>
  <c r="F10" i="52"/>
  <c r="F12" i="52"/>
  <c r="F14" i="52"/>
  <c r="F9" i="52"/>
  <c r="G19" i="51" l="1"/>
  <c r="G18" i="51"/>
  <c r="G17" i="51"/>
  <c r="G16" i="51"/>
  <c r="G15" i="51"/>
  <c r="G14" i="51"/>
  <c r="G10" i="51"/>
  <c r="G9" i="51"/>
  <c r="G8" i="51"/>
  <c r="G7" i="51"/>
  <c r="G6" i="51"/>
  <c r="G5" i="51"/>
  <c r="M43" i="50"/>
  <c r="F43" i="50"/>
  <c r="M42" i="50"/>
  <c r="F42" i="50"/>
  <c r="M41" i="50"/>
  <c r="F41" i="50"/>
  <c r="F40" i="50" s="1"/>
  <c r="M40" i="50"/>
  <c r="F38" i="50"/>
  <c r="F37" i="50"/>
  <c r="F35" i="50" s="1"/>
  <c r="F36" i="50"/>
  <c r="M33" i="50"/>
  <c r="F33" i="50"/>
  <c r="M32" i="50"/>
  <c r="M30" i="50" s="1"/>
  <c r="F32" i="50"/>
  <c r="M31" i="50"/>
  <c r="F31" i="50"/>
  <c r="F30" i="50" s="1"/>
  <c r="M17" i="50"/>
  <c r="F17" i="50"/>
  <c r="M16" i="50"/>
  <c r="M14" i="50" s="1"/>
  <c r="F16" i="50"/>
  <c r="M15" i="50"/>
  <c r="F15" i="50"/>
  <c r="F14" i="50" s="1"/>
  <c r="F12" i="50"/>
  <c r="F11" i="50"/>
  <c r="F9" i="50" s="1"/>
  <c r="F10" i="50"/>
  <c r="M7" i="50"/>
  <c r="F7" i="50"/>
  <c r="M6" i="50"/>
  <c r="F6" i="50"/>
  <c r="M5" i="50"/>
  <c r="F5" i="50"/>
  <c r="F4" i="50" s="1"/>
  <c r="M4" i="50"/>
  <c r="M43" i="49"/>
  <c r="F43" i="49"/>
  <c r="M42" i="49"/>
  <c r="F42" i="49"/>
  <c r="M41" i="49"/>
  <c r="F41" i="49"/>
  <c r="M40" i="49"/>
  <c r="F40" i="49"/>
  <c r="F38" i="49"/>
  <c r="F37" i="49"/>
  <c r="F36" i="49"/>
  <c r="F35" i="49"/>
  <c r="M33" i="49"/>
  <c r="F33" i="49"/>
  <c r="M32" i="49"/>
  <c r="F32" i="49"/>
  <c r="F30" i="49" s="1"/>
  <c r="M31" i="49"/>
  <c r="M30" i="49" s="1"/>
  <c r="F31" i="49"/>
  <c r="M17" i="49"/>
  <c r="F17" i="49"/>
  <c r="M16" i="49"/>
  <c r="F16" i="49"/>
  <c r="F14" i="49" s="1"/>
  <c r="M15" i="49"/>
  <c r="F15" i="49"/>
  <c r="M14" i="49"/>
  <c r="M12" i="49"/>
  <c r="F12" i="49"/>
  <c r="M11" i="49"/>
  <c r="F11" i="49"/>
  <c r="F9" i="49" s="1"/>
  <c r="M10" i="49"/>
  <c r="F10" i="49"/>
  <c r="M9" i="49"/>
  <c r="M7" i="49"/>
  <c r="F7" i="49"/>
  <c r="M6" i="49"/>
  <c r="F6" i="49"/>
  <c r="F4" i="49" s="1"/>
  <c r="M5" i="49"/>
  <c r="F5" i="49"/>
  <c r="M4" i="49"/>
  <c r="M17" i="45"/>
  <c r="F17" i="45"/>
  <c r="M16" i="45"/>
  <c r="F16" i="45"/>
  <c r="M15" i="45"/>
  <c r="F15" i="45"/>
  <c r="M14" i="45"/>
  <c r="F14" i="45"/>
  <c r="F12" i="45"/>
  <c r="F11" i="45"/>
  <c r="F10" i="45"/>
  <c r="F9" i="45" s="1"/>
  <c r="M7" i="45"/>
  <c r="F7" i="45"/>
  <c r="M6" i="45"/>
  <c r="M4" i="45" s="1"/>
  <c r="F6" i="45"/>
  <c r="F4" i="45" s="1"/>
  <c r="M5" i="45"/>
  <c r="F5" i="45"/>
  <c r="M43" i="44"/>
  <c r="F43" i="44"/>
  <c r="M42" i="44"/>
  <c r="F42" i="44"/>
  <c r="M41" i="44"/>
  <c r="F41" i="44"/>
  <c r="F40" i="44" s="1"/>
  <c r="M40" i="44"/>
  <c r="F38" i="44"/>
  <c r="F35" i="44" s="1"/>
  <c r="F37" i="44"/>
  <c r="F36" i="44"/>
  <c r="M33" i="44"/>
  <c r="F33" i="44"/>
  <c r="M32" i="44"/>
  <c r="F32" i="44"/>
  <c r="F30" i="44" s="1"/>
  <c r="M31" i="44"/>
  <c r="M30" i="44" s="1"/>
  <c r="F31" i="44"/>
  <c r="M17" i="44"/>
  <c r="F17" i="44"/>
  <c r="M16" i="44"/>
  <c r="F16" i="44"/>
  <c r="F14" i="44" s="1"/>
  <c r="M15" i="44"/>
  <c r="M14" i="44" s="1"/>
  <c r="F15" i="44"/>
  <c r="M12" i="44"/>
  <c r="F12" i="44"/>
  <c r="M11" i="44"/>
  <c r="F11" i="44"/>
  <c r="F9" i="44" s="1"/>
  <c r="M10" i="44"/>
  <c r="M9" i="44" s="1"/>
  <c r="F10" i="44"/>
  <c r="M7" i="44"/>
  <c r="F7" i="44"/>
  <c r="M6" i="44"/>
  <c r="F6" i="44"/>
  <c r="F4" i="44" s="1"/>
  <c r="M5" i="44"/>
  <c r="M4" i="44" s="1"/>
  <c r="F5" i="44"/>
  <c r="G39" i="40"/>
  <c r="G38" i="40"/>
  <c r="G37" i="40"/>
  <c r="G36" i="40"/>
  <c r="G35" i="40"/>
  <c r="G34" i="40"/>
  <c r="G33" i="40"/>
  <c r="G32" i="40"/>
  <c r="G31" i="40"/>
  <c r="G27" i="40"/>
  <c r="G26" i="40"/>
  <c r="G25" i="40"/>
  <c r="G24" i="40"/>
  <c r="G23" i="40"/>
  <c r="G22" i="40"/>
  <c r="G21" i="40"/>
  <c r="G20" i="40"/>
  <c r="G19" i="40"/>
  <c r="G18" i="40"/>
  <c r="G14" i="40"/>
  <c r="G13" i="40"/>
  <c r="G12" i="40"/>
  <c r="G11" i="40"/>
  <c r="G10" i="40"/>
  <c r="G9" i="40"/>
  <c r="G8" i="40"/>
  <c r="G7" i="40"/>
  <c r="G6" i="40"/>
  <c r="G5" i="40"/>
  <c r="H13" i="39"/>
  <c r="H12" i="39"/>
  <c r="H11" i="39"/>
  <c r="H10" i="39"/>
  <c r="H9" i="39"/>
  <c r="H8" i="39"/>
  <c r="H7" i="39"/>
  <c r="H6" i="39"/>
  <c r="H5" i="39"/>
  <c r="F17" i="33"/>
  <c r="F16" i="33"/>
  <c r="F15" i="33"/>
  <c r="F14" i="33"/>
  <c r="F12" i="33"/>
  <c r="F11" i="33"/>
  <c r="F10" i="33"/>
  <c r="F9" i="33" s="1"/>
  <c r="M7" i="33"/>
  <c r="F7" i="33"/>
  <c r="M6" i="33"/>
  <c r="M4" i="33" s="1"/>
  <c r="F6" i="33"/>
  <c r="M5" i="33"/>
  <c r="F5" i="33"/>
  <c r="F4" i="33" s="1"/>
  <c r="H29" i="31"/>
  <c r="H28" i="31"/>
  <c r="H27" i="31"/>
  <c r="H26" i="31"/>
  <c r="H25" i="31"/>
  <c r="H24" i="31"/>
  <c r="H23" i="31"/>
  <c r="H22" i="31"/>
  <c r="H21" i="31"/>
  <c r="H20" i="31"/>
  <c r="H19" i="31"/>
  <c r="H15" i="31"/>
  <c r="H14" i="31"/>
  <c r="H13" i="31"/>
  <c r="H12" i="31"/>
  <c r="H11" i="31"/>
  <c r="H10" i="31"/>
  <c r="H9" i="31"/>
  <c r="H8" i="31"/>
  <c r="H7" i="31"/>
  <c r="H6" i="31"/>
  <c r="H5" i="31"/>
  <c r="F41" i="29"/>
  <c r="F40" i="29"/>
  <c r="F39" i="29"/>
  <c r="F38" i="29"/>
  <c r="F37" i="29"/>
  <c r="F36" i="29"/>
  <c r="F35" i="29"/>
  <c r="F31" i="29"/>
  <c r="F30" i="29"/>
  <c r="F29" i="29"/>
  <c r="F28" i="29"/>
  <c r="F27" i="29"/>
  <c r="F26" i="29"/>
  <c r="F25" i="29"/>
  <c r="F21" i="29"/>
  <c r="F20" i="29"/>
  <c r="F19" i="29"/>
  <c r="F18" i="29"/>
  <c r="F17" i="29"/>
  <c r="F16" i="29"/>
  <c r="F15" i="29"/>
  <c r="F11" i="29"/>
  <c r="F10" i="29"/>
  <c r="F9" i="29"/>
  <c r="F8" i="29"/>
  <c r="F7" i="29"/>
  <c r="F6" i="29"/>
  <c r="F5" i="29"/>
  <c r="F13" i="27"/>
  <c r="F12" i="27"/>
  <c r="F11" i="27"/>
  <c r="F10" i="27"/>
  <c r="F9" i="27"/>
  <c r="F8" i="27"/>
  <c r="F7" i="27"/>
  <c r="F6" i="27"/>
  <c r="F5" i="27"/>
  <c r="F48" i="25"/>
  <c r="F47" i="25"/>
  <c r="F46" i="25"/>
  <c r="F45" i="25"/>
  <c r="F44" i="25"/>
  <c r="F43" i="25"/>
  <c r="F42" i="25"/>
  <c r="F41" i="25"/>
  <c r="F37" i="25"/>
  <c r="F36" i="25"/>
  <c r="F35" i="25"/>
  <c r="F34" i="25"/>
  <c r="F33" i="25"/>
  <c r="F32" i="25"/>
  <c r="F31" i="25"/>
  <c r="F30" i="25"/>
  <c r="F29" i="25"/>
  <c r="F25" i="25"/>
  <c r="F24" i="25"/>
  <c r="F23" i="25"/>
  <c r="F22" i="25"/>
  <c r="F21" i="25"/>
  <c r="F20" i="25"/>
  <c r="F19" i="25"/>
  <c r="F18" i="25"/>
  <c r="F17" i="25"/>
  <c r="F13" i="25"/>
  <c r="F12" i="25"/>
  <c r="F11" i="25"/>
  <c r="F10" i="25"/>
  <c r="F9" i="25"/>
  <c r="F8" i="25"/>
  <c r="F7" i="25"/>
  <c r="F6" i="25"/>
  <c r="F5" i="25"/>
  <c r="F13" i="24"/>
  <c r="F12" i="24"/>
  <c r="F11" i="24"/>
  <c r="F10" i="24"/>
  <c r="F9" i="24"/>
  <c r="F8" i="24"/>
  <c r="F7" i="24"/>
  <c r="F6" i="24"/>
  <c r="F5" i="24"/>
  <c r="F15" i="23"/>
  <c r="F14" i="23"/>
  <c r="F13" i="23"/>
  <c r="F12" i="23"/>
  <c r="F11" i="23"/>
  <c r="F10" i="23"/>
  <c r="F9" i="23"/>
  <c r="F8" i="23"/>
  <c r="F7" i="23"/>
  <c r="F6" i="23"/>
  <c r="F5" i="23"/>
  <c r="F53" i="21"/>
  <c r="F52" i="21"/>
  <c r="F51" i="21"/>
  <c r="F50" i="21"/>
  <c r="F49" i="21"/>
  <c r="F48" i="21"/>
  <c r="F47" i="21"/>
  <c r="F46" i="21"/>
  <c r="F45" i="21"/>
  <c r="F44" i="21"/>
  <c r="P40" i="21"/>
  <c r="F40" i="21"/>
  <c r="P39" i="21"/>
  <c r="F39" i="21"/>
  <c r="P38" i="21"/>
  <c r="F38" i="21"/>
  <c r="P37" i="21"/>
  <c r="F37" i="21"/>
  <c r="P36" i="21"/>
  <c r="F36" i="21"/>
  <c r="P35" i="21"/>
  <c r="F35" i="21"/>
  <c r="P34" i="21"/>
  <c r="F34" i="21"/>
  <c r="P33" i="21"/>
  <c r="F33" i="21"/>
  <c r="P32" i="21"/>
  <c r="F32" i="21"/>
  <c r="P31" i="21"/>
  <c r="F31" i="21"/>
  <c r="P27" i="21"/>
  <c r="F27" i="21"/>
  <c r="P26" i="21"/>
  <c r="F26" i="21"/>
  <c r="P25" i="21"/>
  <c r="F25" i="21"/>
  <c r="P24" i="21"/>
  <c r="F24" i="21"/>
  <c r="P23" i="21"/>
  <c r="F23" i="21"/>
  <c r="P22" i="21"/>
  <c r="F22" i="21"/>
  <c r="P21" i="21"/>
  <c r="F21" i="21"/>
  <c r="P20" i="21"/>
  <c r="F20" i="21"/>
  <c r="P19" i="21"/>
  <c r="F19" i="21"/>
  <c r="P18" i="21"/>
  <c r="F18" i="21"/>
  <c r="P14" i="21"/>
  <c r="F14" i="21"/>
  <c r="P13" i="21"/>
  <c r="F13" i="21"/>
  <c r="P12" i="21"/>
  <c r="F12" i="21"/>
  <c r="P11" i="21"/>
  <c r="F11" i="21"/>
  <c r="P10" i="21"/>
  <c r="F10" i="21"/>
  <c r="P9" i="21"/>
  <c r="F9" i="21"/>
  <c r="P8" i="21"/>
  <c r="F8" i="21"/>
  <c r="P7" i="21"/>
  <c r="F7" i="21"/>
  <c r="P6" i="21"/>
  <c r="F6" i="21"/>
  <c r="P5" i="21"/>
  <c r="F5" i="21"/>
  <c r="F52" i="19"/>
  <c r="F51" i="19"/>
  <c r="F50" i="19"/>
  <c r="F49" i="19"/>
  <c r="F48" i="19"/>
  <c r="F47" i="19"/>
  <c r="F46" i="19"/>
  <c r="F45" i="19"/>
  <c r="F44" i="19"/>
  <c r="F40" i="19"/>
  <c r="P39" i="19"/>
  <c r="F39" i="19"/>
  <c r="P38" i="19"/>
  <c r="F38" i="19"/>
  <c r="P37" i="19"/>
  <c r="F37" i="19"/>
  <c r="P36" i="19"/>
  <c r="F36" i="19"/>
  <c r="P35" i="19"/>
  <c r="F35" i="19"/>
  <c r="P34" i="19"/>
  <c r="F34" i="19"/>
  <c r="P33" i="19"/>
  <c r="F33" i="19"/>
  <c r="P32" i="19"/>
  <c r="F32" i="19"/>
  <c r="P31" i="19"/>
  <c r="F31" i="19"/>
  <c r="P27" i="19"/>
  <c r="F27" i="19"/>
  <c r="P26" i="19"/>
  <c r="F26" i="19"/>
  <c r="P25" i="19"/>
  <c r="F25" i="19"/>
  <c r="P24" i="19"/>
  <c r="F24" i="19"/>
  <c r="P23" i="19"/>
  <c r="F23" i="19"/>
  <c r="P22" i="19"/>
  <c r="F22" i="19"/>
  <c r="P21" i="19"/>
  <c r="F21" i="19"/>
  <c r="P20" i="19"/>
  <c r="F20" i="19"/>
  <c r="P19" i="19"/>
  <c r="F19" i="19"/>
  <c r="P18" i="19"/>
  <c r="F18" i="19"/>
  <c r="P14" i="19"/>
  <c r="F14" i="19"/>
  <c r="P13" i="19"/>
  <c r="F13" i="19"/>
  <c r="P12" i="19"/>
  <c r="F12" i="19"/>
  <c r="P11" i="19"/>
  <c r="F11" i="19"/>
  <c r="P10" i="19"/>
  <c r="F10" i="19"/>
  <c r="P9" i="19"/>
  <c r="F9" i="19"/>
  <c r="P8" i="19"/>
  <c r="F8" i="19"/>
  <c r="P7" i="19"/>
  <c r="F7" i="19"/>
  <c r="P6" i="19"/>
  <c r="F6" i="19"/>
  <c r="P5" i="19"/>
  <c r="F5" i="19"/>
  <c r="F51" i="17"/>
  <c r="F50" i="17"/>
  <c r="F49" i="17"/>
  <c r="F48" i="17"/>
  <c r="F47" i="17"/>
  <c r="F46" i="17"/>
  <c r="F45" i="17"/>
  <c r="F44" i="17"/>
  <c r="F43" i="17"/>
  <c r="F39" i="17"/>
  <c r="F38" i="17"/>
  <c r="F37" i="17"/>
  <c r="F36" i="17"/>
  <c r="F35" i="17"/>
  <c r="F34" i="17"/>
  <c r="F33" i="17"/>
  <c r="F32" i="17"/>
  <c r="F31" i="17"/>
  <c r="F27" i="17"/>
  <c r="F26" i="17"/>
  <c r="F25" i="17"/>
  <c r="F24" i="17"/>
  <c r="F23" i="17"/>
  <c r="F22" i="17"/>
  <c r="F21" i="17"/>
  <c r="F20" i="17"/>
  <c r="F19" i="17"/>
  <c r="F18" i="17"/>
  <c r="F14" i="17"/>
  <c r="F13" i="17"/>
  <c r="F12" i="17"/>
  <c r="F11" i="17"/>
  <c r="F10" i="17"/>
  <c r="F9" i="17"/>
  <c r="F8" i="17"/>
  <c r="F7" i="17"/>
  <c r="F6" i="17"/>
  <c r="F5" i="17"/>
  <c r="F43" i="14"/>
  <c r="F42" i="14"/>
  <c r="F41" i="14"/>
  <c r="F40" i="14"/>
  <c r="F38" i="14"/>
  <c r="F37" i="14"/>
  <c r="F36" i="14"/>
  <c r="F35" i="14"/>
  <c r="M33" i="14"/>
  <c r="F33" i="14"/>
  <c r="M32" i="14"/>
  <c r="F32" i="14"/>
  <c r="M31" i="14"/>
  <c r="F31" i="14"/>
  <c r="M30" i="14"/>
  <c r="F30" i="14"/>
  <c r="F17" i="14"/>
  <c r="F16" i="14"/>
  <c r="F15" i="14"/>
  <c r="F14" i="14"/>
  <c r="F12" i="14"/>
  <c r="F11" i="14"/>
  <c r="F10" i="14"/>
  <c r="F9" i="14"/>
  <c r="M7" i="14"/>
  <c r="F7" i="14"/>
  <c r="M6" i="14"/>
  <c r="F6" i="14"/>
  <c r="M5" i="14"/>
  <c r="F5" i="14"/>
  <c r="M4" i="14"/>
  <c r="F4" i="14"/>
  <c r="H63" i="8"/>
  <c r="H62" i="8"/>
  <c r="H61" i="8"/>
  <c r="H60" i="8"/>
  <c r="H59" i="8"/>
  <c r="H58" i="8"/>
  <c r="H57" i="8"/>
  <c r="H56" i="8"/>
  <c r="H55" i="8"/>
  <c r="H51" i="8"/>
  <c r="H50" i="8"/>
  <c r="H49" i="8"/>
  <c r="H48" i="8"/>
  <c r="H47" i="8"/>
  <c r="H46" i="8"/>
  <c r="H45" i="8"/>
  <c r="H44" i="8"/>
  <c r="H43" i="8"/>
  <c r="H39" i="8"/>
  <c r="H38" i="8"/>
  <c r="H37" i="8"/>
  <c r="H36" i="8"/>
  <c r="H35" i="8"/>
  <c r="H34" i="8"/>
  <c r="H33" i="8"/>
  <c r="H32" i="8"/>
  <c r="H31" i="8"/>
  <c r="H27" i="8"/>
  <c r="H26" i="8"/>
  <c r="H25" i="8"/>
  <c r="H24" i="8"/>
  <c r="H23" i="8"/>
  <c r="H22" i="8"/>
  <c r="H21" i="8"/>
  <c r="H20" i="8"/>
  <c r="H19" i="8"/>
  <c r="H18" i="8"/>
  <c r="H14" i="8"/>
  <c r="H13" i="8"/>
  <c r="H12" i="8"/>
  <c r="H11" i="8"/>
  <c r="H10" i="8"/>
  <c r="H9" i="8"/>
  <c r="H8" i="8"/>
  <c r="H7" i="8"/>
  <c r="H6" i="8"/>
  <c r="H5" i="8"/>
  <c r="M17" i="7"/>
  <c r="F17" i="7"/>
  <c r="M16" i="7"/>
  <c r="F16" i="7"/>
  <c r="M15" i="7"/>
  <c r="F15" i="7"/>
  <c r="F14" i="7" s="1"/>
  <c r="M14" i="7"/>
  <c r="F12" i="7"/>
  <c r="F11" i="7"/>
  <c r="F10" i="7"/>
  <c r="F9" i="7" s="1"/>
  <c r="M7" i="7"/>
  <c r="F7" i="7"/>
  <c r="M6" i="7"/>
  <c r="M4" i="7" s="1"/>
  <c r="F6" i="7"/>
  <c r="F4" i="7" s="1"/>
  <c r="M5" i="7"/>
  <c r="F5" i="7"/>
  <c r="M43" i="6"/>
  <c r="M40" i="6" s="1"/>
  <c r="F43" i="6"/>
  <c r="M42" i="6"/>
  <c r="F42" i="6"/>
  <c r="M41" i="6"/>
  <c r="F41" i="6"/>
  <c r="F40" i="6"/>
  <c r="M38" i="6"/>
  <c r="M35" i="6" s="1"/>
  <c r="F38" i="6"/>
  <c r="M37" i="6"/>
  <c r="F37" i="6"/>
  <c r="M36" i="6"/>
  <c r="F36" i="6"/>
  <c r="F35" i="6"/>
  <c r="M33" i="6"/>
  <c r="M30" i="6" s="1"/>
  <c r="F33" i="6"/>
  <c r="M32" i="6"/>
  <c r="F32" i="6"/>
  <c r="M31" i="6"/>
  <c r="F31" i="6"/>
  <c r="F30" i="6"/>
  <c r="M17" i="6"/>
  <c r="M14" i="6" s="1"/>
  <c r="F17" i="6"/>
  <c r="M16" i="6"/>
  <c r="F16" i="6"/>
  <c r="M15" i="6"/>
  <c r="F15" i="6"/>
  <c r="F14" i="6"/>
  <c r="M12" i="6"/>
  <c r="M9" i="6" s="1"/>
  <c r="F12" i="6"/>
  <c r="M11" i="6"/>
  <c r="F11" i="6"/>
  <c r="M10" i="6"/>
  <c r="F10" i="6"/>
  <c r="F9" i="6"/>
  <c r="M7" i="6"/>
  <c r="M4" i="6" s="1"/>
  <c r="F7" i="6"/>
  <c r="M6" i="6"/>
  <c r="F6" i="6"/>
  <c r="M5" i="6"/>
  <c r="F5" i="6"/>
  <c r="F4" i="6"/>
</calcChain>
</file>

<file path=xl/sharedStrings.xml><?xml version="1.0" encoding="utf-8"?>
<sst xmlns="http://schemas.openxmlformats.org/spreadsheetml/2006/main" count="8010" uniqueCount="1802">
  <si>
    <t>10M Air Pistol - Individuals</t>
  </si>
  <si>
    <t>DG</t>
  </si>
  <si>
    <t>á</t>
  </si>
  <si>
    <t>Round Nine</t>
  </si>
  <si>
    <t>Division One</t>
  </si>
  <si>
    <t>Avg of declared Avgs: 185.2</t>
  </si>
  <si>
    <t>Avg this round: 187.2</t>
  </si>
  <si>
    <t>Division Two</t>
  </si>
  <si>
    <t>Avg of declared Avgs: 179.1</t>
  </si>
  <si>
    <t>Avg this round: 177.4</t>
  </si>
  <si>
    <t>Name</t>
  </si>
  <si>
    <t>Club</t>
  </si>
  <si>
    <t>Scr</t>
  </si>
  <si>
    <t>Pts</t>
  </si>
  <si>
    <t>Agg</t>
  </si>
  <si>
    <t>Tot</t>
  </si>
  <si>
    <t>H. McDonald</t>
  </si>
  <si>
    <t>Balerno &amp; Currie</t>
  </si>
  <si>
    <t>A. Macdonald</t>
  </si>
  <si>
    <t>Alloa</t>
  </si>
  <si>
    <t>D. Owen</t>
  </si>
  <si>
    <t>Cumb News</t>
  </si>
  <si>
    <t>G. Mees</t>
  </si>
  <si>
    <t>Norwich</t>
  </si>
  <si>
    <t>P. Hair</t>
  </si>
  <si>
    <t>Dumfries</t>
  </si>
  <si>
    <t>B. Griffiths</t>
  </si>
  <si>
    <t>Crewe</t>
  </si>
  <si>
    <t>S. Finnie</t>
  </si>
  <si>
    <t>Harpenden</t>
  </si>
  <si>
    <t>D. Kirk</t>
  </si>
  <si>
    <t>Telepost</t>
  </si>
  <si>
    <t>J. Wegg</t>
  </si>
  <si>
    <t>M. Osborne</t>
  </si>
  <si>
    <t>Vickers</t>
  </si>
  <si>
    <t>H. Graham</t>
  </si>
  <si>
    <t>Dumbarton</t>
  </si>
  <si>
    <t>K. Russell</t>
  </si>
  <si>
    <t>I. Baxter</t>
  </si>
  <si>
    <t>C. Dickson</t>
  </si>
  <si>
    <t>A. Speight</t>
  </si>
  <si>
    <t>Wigan</t>
  </si>
  <si>
    <t>P. Sambells</t>
  </si>
  <si>
    <t>City of Truro</t>
  </si>
  <si>
    <t>D. Spencer</t>
  </si>
  <si>
    <t>Goodyear</t>
  </si>
  <si>
    <t>P. Gregory</t>
  </si>
  <si>
    <t>A. Ralston</t>
  </si>
  <si>
    <t>ncr</t>
  </si>
  <si>
    <t>E. Mackey</t>
  </si>
  <si>
    <t>St Andrews</t>
  </si>
  <si>
    <t>Division Three</t>
  </si>
  <si>
    <t>Avg of declared Avgs: 175.3</t>
  </si>
  <si>
    <t>Avg this round: 176.0</t>
  </si>
  <si>
    <t>Division Four</t>
  </si>
  <si>
    <t>Avg of declared Avgs: 173.2</t>
  </si>
  <si>
    <t>Avg this round: 176.2</t>
  </si>
  <si>
    <t>D. Hall</t>
  </si>
  <si>
    <t>C. Wegg</t>
  </si>
  <si>
    <t>R. A. Shaw</t>
  </si>
  <si>
    <t>D. Canning</t>
  </si>
  <si>
    <t>Deddington</t>
  </si>
  <si>
    <t>K. Gardner</t>
  </si>
  <si>
    <t>St Giles Yarners</t>
  </si>
  <si>
    <t>P. Stokes</t>
  </si>
  <si>
    <t>Sutton Coldfield</t>
  </si>
  <si>
    <t>A. Williams</t>
  </si>
  <si>
    <t>K. Rafiq</t>
  </si>
  <si>
    <t>T. Dimmock</t>
  </si>
  <si>
    <t>G. Minko</t>
  </si>
  <si>
    <t>Blackpool</t>
  </si>
  <si>
    <t>D. Stocks</t>
  </si>
  <si>
    <t>D. Strachan</t>
  </si>
  <si>
    <t>Dunfermline</t>
  </si>
  <si>
    <t>O. Street</t>
  </si>
  <si>
    <t>Bideford</t>
  </si>
  <si>
    <t>D. Gilbody</t>
  </si>
  <si>
    <t>Downshire</t>
  </si>
  <si>
    <t>T. Sambells</t>
  </si>
  <si>
    <t>St Austell</t>
  </si>
  <si>
    <t>M. Johnson</t>
  </si>
  <si>
    <t>M. Linacre</t>
  </si>
  <si>
    <t>Comber</t>
  </si>
  <si>
    <t>A. Wilson</t>
  </si>
  <si>
    <t>O. Jones</t>
  </si>
  <si>
    <t>w/d</t>
  </si>
  <si>
    <t>I. Jones</t>
  </si>
  <si>
    <t>Altrincham</t>
  </si>
  <si>
    <t>Division Five</t>
  </si>
  <si>
    <t>Avg of declared Avgs: 171.6</t>
  </si>
  <si>
    <t>Avg this round: 167.8</t>
  </si>
  <si>
    <t>Division Six</t>
  </si>
  <si>
    <t>Avg of declared Avgs: 168.8</t>
  </si>
  <si>
    <t>Avg this round: 163.8</t>
  </si>
  <si>
    <t>R. Young</t>
  </si>
  <si>
    <t>Y. Poulopoulou</t>
  </si>
  <si>
    <t>R. Cornthwaite</t>
  </si>
  <si>
    <t>Preston Grasshoppers</t>
  </si>
  <si>
    <t>N. Carter</t>
  </si>
  <si>
    <t>S. Alexander</t>
  </si>
  <si>
    <t>Penarth</t>
  </si>
  <si>
    <t>P. Medlin</t>
  </si>
  <si>
    <t>A. Kirkham</t>
  </si>
  <si>
    <t>M. Williams</t>
  </si>
  <si>
    <t>A. Jackson</t>
  </si>
  <si>
    <t>R. Collins</t>
  </si>
  <si>
    <t>Portishead</t>
  </si>
  <si>
    <t>C. Hendry</t>
  </si>
  <si>
    <t>JSPC</t>
  </si>
  <si>
    <t>T. Osborne</t>
  </si>
  <si>
    <t>A. Simpson</t>
  </si>
  <si>
    <t>J. Brown</t>
  </si>
  <si>
    <t>P. Field</t>
  </si>
  <si>
    <t>J. Wilding</t>
  </si>
  <si>
    <t>Bury</t>
  </si>
  <si>
    <t>J. Davis</t>
  </si>
  <si>
    <t>G. Appleby</t>
  </si>
  <si>
    <t>Keswick</t>
  </si>
  <si>
    <t>D. White</t>
  </si>
  <si>
    <t>D. Ellsmore</t>
  </si>
  <si>
    <t>Penzance</t>
  </si>
  <si>
    <t>Division Seven</t>
  </si>
  <si>
    <t>Avg of declared Avgs: 165.7</t>
  </si>
  <si>
    <t>Avg this round: 164.0</t>
  </si>
  <si>
    <t>Division Eight</t>
  </si>
  <si>
    <t>Avg of declared Avgs: 163.7</t>
  </si>
  <si>
    <t>Avg this round: 168.3</t>
  </si>
  <si>
    <t>K. Johnson</t>
  </si>
  <si>
    <t>C. Johnson</t>
  </si>
  <si>
    <t>M. Humphrey</t>
  </si>
  <si>
    <t>A. Dart</t>
  </si>
  <si>
    <t>Little Clacton</t>
  </si>
  <si>
    <t>S. Trevithick</t>
  </si>
  <si>
    <t>J. Thomson</t>
  </si>
  <si>
    <t>S. McArthur</t>
  </si>
  <si>
    <t>T. Wilson</t>
  </si>
  <si>
    <t>A. Hughes</t>
  </si>
  <si>
    <t>T. Mooney</t>
  </si>
  <si>
    <t>D. Gilbert-Harris</t>
  </si>
  <si>
    <t>D. Sweeting</t>
  </si>
  <si>
    <t>T. Flynn</t>
  </si>
  <si>
    <t>M. Jupp</t>
  </si>
  <si>
    <t>Leek</t>
  </si>
  <si>
    <t>A. Davis</t>
  </si>
  <si>
    <t>A. Reed</t>
  </si>
  <si>
    <t>C. Thomas</t>
  </si>
  <si>
    <t>Wellington</t>
  </si>
  <si>
    <t>A. W. Thomas</t>
  </si>
  <si>
    <t>S. Norman</t>
  </si>
  <si>
    <t>S. Morris</t>
  </si>
  <si>
    <t>Division Nine</t>
  </si>
  <si>
    <t>Avg of declared Avgs: 161.6</t>
  </si>
  <si>
    <t>Avg this round: 161.8</t>
  </si>
  <si>
    <t>Division Ten</t>
  </si>
  <si>
    <t>Avg of declared Avgs: 158.9</t>
  </si>
  <si>
    <t>Avg this round: 162.1</t>
  </si>
  <si>
    <t>N. Dixon</t>
  </si>
  <si>
    <t>S. Raven</t>
  </si>
  <si>
    <t>N. Bishop</t>
  </si>
  <si>
    <t>M. Holovchuk</t>
  </si>
  <si>
    <t>A. Baxter</t>
  </si>
  <si>
    <t>G. Standley</t>
  </si>
  <si>
    <t>P. May</t>
  </si>
  <si>
    <t>N. Holovchuk</t>
  </si>
  <si>
    <t>D. C. J. Poxon</t>
  </si>
  <si>
    <t>Leicester</t>
  </si>
  <si>
    <t>O. J. Spence</t>
  </si>
  <si>
    <t>T. Purcell</t>
  </si>
  <si>
    <t>D. Grocott</t>
  </si>
  <si>
    <t>M. Hunt</t>
  </si>
  <si>
    <t>H. Dart</t>
  </si>
  <si>
    <t>N. Lean</t>
  </si>
  <si>
    <t>P. Warwick</t>
  </si>
  <si>
    <t>R. Ninnis</t>
  </si>
  <si>
    <t>P. Garrett</t>
  </si>
  <si>
    <t>R. Coggle</t>
  </si>
  <si>
    <t>P. Johnson</t>
  </si>
  <si>
    <t xml:space="preserve">  Scorer: Dave Grocott</t>
  </si>
  <si>
    <t>Issue date:</t>
  </si>
  <si>
    <t xml:space="preserve">  Challenges must be sent to the scorer and received by:</t>
  </si>
  <si>
    <t>Division Eleven</t>
  </si>
  <si>
    <t>Avg of declared Avgs: 156.3</t>
  </si>
  <si>
    <t>Avg this round: 158.4</t>
  </si>
  <si>
    <t>Division Twelve</t>
  </si>
  <si>
    <t>Avg of declared Avgs: 151.5</t>
  </si>
  <si>
    <t>Avg this round: 155.1</t>
  </si>
  <si>
    <t>R. Kitt</t>
  </si>
  <si>
    <t>J. Aldous</t>
  </si>
  <si>
    <t>M. Pedley</t>
  </si>
  <si>
    <t>A. Tew</t>
  </si>
  <si>
    <t>T. McGregor</t>
  </si>
  <si>
    <t>R. Scott-Ward</t>
  </si>
  <si>
    <t>C. Wilson</t>
  </si>
  <si>
    <t>S. Harris</t>
  </si>
  <si>
    <t>C. Mackenzie</t>
  </si>
  <si>
    <t>R. Hunt</t>
  </si>
  <si>
    <t>R. Miller</t>
  </si>
  <si>
    <t>A. Hunton</t>
  </si>
  <si>
    <t>C. Brown</t>
  </si>
  <si>
    <t>G. Sund</t>
  </si>
  <si>
    <t>A. Rogers</t>
  </si>
  <si>
    <t>A. Hopkins</t>
  </si>
  <si>
    <t>A. Noble</t>
  </si>
  <si>
    <t>P. Shaw</t>
  </si>
  <si>
    <t>Division Thirteen</t>
  </si>
  <si>
    <t>Avg of declared Avgs: 147.4</t>
  </si>
  <si>
    <t>Avg this round: 148.7</t>
  </si>
  <si>
    <t>Division Fourteen</t>
  </si>
  <si>
    <t>Avg of declared Avgs: 142.1</t>
  </si>
  <si>
    <t>L. Cooper</t>
  </si>
  <si>
    <t>R. Vergnault</t>
  </si>
  <si>
    <t>J. Pye</t>
  </si>
  <si>
    <t>M. Arnstein</t>
  </si>
  <si>
    <t>A. White</t>
  </si>
  <si>
    <t>D. O'Driscoll</t>
  </si>
  <si>
    <t>L. Holden</t>
  </si>
  <si>
    <t>Colne</t>
  </si>
  <si>
    <t>F. Braganza</t>
  </si>
  <si>
    <t>C. Bowes</t>
  </si>
  <si>
    <t>A. Salt</t>
  </si>
  <si>
    <t>J. Machin</t>
  </si>
  <si>
    <t>M. Galea</t>
  </si>
  <si>
    <t>M. Savage</t>
  </si>
  <si>
    <t>P. Harrison</t>
  </si>
  <si>
    <t>M. Peacock</t>
  </si>
  <si>
    <t>D. Pavanello</t>
  </si>
  <si>
    <t>D. Platt</t>
  </si>
  <si>
    <t>R. Holden</t>
  </si>
  <si>
    <t>Division Fifteen</t>
  </si>
  <si>
    <t>Avg of declared Avgs: 136.0</t>
  </si>
  <si>
    <t>Avg this round: 127.6</t>
  </si>
  <si>
    <t>Division Sixteen</t>
  </si>
  <si>
    <t>Avg of declared Avgs: 116.7</t>
  </si>
  <si>
    <t>Avg this round: 140.0</t>
  </si>
  <si>
    <t>M. Brown</t>
  </si>
  <si>
    <t>H. Kearey</t>
  </si>
  <si>
    <t>A. Spearman</t>
  </si>
  <si>
    <t>Gaib. O'Neill</t>
  </si>
  <si>
    <t>East Antrim</t>
  </si>
  <si>
    <t>A. Gilsenan</t>
  </si>
  <si>
    <t>P. Baxter</t>
  </si>
  <si>
    <t>D. Heaton</t>
  </si>
  <si>
    <t>Callander</t>
  </si>
  <si>
    <t>G. O'Neill</t>
  </si>
  <si>
    <t>T. Ward</t>
  </si>
  <si>
    <t>T. West</t>
  </si>
  <si>
    <t>Penrhiwpal</t>
  </si>
  <si>
    <t>A. Debnam</t>
  </si>
  <si>
    <t>A. Brown</t>
  </si>
  <si>
    <t>K. Mundy</t>
  </si>
  <si>
    <t>J. Cooke</t>
  </si>
  <si>
    <t>R. Paige</t>
  </si>
  <si>
    <t>Wantage</t>
  </si>
  <si>
    <t>J. Eason</t>
  </si>
  <si>
    <t>J. Huyton</t>
  </si>
  <si>
    <t>Blackburn</t>
  </si>
  <si>
    <t>J. Hartley</t>
  </si>
  <si>
    <t>Juniors</t>
  </si>
  <si>
    <t>Avg of declared Avgs: 163.3</t>
  </si>
  <si>
    <t xml:space="preserve">  Scorer:  See main sheet</t>
  </si>
  <si>
    <t>Seniors</t>
  </si>
  <si>
    <t>Avg of declared Avgs: 176.8</t>
  </si>
  <si>
    <t>Avg this round: 175.4</t>
  </si>
  <si>
    <t>Avg of declared Avgs: 167.7</t>
  </si>
  <si>
    <t>Avg this round: 168.6</t>
  </si>
  <si>
    <t>Avg of declared Avgs: 161.9</t>
  </si>
  <si>
    <t>Avg this round: 162.8</t>
  </si>
  <si>
    <t>Avg of declared Avgs: 155.1</t>
  </si>
  <si>
    <t>Avg this round: 158.6</t>
  </si>
  <si>
    <t>Avg of declared Avgs: 142.3</t>
  </si>
  <si>
    <t>Avg this round: 139.6</t>
  </si>
  <si>
    <t>10M Air Pistol - Teams</t>
  </si>
  <si>
    <t>1 Alloa</t>
  </si>
  <si>
    <t>v</t>
  </si>
  <si>
    <t>3 Crewe A</t>
  </si>
  <si>
    <t>2 Balerno &amp; Currie A</t>
  </si>
  <si>
    <t>6 Vickers</t>
  </si>
  <si>
    <t>4 Goodyear A</t>
  </si>
  <si>
    <t>5 Sutton Coldfield</t>
  </si>
  <si>
    <t>Shot</t>
  </si>
  <si>
    <t>Won</t>
  </si>
  <si>
    <t>Drw</t>
  </si>
  <si>
    <t>Lst</t>
  </si>
  <si>
    <t>Pnt</t>
  </si>
  <si>
    <t>Avg of declared Avgs: 526.0</t>
  </si>
  <si>
    <t>Avg this round: 526.7</t>
  </si>
  <si>
    <t>(Complete teams only)</t>
  </si>
  <si>
    <t>1 Balerno &amp; Currie B</t>
  </si>
  <si>
    <t>3 Bury A</t>
  </si>
  <si>
    <t>2 Blackpool</t>
  </si>
  <si>
    <t>6 Penzance</t>
  </si>
  <si>
    <t>4 Crewe B</t>
  </si>
  <si>
    <t>5 Dumbarton</t>
  </si>
  <si>
    <t>Avg of declared Avgs: 486.5</t>
  </si>
  <si>
    <t>Avg this round: 497.2</t>
  </si>
  <si>
    <t>1 Balerno &amp; Currie C</t>
  </si>
  <si>
    <t>3 Goodyear B</t>
  </si>
  <si>
    <t>2 Bury B</t>
  </si>
  <si>
    <t>6 BYE</t>
  </si>
  <si>
    <t>4 Keswick</t>
  </si>
  <si>
    <t>5 Leek</t>
  </si>
  <si>
    <t>Avg of declared Avgs: 459.0</t>
  </si>
  <si>
    <t>Avg this round: 465.8</t>
  </si>
  <si>
    <t>10M Air Pistol - Individuals (Supported rest)</t>
  </si>
  <si>
    <t>AH2</t>
  </si>
  <si>
    <t>Round Nine (01-Sep-25)</t>
  </si>
  <si>
    <t>Avg of declared Avgs: 184.0</t>
  </si>
  <si>
    <t>Avg this round: 180.8</t>
  </si>
  <si>
    <t>B. Moat</t>
  </si>
  <si>
    <t>N. Hayes</t>
  </si>
  <si>
    <t>Glevum</t>
  </si>
  <si>
    <t>D. Smith</t>
  </si>
  <si>
    <t>Darlington RA</t>
  </si>
  <si>
    <t>C. Roads</t>
  </si>
  <si>
    <t>B. Beaven</t>
  </si>
  <si>
    <t>Down Hatherley</t>
  </si>
  <si>
    <t>S. Davis</t>
  </si>
  <si>
    <t>Old Silhillians</t>
  </si>
  <si>
    <t>D. Russell</t>
  </si>
  <si>
    <t>V. Meade</t>
  </si>
  <si>
    <t>D. Boyton</t>
  </si>
  <si>
    <t>Court Riverside</t>
  </si>
  <si>
    <t>M. McGoldrick</t>
  </si>
  <si>
    <t>Avg of declared Avgs: 176.5</t>
  </si>
  <si>
    <t>Avg this round: 171.8</t>
  </si>
  <si>
    <t>C. Burn</t>
  </si>
  <si>
    <t>P. Tietze</t>
  </si>
  <si>
    <t>D. Wilkins</t>
  </si>
  <si>
    <t>E. Hatcher</t>
  </si>
  <si>
    <t>G. Cox</t>
  </si>
  <si>
    <t>I. Stevenson</t>
  </si>
  <si>
    <t>S. Western</t>
  </si>
  <si>
    <t>K. Johns</t>
  </si>
  <si>
    <t>T. Tunstall</t>
  </si>
  <si>
    <t>Avg of declared Avgs: 169.9</t>
  </si>
  <si>
    <t>T. Freeman</t>
  </si>
  <si>
    <t>M. Bowen</t>
  </si>
  <si>
    <t>I. Fletcher</t>
  </si>
  <si>
    <t>B. C. Pont</t>
  </si>
  <si>
    <t>A. Trueick</t>
  </si>
  <si>
    <t>J. List</t>
  </si>
  <si>
    <t>A. Courtney</t>
  </si>
  <si>
    <t>Braunton</t>
  </si>
  <si>
    <t>G. Beak</t>
  </si>
  <si>
    <t>G. White</t>
  </si>
  <si>
    <t>Avg of declared Avgs: 164.5</t>
  </si>
  <si>
    <t>Avg this round: 165.7</t>
  </si>
  <si>
    <t>M. Freeman</t>
  </si>
  <si>
    <t>G. Law</t>
  </si>
  <si>
    <t>P. Hill</t>
  </si>
  <si>
    <t>W. F. Hamilton</t>
  </si>
  <si>
    <t>G. Sowerby</t>
  </si>
  <si>
    <t>D. Parker</t>
  </si>
  <si>
    <t>R. Whinnett</t>
  </si>
  <si>
    <t>G. Clifford</t>
  </si>
  <si>
    <t>I. Wallace</t>
  </si>
  <si>
    <t>Avg of declared Avgs: 152.1</t>
  </si>
  <si>
    <t>Avg this round: 159.9</t>
  </si>
  <si>
    <t>R. Thomas</t>
  </si>
  <si>
    <t>G. Garbutt</t>
  </si>
  <si>
    <t>C. Milford</t>
  </si>
  <si>
    <t>K. Bainbridge</t>
  </si>
  <si>
    <t>P. Webb</t>
  </si>
  <si>
    <t>W. Wells</t>
  </si>
  <si>
    <t>M. Bailey</t>
  </si>
  <si>
    <t>J. Elstob</t>
  </si>
  <si>
    <t>K. Cloke</t>
  </si>
  <si>
    <t xml:space="preserve">  Scorer: Anne Hamilton</t>
  </si>
  <si>
    <t>Issue date: 15-Sep-25</t>
  </si>
  <si>
    <t xml:space="preserve">  Challenges must be sent to the scorer and received by: 29-Sep-25</t>
  </si>
  <si>
    <t>Avg of declared Avgs: 174.8</t>
  </si>
  <si>
    <t>Avg this round: 168.9</t>
  </si>
  <si>
    <t/>
  </si>
  <si>
    <t>6 Yards Air Pistol - Individuals</t>
  </si>
  <si>
    <t>Avg of declared Avgs: 163.5</t>
  </si>
  <si>
    <t>Avg this round: 172.3</t>
  </si>
  <si>
    <t>P. Lambert</t>
  </si>
  <si>
    <t>10M Air Rifle - Individuals</t>
  </si>
  <si>
    <t>RH</t>
  </si>
  <si>
    <t>Avg of declared Avgs: 189.5</t>
  </si>
  <si>
    <t>Avg this round: 194.0</t>
  </si>
  <si>
    <t>Avg of declared Avgs: 179.2</t>
  </si>
  <si>
    <t>D. Burn</t>
  </si>
  <si>
    <t>T. Aldous</t>
  </si>
  <si>
    <t>R. Lambert</t>
  </si>
  <si>
    <t>A. Lees</t>
  </si>
  <si>
    <t>S. Mujtaba</t>
  </si>
  <si>
    <t>E. Flowerdew</t>
  </si>
  <si>
    <t>D. Sejdiu</t>
  </si>
  <si>
    <t>B. Clark</t>
  </si>
  <si>
    <t>R. Law</t>
  </si>
  <si>
    <t>S. Aryal</t>
  </si>
  <si>
    <t>F. Allen</t>
  </si>
  <si>
    <t>C. Morris</t>
  </si>
  <si>
    <t>R. Townsend</t>
  </si>
  <si>
    <t>M. Sanderson</t>
  </si>
  <si>
    <t>Furness Marksmen</t>
  </si>
  <si>
    <t>Avg this round: 156.0</t>
  </si>
  <si>
    <t>Avg of declared Avgs: 159.0</t>
  </si>
  <si>
    <t>Avg this round: 168.7</t>
  </si>
  <si>
    <t>D. M. Carter</t>
  </si>
  <si>
    <t>A. Dalton</t>
  </si>
  <si>
    <t>K. Philp</t>
  </si>
  <si>
    <t>P. Barker</t>
  </si>
  <si>
    <t>R. Robertson</t>
  </si>
  <si>
    <t>Dechmont</t>
  </si>
  <si>
    <t>J. Bennett</t>
  </si>
  <si>
    <t>C. Reilly</t>
  </si>
  <si>
    <t>K. Pickett</t>
  </si>
  <si>
    <t>J. Cui</t>
  </si>
  <si>
    <t>S. Broadbent</t>
  </si>
  <si>
    <t>N. Avis</t>
  </si>
  <si>
    <t>K. Robinson</t>
  </si>
  <si>
    <t>J. Stevens</t>
  </si>
  <si>
    <t>C. Gunns</t>
  </si>
  <si>
    <t>R. Bharaj</t>
  </si>
  <si>
    <t>A. Bharaj</t>
  </si>
  <si>
    <t>R. Dougall</t>
  </si>
  <si>
    <t>Avg of declared Avgs: 148.5</t>
  </si>
  <si>
    <t>Avg this round: 154.0</t>
  </si>
  <si>
    <t>Avg of declared Avgs: 137.7</t>
  </si>
  <si>
    <t>Avg this round: 135.8</t>
  </si>
  <si>
    <t>M. Tamosauskaite</t>
  </si>
  <si>
    <t>I. Richards</t>
  </si>
  <si>
    <t>B. Titcombe</t>
  </si>
  <si>
    <t>F. Cura</t>
  </si>
  <si>
    <t>V. Poulopoulos</t>
  </si>
  <si>
    <t>D. Little</t>
  </si>
  <si>
    <t>S. Davison</t>
  </si>
  <si>
    <t>Z. Griffiths</t>
  </si>
  <si>
    <t>A. Di Domenico</t>
  </si>
  <si>
    <t>M. Pearson</t>
  </si>
  <si>
    <t>D. McErlain</t>
  </si>
  <si>
    <t>R. Cooke</t>
  </si>
  <si>
    <t>Avg of declared Avgs: 122.9</t>
  </si>
  <si>
    <t>Avg this round: 130.6</t>
  </si>
  <si>
    <t>C. Jones</t>
  </si>
  <si>
    <t>A. Barr</t>
  </si>
  <si>
    <t>S. Reeves</t>
  </si>
  <si>
    <t>M. Frier</t>
  </si>
  <si>
    <t>J. Dixon</t>
  </si>
  <si>
    <t>T. Hall</t>
  </si>
  <si>
    <t xml:space="preserve">  Scorer: Robb Harrison</t>
  </si>
  <si>
    <t>Avg of declared Avgs: 180.1</t>
  </si>
  <si>
    <t>Avg this round: 172.2</t>
  </si>
  <si>
    <t>Avg of declared Avgs: 140.2</t>
  </si>
  <si>
    <t>Avg this round: 153.4</t>
  </si>
  <si>
    <t>Avg of declared Avgs: 168.4</t>
  </si>
  <si>
    <t>Avg this round: 167.9</t>
  </si>
  <si>
    <t>Avg of declared Avgs: 137.6</t>
  </si>
  <si>
    <t>Avg this round: 132.3</t>
  </si>
  <si>
    <t>10M Air Rifle - Teams</t>
  </si>
  <si>
    <t>3 Norwich</t>
  </si>
  <si>
    <t>R. Bain</t>
  </si>
  <si>
    <t>K. Scott</t>
  </si>
  <si>
    <t>4 Sutton Coldfield A</t>
  </si>
  <si>
    <t>5 Bogey524</t>
  </si>
  <si>
    <t>Avg of declared Avgs: 538.6</t>
  </si>
  <si>
    <t>Avg this round: 539.3</t>
  </si>
  <si>
    <t>3 Sutton Coldfield B</t>
  </si>
  <si>
    <t>2 Crewe</t>
  </si>
  <si>
    <t>x</t>
  </si>
  <si>
    <t>4 Sutton Coldfield C</t>
  </si>
  <si>
    <t>5 Bogey430</t>
  </si>
  <si>
    <t>Avg of declared Avgs: 451.0</t>
  </si>
  <si>
    <t>Avg this round: 463.0</t>
  </si>
  <si>
    <t>10M Air Rifle - Individuals (Supported rest)</t>
  </si>
  <si>
    <t>Avg of declared Avgs: 182.6</t>
  </si>
  <si>
    <t>Avg this round: 185.9</t>
  </si>
  <si>
    <t>P. Pay</t>
  </si>
  <si>
    <t>J. Hasthorpe</t>
  </si>
  <si>
    <t>D. Crowe</t>
  </si>
  <si>
    <t>I. Vance</t>
  </si>
  <si>
    <t>Avg of declared Avgs: 172.3</t>
  </si>
  <si>
    <t>Avg this round: 174.2</t>
  </si>
  <si>
    <t>C. Peyton</t>
  </si>
  <si>
    <t>I. Darke</t>
  </si>
  <si>
    <t>R. Darwen</t>
  </si>
  <si>
    <t>D. Holovchuk</t>
  </si>
  <si>
    <t>K. Kuzmanuska</t>
  </si>
  <si>
    <t>Avg of declared Avgs: 147.6</t>
  </si>
  <si>
    <t>A. Crawford</t>
  </si>
  <si>
    <t>E. White</t>
  </si>
  <si>
    <t>M. Nash</t>
  </si>
  <si>
    <t>A. Bowman</t>
  </si>
  <si>
    <t>Avg of declared Avgs: 176.7</t>
  </si>
  <si>
    <t>Avg this round: 183.0</t>
  </si>
  <si>
    <t>20 Yards Pistol - Individuals</t>
  </si>
  <si>
    <t>OS</t>
  </si>
  <si>
    <t>Avg of declared Avgs: 170.0</t>
  </si>
  <si>
    <t>Avg this round: 164.7</t>
  </si>
  <si>
    <t>C. Lockwood</t>
  </si>
  <si>
    <t>J. Ward P5.2.3</t>
  </si>
  <si>
    <t>R. Herringshaw</t>
  </si>
  <si>
    <t>Avg of declared Avgs: 157.8</t>
  </si>
  <si>
    <t>Avg this round: 157.3</t>
  </si>
  <si>
    <t>J. Hough</t>
  </si>
  <si>
    <t>A. German</t>
  </si>
  <si>
    <t>Avg of declared Avgs: 141.9</t>
  </si>
  <si>
    <t>Avg this round: 133.5</t>
  </si>
  <si>
    <t>C. Jeffries</t>
  </si>
  <si>
    <t>P. Cox</t>
  </si>
  <si>
    <t>P. Bracegirdle</t>
  </si>
  <si>
    <t>C. Walker</t>
  </si>
  <si>
    <t>Avg of declared Avgs: 123.8</t>
  </si>
  <si>
    <t>Avg this round: 130.9</t>
  </si>
  <si>
    <t>J. Elliott</t>
  </si>
  <si>
    <t>T. Earnshaw</t>
  </si>
  <si>
    <t>E. McManus</t>
  </si>
  <si>
    <t>S. Mohamed</t>
  </si>
  <si>
    <t xml:space="preserve">  Scorer: Osborn Spence</t>
  </si>
  <si>
    <t>Avg of declared Avgs: 164.1</t>
  </si>
  <si>
    <t>Avg this round: 158.7</t>
  </si>
  <si>
    <t>Gallery Rifle Any Sights - Individuals</t>
  </si>
  <si>
    <t>DE</t>
  </si>
  <si>
    <t>Avg of declared Avgs: 197.5</t>
  </si>
  <si>
    <t>Avg this round: 194.2</t>
  </si>
  <si>
    <t>Avg of declared Avgs: 193.2</t>
  </si>
  <si>
    <t>Avg this round: 192.1</t>
  </si>
  <si>
    <t>S. Andrews</t>
  </si>
  <si>
    <t>D. Philips</t>
  </si>
  <si>
    <t>Market Drayton</t>
  </si>
  <si>
    <t>A. Jones</t>
  </si>
  <si>
    <t>Bolton</t>
  </si>
  <si>
    <t>J. Smith</t>
  </si>
  <si>
    <t>York RI</t>
  </si>
  <si>
    <t>C. Thompson</t>
  </si>
  <si>
    <t>A. Body</t>
  </si>
  <si>
    <t>R. Marshall</t>
  </si>
  <si>
    <t>Rotherham Chantry</t>
  </si>
  <si>
    <t>Derby</t>
  </si>
  <si>
    <t>G. Collins</t>
  </si>
  <si>
    <t>J. Shine</t>
  </si>
  <si>
    <t>D. Rees</t>
  </si>
  <si>
    <t>W. Pow</t>
  </si>
  <si>
    <t>M. Warriner</t>
  </si>
  <si>
    <t>R. Ward</t>
  </si>
  <si>
    <t>G. Glover</t>
  </si>
  <si>
    <t>C. Williams</t>
  </si>
  <si>
    <t>M. Loader</t>
  </si>
  <si>
    <t>H. Dalgleish</t>
  </si>
  <si>
    <t>CSSC (Rosyth)</t>
  </si>
  <si>
    <t>R. Cliffe</t>
  </si>
  <si>
    <t>N. De La Haye</t>
  </si>
  <si>
    <t>Avg of declared Avgs: 191.0</t>
  </si>
  <si>
    <t>Avg this round: 190.3</t>
  </si>
  <si>
    <t>Avg of declared Avgs: 188.9</t>
  </si>
  <si>
    <t>Avg this round: 185.2</t>
  </si>
  <si>
    <t>A. Michalski</t>
  </si>
  <si>
    <t>S. Thomas</t>
  </si>
  <si>
    <t>S. Edis</t>
  </si>
  <si>
    <t>K. Stockham</t>
  </si>
  <si>
    <t>I. Waghorn</t>
  </si>
  <si>
    <t>Hensall</t>
  </si>
  <si>
    <t>D. Roberts</t>
  </si>
  <si>
    <t>A. Tennant</t>
  </si>
  <si>
    <t>D. Riley</t>
  </si>
  <si>
    <t>S. Russell</t>
  </si>
  <si>
    <t>M. Leishman</t>
  </si>
  <si>
    <t>H. Marshall</t>
  </si>
  <si>
    <t>D. Cook</t>
  </si>
  <si>
    <t>C. Apostolidis</t>
  </si>
  <si>
    <t>C. Blyth</t>
  </si>
  <si>
    <t>D. Dunn</t>
  </si>
  <si>
    <t>Carshalton</t>
  </si>
  <si>
    <t>V. Parfitt</t>
  </si>
  <si>
    <t>D. Crawford</t>
  </si>
  <si>
    <t>S. Littlewood</t>
  </si>
  <si>
    <t>G. Griffiths</t>
  </si>
  <si>
    <t>Avg of declared Avgs: 185.0</t>
  </si>
  <si>
    <t>Avg this round: 186.5</t>
  </si>
  <si>
    <t>Avg of declared Avgs: 180.5</t>
  </si>
  <si>
    <t>Avg this round: 184.3</t>
  </si>
  <si>
    <t>J. Thompson</t>
  </si>
  <si>
    <t>P. Hancock</t>
  </si>
  <si>
    <t>T. Errington</t>
  </si>
  <si>
    <t>A. Ward</t>
  </si>
  <si>
    <t>S. G. Thomas</t>
  </si>
  <si>
    <t>R. Powditch</t>
  </si>
  <si>
    <t>R. Plant</t>
  </si>
  <si>
    <t>P. Hooper</t>
  </si>
  <si>
    <t>A. Berner</t>
  </si>
  <si>
    <t>J. Bernades</t>
  </si>
  <si>
    <t>T. Coggins</t>
  </si>
  <si>
    <t>A. Wyatt</t>
  </si>
  <si>
    <t>S. Logan</t>
  </si>
  <si>
    <t>R. Chesire</t>
  </si>
  <si>
    <t>K. Meek</t>
  </si>
  <si>
    <t>B. Compton</t>
  </si>
  <si>
    <t>J. Parkes</t>
  </si>
  <si>
    <t>Avg of declared Avgs: 168.7</t>
  </si>
  <si>
    <t>A. Greenlees</t>
  </si>
  <si>
    <t>Mayfair SC</t>
  </si>
  <si>
    <t>K. Reilly</t>
  </si>
  <si>
    <t>Claymore</t>
  </si>
  <si>
    <t>S. Sands</t>
  </si>
  <si>
    <t>C. Gilmore</t>
  </si>
  <si>
    <t>A. Bullock</t>
  </si>
  <si>
    <t>Witney</t>
  </si>
  <si>
    <t>M. Lyons</t>
  </si>
  <si>
    <t>B. Newman</t>
  </si>
  <si>
    <t>P. Harris</t>
  </si>
  <si>
    <t>H. Ventham</t>
  </si>
  <si>
    <t xml:space="preserve">  Shooters MUST write on each card what calibre was used.</t>
  </si>
  <si>
    <t xml:space="preserve">  If that is not done a 2 point penalty will be applied (P0.18).</t>
  </si>
  <si>
    <t xml:space="preserve">  Scorer: David Erskine</t>
  </si>
  <si>
    <t>Avg of declared Avgs: 194.8</t>
  </si>
  <si>
    <t>Avg this round: 190.6</t>
  </si>
  <si>
    <t>Avg of declared Avgs: 186.6</t>
  </si>
  <si>
    <t>Avg this round: 184.6</t>
  </si>
  <si>
    <t>Gallery Rifle Iron Sights - Individuals</t>
  </si>
  <si>
    <t>Avg of declared Avgs: 194.0</t>
  </si>
  <si>
    <t>Avg this round: 193.6</t>
  </si>
  <si>
    <t>Avg of declared Avgs: 187.6</t>
  </si>
  <si>
    <t>Avg this round: 186.8</t>
  </si>
  <si>
    <t>M. Leese</t>
  </si>
  <si>
    <t>R. Gascoyne</t>
  </si>
  <si>
    <t>Felton</t>
  </si>
  <si>
    <t>I. Hendserson</t>
  </si>
  <si>
    <t>P. Holland</t>
  </si>
  <si>
    <t>B. Leese</t>
  </si>
  <si>
    <t>B. Roberts</t>
  </si>
  <si>
    <t>R. Toothill</t>
  </si>
  <si>
    <t>D. Ingham</t>
  </si>
  <si>
    <t>W. Snaith</t>
  </si>
  <si>
    <t>Avg of declared Avgs: 183.9</t>
  </si>
  <si>
    <t>Avg this round: 176.5</t>
  </si>
  <si>
    <t>Avg of declared Avgs: 180.8</t>
  </si>
  <si>
    <t>Avg this round: 180.5</t>
  </si>
  <si>
    <t>J. Morris</t>
  </si>
  <si>
    <t>M. Carter</t>
  </si>
  <si>
    <t>A. Foy</t>
  </si>
  <si>
    <t>R. Campbell</t>
  </si>
  <si>
    <t>J. Chouler</t>
  </si>
  <si>
    <t>D. Spenser</t>
  </si>
  <si>
    <t>K. Upton</t>
  </si>
  <si>
    <t>A. Nixon</t>
  </si>
  <si>
    <t>A. Cliffe</t>
  </si>
  <si>
    <t>N. Saggers</t>
  </si>
  <si>
    <t>S. O'Brien</t>
  </si>
  <si>
    <t>M. Richardson</t>
  </si>
  <si>
    <t>T. Creed</t>
  </si>
  <si>
    <t>A. Dimech</t>
  </si>
  <si>
    <t>K. Davidson</t>
  </si>
  <si>
    <t>B. Knight-Simpson</t>
  </si>
  <si>
    <t>Avg of declared Avgs: 176.6</t>
  </si>
  <si>
    <t>Avg this round: 183.2</t>
  </si>
  <si>
    <t>Avg of declared Avgs: 171.5</t>
  </si>
  <si>
    <t>Avg this round: 175.3</t>
  </si>
  <si>
    <t>P. Jones</t>
  </si>
  <si>
    <t>J. Bambery</t>
  </si>
  <si>
    <t>Warrington</t>
  </si>
  <si>
    <t>M. Sisson</t>
  </si>
  <si>
    <t>S. Clarkson</t>
  </si>
  <si>
    <t>C. Leitch</t>
  </si>
  <si>
    <t>J. McCall</t>
  </si>
  <si>
    <t>P. Slator</t>
  </si>
  <si>
    <t>M. Walker</t>
  </si>
  <si>
    <t>R. Davies</t>
  </si>
  <si>
    <t>G. Rees</t>
  </si>
  <si>
    <t>E. Thurley</t>
  </si>
  <si>
    <t>A. Bambery</t>
  </si>
  <si>
    <t>A. Bruce</t>
  </si>
  <si>
    <t>G. Cadman</t>
  </si>
  <si>
    <t>I. Thomas</t>
  </si>
  <si>
    <t>Llantrisant &amp; Cardiff</t>
  </si>
  <si>
    <t>S. Porter</t>
  </si>
  <si>
    <t>Avg of declared Avgs: 160.6</t>
  </si>
  <si>
    <t>Avg this round: 168.8</t>
  </si>
  <si>
    <t>G. Newsholme</t>
  </si>
  <si>
    <t>J. Boulton</t>
  </si>
  <si>
    <t>J. Lytollis</t>
  </si>
  <si>
    <t>J. Knight-Simpson</t>
  </si>
  <si>
    <t>I. Balshaw</t>
  </si>
  <si>
    <t>B. Tester</t>
  </si>
  <si>
    <t>J. Lawson</t>
  </si>
  <si>
    <t>T. Sparrow</t>
  </si>
  <si>
    <t>Avg of declared Avgs: 190.6</t>
  </si>
  <si>
    <t>Avg of declared Avgs: 176.1</t>
  </si>
  <si>
    <t>Avg this round: 180.3</t>
  </si>
  <si>
    <t>Long Barrelled Revolver Any Sights - Individuals</t>
  </si>
  <si>
    <t>MS</t>
  </si>
  <si>
    <t>V. Little</t>
  </si>
  <si>
    <t>P. McBride</t>
  </si>
  <si>
    <t xml:space="preserve">  Scorer: Matthew Sisson</t>
  </si>
  <si>
    <t>Long Barrelled Revolver Iron Sights - Individuals</t>
  </si>
  <si>
    <t>Avg of declared Avgs: 153.3</t>
  </si>
  <si>
    <t>Avg this round: 143.7</t>
  </si>
  <si>
    <t>N. Fox</t>
  </si>
  <si>
    <t>K. Weddell</t>
  </si>
  <si>
    <t>Long Barrelled Pistol - Individuals</t>
  </si>
  <si>
    <t>RG</t>
  </si>
  <si>
    <t>Avg of declared Avgs: 185.8</t>
  </si>
  <si>
    <t>Avg this round: 181.2</t>
  </si>
  <si>
    <t>S. Preston</t>
  </si>
  <si>
    <t>J. Sinclair</t>
  </si>
  <si>
    <t>I. Braithwaite</t>
  </si>
  <si>
    <t>Avg of declared Avgs: 174.1</t>
  </si>
  <si>
    <t>I. Henderson</t>
  </si>
  <si>
    <t>R. Ogle</t>
  </si>
  <si>
    <t>R. McKay</t>
  </si>
  <si>
    <t>S. Moss</t>
  </si>
  <si>
    <t>Avg of declared Avgs: 166.6</t>
  </si>
  <si>
    <t>Avg this round: 169.3</t>
  </si>
  <si>
    <t>R. Cheshire</t>
  </si>
  <si>
    <t>S. Rees</t>
  </si>
  <si>
    <t>P. Hancock P7.6.3.2</t>
  </si>
  <si>
    <t>G. Dutton</t>
  </si>
  <si>
    <t>S. Hutchinson</t>
  </si>
  <si>
    <t>S. Maurer</t>
  </si>
  <si>
    <t>Avg of declared Avgs: 150.2</t>
  </si>
  <si>
    <t>Avg this round: 153.7</t>
  </si>
  <si>
    <t>D. Wheatley</t>
  </si>
  <si>
    <t>P. Dean</t>
  </si>
  <si>
    <t>J. Moffat</t>
  </si>
  <si>
    <t>S. Marriott</t>
  </si>
  <si>
    <t xml:space="preserve">  Scorer: Rexanne Gascoyne</t>
  </si>
  <si>
    <t>Avg of declared Avgs: 173.7</t>
  </si>
  <si>
    <t>Avg this round: 177.7</t>
  </si>
  <si>
    <t>Long Range Any Sights 100 Yards - Individuals</t>
  </si>
  <si>
    <t>JL</t>
  </si>
  <si>
    <t>Avg of declared Avgs: 187.9</t>
  </si>
  <si>
    <t>Avg this round: 187.0</t>
  </si>
  <si>
    <t>A. Byrne</t>
  </si>
  <si>
    <t>W. Phelps</t>
  </si>
  <si>
    <t>W. Parry</t>
  </si>
  <si>
    <t>Golden Valley</t>
  </si>
  <si>
    <t>A. Germain</t>
  </si>
  <si>
    <t>P. Hawkins</t>
  </si>
  <si>
    <t>P. Ellis</t>
  </si>
  <si>
    <t>D. Love</t>
  </si>
  <si>
    <t>K. L. Dinkel</t>
  </si>
  <si>
    <t>Sunderland</t>
  </si>
  <si>
    <t xml:space="preserve">  Scorer: Jean Lawson</t>
  </si>
  <si>
    <t>Avg this round: 186.1</t>
  </si>
  <si>
    <t>Long Range Iron Sights 50m/y - Individuals</t>
  </si>
  <si>
    <t>Avg of declared Avgs: 193.6</t>
  </si>
  <si>
    <t>Avg this round: 192.8</t>
  </si>
  <si>
    <t>F. Calder</t>
  </si>
  <si>
    <t>L. Webster</t>
  </si>
  <si>
    <t>J. Moore</t>
  </si>
  <si>
    <t>N. Hill</t>
  </si>
  <si>
    <t>S. Turner</t>
  </si>
  <si>
    <t>Avg this round: 187.3</t>
  </si>
  <si>
    <t>J. Wells</t>
  </si>
  <si>
    <t>A. Nokes</t>
  </si>
  <si>
    <t>N. Harcus</t>
  </si>
  <si>
    <t>Avg of declared Avgs: 182.1</t>
  </si>
  <si>
    <t>Avg this round: 184.0</t>
  </si>
  <si>
    <t>P. Dodds</t>
  </si>
  <si>
    <t>P. Yokoyama</t>
  </si>
  <si>
    <t>P. Bailey</t>
  </si>
  <si>
    <t>A. Tyler</t>
  </si>
  <si>
    <t>G. Garrett</t>
  </si>
  <si>
    <t>M. Watson</t>
  </si>
  <si>
    <t>Avg of declared Avgs: 171.3</t>
  </si>
  <si>
    <t>Avg this round: 178.7</t>
  </si>
  <si>
    <t>R. Cantello</t>
  </si>
  <si>
    <t>P. Kolazinski</t>
  </si>
  <si>
    <t>P. G. Barnett</t>
  </si>
  <si>
    <t>C. Short</t>
  </si>
  <si>
    <t>S. Cushing</t>
  </si>
  <si>
    <t>Avg of declared Avgs: 183.7</t>
  </si>
  <si>
    <t>Long Range Rifle Dewar Course - Individuals</t>
  </si>
  <si>
    <t>Avg of declared Avgs: 381.6</t>
  </si>
  <si>
    <t>Avg this round: 375.5</t>
  </si>
  <si>
    <t>M. Blatchly</t>
  </si>
  <si>
    <t>A. Nokes P5.2.3</t>
  </si>
  <si>
    <t>Avg of declared Avgs: 357.6</t>
  </si>
  <si>
    <t>Avg this round: 361.2</t>
  </si>
  <si>
    <t>E. Pearce</t>
  </si>
  <si>
    <t>C. Bridges</t>
  </si>
  <si>
    <t>G. A. Smith</t>
  </si>
  <si>
    <t>Avg of declared Avgs: 367.6</t>
  </si>
  <si>
    <t>Avg this round: 371.6</t>
  </si>
  <si>
    <t>Long Range Rifle Dewar Course - Teams</t>
  </si>
  <si>
    <t>1 Felton</t>
  </si>
  <si>
    <t>3 Penrhiwpal</t>
  </si>
  <si>
    <t>2 Llantrisant &amp; Cardiff</t>
  </si>
  <si>
    <t>6 Bogey1090</t>
  </si>
  <si>
    <t>4 Sunderland</t>
  </si>
  <si>
    <t>5 Bogey1074</t>
  </si>
  <si>
    <t>Avg of declared Avgs: 1102.7</t>
  </si>
  <si>
    <t>Avg this round: 1128.0</t>
  </si>
  <si>
    <t>Muzzle Loading Nitro - Individuals</t>
  </si>
  <si>
    <t>MRS</t>
  </si>
  <si>
    <t>Avg of declared Avgs: 80.0</t>
  </si>
  <si>
    <t>Avg this round: 79.4</t>
  </si>
  <si>
    <t>R. Singleton</t>
  </si>
  <si>
    <t>D. Roberts P5.2.3</t>
  </si>
  <si>
    <t>N. Andrews</t>
  </si>
  <si>
    <t xml:space="preserve">  Scorer: Mark Spittle</t>
  </si>
  <si>
    <t>Muzzle Loading Pistol - Individuals</t>
  </si>
  <si>
    <t>Avg of declared Avgs: 89.8</t>
  </si>
  <si>
    <t>Avg this round: 90.0</t>
  </si>
  <si>
    <t>S. Rankine</t>
  </si>
  <si>
    <t>I. Waghorn P5.2.3</t>
  </si>
  <si>
    <t>Avg of declared Avgs: 71.7</t>
  </si>
  <si>
    <t>Avg this round: 71.7</t>
  </si>
  <si>
    <t>D. Paul</t>
  </si>
  <si>
    <t>Avg of declared Avgs: 88.9</t>
  </si>
  <si>
    <t>Avg this round: 87.9</t>
  </si>
  <si>
    <t>Muzzle Loading Revolver - Individuals</t>
  </si>
  <si>
    <t>Avg of declared Avgs: 81.3</t>
  </si>
  <si>
    <t>Avg this round: 80.8</t>
  </si>
  <si>
    <t>P. E. Harrison</t>
  </si>
  <si>
    <t>G. Upton</t>
  </si>
  <si>
    <t>P. Quinn</t>
  </si>
  <si>
    <t>Avg of declared Avgs: 70.0</t>
  </si>
  <si>
    <t>Avg this round: 70.8</t>
  </si>
  <si>
    <t>K. Gillespie</t>
  </si>
  <si>
    <t>V. Little P5.2.3</t>
  </si>
  <si>
    <t>G. Crowther</t>
  </si>
  <si>
    <t>Avg of declared Avgs: 79.1</t>
  </si>
  <si>
    <t>Avg this round: 77.6</t>
  </si>
  <si>
    <t>Rapid Fire Air Pistol - Individuals</t>
  </si>
  <si>
    <t>AH1</t>
  </si>
  <si>
    <t>Avg of declared Avgs: 158.4</t>
  </si>
  <si>
    <t>Avg this round: 152.4</t>
  </si>
  <si>
    <t>J. Hill</t>
  </si>
  <si>
    <t>D. Watkin</t>
  </si>
  <si>
    <t>P. Mitchell</t>
  </si>
  <si>
    <t>S. Beech</t>
  </si>
  <si>
    <t>K. Morley</t>
  </si>
  <si>
    <t>The RCO or Witness must make an appropriate note on any target that has fewer than 5 shots on it.</t>
  </si>
  <si>
    <t>.</t>
  </si>
  <si>
    <t>Rapid Fire Rifle - Individuals</t>
  </si>
  <si>
    <t>TE</t>
  </si>
  <si>
    <t>Avg of declared Avgs: 266.5</t>
  </si>
  <si>
    <t>Avg this round: 261.0</t>
  </si>
  <si>
    <t>P. Ward</t>
  </si>
  <si>
    <t>P. Chilman</t>
  </si>
  <si>
    <t>W. Jenkins</t>
  </si>
  <si>
    <t>A. Graham</t>
  </si>
  <si>
    <t>W. Taylor</t>
  </si>
  <si>
    <t>E. Swain</t>
  </si>
  <si>
    <t>Avg of declared Avgs: 247.0</t>
  </si>
  <si>
    <t>Avg this round: 247.1</t>
  </si>
  <si>
    <t>Dean Houston</t>
  </si>
  <si>
    <t>W. Clements</t>
  </si>
  <si>
    <t>J. Bartlam</t>
  </si>
  <si>
    <t>M. Power</t>
  </si>
  <si>
    <t>J. Shepherd</t>
  </si>
  <si>
    <t>Avg of declared Avgs: 212.8</t>
  </si>
  <si>
    <t>Avg this round: 220.0</t>
  </si>
  <si>
    <t>C. Ockwell</t>
  </si>
  <si>
    <t>J. Martin</t>
  </si>
  <si>
    <t>David Houston</t>
  </si>
  <si>
    <t>S. Jordan</t>
  </si>
  <si>
    <t>L. Barkley</t>
  </si>
  <si>
    <t>K. Aitken</t>
  </si>
  <si>
    <t>J. McGirr</t>
  </si>
  <si>
    <t>R. Davis</t>
  </si>
  <si>
    <t>The RCO or Witness must make an appropriate note on any target that has fewer than 10 shots on it.</t>
  </si>
  <si>
    <t xml:space="preserve">  Scorer: Trevor Earnshaw</t>
  </si>
  <si>
    <t>22 Rifle Short Range - Individuals</t>
  </si>
  <si>
    <t>AH3</t>
  </si>
  <si>
    <t>Avg of declared Avgs: 98.0</t>
  </si>
  <si>
    <t>Avg this round: 96.6</t>
  </si>
  <si>
    <t>Avg of declared Avgs: 96.4</t>
  </si>
  <si>
    <t>Avg this round: 97.5</t>
  </si>
  <si>
    <t>J. Godsell</t>
  </si>
  <si>
    <t>A. Henson</t>
  </si>
  <si>
    <t>Wilmslow</t>
  </si>
  <si>
    <t>C. Stirling</t>
  </si>
  <si>
    <t>T. Bryan</t>
  </si>
  <si>
    <t>A. Horne</t>
  </si>
  <si>
    <t>S. Osmond</t>
  </si>
  <si>
    <t>Kendal</t>
  </si>
  <si>
    <t>A. Wallace</t>
  </si>
  <si>
    <t>J. Bradfield</t>
  </si>
  <si>
    <t>R. Leather</t>
  </si>
  <si>
    <t>H. Bramwell</t>
  </si>
  <si>
    <t>M. Newman</t>
  </si>
  <si>
    <t>T. C. Chittenden</t>
  </si>
  <si>
    <t>Workington</t>
  </si>
  <si>
    <t>K. Revell</t>
  </si>
  <si>
    <t>M. Baeron</t>
  </si>
  <si>
    <t>S. Kay</t>
  </si>
  <si>
    <t>G. Travers</t>
  </si>
  <si>
    <t>Lanark</t>
  </si>
  <si>
    <t>Avg of declared Avgs: 94.6</t>
  </si>
  <si>
    <t>Avg this round: 95.0</t>
  </si>
  <si>
    <t>Avg of declared Avgs: 93.0</t>
  </si>
  <si>
    <t>Avg this round: 93.9</t>
  </si>
  <si>
    <t>R. Derricott</t>
  </si>
  <si>
    <t>Ross on Wye</t>
  </si>
  <si>
    <t>B. Rose</t>
  </si>
  <si>
    <t>P. Ager</t>
  </si>
  <si>
    <t>S. Ashdown</t>
  </si>
  <si>
    <t>A. Beck</t>
  </si>
  <si>
    <t>M. Whitehead</t>
  </si>
  <si>
    <t>S. Thorne</t>
  </si>
  <si>
    <t>C. Murnin</t>
  </si>
  <si>
    <t>M. Drake</t>
  </si>
  <si>
    <t>A. Angus</t>
  </si>
  <si>
    <t>A. Boothroyd</t>
  </si>
  <si>
    <t>M. Shaw</t>
  </si>
  <si>
    <t>S. Messenger</t>
  </si>
  <si>
    <t>M. Sinclair</t>
  </si>
  <si>
    <t>K. Tulloch</t>
  </si>
  <si>
    <t>M. Gardner</t>
  </si>
  <si>
    <t>C. Camps</t>
  </si>
  <si>
    <t>Avg of declared Avgs: 92.0</t>
  </si>
  <si>
    <t>Avg this round: 93.1</t>
  </si>
  <si>
    <t>Avg of declared Avgs: 91.1</t>
  </si>
  <si>
    <t>Avg this round: 91.3</t>
  </si>
  <si>
    <t>K. Walmsley</t>
  </si>
  <si>
    <t>L. Payne</t>
  </si>
  <si>
    <t>C. Burns</t>
  </si>
  <si>
    <t>S. Nicklin</t>
  </si>
  <si>
    <t>A. Mead</t>
  </si>
  <si>
    <t>V. Howard</t>
  </si>
  <si>
    <t>D. N. Price</t>
  </si>
  <si>
    <t>J. Ewence</t>
  </si>
  <si>
    <t>A. Mylles</t>
  </si>
  <si>
    <t>D. Burns</t>
  </si>
  <si>
    <t>A. Ashdown</t>
  </si>
  <si>
    <t>J. Hankin</t>
  </si>
  <si>
    <t>T. Temperley</t>
  </si>
  <si>
    <t>A. Purdy</t>
  </si>
  <si>
    <t>T. Clifton</t>
  </si>
  <si>
    <t>P. Leviston</t>
  </si>
  <si>
    <t>Avg this round: 87.8</t>
  </si>
  <si>
    <t>Avg of declared Avgs: 88.6</t>
  </si>
  <si>
    <t>Avg this round: 87.5</t>
  </si>
  <si>
    <t>P. Shone</t>
  </si>
  <si>
    <t>N. Morewood</t>
  </si>
  <si>
    <t>Darlington RPC</t>
  </si>
  <si>
    <t>R. Walker</t>
  </si>
  <si>
    <t>E. Matthews</t>
  </si>
  <si>
    <t>J. P. Pearson</t>
  </si>
  <si>
    <t>P. Chen</t>
  </si>
  <si>
    <t>S. Clarke</t>
  </si>
  <si>
    <t>Barry Plastics</t>
  </si>
  <si>
    <t>M. Caton</t>
  </si>
  <si>
    <t>P. Besant</t>
  </si>
  <si>
    <t>W. Potter</t>
  </si>
  <si>
    <t>B. Hubbard</t>
  </si>
  <si>
    <t>M. Frobisher</t>
  </si>
  <si>
    <t>J. Stevenson</t>
  </si>
  <si>
    <t>B. Fletcher</t>
  </si>
  <si>
    <t>Avg of declared Avgs: 86.3</t>
  </si>
  <si>
    <t>Avg this round: 87.4</t>
  </si>
  <si>
    <t>Avg of declared Avgs: 81.1</t>
  </si>
  <si>
    <t>Avg this round: 81.5</t>
  </si>
  <si>
    <t>S. Ewence</t>
  </si>
  <si>
    <t>J. Griffiths</t>
  </si>
  <si>
    <t>J. Davies</t>
  </si>
  <si>
    <t>J. Ambrus</t>
  </si>
  <si>
    <t>R. Wilson</t>
  </si>
  <si>
    <t>O. Hubbard</t>
  </si>
  <si>
    <t>W. Phin</t>
  </si>
  <si>
    <t>T. Lloyd</t>
  </si>
  <si>
    <t>J. Totten</t>
  </si>
  <si>
    <t>K. B. McCrindle</t>
  </si>
  <si>
    <t>D. Phin</t>
  </si>
  <si>
    <t>A. Ryles</t>
  </si>
  <si>
    <t>S. Gray</t>
  </si>
  <si>
    <t>A. Totten</t>
  </si>
  <si>
    <t>N. Bowering</t>
  </si>
  <si>
    <t>A. Bramwell</t>
  </si>
  <si>
    <t>S. Wright</t>
  </si>
  <si>
    <t>Avg of declared Avgs: 86.7</t>
  </si>
  <si>
    <t>Avg this round: 85.3</t>
  </si>
  <si>
    <t>Avg of declared Avgs: 93.6</t>
  </si>
  <si>
    <t>Avg this round: 91.6</t>
  </si>
  <si>
    <t>Avg of declared Avgs: 89.2</t>
  </si>
  <si>
    <t>Avg this round: 89.6</t>
  </si>
  <si>
    <t>22 Rifle Short Range - Teams</t>
  </si>
  <si>
    <t>1 Balerno &amp; Currie</t>
  </si>
  <si>
    <t>3 Dunfermline A</t>
  </si>
  <si>
    <t>6 St. Andrews A</t>
  </si>
  <si>
    <t>4 Dunfermline B</t>
  </si>
  <si>
    <t>5 Penarth A</t>
  </si>
  <si>
    <t>Avg of declared Avgs: 577.7</t>
  </si>
  <si>
    <t>Avg this round: 577.7</t>
  </si>
  <si>
    <t>1 Bury A</t>
  </si>
  <si>
    <t>3 Penarth B</t>
  </si>
  <si>
    <t>2 Kendal</t>
  </si>
  <si>
    <t>6 Bogey553</t>
  </si>
  <si>
    <t>J. Whittaker (sub) P7.9.8(4)</t>
  </si>
  <si>
    <t>4 Vickers</t>
  </si>
  <si>
    <t>5 Workington</t>
  </si>
  <si>
    <t>N. L. Morewood</t>
  </si>
  <si>
    <t>Avg of declared Avgs: 558.0</t>
  </si>
  <si>
    <t>Avg this round: 557.8</t>
  </si>
  <si>
    <t>1 Barry Plastics</t>
  </si>
  <si>
    <t>3 Dunfermline C</t>
  </si>
  <si>
    <t>6 Bogey534</t>
  </si>
  <si>
    <t>4 St. Andrews B</t>
  </si>
  <si>
    <t>5 Sunderland</t>
  </si>
  <si>
    <t>D. Phin (sub)</t>
  </si>
  <si>
    <t>Avg of declared Avgs: 538.2</t>
  </si>
  <si>
    <t>Avg this round: 532.5</t>
  </si>
  <si>
    <t>Sport Rifle - Individuals</t>
  </si>
  <si>
    <t>AF</t>
  </si>
  <si>
    <t>Avg of declared Avgs: 95.4</t>
  </si>
  <si>
    <t>Avg this round: 97.1</t>
  </si>
  <si>
    <t>Avg of declared Avgs: 93.2</t>
  </si>
  <si>
    <t>Avg this round: 92.8</t>
  </si>
  <si>
    <t>M. Stafford</t>
  </si>
  <si>
    <t>M. Watkin</t>
  </si>
  <si>
    <t>D. Nowell</t>
  </si>
  <si>
    <t>J. Beardsley</t>
  </si>
  <si>
    <t>R. Ellsmore</t>
  </si>
  <si>
    <t>S. Stafford</t>
  </si>
  <si>
    <t>K. Carson</t>
  </si>
  <si>
    <t>C. Taylor</t>
  </si>
  <si>
    <t>N. Veitch</t>
  </si>
  <si>
    <t>J. Jarvis</t>
  </si>
  <si>
    <t>R. Cornish</t>
  </si>
  <si>
    <t>K. Osborne</t>
  </si>
  <si>
    <t>Avg of declared Avgs: 92.2</t>
  </si>
  <si>
    <t>Avg this round: 92.2</t>
  </si>
  <si>
    <t>Avg of declared Avgs: 91.2</t>
  </si>
  <si>
    <t>Avg this round: 91.7</t>
  </si>
  <si>
    <t>R. Shaw</t>
  </si>
  <si>
    <t>J. Bazin</t>
  </si>
  <si>
    <t>S. Anderson</t>
  </si>
  <si>
    <t>R. Shepherd</t>
  </si>
  <si>
    <t>M. Athersmith</t>
  </si>
  <si>
    <t>C. Waters</t>
  </si>
  <si>
    <t>T. Castle</t>
  </si>
  <si>
    <t>B. Wells</t>
  </si>
  <si>
    <t>D. Henderson</t>
  </si>
  <si>
    <t>T. Yates</t>
  </si>
  <si>
    <t>R. Wood</t>
  </si>
  <si>
    <t>Avg of declared Avgs: 89.9</t>
  </si>
  <si>
    <t>Avg this round: 86.8</t>
  </si>
  <si>
    <t>Avg of declared Avgs: 88.7</t>
  </si>
  <si>
    <t>A. Bathers</t>
  </si>
  <si>
    <t>D. Bromley</t>
  </si>
  <si>
    <t>P. Howarth</t>
  </si>
  <si>
    <t>S. Dodds</t>
  </si>
  <si>
    <t>Scotton &amp; Farnham</t>
  </si>
  <si>
    <t>S. Taylforth</t>
  </si>
  <si>
    <t>J. Heyworth</t>
  </si>
  <si>
    <t>G. Johnston</t>
  </si>
  <si>
    <t>J. Stanley</t>
  </si>
  <si>
    <t>T. Murphy</t>
  </si>
  <si>
    <t>M. Gray P7.4.2</t>
  </si>
  <si>
    <t>J. Clements</t>
  </si>
  <si>
    <t>Avg of declared Avgs: 87.8</t>
  </si>
  <si>
    <t>Avg this round: 85.1</t>
  </si>
  <si>
    <t>Avg of declared Avgs: 87.0</t>
  </si>
  <si>
    <t>Avg this round: 86.0</t>
  </si>
  <si>
    <t>M. Phokou</t>
  </si>
  <si>
    <t>J. Shaw</t>
  </si>
  <si>
    <t>J. Bray</t>
  </si>
  <si>
    <t>J. du Heaume</t>
  </si>
  <si>
    <t>J. Jack</t>
  </si>
  <si>
    <t>Redcraig</t>
  </si>
  <si>
    <t>G. Smith</t>
  </si>
  <si>
    <t>S. Bury</t>
  </si>
  <si>
    <t>P. Tumilson</t>
  </si>
  <si>
    <t>J. Wood</t>
  </si>
  <si>
    <t>J. McCallum</t>
  </si>
  <si>
    <t>Avg of declared Avgs: 86.0</t>
  </si>
  <si>
    <t>Avg this round: 83.9</t>
  </si>
  <si>
    <t>Avg of declared Avgs: 85.0</t>
  </si>
  <si>
    <t>Avg this round: 83.7</t>
  </si>
  <si>
    <t>N. Kessell</t>
  </si>
  <si>
    <t>S. Cybaniak</t>
  </si>
  <si>
    <t>R. Lacey</t>
  </si>
  <si>
    <t>S. Curnow</t>
  </si>
  <si>
    <t>R. Harcombe</t>
  </si>
  <si>
    <t>I. Bradley</t>
  </si>
  <si>
    <t>A. Edgell</t>
  </si>
  <si>
    <t>J. Johnson</t>
  </si>
  <si>
    <t xml:space="preserve">  Scorer: Andrew Fellerman</t>
  </si>
  <si>
    <t>HB</t>
  </si>
  <si>
    <t>Avg of declared Avgs: 84.5</t>
  </si>
  <si>
    <t>Avg this round: 85.0</t>
  </si>
  <si>
    <t>Avg of declared Avgs: 83.7</t>
  </si>
  <si>
    <t>Avg this round: 84.0</t>
  </si>
  <si>
    <t>M. Scott</t>
  </si>
  <si>
    <t>S. Lunn</t>
  </si>
  <si>
    <t>D. Nelson</t>
  </si>
  <si>
    <t>J. Voisey</t>
  </si>
  <si>
    <t>D. Stafford</t>
  </si>
  <si>
    <t>K. Robson</t>
  </si>
  <si>
    <t>C. R. Bullock</t>
  </si>
  <si>
    <t>T. Thomas</t>
  </si>
  <si>
    <t>P. Bowles</t>
  </si>
  <si>
    <t>R. MacLean</t>
  </si>
  <si>
    <t>T. Morton</t>
  </si>
  <si>
    <t>P. Galway</t>
  </si>
  <si>
    <t>M. J. Clubley</t>
  </si>
  <si>
    <t>Cottingham</t>
  </si>
  <si>
    <t>W. Coutts</t>
  </si>
  <si>
    <t>Avg of declared Avgs: 82.6</t>
  </si>
  <si>
    <t>Avg this round: 82.4</t>
  </si>
  <si>
    <t>Avg of declared Avgs: 81.5</t>
  </si>
  <si>
    <t>Avg this round: 83.2</t>
  </si>
  <si>
    <t>N. Pilling</t>
  </si>
  <si>
    <t>B. Edwards</t>
  </si>
  <si>
    <t>P. Burton</t>
  </si>
  <si>
    <t>A. Crothers</t>
  </si>
  <si>
    <t>T. Dent</t>
  </si>
  <si>
    <t>T. Butterworth</t>
  </si>
  <si>
    <t>G. Crosby</t>
  </si>
  <si>
    <t>L. Whittley</t>
  </si>
  <si>
    <t>B. Perry</t>
  </si>
  <si>
    <t>D. Reid</t>
  </si>
  <si>
    <t>B. Thompson</t>
  </si>
  <si>
    <t>Avg this round: 82.9</t>
  </si>
  <si>
    <t>Avg of declared Avgs: 76.4</t>
  </si>
  <si>
    <t>Avg this round: 75.7</t>
  </si>
  <si>
    <t>H. Strowger</t>
  </si>
  <si>
    <t>D. Korwin-Kochanowski</t>
  </si>
  <si>
    <t>K. Taylor</t>
  </si>
  <si>
    <t>W. Fordham</t>
  </si>
  <si>
    <t>M. Clegg</t>
  </si>
  <si>
    <t>S. Bullock</t>
  </si>
  <si>
    <t>G. Scheffers</t>
  </si>
  <si>
    <t>D. Thompson</t>
  </si>
  <si>
    <t>S. Farrant</t>
  </si>
  <si>
    <t>B. Jack</t>
  </si>
  <si>
    <t>A. Reid</t>
  </si>
  <si>
    <t>D. Elgar</t>
  </si>
  <si>
    <t>Division Seventeen</t>
  </si>
  <si>
    <t>Avg of declared Avgs: 74.0</t>
  </si>
  <si>
    <t>Avg this round: 74.8</t>
  </si>
  <si>
    <t>Division Eighteen</t>
  </si>
  <si>
    <t>Avg of declared Avgs: 66.2</t>
  </si>
  <si>
    <t>Avg this round: 72.7</t>
  </si>
  <si>
    <t>J. Coutts</t>
  </si>
  <si>
    <t>S. Gardner</t>
  </si>
  <si>
    <t>M. Broom</t>
  </si>
  <si>
    <t>S. Hayman</t>
  </si>
  <si>
    <t>B. Peterson</t>
  </si>
  <si>
    <t>B. Murphy</t>
  </si>
  <si>
    <t>M. Turnbull</t>
  </si>
  <si>
    <t>D. Rendall</t>
  </si>
  <si>
    <t>J. Gillon</t>
  </si>
  <si>
    <t>S. Haines</t>
  </si>
  <si>
    <t>P. Monaghan</t>
  </si>
  <si>
    <t>L. Viles</t>
  </si>
  <si>
    <t>A. Napoleon</t>
  </si>
  <si>
    <t>B. Gillatt</t>
  </si>
  <si>
    <t>D. Harris</t>
  </si>
  <si>
    <t>M. Wilcox</t>
  </si>
  <si>
    <t>H. Johnson</t>
  </si>
  <si>
    <t>P. Johnston</t>
  </si>
  <si>
    <t xml:space="preserve">  Scorer: Helen Bramwell</t>
  </si>
  <si>
    <t>Avg of declared Avgs: 92.3</t>
  </si>
  <si>
    <t>Avg this round: 92.6</t>
  </si>
  <si>
    <t>Avg of declared Avgs: 88.0</t>
  </si>
  <si>
    <t>Avg of declared Avgs: 83.6</t>
  </si>
  <si>
    <t>Avg this round: 83.4</t>
  </si>
  <si>
    <t>Avg of declared Avgs: 77.5</t>
  </si>
  <si>
    <t>Avg this round: 77.0</t>
  </si>
  <si>
    <t>Avg of declared Avgs: 67.2</t>
  </si>
  <si>
    <t>Avg this round: 73.9</t>
  </si>
  <si>
    <t>Sport Rifle - Teams</t>
  </si>
  <si>
    <t>1 Derby</t>
  </si>
  <si>
    <t>3 Penzance A</t>
  </si>
  <si>
    <t>A. Lundberg Res</t>
  </si>
  <si>
    <t>2 Market Drayton A</t>
  </si>
  <si>
    <t>6 Warrington</t>
  </si>
  <si>
    <t>4 Sunderland A</t>
  </si>
  <si>
    <t>5 Vickers</t>
  </si>
  <si>
    <t>Avg of declared Avgs: 559.0</t>
  </si>
  <si>
    <t>Avg this round: 497.6</t>
  </si>
  <si>
    <t>1 East Antrim A</t>
  </si>
  <si>
    <t>3 Market Drayton B</t>
  </si>
  <si>
    <t>2 Felton</t>
  </si>
  <si>
    <t>6 Bogey530</t>
  </si>
  <si>
    <t>4 Penarth A</t>
  </si>
  <si>
    <t>5 Sunderland B</t>
  </si>
  <si>
    <t>Avg of declared Avgs: 535.2</t>
  </si>
  <si>
    <t>Avg this round: 522.2</t>
  </si>
  <si>
    <t>1 Cumb News</t>
  </si>
  <si>
    <t>3 Market Drayton C</t>
  </si>
  <si>
    <t>2 Leek</t>
  </si>
  <si>
    <t>6 Bogey512</t>
  </si>
  <si>
    <t>4 Market Drayton D</t>
  </si>
  <si>
    <t>5 Penzance B</t>
  </si>
  <si>
    <t>Avg of declared Avgs: 517.2</t>
  </si>
  <si>
    <t>Avg this round: 510.0</t>
  </si>
  <si>
    <t>1 East Antrim B</t>
  </si>
  <si>
    <t>3 Market Drayton F</t>
  </si>
  <si>
    <t>2 Market Drayton E</t>
  </si>
  <si>
    <t>6 Bogey444</t>
  </si>
  <si>
    <t>4 Penarth B</t>
  </si>
  <si>
    <t>5 Sunderland C</t>
  </si>
  <si>
    <t>Avg of declared Avgs: 480.8</t>
  </si>
  <si>
    <t>Avg this round: 481.2</t>
  </si>
  <si>
    <t>Short Range Standard Pistol - Individuals</t>
  </si>
  <si>
    <t>MB</t>
  </si>
  <si>
    <t>Avg of declared Avgs: 268.3</t>
  </si>
  <si>
    <t>Avg of declared Avgs: 224.1</t>
  </si>
  <si>
    <t>Avg this round: 237.8</t>
  </si>
  <si>
    <t>A. Fellerman</t>
  </si>
  <si>
    <t>D. Mawhinney</t>
  </si>
  <si>
    <t xml:space="preserve">  Scorer: Marcus Bailey</t>
  </si>
  <si>
    <t>100yds Benchrest - Individuals</t>
  </si>
  <si>
    <t>JW</t>
  </si>
  <si>
    <t>Avg of declared Avgs: 197.2</t>
  </si>
  <si>
    <t>H. Ayre</t>
  </si>
  <si>
    <t>R. Birchall</t>
  </si>
  <si>
    <t>K. Knowles</t>
  </si>
  <si>
    <t>G. Turner</t>
  </si>
  <si>
    <t>D. Worthington</t>
  </si>
  <si>
    <t>S. Worthington</t>
  </si>
  <si>
    <t>Avg of declared Avgs: 195.8</t>
  </si>
  <si>
    <t>J. Blaney</t>
  </si>
  <si>
    <t>D. Caffrey</t>
  </si>
  <si>
    <t>T. Davies</t>
  </si>
  <si>
    <t>GEC Coventry</t>
  </si>
  <si>
    <t>M. Eyles</t>
  </si>
  <si>
    <t>K. Hancock</t>
  </si>
  <si>
    <t>P. Lawrence</t>
  </si>
  <si>
    <t>W. McIlwaine</t>
  </si>
  <si>
    <t>R. Shadbolt</t>
  </si>
  <si>
    <t>Avg of declared Avgs: 194.9</t>
  </si>
  <si>
    <t>A. Cook</t>
  </si>
  <si>
    <t>M. Hamill</t>
  </si>
  <si>
    <t>J. McAdam</t>
  </si>
  <si>
    <t>G. Nock</t>
  </si>
  <si>
    <t>K. Petrie</t>
  </si>
  <si>
    <t>Avg of declared Avgs: 193.3</t>
  </si>
  <si>
    <t>A. Ashford</t>
  </si>
  <si>
    <t>M. Bell</t>
  </si>
  <si>
    <t>P. Cole</t>
  </si>
  <si>
    <t>C. Dean</t>
  </si>
  <si>
    <t>P. Kilpin</t>
  </si>
  <si>
    <t>S. McCutcheon</t>
  </si>
  <si>
    <t>C. J. Williams</t>
  </si>
  <si>
    <t>Avg of declared Avgs: 191.9</t>
  </si>
  <si>
    <t>N. Allatt</t>
  </si>
  <si>
    <t>A. Blake</t>
  </si>
  <si>
    <t>A. Cooper</t>
  </si>
  <si>
    <t>A. McGrugan</t>
  </si>
  <si>
    <t>P. Robinson</t>
  </si>
  <si>
    <t>P. Watson</t>
  </si>
  <si>
    <t>D. Yard</t>
  </si>
  <si>
    <t xml:space="preserve">  Decimals are the X-bull counts.</t>
  </si>
  <si>
    <t xml:space="preserve">  Scorer: John Wright</t>
  </si>
  <si>
    <t>Avg of declared Avgs: 190.4</t>
  </si>
  <si>
    <t>J. Belt</t>
  </si>
  <si>
    <t>A. Duffy</t>
  </si>
  <si>
    <t>C. Merriman</t>
  </si>
  <si>
    <t>S. Slevin</t>
  </si>
  <si>
    <t>Avg of declared Avgs: 187.7</t>
  </si>
  <si>
    <t>M. Bensberg</t>
  </si>
  <si>
    <t>M. Felton</t>
  </si>
  <si>
    <t>M. Mallinson</t>
  </si>
  <si>
    <t>G. Parkinson</t>
  </si>
  <si>
    <t>N. Ramsey</t>
  </si>
  <si>
    <t>S. J. Walker</t>
  </si>
  <si>
    <t>D. Wells</t>
  </si>
  <si>
    <t>Morecambe</t>
  </si>
  <si>
    <t>Avg of declared Avgs: 185.1</t>
  </si>
  <si>
    <t>N. Bylo</t>
  </si>
  <si>
    <t>W. Faulkner</t>
  </si>
  <si>
    <t>M. Greenwood</t>
  </si>
  <si>
    <t>H. Hampshire</t>
  </si>
  <si>
    <t>K. O'Keefe</t>
  </si>
  <si>
    <t>J. Richardson</t>
  </si>
  <si>
    <t>P. Tyler</t>
  </si>
  <si>
    <t>Avg of declared Avgs: 177.1</t>
  </si>
  <si>
    <t>I. Bruce</t>
  </si>
  <si>
    <t>A. Green</t>
  </si>
  <si>
    <t>M. Griffiths</t>
  </si>
  <si>
    <t>C. McCaughey</t>
  </si>
  <si>
    <t>R. Oliphant</t>
  </si>
  <si>
    <t>W. H. Robson</t>
  </si>
  <si>
    <t>J. Ward</t>
  </si>
  <si>
    <t>Avg of declared Avgs: 195.6</t>
  </si>
  <si>
    <t>Avg of declared Avgs: 192.0</t>
  </si>
  <si>
    <t>Avg of declared Avgs: 186.4</t>
  </si>
  <si>
    <t>100yds Benchrest - Teams</t>
  </si>
  <si>
    <t>1 Downshire</t>
  </si>
  <si>
    <t>3 Sunderland A</t>
  </si>
  <si>
    <t>2 GEC Coventry</t>
  </si>
  <si>
    <t>4 Sunderland B</t>
  </si>
  <si>
    <t>5 York RI A</t>
  </si>
  <si>
    <t>Avg of declared Avgs: 587.4</t>
  </si>
  <si>
    <t>1 Bideford</t>
  </si>
  <si>
    <t>3 Golden Valley</t>
  </si>
  <si>
    <t>2 Felton A</t>
  </si>
  <si>
    <t>4 York RI B</t>
  </si>
  <si>
    <t>5 York RI C</t>
  </si>
  <si>
    <t>Avg of declared Avgs: 574.8</t>
  </si>
  <si>
    <t>1 Felton B</t>
  </si>
  <si>
    <t>3 York RI D</t>
  </si>
  <si>
    <t>2 Sunderland C</t>
  </si>
  <si>
    <t>6 Bogey555</t>
  </si>
  <si>
    <t>4 York RI E</t>
  </si>
  <si>
    <t>5 BYE</t>
  </si>
  <si>
    <t>Avg of declared Avgs: 559.2</t>
  </si>
  <si>
    <t>50m/y Benchrest A/S - Individuals</t>
  </si>
  <si>
    <t>Avg of declared Avgs: 198.8</t>
  </si>
  <si>
    <t>D. Barclay</t>
  </si>
  <si>
    <t>I. McFarlane</t>
  </si>
  <si>
    <t>K. Mepham</t>
  </si>
  <si>
    <t>Avg of declared Avgs: 196.3</t>
  </si>
  <si>
    <t>A. Carson</t>
  </si>
  <si>
    <t>M. Harlow</t>
  </si>
  <si>
    <t>Avg of declared Avgs: 195.3</t>
  </si>
  <si>
    <t>N. McCormack</t>
  </si>
  <si>
    <t>Perth</t>
  </si>
  <si>
    <t>N. Prideaux</t>
  </si>
  <si>
    <t>D. Wiseman</t>
  </si>
  <si>
    <t>Avg of declared Avgs: 194.3</t>
  </si>
  <si>
    <t>R. Fawcett</t>
  </si>
  <si>
    <t>G. Green</t>
  </si>
  <si>
    <t>S. Hutchins</t>
  </si>
  <si>
    <t>J. McLaughlin</t>
  </si>
  <si>
    <t>Ballymena</t>
  </si>
  <si>
    <t>Avg of declared Avgs: 193.5</t>
  </si>
  <si>
    <t>B. Carson</t>
  </si>
  <si>
    <t>A. Duncan</t>
  </si>
  <si>
    <t>R. Lewis</t>
  </si>
  <si>
    <t>Avg of declared Avgs: 192.2</t>
  </si>
  <si>
    <t>A. Craythorne</t>
  </si>
  <si>
    <t>D. Ford</t>
  </si>
  <si>
    <t>D. Harlow</t>
  </si>
  <si>
    <t>T. Langford</t>
  </si>
  <si>
    <t>A. McCusker</t>
  </si>
  <si>
    <t>M. Phillips</t>
  </si>
  <si>
    <t>G. Carson</t>
  </si>
  <si>
    <t>S. George</t>
  </si>
  <si>
    <t>L. Langford</t>
  </si>
  <si>
    <t>C. McCaffrey</t>
  </si>
  <si>
    <t>A. P. McCormack</t>
  </si>
  <si>
    <t>P. McCusker</t>
  </si>
  <si>
    <t>Avg of declared Avgs: 189.2</t>
  </si>
  <si>
    <t>M. Bulmer</t>
  </si>
  <si>
    <t>J. Perrins</t>
  </si>
  <si>
    <t>K. Perrins</t>
  </si>
  <si>
    <t>Avg of declared Avgs: 186.5</t>
  </si>
  <si>
    <t>J. Bulmer</t>
  </si>
  <si>
    <t>C. Date</t>
  </si>
  <si>
    <t>R. Hoyle</t>
  </si>
  <si>
    <t>R. Randall</t>
  </si>
  <si>
    <t>J. Wigley</t>
  </si>
  <si>
    <t>Avg of declared Avgs: 178.2</t>
  </si>
  <si>
    <t>M. Bailey P5.1.1</t>
  </si>
  <si>
    <t>K. Braithwaite</t>
  </si>
  <si>
    <t>K. Cushing</t>
  </si>
  <si>
    <t>S. Garnham</t>
  </si>
  <si>
    <t>D. Luker</t>
  </si>
  <si>
    <t>N. Roche</t>
  </si>
  <si>
    <t>A. West</t>
  </si>
  <si>
    <t>Avg of declared Avgs: 157.3</t>
  </si>
  <si>
    <t>K. Garnham</t>
  </si>
  <si>
    <t>T. McCaffrey</t>
  </si>
  <si>
    <t>D. Phillips</t>
  </si>
  <si>
    <t>C. Purche-Phillips</t>
  </si>
  <si>
    <t>K. Smith</t>
  </si>
  <si>
    <t>J. Thomas</t>
  </si>
  <si>
    <t>R. Wylam P7.6.3.2</t>
  </si>
  <si>
    <t>Avg of declared Avgs: 193.7</t>
  </si>
  <si>
    <t>50m/y Benchrest A/S - Teams</t>
  </si>
  <si>
    <t>3 GEC Coventry</t>
  </si>
  <si>
    <t>2 Downshire</t>
  </si>
  <si>
    <t>6 Bogey590</t>
  </si>
  <si>
    <t>Avg of declared Avgs: 590.0</t>
  </si>
  <si>
    <t>3 Penrhiwpal A</t>
  </si>
  <si>
    <t>2 Golden Valley</t>
  </si>
  <si>
    <t>6 Bogey578</t>
  </si>
  <si>
    <t>4 Perth</t>
  </si>
  <si>
    <t>Avg of declared Avgs: 578.0</t>
  </si>
  <si>
    <t>1 Goodyear</t>
  </si>
  <si>
    <t>3 Penrhiwpal C</t>
  </si>
  <si>
    <t>2 Penrhiwpal B</t>
  </si>
  <si>
    <t>6 Bogey436</t>
  </si>
  <si>
    <t>4 Penrhiwpal D</t>
  </si>
  <si>
    <t>5 Penrhiwpal E</t>
  </si>
  <si>
    <t>Avg of declared Avgs: 503.8</t>
  </si>
  <si>
    <t>Short Range Benchrest A/S (Air Rifle) - Individuals</t>
  </si>
  <si>
    <t>Avg of declared Avgs: 198.9</t>
  </si>
  <si>
    <t>I. Asplen</t>
  </si>
  <si>
    <t>S. Found</t>
  </si>
  <si>
    <t>Shebbear</t>
  </si>
  <si>
    <t>M. Garbett</t>
  </si>
  <si>
    <t>G. Munce</t>
  </si>
  <si>
    <t>G. Radcliffe</t>
  </si>
  <si>
    <t>G. Waddell</t>
  </si>
  <si>
    <t>Avg of declared Avgs: 197.4</t>
  </si>
  <si>
    <t>M. Burk</t>
  </si>
  <si>
    <t>S. Davies</t>
  </si>
  <si>
    <t>C. Found</t>
  </si>
  <si>
    <t>P. Francis</t>
  </si>
  <si>
    <t>K. Powers</t>
  </si>
  <si>
    <t>A. Roberts</t>
  </si>
  <si>
    <t>Avg of declared Avgs: 196.2</t>
  </si>
  <si>
    <t>V. Chapman</t>
  </si>
  <si>
    <t>S. Dykczys</t>
  </si>
  <si>
    <t>Bedlay</t>
  </si>
  <si>
    <t>S. Hamilton</t>
  </si>
  <si>
    <t>Paige Sambells</t>
  </si>
  <si>
    <t>S. Shepherd</t>
  </si>
  <si>
    <t>W. Williams</t>
  </si>
  <si>
    <t>Avg of declared Avgs: 195.1</t>
  </si>
  <si>
    <t>G. Boyer</t>
  </si>
  <si>
    <t>D. Graham</t>
  </si>
  <si>
    <t>D. McAuley</t>
  </si>
  <si>
    <t>K. Mullen</t>
  </si>
  <si>
    <t>N. Webster</t>
  </si>
  <si>
    <t>Avg of declared Avgs: 194.2</t>
  </si>
  <si>
    <t>B. Cassell</t>
  </si>
  <si>
    <t>A. Herdson</t>
  </si>
  <si>
    <t>L. Jones</t>
  </si>
  <si>
    <t>D. Pargetor</t>
  </si>
  <si>
    <t>A. Rigg</t>
  </si>
  <si>
    <t>S. Tinker</t>
  </si>
  <si>
    <t>D. Hearn</t>
  </si>
  <si>
    <t>S. Holmes</t>
  </si>
  <si>
    <t>S. Powell</t>
  </si>
  <si>
    <t>R. Richardson</t>
  </si>
  <si>
    <t>Phil Sambells</t>
  </si>
  <si>
    <t>Avg of declared Avgs: 191.7</t>
  </si>
  <si>
    <t>C. L. Beardsley</t>
  </si>
  <si>
    <t>M. A. Burns</t>
  </si>
  <si>
    <t>M. R. Burns</t>
  </si>
  <si>
    <t>T. Halpin P5.2.3</t>
  </si>
  <si>
    <t>D. Mills</t>
  </si>
  <si>
    <t>B. Morrow</t>
  </si>
  <si>
    <t>J. Pargetor</t>
  </si>
  <si>
    <t>J. Pearson</t>
  </si>
  <si>
    <t>Avg of declared Avgs: 190.1</t>
  </si>
  <si>
    <t>R. Carey</t>
  </si>
  <si>
    <t>C. Dunbar-Hesler</t>
  </si>
  <si>
    <t>B. Elliott</t>
  </si>
  <si>
    <t>A. Hodgson</t>
  </si>
  <si>
    <t>J. Long</t>
  </si>
  <si>
    <t>D. Mellor</t>
  </si>
  <si>
    <t>R. Moffett</t>
  </si>
  <si>
    <t>J. Walsh</t>
  </si>
  <si>
    <t>Avg of declared Avgs: 188.6</t>
  </si>
  <si>
    <t>E. Bulled</t>
  </si>
  <si>
    <t>L. Cassell</t>
  </si>
  <si>
    <t>R. Chisem</t>
  </si>
  <si>
    <t>R. Gaunt</t>
  </si>
  <si>
    <t>A. Kitching</t>
  </si>
  <si>
    <t>R. MacAleese</t>
  </si>
  <si>
    <t>H. McGowan</t>
  </si>
  <si>
    <t>J. Wright</t>
  </si>
  <si>
    <t>Avg of declared Avgs: 187.0</t>
  </si>
  <si>
    <t>S. Duckworth</t>
  </si>
  <si>
    <t>G. Dunn</t>
  </si>
  <si>
    <t>S. Eardley</t>
  </si>
  <si>
    <t>L. Elliott</t>
  </si>
  <si>
    <t>R. Gough</t>
  </si>
  <si>
    <t>I. Ohara</t>
  </si>
  <si>
    <t>Avg of declared Avgs: 179.3</t>
  </si>
  <si>
    <t>F. Bennett</t>
  </si>
  <si>
    <t>D. Evans</t>
  </si>
  <si>
    <t>S. Macnab</t>
  </si>
  <si>
    <t>Avg of declared Avgs: 197.9</t>
  </si>
  <si>
    <t>Avg of declared Avgs: 194.6</t>
  </si>
  <si>
    <t>Avg of declared Avgs: 190.7</t>
  </si>
  <si>
    <t>T. Foch Gattrel</t>
  </si>
  <si>
    <t>I. Johnston</t>
  </si>
  <si>
    <t>Short Range Benchrest A/S (Air Rifle) - Teams</t>
  </si>
  <si>
    <t>1 Bury</t>
  </si>
  <si>
    <t>3 Sutton Coldfield A</t>
  </si>
  <si>
    <t>2 Furness Marksmen</t>
  </si>
  <si>
    <t>4 Sutton Coldfield B</t>
  </si>
  <si>
    <t>Avg of declared Avgs: 590.8</t>
  </si>
  <si>
    <t>1 Bedlay A</t>
  </si>
  <si>
    <t>R. Carey (sub)</t>
  </si>
  <si>
    <t>2 Bedlay B</t>
  </si>
  <si>
    <t>6 Bogey565</t>
  </si>
  <si>
    <t>4 Goodyear</t>
  </si>
  <si>
    <t>Avg of declared Avgs: 572.4</t>
  </si>
  <si>
    <t>Short Range Benchrest A/S (Rimfire) - Individuals</t>
  </si>
  <si>
    <t>Avg of declared Avgs: 199.4</t>
  </si>
  <si>
    <t>R. Anderson</t>
  </si>
  <si>
    <t>A. Dewsnip</t>
  </si>
  <si>
    <t>G. Meadows</t>
  </si>
  <si>
    <t>R. Mingo</t>
  </si>
  <si>
    <t>Avg of declared Avgs: 198.4</t>
  </si>
  <si>
    <t>K. Pyecroft</t>
  </si>
  <si>
    <t>N. Steele</t>
  </si>
  <si>
    <t>S. Wigham</t>
  </si>
  <si>
    <t>R. Williams</t>
  </si>
  <si>
    <t>Avg of declared Avgs: 197.8</t>
  </si>
  <si>
    <t>J. Callis</t>
  </si>
  <si>
    <t>C. Harris</t>
  </si>
  <si>
    <t>T. Jones</t>
  </si>
  <si>
    <t>P. Birmingham</t>
  </si>
  <si>
    <t>I. Devoy</t>
  </si>
  <si>
    <t>M. Newbold</t>
  </si>
  <si>
    <t>P. Sewell</t>
  </si>
  <si>
    <t>G. Stewart</t>
  </si>
  <si>
    <t>B. Faulkner</t>
  </si>
  <si>
    <t>C. Meadows</t>
  </si>
  <si>
    <t>K. Pay</t>
  </si>
  <si>
    <t>J. Rogers</t>
  </si>
  <si>
    <t>Avg of declared Avgs: 196.6</t>
  </si>
  <si>
    <t>I. Beattie</t>
  </si>
  <si>
    <t>I. Dean</t>
  </si>
  <si>
    <t>R. Ford</t>
  </si>
  <si>
    <t>D. Gordon</t>
  </si>
  <si>
    <t>M. Ruberry</t>
  </si>
  <si>
    <t>F. Starkey</t>
  </si>
  <si>
    <t>Avg of declared Avgs: 196.1</t>
  </si>
  <si>
    <t>H. Doyle</t>
  </si>
  <si>
    <t>J. Harris</t>
  </si>
  <si>
    <t>T. Lumley</t>
  </si>
  <si>
    <t>S. McGlaughlin</t>
  </si>
  <si>
    <t>F. Stallard</t>
  </si>
  <si>
    <t>Avg of declared Avgs: 195.4</t>
  </si>
  <si>
    <t>G. Harris</t>
  </si>
  <si>
    <t>M. Hyrniw</t>
  </si>
  <si>
    <t>I. Kemp</t>
  </si>
  <si>
    <t>M. Rowan</t>
  </si>
  <si>
    <t>Avg of declared Avgs: 194.5</t>
  </si>
  <si>
    <t>P. Bryan</t>
  </si>
  <si>
    <t>E. Coats</t>
  </si>
  <si>
    <t>B. Glass</t>
  </si>
  <si>
    <t>G. Lees</t>
  </si>
  <si>
    <t>T. Martin</t>
  </si>
  <si>
    <t>R. Parkinson</t>
  </si>
  <si>
    <t>J. Watson</t>
  </si>
  <si>
    <t>Avg of declared Avgs: 193.9</t>
  </si>
  <si>
    <t>R. Aitken</t>
  </si>
  <si>
    <t>A. Black</t>
  </si>
  <si>
    <t>S Marsland</t>
  </si>
  <si>
    <t>C. Simpson</t>
  </si>
  <si>
    <t>P. Temple</t>
  </si>
  <si>
    <t>Worplesdon</t>
  </si>
  <si>
    <t>Avg of declared Avgs: 186.1</t>
  </si>
  <si>
    <t>O. Bamforth</t>
  </si>
  <si>
    <t>A. Howard</t>
  </si>
  <si>
    <t>L. Valentine</t>
  </si>
  <si>
    <t>N. Wood</t>
  </si>
  <si>
    <t>Avg of declared Avgs: 198.5</t>
  </si>
  <si>
    <t>Avg of declared Avgs: 196.7</t>
  </si>
  <si>
    <t>Avg of declared Avgs: 195.0</t>
  </si>
  <si>
    <t>P. Baylis</t>
  </si>
  <si>
    <t>T. Dimech</t>
  </si>
  <si>
    <t>A. Mason</t>
  </si>
  <si>
    <t>Avg of declared Avgs: 191.2</t>
  </si>
  <si>
    <t>K. Blackmore</t>
  </si>
  <si>
    <t>N. Cowdrey</t>
  </si>
  <si>
    <t>M. Morris</t>
  </si>
  <si>
    <t>R. Pickering</t>
  </si>
  <si>
    <t>R. Treggiden</t>
  </si>
  <si>
    <t>Avg of declared Avgs: 177.8</t>
  </si>
  <si>
    <t>G. Bellwood</t>
  </si>
  <si>
    <t>M. Cain</t>
  </si>
  <si>
    <t>J. Ewens</t>
  </si>
  <si>
    <t>D. Fenwick</t>
  </si>
  <si>
    <t>D. Haigh</t>
  </si>
  <si>
    <t>A. Kaye</t>
  </si>
  <si>
    <t>Short Range Benchrest A/S (Rimfire) - Teams</t>
  </si>
  <si>
    <t>1 Altrincham</t>
  </si>
  <si>
    <t>3 GEC Coventry A</t>
  </si>
  <si>
    <t>2 East Antrim</t>
  </si>
  <si>
    <t>6 Wigan</t>
  </si>
  <si>
    <t>4 GEC Coventry B</t>
  </si>
  <si>
    <t>5 Lanark A</t>
  </si>
  <si>
    <t>Avg of declared Avgs: 594.0</t>
  </si>
  <si>
    <t>1 Blackpool</t>
  </si>
  <si>
    <t>3 Cumb News A</t>
  </si>
  <si>
    <t>2 Bury</t>
  </si>
  <si>
    <t>6 Penarth A</t>
  </si>
  <si>
    <t>O. Dimech</t>
  </si>
  <si>
    <t>S. Morrison sub Av 96</t>
  </si>
  <si>
    <t>4 Lanark B</t>
  </si>
  <si>
    <t>5 Morecambe A</t>
  </si>
  <si>
    <t>Avg of declared Avgs: 589.0</t>
  </si>
  <si>
    <t>JT</t>
  </si>
  <si>
    <t>C. Clifford</t>
  </si>
  <si>
    <t>K. Gainford P7.4.7.4</t>
  </si>
  <si>
    <t>C. Leigh</t>
  </si>
  <si>
    <t>Avg of declared Avgs: 183.0</t>
  </si>
  <si>
    <t>P. Barnard</t>
  </si>
  <si>
    <t>M. Jones</t>
  </si>
  <si>
    <t>F. Perkins</t>
  </si>
  <si>
    <t>L. Stewart Philp</t>
  </si>
  <si>
    <t>A. Rea</t>
  </si>
  <si>
    <t>A. La. Rosa</t>
  </si>
  <si>
    <t>P. Van-Parys</t>
  </si>
  <si>
    <t>S. Absolom</t>
  </si>
  <si>
    <t>M. Rogers</t>
  </si>
  <si>
    <t>L. Rushton</t>
  </si>
  <si>
    <t>M. Tansey</t>
  </si>
  <si>
    <t>M. Whiting</t>
  </si>
  <si>
    <t>Avg of declared Avgs: 165.9</t>
  </si>
  <si>
    <t>I. Berridge</t>
  </si>
  <si>
    <t>T. Cockett</t>
  </si>
  <si>
    <t>M. Grieg</t>
  </si>
  <si>
    <t>C. Salisbury</t>
  </si>
  <si>
    <t>M. Stanley</t>
  </si>
  <si>
    <t xml:space="preserve">  Scorer: Janis Thomson</t>
  </si>
  <si>
    <t>D. Allwright</t>
  </si>
  <si>
    <t>J. Bryce</t>
  </si>
  <si>
    <t>F. Keir</t>
  </si>
  <si>
    <t>M. Saunders</t>
  </si>
  <si>
    <t>N. Sennett</t>
  </si>
  <si>
    <t>D. Ziomkowski</t>
  </si>
  <si>
    <t>Avg of declared Avgs: 192.6</t>
  </si>
  <si>
    <t>G. Jones</t>
  </si>
  <si>
    <t>J. Ogden</t>
  </si>
  <si>
    <t>B. Skelton</t>
  </si>
  <si>
    <t>K. Temple</t>
  </si>
  <si>
    <t>S. Williams</t>
  </si>
  <si>
    <t>Avg of declared Avgs: 192.1</t>
  </si>
  <si>
    <t>S. Brady</t>
  </si>
  <si>
    <t>K. Cairns</t>
  </si>
  <si>
    <t>J. McDowall</t>
  </si>
  <si>
    <t>S. Vincent</t>
  </si>
  <si>
    <t>Avg of declared Avgs: 191.3</t>
  </si>
  <si>
    <t>S. Alexander P7.3.3</t>
  </si>
  <si>
    <t>B. Rayner</t>
  </si>
  <si>
    <t>Avg of declared Avgs: 189.8</t>
  </si>
  <si>
    <t>A. Cutting</t>
  </si>
  <si>
    <t>M. Evans</t>
  </si>
  <si>
    <t>L. Hamar</t>
  </si>
  <si>
    <t>S. Sutton</t>
  </si>
  <si>
    <t>Avg of declared Avgs: 188.4</t>
  </si>
  <si>
    <t>M. Ahmed</t>
  </si>
  <si>
    <t>M. Bailey P5.2.3</t>
  </si>
  <si>
    <t>B. Chappell</t>
  </si>
  <si>
    <t>P. Gore</t>
  </si>
  <si>
    <t>Z. Green</t>
  </si>
  <si>
    <t>P. James</t>
  </si>
  <si>
    <t>S. Keating</t>
  </si>
  <si>
    <t>H. Murray</t>
  </si>
  <si>
    <t>M. Valentine</t>
  </si>
  <si>
    <t>Avg of declared Avgs: 185.6</t>
  </si>
  <si>
    <t>C. Amos</t>
  </si>
  <si>
    <t>K. Gainford</t>
  </si>
  <si>
    <t>E. Jones</t>
  </si>
  <si>
    <t>M. Keating</t>
  </si>
  <si>
    <t>E. Purcell</t>
  </si>
  <si>
    <t>Avg of declared Avgs: 183.1</t>
  </si>
  <si>
    <t>L. Donnely</t>
  </si>
  <si>
    <t>R. Kalazinski</t>
  </si>
  <si>
    <t>D. Mattinson</t>
  </si>
  <si>
    <t>C. Pickering</t>
  </si>
  <si>
    <t>A. Steele</t>
  </si>
  <si>
    <t>Division Nineteen</t>
  </si>
  <si>
    <t>Avg of declared Avgs: 178.8</t>
  </si>
  <si>
    <t>M. Curran</t>
  </si>
  <si>
    <t>A. Horsfall</t>
  </si>
  <si>
    <t>G. Kirrage</t>
  </si>
  <si>
    <t>G. Lyell</t>
  </si>
  <si>
    <t>M. Turnbull P5.2.1.1</t>
  </si>
  <si>
    <t>Division Twenty</t>
  </si>
  <si>
    <t>Avg of declared Avgs: 168.1</t>
  </si>
  <si>
    <t>F. Holden</t>
  </si>
  <si>
    <t>T. Horsfall</t>
  </si>
  <si>
    <t>M. Hubbard P5.2.3</t>
  </si>
  <si>
    <t>J. Kerr</t>
  </si>
  <si>
    <t>V. Smillie</t>
  </si>
  <si>
    <t>1 Cumb News B</t>
  </si>
  <si>
    <t>3 Dunfermline</t>
  </si>
  <si>
    <t>2 Cumb News C</t>
  </si>
  <si>
    <t>6 York RI</t>
  </si>
  <si>
    <t>4 Lanark C</t>
  </si>
  <si>
    <t>5 Morecambe B</t>
  </si>
  <si>
    <t>Avg of declared Avgs: 580.2</t>
  </si>
  <si>
    <t>3 Goodyear</t>
  </si>
  <si>
    <t>6 Penarth D</t>
  </si>
  <si>
    <t>5 Penarth C</t>
  </si>
  <si>
    <t>Avg of declared Avgs: 563.2</t>
  </si>
  <si>
    <t>Avg this round: 193.9</t>
  </si>
  <si>
    <t>Avg this round: 194.6</t>
  </si>
  <si>
    <t>Avg this round: 192.4</t>
  </si>
  <si>
    <t>Avg this round: 192.3</t>
  </si>
  <si>
    <t>Avg this round: 189.8</t>
  </si>
  <si>
    <t>Avg this round: 187.1</t>
  </si>
  <si>
    <t>Avg this round: 191.3</t>
  </si>
  <si>
    <t>Avg this round: 188.8</t>
  </si>
  <si>
    <t>Avg this round: 194.8</t>
  </si>
  <si>
    <t>Avg this round: 191.8</t>
  </si>
  <si>
    <t>Avg this round: 197.6</t>
  </si>
  <si>
    <t>Avg this round: 183.8</t>
  </si>
  <si>
    <t>Avg this round: 187.8</t>
  </si>
  <si>
    <t>Avg this round: 197.0</t>
  </si>
  <si>
    <t>Avg this round: 196.4</t>
  </si>
  <si>
    <t>Avg this round: 195.2</t>
  </si>
  <si>
    <t>Avg this round: 194.7</t>
  </si>
  <si>
    <t>Avg this round: 191.9</t>
  </si>
  <si>
    <t>Avg this round: 197.1</t>
  </si>
  <si>
    <t>Avg this round: 198.4</t>
  </si>
  <si>
    <t>Avg this round: 188.2</t>
  </si>
  <si>
    <t>Avg this round: 188.3</t>
  </si>
  <si>
    <t>Avg this round: 182.0</t>
  </si>
  <si>
    <t>Avg this round: 196.7</t>
  </si>
  <si>
    <t>Avg this round: 195.1</t>
  </si>
  <si>
    <t>Avg this round: 196.0</t>
  </si>
  <si>
    <t>Avg this round: 193.4</t>
  </si>
  <si>
    <t>Avg this round: 189.6</t>
  </si>
  <si>
    <t>Avg this round: 175.5</t>
  </si>
  <si>
    <t>Avg this round: 197.3</t>
  </si>
  <si>
    <t>Avg this round: 188.6</t>
  </si>
  <si>
    <t>Avg this round: 199.0</t>
  </si>
  <si>
    <t>Avg this round: 194.1</t>
  </si>
  <si>
    <t>Avg this round: 185.3</t>
  </si>
  <si>
    <t>Avg this round: 182.3</t>
  </si>
  <si>
    <t>Avg this round: 169.9</t>
  </si>
  <si>
    <t>Avg this round: 196.5</t>
  </si>
  <si>
    <t>Avg this round: 195.6</t>
  </si>
  <si>
    <t>Avg this round: 192.0</t>
  </si>
  <si>
    <t>Avg this round: 183.7</t>
  </si>
  <si>
    <t>Avg this round: 198.2</t>
  </si>
  <si>
    <t>Avg this round: 192.7</t>
  </si>
  <si>
    <t>Avg this round: 182.6</t>
  </si>
  <si>
    <t>Avg this round: 583.2</t>
  </si>
  <si>
    <t>Avg this round: 576.0</t>
  </si>
  <si>
    <t>Avg this round: 564.3</t>
  </si>
  <si>
    <t>Avg this round: 588.8</t>
  </si>
  <si>
    <t>Avg this round: 577.5</t>
  </si>
  <si>
    <t>Avg this round: 571.0</t>
  </si>
  <si>
    <t>Avg this round: 586.5</t>
  </si>
  <si>
    <t>Avg this round: 575.0</t>
  </si>
  <si>
    <t>Avg this round: 594.2</t>
  </si>
  <si>
    <t>Avg this round: 589.0</t>
  </si>
  <si>
    <t>Avg this round: 583.3</t>
  </si>
  <si>
    <t>Avg this round: 561.3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</si>
  <si>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</si>
  <si>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</si>
  <si>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</si>
  <si>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</si>
  <si>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</si>
  <si>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</si>
  <si>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</si>
  <si>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</si>
  <si>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</si>
  <si>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</si>
  <si>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</si>
  <si>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</si>
  <si>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</si>
  <si>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</si>
  <si>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</si>
  <si>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</si>
  <si>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</si>
  <si>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</si>
  <si>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</si>
  <si>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</si>
  <si>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</si>
  <si>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</si>
  <si>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</si>
  <si>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</si>
  <si>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</si>
  <si>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</si>
  <si>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</si>
  <si>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</si>
  <si>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L-Barrelled Revolver Any</t>
  </si>
  <si>
    <t>10m Air Pistol (Supp rest) Sen</t>
  </si>
  <si>
    <t>L-Barrelled Revolver Iron</t>
  </si>
  <si>
    <t>6Yd Air Pistol</t>
  </si>
  <si>
    <t>Long Barrelled Pistol</t>
  </si>
  <si>
    <t>10m Air Rifle</t>
  </si>
  <si>
    <t>Long Barrelled Pistol Sen</t>
  </si>
  <si>
    <t>10m Air Rifle Jun</t>
  </si>
  <si>
    <t>LR Rifle 100 Any</t>
  </si>
  <si>
    <t>10m Air Rifle Sen</t>
  </si>
  <si>
    <t>LR Rifle 100 Any Sen</t>
  </si>
  <si>
    <t>10m Air Rifle Team</t>
  </si>
  <si>
    <t>LR Rifle 50 Iron</t>
  </si>
  <si>
    <t>10m Air Rifle (Supp rest)</t>
  </si>
  <si>
    <t>LR Rifle 50 Iron Sen</t>
  </si>
  <si>
    <t>10m Air Rifle (Supp rest) Sen</t>
  </si>
  <si>
    <t>LR Rifle Dewar</t>
  </si>
  <si>
    <t>20Yd Pistol</t>
  </si>
  <si>
    <t>LR Rifle Dewar Sen</t>
  </si>
  <si>
    <t>20Yd Pistol Sen</t>
  </si>
  <si>
    <t>LR Rifle Dewar Team</t>
  </si>
  <si>
    <t>Bench 100yd</t>
  </si>
  <si>
    <t>Muzzle-loading Nitro</t>
  </si>
  <si>
    <t>Bench 100yd Sen</t>
  </si>
  <si>
    <t>Muzzle-loading Pistol</t>
  </si>
  <si>
    <t>Bench 100yd Team</t>
  </si>
  <si>
    <t>Muzzle-loading Pistol Sen</t>
  </si>
  <si>
    <t>Bench 50m</t>
  </si>
  <si>
    <t>Muzzle-loading Revolver</t>
  </si>
  <si>
    <t>Muzzle-loading Revolver Sen</t>
  </si>
  <si>
    <t>Bench 50m Sen</t>
  </si>
  <si>
    <t>Rapid Fire Air Pistol</t>
  </si>
  <si>
    <t>Bench 50m Team</t>
  </si>
  <si>
    <t>Rapid Fire Rifle</t>
  </si>
  <si>
    <t>Bench SR (Air)</t>
  </si>
  <si>
    <t>Short Range Rifle</t>
  </si>
  <si>
    <t>Short Range Rifle Jun</t>
  </si>
  <si>
    <t>Bench SR (Air) Jun</t>
  </si>
  <si>
    <t>Short Range Rifle Sen</t>
  </si>
  <si>
    <t>Bench SR (Air) Sen</t>
  </si>
  <si>
    <t>Short Range Rifle Team</t>
  </si>
  <si>
    <t>Bench SR (Air) Team</t>
  </si>
  <si>
    <t>Sport Rifle</t>
  </si>
  <si>
    <t>Bench SR (Rim)</t>
  </si>
  <si>
    <t>D17</t>
  </si>
  <si>
    <t>D18</t>
  </si>
  <si>
    <t>D19</t>
  </si>
  <si>
    <t>D20</t>
  </si>
  <si>
    <t>Sport Rifle Sen</t>
  </si>
  <si>
    <t>Bench SR (Rim) Jun</t>
  </si>
  <si>
    <t>Sport Rifle Team</t>
  </si>
  <si>
    <t>Bench SR (Rim) Sen</t>
  </si>
  <si>
    <t>SR Standard Pistol</t>
  </si>
  <si>
    <t>To return to this sheet from any result sheet, hit the arrow at the top left of the sheet</t>
  </si>
  <si>
    <t>Summer 2025 - Round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</si>
</sst>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[Red]\(#,##0.0\)"/>
    <numFmt numFmtId="165" formatCode="0.0"/>
    <numFmt numFmtId="166" formatCode="[$-809]General"/>
    <numFmt numFmtId="167" formatCode="0.000"/>
    <numFmt numFmtId="168" formatCode="##0.000"/>
  </numFmts>
  <fonts count="5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0"/>
      <color rgb="FF00B050"/>
      <name val="Trebuchet MS"/>
      <family val="2"/>
    </font>
    <font>
      <sz val="11"/>
      <color theme="1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sz val="10"/>
      <color rgb="FF0070C0"/>
      <name val="Trebuchet MS"/>
      <family val="2"/>
    </font>
    <font>
      <b/>
      <sz val="11"/>
      <color rgb="FF0070C0"/>
      <name val="Trebuchet MS"/>
      <family val="2"/>
    </font>
    <font>
      <sz val="11"/>
      <color rgb="FFFFFFFF"/>
      <name val="Aptos Narrow"/>
      <family val="2"/>
      <scheme val="minor"/>
    </font>
    <font>
      <sz val="10"/>
      <color rgb="FFFF0000"/>
      <name val="Trebuchet MS"/>
      <family val="2"/>
    </font>
    <font>
      <sz val="11"/>
      <color rgb="FF000000"/>
      <name val="Aptos Narrow"/>
      <family val="2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b/>
      <sz val="10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sz val="10"/>
      <name val="Trebuchet MS"/>
      <family val="2"/>
      <charset val="1"/>
    </font>
    <font>
      <sz val="10"/>
      <name val="Verdana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theme="1"/>
      <name val="Aptos Narrow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b/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sz val="10"/>
      <name val="Verdana"/>
      <family val="2"/>
    </font>
    <font>
      <sz val="2"/>
      <name val="Trebuchet MS"/>
      <family val="2"/>
    </font>
    <font>
      <sz val="12"/>
      <color rgb="FF000000"/>
      <name val="Verdana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darkVertical"/>
    </fill>
    <fill>
      <patternFill patternType="solid">
        <fgColor rgb="FFFFFF00"/>
        <bgColor indexed="64"/>
      </patternFill>
    </fill>
    <fill>
      <patternFill patternType="solid">
        <fgColor rgb="FF808080"/>
        <bgColor rgb="FF969696"/>
      </patternFill>
    </fill>
  </fills>
  <borders count="5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166" fontId="23" fillId="0" borderId="0" applyBorder="0" applyProtection="0"/>
    <xf numFmtId="0" fontId="27" fillId="0" borderId="0"/>
    <xf numFmtId="0" fontId="29" fillId="0" borderId="0"/>
    <xf numFmtId="0" fontId="33" fillId="0" borderId="0" applyBorder="0" applyProtection="0"/>
    <xf numFmtId="0" fontId="37" fillId="0" borderId="0"/>
    <xf numFmtId="0" fontId="40" fillId="0" borderId="0"/>
    <xf numFmtId="0" fontId="45" fillId="0" borderId="0"/>
    <xf numFmtId="0" fontId="47" fillId="0" borderId="0" applyBorder="0" applyProtection="0">
      <alignment vertical="top" wrapText="1"/>
    </xf>
    <xf numFmtId="0" fontId="48" fillId="0" borderId="0" applyBorder="0" applyProtection="0"/>
    <xf numFmtId="0" fontId="50" fillId="0" borderId="0" applyNumberFormat="0" applyFill="0" applyBorder="0" applyProtection="0">
      <alignment vertical="top" wrapText="1"/>
    </xf>
  </cellStyleXfs>
  <cellXfs count="451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0" fontId="13" fillId="0" borderId="5" xfId="0" applyFont="1" applyBorder="1"/>
    <xf numFmtId="0" fontId="11" fillId="0" borderId="5" xfId="2" applyFont="1" applyBorder="1"/>
    <xf numFmtId="0" fontId="11" fillId="0" borderId="6" xfId="2" applyFont="1" applyBorder="1"/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left"/>
    </xf>
    <xf numFmtId="0" fontId="13" fillId="0" borderId="8" xfId="0" applyFont="1" applyBorder="1"/>
    <xf numFmtId="0" fontId="11" fillId="0" borderId="9" xfId="2" applyFont="1" applyBorder="1"/>
    <xf numFmtId="0" fontId="11" fillId="0" borderId="8" xfId="2" applyFont="1" applyBorder="1"/>
    <xf numFmtId="0" fontId="11" fillId="0" borderId="10" xfId="2" applyFont="1" applyBorder="1"/>
    <xf numFmtId="15" fontId="11" fillId="0" borderId="8" xfId="2" applyNumberFormat="1" applyFont="1" applyBorder="1" applyAlignment="1">
      <alignment horizontal="left"/>
    </xf>
    <xf numFmtId="164" fontId="11" fillId="0" borderId="8" xfId="0" applyNumberFormat="1" applyFont="1" applyBorder="1" applyAlignment="1">
      <alignment horizontal="left"/>
    </xf>
    <xf numFmtId="0" fontId="11" fillId="0" borderId="8" xfId="0" applyFont="1" applyBorder="1"/>
    <xf numFmtId="0" fontId="11" fillId="0" borderId="10" xfId="0" applyFont="1" applyBorder="1"/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left"/>
    </xf>
    <xf numFmtId="0" fontId="13" fillId="0" borderId="12" xfId="0" applyFont="1" applyBorder="1"/>
    <xf numFmtId="0" fontId="11" fillId="0" borderId="13" xfId="2" applyFont="1" applyBorder="1"/>
    <xf numFmtId="0" fontId="11" fillId="0" borderId="12" xfId="2" applyFont="1" applyBorder="1"/>
    <xf numFmtId="0" fontId="11" fillId="0" borderId="14" xfId="2" applyFont="1" applyBorder="1"/>
    <xf numFmtId="0" fontId="11" fillId="0" borderId="0" xfId="2" applyFont="1" applyAlignment="1">
      <alignment horizontal="center"/>
    </xf>
    <xf numFmtId="0" fontId="14" fillId="0" borderId="8" xfId="2" applyFont="1" applyBorder="1" applyAlignment="1">
      <alignment horizontal="left"/>
    </xf>
    <xf numFmtId="0" fontId="14" fillId="0" borderId="5" xfId="2" applyFont="1" applyBorder="1" applyAlignment="1">
      <alignment horizontal="left"/>
    </xf>
    <xf numFmtId="15" fontId="11" fillId="0" borderId="0" xfId="2" applyNumberFormat="1" applyFont="1" applyAlignment="1">
      <alignment horizontal="right"/>
    </xf>
    <xf numFmtId="0" fontId="15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3" fillId="0" borderId="6" xfId="0" applyFont="1" applyBorder="1"/>
    <xf numFmtId="164" fontId="11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0" fontId="13" fillId="0" borderId="8" xfId="0" applyFont="1" applyBorder="1" applyAlignment="1">
      <alignment horizontal="left"/>
    </xf>
    <xf numFmtId="0" fontId="13" fillId="0" borderId="10" xfId="0" applyFont="1" applyBorder="1"/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4" xfId="0" applyFont="1" applyBorder="1"/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0" fontId="5" fillId="0" borderId="0" xfId="0" applyFont="1" applyAlignment="1">
      <alignment horizontal="center"/>
    </xf>
    <xf numFmtId="0" fontId="16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1" fillId="0" borderId="18" xfId="2" applyFont="1" applyBorder="1"/>
    <xf numFmtId="0" fontId="13" fillId="0" borderId="9" xfId="0" applyFont="1" applyBorder="1"/>
    <xf numFmtId="0" fontId="11" fillId="0" borderId="19" xfId="2" applyFont="1" applyBorder="1"/>
    <xf numFmtId="0" fontId="11" fillId="0" borderId="7" xfId="2" applyFont="1" applyBorder="1"/>
    <xf numFmtId="0" fontId="11" fillId="0" borderId="11" xfId="2" applyFont="1" applyBorder="1"/>
    <xf numFmtId="165" fontId="11" fillId="0" borderId="0" xfId="2" applyNumberFormat="1" applyFont="1"/>
    <xf numFmtId="0" fontId="14" fillId="0" borderId="18" xfId="2" applyFont="1" applyBorder="1"/>
    <xf numFmtId="0" fontId="11" fillId="0" borderId="1" xfId="2" applyFont="1" applyBorder="1"/>
    <xf numFmtId="0" fontId="17" fillId="0" borderId="0" xfId="2" applyFont="1"/>
    <xf numFmtId="0" fontId="11" fillId="0" borderId="7" xfId="0" applyFont="1" applyBorder="1" applyAlignment="1">
      <alignment horizontal="left"/>
    </xf>
    <xf numFmtId="0" fontId="11" fillId="0" borderId="0" xfId="2" applyFont="1" applyAlignment="1">
      <alignment horizontal="left"/>
    </xf>
    <xf numFmtId="0" fontId="11" fillId="2" borderId="0" xfId="2" applyFont="1" applyFill="1"/>
    <xf numFmtId="0" fontId="11" fillId="2" borderId="0" xfId="2" applyFont="1" applyFill="1" applyAlignment="1">
      <alignment horizontal="center"/>
    </xf>
    <xf numFmtId="0" fontId="11" fillId="0" borderId="0" xfId="0" applyFont="1"/>
    <xf numFmtId="0" fontId="13" fillId="0" borderId="18" xfId="0" applyFont="1" applyBorder="1"/>
    <xf numFmtId="0" fontId="13" fillId="0" borderId="19" xfId="0" applyFont="1" applyBorder="1"/>
    <xf numFmtId="0" fontId="18" fillId="0" borderId="0" xfId="2" applyFont="1"/>
    <xf numFmtId="0" fontId="13" fillId="0" borderId="7" xfId="0" applyFont="1" applyBorder="1"/>
    <xf numFmtId="0" fontId="13" fillId="0" borderId="11" xfId="0" applyFont="1" applyBorder="1"/>
    <xf numFmtId="15" fontId="11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11" fillId="0" borderId="20" xfId="2" applyFont="1" applyBorder="1"/>
    <xf numFmtId="0" fontId="11" fillId="0" borderId="21" xfId="2" applyFont="1" applyBorder="1" applyAlignment="1">
      <alignment horizontal="right"/>
    </xf>
    <xf numFmtId="0" fontId="19" fillId="0" borderId="4" xfId="2" applyFont="1" applyBorder="1" applyAlignment="1">
      <alignment horizontal="center"/>
    </xf>
    <xf numFmtId="0" fontId="19" fillId="0" borderId="7" xfId="2" applyFont="1" applyBorder="1" applyAlignment="1">
      <alignment horizontal="center"/>
    </xf>
    <xf numFmtId="0" fontId="20" fillId="0" borderId="5" xfId="2" applyFont="1" applyBorder="1"/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0" fontId="14" fillId="0" borderId="7" xfId="2" applyFont="1" applyBorder="1"/>
    <xf numFmtId="0" fontId="12" fillId="0" borderId="0" xfId="2" applyFont="1"/>
    <xf numFmtId="0" fontId="21" fillId="0" borderId="0" xfId="0" applyFont="1"/>
    <xf numFmtId="0" fontId="12" fillId="0" borderId="0" xfId="0" applyFont="1"/>
    <xf numFmtId="0" fontId="8" fillId="0" borderId="0" xfId="0" applyFont="1"/>
    <xf numFmtId="0" fontId="11" fillId="0" borderId="21" xfId="2" applyFont="1" applyBorder="1"/>
    <xf numFmtId="0" fontId="22" fillId="0" borderId="8" xfId="0" applyFont="1" applyBorder="1"/>
    <xf numFmtId="166" fontId="17" fillId="0" borderId="5" xfId="3" applyFont="1" applyBorder="1"/>
    <xf numFmtId="166" fontId="17" fillId="0" borderId="8" xfId="3" applyFont="1" applyBorder="1"/>
    <xf numFmtId="166" fontId="17" fillId="0" borderId="12" xfId="3" applyFont="1" applyBorder="1"/>
    <xf numFmtId="0" fontId="24" fillId="0" borderId="0" xfId="2" applyFont="1"/>
    <xf numFmtId="0" fontId="25" fillId="0" borderId="0" xfId="0" applyFont="1"/>
    <xf numFmtId="0" fontId="26" fillId="0" borderId="0" xfId="0" applyFont="1"/>
    <xf numFmtId="0" fontId="5" fillId="0" borderId="0" xfId="2" applyFont="1" applyAlignment="1">
      <alignment horizontal="center" vertical="center"/>
    </xf>
    <xf numFmtId="0" fontId="13" fillId="3" borderId="8" xfId="0" applyFont="1" applyFill="1" applyBorder="1"/>
    <xf numFmtId="0" fontId="13" fillId="3" borderId="12" xfId="0" applyFont="1" applyFill="1" applyBorder="1"/>
    <xf numFmtId="0" fontId="28" fillId="0" borderId="0" xfId="4" applyFont="1" applyAlignment="1">
      <alignment horizontal="center"/>
    </xf>
    <xf numFmtId="0" fontId="28" fillId="0" borderId="0" xfId="4" applyFont="1"/>
    <xf numFmtId="0" fontId="28" fillId="0" borderId="0" xfId="5" applyFont="1"/>
    <xf numFmtId="0" fontId="30" fillId="0" borderId="0" xfId="5" applyFont="1"/>
    <xf numFmtId="0" fontId="31" fillId="0" borderId="0" xfId="5" applyFont="1"/>
    <xf numFmtId="0" fontId="32" fillId="0" borderId="0" xfId="4" applyFont="1" applyAlignment="1">
      <alignment horizontal="center"/>
    </xf>
    <xf numFmtId="0" fontId="7" fillId="0" borderId="0" xfId="6" applyFont="1" applyBorder="1" applyAlignment="1" applyProtection="1">
      <alignment horizontal="left"/>
      <protection locked="0"/>
    </xf>
    <xf numFmtId="0" fontId="34" fillId="0" borderId="0" xfId="5" applyFont="1" applyAlignment="1">
      <alignment vertical="center"/>
    </xf>
    <xf numFmtId="0" fontId="35" fillId="0" borderId="0" xfId="4" applyFont="1" applyAlignment="1">
      <alignment horizontal="right"/>
    </xf>
    <xf numFmtId="0" fontId="32" fillId="0" borderId="0" xfId="4" applyFont="1"/>
    <xf numFmtId="0" fontId="36" fillId="0" borderId="0" xfId="4" applyFont="1"/>
    <xf numFmtId="0" fontId="32" fillId="0" borderId="0" xfId="7" applyFont="1" applyAlignment="1">
      <alignment horizontal="center"/>
    </xf>
    <xf numFmtId="0" fontId="32" fillId="0" borderId="0" xfId="7" applyFont="1"/>
    <xf numFmtId="0" fontId="38" fillId="0" borderId="0" xfId="7" applyFont="1"/>
    <xf numFmtId="0" fontId="10" fillId="0" borderId="0" xfId="7" applyFont="1"/>
    <xf numFmtId="0" fontId="36" fillId="0" borderId="0" xfId="5" applyFont="1"/>
    <xf numFmtId="0" fontId="39" fillId="0" borderId="1" xfId="4" applyFont="1" applyBorder="1" applyAlignment="1">
      <alignment horizontal="center"/>
    </xf>
    <xf numFmtId="0" fontId="36" fillId="0" borderId="2" xfId="4" applyFont="1" applyBorder="1"/>
    <xf numFmtId="0" fontId="36" fillId="0" borderId="20" xfId="4" applyFont="1" applyBorder="1"/>
    <xf numFmtId="0" fontId="36" fillId="0" borderId="16" xfId="4" applyFont="1" applyBorder="1"/>
    <xf numFmtId="0" fontId="36" fillId="0" borderId="21" xfId="4" applyFont="1" applyBorder="1"/>
    <xf numFmtId="0" fontId="36" fillId="0" borderId="2" xfId="4" applyFont="1" applyBorder="1" applyAlignment="1">
      <alignment horizontal="right"/>
    </xf>
    <xf numFmtId="0" fontId="36" fillId="0" borderId="3" xfId="4" applyFont="1" applyBorder="1" applyAlignment="1">
      <alignment horizontal="right"/>
    </xf>
    <xf numFmtId="0" fontId="36" fillId="0" borderId="4" xfId="4" applyFont="1" applyBorder="1" applyAlignment="1">
      <alignment horizontal="center"/>
    </xf>
    <xf numFmtId="0" fontId="36" fillId="0" borderId="5" xfId="4" applyFont="1" applyBorder="1" applyAlignment="1">
      <alignment horizontal="left"/>
    </xf>
    <xf numFmtId="0" fontId="36" fillId="0" borderId="5" xfId="4" applyFont="1" applyBorder="1"/>
    <xf numFmtId="0" fontId="36" fillId="0" borderId="5" xfId="8" applyFont="1" applyBorder="1"/>
    <xf numFmtId="0" fontId="36" fillId="0" borderId="6" xfId="8" applyFont="1" applyBorder="1"/>
    <xf numFmtId="0" fontId="36" fillId="0" borderId="7" xfId="4" applyFont="1" applyBorder="1" applyAlignment="1">
      <alignment horizontal="center"/>
    </xf>
    <xf numFmtId="0" fontId="36" fillId="0" borderId="8" xfId="4" applyFont="1" applyBorder="1" applyAlignment="1">
      <alignment horizontal="left"/>
    </xf>
    <xf numFmtId="0" fontId="36" fillId="0" borderId="8" xfId="4" applyFont="1" applyBorder="1"/>
    <xf numFmtId="0" fontId="36" fillId="0" borderId="9" xfId="4" applyFont="1" applyBorder="1"/>
    <xf numFmtId="0" fontId="36" fillId="0" borderId="10" xfId="4" applyFont="1" applyBorder="1"/>
    <xf numFmtId="15" fontId="36" fillId="0" borderId="0" xfId="4" applyNumberFormat="1" applyFont="1" applyAlignment="1">
      <alignment horizontal="left"/>
    </xf>
    <xf numFmtId="0" fontId="36" fillId="0" borderId="0" xfId="4" applyFont="1" applyAlignment="1">
      <alignment horizontal="center"/>
    </xf>
    <xf numFmtId="0" fontId="36" fillId="0" borderId="11" xfId="4" applyFont="1" applyBorder="1" applyAlignment="1">
      <alignment horizontal="center"/>
    </xf>
    <xf numFmtId="0" fontId="36" fillId="0" borderId="12" xfId="4" applyFont="1" applyBorder="1" applyAlignment="1">
      <alignment horizontal="left"/>
    </xf>
    <xf numFmtId="0" fontId="36" fillId="0" borderId="12" xfId="4" applyFont="1" applyBorder="1"/>
    <xf numFmtId="0" fontId="36" fillId="0" borderId="13" xfId="4" applyFont="1" applyBorder="1"/>
    <xf numFmtId="0" fontId="36" fillId="0" borderId="14" xfId="4" applyFont="1" applyBorder="1"/>
    <xf numFmtId="15" fontId="36" fillId="0" borderId="0" xfId="4" applyNumberFormat="1" applyFont="1" applyAlignment="1">
      <alignment horizontal="right"/>
    </xf>
    <xf numFmtId="0" fontId="41" fillId="0" borderId="0" xfId="5" applyFont="1"/>
    <xf numFmtId="0" fontId="35" fillId="0" borderId="0" xfId="5" applyFont="1" applyAlignment="1">
      <alignment horizontal="right"/>
    </xf>
    <xf numFmtId="0" fontId="42" fillId="0" borderId="0" xfId="5" applyFont="1"/>
    <xf numFmtId="0" fontId="42" fillId="0" borderId="8" xfId="5" applyFont="1" applyBorder="1" applyAlignment="1">
      <alignment horizontal="left"/>
    </xf>
    <xf numFmtId="0" fontId="42" fillId="0" borderId="8" xfId="5" applyFont="1" applyBorder="1"/>
    <xf numFmtId="0" fontId="42" fillId="0" borderId="8" xfId="8" applyFont="1" applyBorder="1"/>
    <xf numFmtId="0" fontId="42" fillId="0" borderId="10" xfId="8" applyFont="1" applyBorder="1"/>
    <xf numFmtId="0" fontId="42" fillId="0" borderId="7" xfId="5" applyFont="1" applyBorder="1" applyAlignment="1">
      <alignment horizontal="center"/>
    </xf>
    <xf numFmtId="0" fontId="42" fillId="0" borderId="11" xfId="5" applyFont="1" applyBorder="1" applyAlignment="1">
      <alignment horizontal="center"/>
    </xf>
    <xf numFmtId="0" fontId="42" fillId="0" borderId="12" xfId="5" applyFont="1" applyBorder="1" applyAlignment="1">
      <alignment horizontal="left"/>
    </xf>
    <xf numFmtId="0" fontId="42" fillId="0" borderId="12" xfId="5" applyFont="1" applyBorder="1"/>
    <xf numFmtId="0" fontId="42" fillId="0" borderId="12" xfId="8" applyFont="1" applyBorder="1"/>
    <xf numFmtId="0" fontId="42" fillId="0" borderId="14" xfId="8" applyFont="1" applyBorder="1"/>
    <xf numFmtId="0" fontId="38" fillId="0" borderId="0" xfId="4" applyFont="1"/>
    <xf numFmtId="0" fontId="10" fillId="0" borderId="0" xfId="4" applyFont="1"/>
    <xf numFmtId="0" fontId="36" fillId="0" borderId="6" xfId="4" applyFont="1" applyBorder="1"/>
    <xf numFmtId="0" fontId="36" fillId="0" borderId="8" xfId="8" applyFont="1" applyBorder="1"/>
    <xf numFmtId="0" fontId="36" fillId="0" borderId="10" xfId="8" applyFont="1" applyBorder="1"/>
    <xf numFmtId="0" fontId="42" fillId="0" borderId="4" xfId="5" applyFont="1" applyBorder="1" applyAlignment="1">
      <alignment horizontal="center"/>
    </xf>
    <xf numFmtId="0" fontId="42" fillId="0" borderId="5" xfId="5" applyFont="1" applyBorder="1" applyAlignment="1">
      <alignment horizontal="left"/>
    </xf>
    <xf numFmtId="0" fontId="42" fillId="0" borderId="5" xfId="5" applyFont="1" applyBorder="1"/>
    <xf numFmtId="0" fontId="42" fillId="0" borderId="5" xfId="8" applyFont="1" applyBorder="1"/>
    <xf numFmtId="0" fontId="42" fillId="0" borderId="6" xfId="8" applyFont="1" applyBorder="1"/>
    <xf numFmtId="0" fontId="34" fillId="0" borderId="0" xfId="4" applyFont="1" applyAlignment="1">
      <alignment vertical="center"/>
    </xf>
    <xf numFmtId="0" fontId="36" fillId="3" borderId="8" xfId="4" applyFont="1" applyFill="1" applyBorder="1"/>
    <xf numFmtId="0" fontId="36" fillId="0" borderId="12" xfId="8" applyFont="1" applyBorder="1"/>
    <xf numFmtId="0" fontId="36" fillId="0" borderId="14" xfId="8" applyFont="1" applyBorder="1"/>
    <xf numFmtId="0" fontId="28" fillId="0" borderId="0" xfId="5" applyFont="1" applyAlignment="1">
      <alignment horizontal="center"/>
    </xf>
    <xf numFmtId="0" fontId="43" fillId="0" borderId="0" xfId="5" applyFont="1"/>
    <xf numFmtId="0" fontId="36" fillId="0" borderId="0" xfId="4" applyFont="1" applyAlignment="1">
      <alignment vertical="center"/>
    </xf>
    <xf numFmtId="0" fontId="36" fillId="0" borderId="15" xfId="4" applyFont="1" applyBorder="1"/>
    <xf numFmtId="1" fontId="39" fillId="0" borderId="16" xfId="4" applyNumberFormat="1" applyFont="1" applyBorder="1"/>
    <xf numFmtId="0" fontId="36" fillId="0" borderId="16" xfId="4" applyFont="1" applyBorder="1" applyAlignment="1">
      <alignment horizontal="right"/>
    </xf>
    <xf numFmtId="0" fontId="36" fillId="0" borderId="17" xfId="4" applyFont="1" applyBorder="1" applyAlignment="1">
      <alignment horizontal="right"/>
    </xf>
    <xf numFmtId="0" fontId="29" fillId="0" borderId="0" xfId="5" applyAlignment="1">
      <alignment horizontal="center"/>
    </xf>
    <xf numFmtId="0" fontId="36" fillId="0" borderId="18" xfId="4" applyFont="1" applyBorder="1"/>
    <xf numFmtId="0" fontId="36" fillId="0" borderId="19" xfId="4" applyFont="1" applyBorder="1"/>
    <xf numFmtId="0" fontId="36" fillId="0" borderId="7" xfId="4" applyFont="1" applyBorder="1"/>
    <xf numFmtId="0" fontId="36" fillId="0" borderId="11" xfId="4" applyFont="1" applyBorder="1"/>
    <xf numFmtId="165" fontId="36" fillId="0" borderId="0" xfId="4" applyNumberFormat="1" applyFont="1"/>
    <xf numFmtId="0" fontId="39" fillId="0" borderId="0" xfId="4" applyFont="1"/>
    <xf numFmtId="0" fontId="36" fillId="0" borderId="1" xfId="4" applyFont="1" applyBorder="1"/>
    <xf numFmtId="0" fontId="36" fillId="0" borderId="18" xfId="8" applyFont="1" applyBorder="1" applyAlignment="1">
      <alignment horizontal="left"/>
    </xf>
    <xf numFmtId="0" fontId="36" fillId="0" borderId="9" xfId="8" applyFont="1" applyBorder="1"/>
    <xf numFmtId="0" fontId="36" fillId="0" borderId="19" xfId="8" applyFont="1" applyBorder="1"/>
    <xf numFmtId="0" fontId="44" fillId="0" borderId="0" xfId="4" applyFont="1"/>
    <xf numFmtId="0" fontId="36" fillId="0" borderId="0" xfId="4" applyFont="1" applyAlignment="1">
      <alignment horizontal="left"/>
    </xf>
    <xf numFmtId="15" fontId="36" fillId="0" borderId="0" xfId="4" applyNumberFormat="1" applyFont="1" applyAlignment="1">
      <alignment horizontal="center"/>
    </xf>
    <xf numFmtId="0" fontId="5" fillId="0" borderId="0" xfId="9" applyFont="1"/>
    <xf numFmtId="0" fontId="11" fillId="0" borderId="0" xfId="9" applyFont="1"/>
    <xf numFmtId="0" fontId="4" fillId="0" borderId="0" xfId="9" applyFont="1"/>
    <xf numFmtId="0" fontId="10" fillId="0" borderId="0" xfId="9" applyFont="1"/>
    <xf numFmtId="0" fontId="11" fillId="0" borderId="2" xfId="9" applyFont="1" applyBorder="1"/>
    <xf numFmtId="0" fontId="11" fillId="0" borderId="2" xfId="9" applyFont="1" applyBorder="1" applyAlignment="1">
      <alignment horizontal="right"/>
    </xf>
    <xf numFmtId="0" fontId="11" fillId="0" borderId="3" xfId="9" applyFont="1" applyBorder="1" applyAlignment="1">
      <alignment horizontal="right"/>
    </xf>
    <xf numFmtId="0" fontId="11" fillId="0" borderId="4" xfId="9" applyFont="1" applyBorder="1" applyAlignment="1">
      <alignment horizontal="center"/>
    </xf>
    <xf numFmtId="0" fontId="11" fillId="0" borderId="5" xfId="9" applyFont="1" applyBorder="1"/>
    <xf numFmtId="0" fontId="11" fillId="0" borderId="7" xfId="9" applyFont="1" applyBorder="1" applyAlignment="1">
      <alignment horizontal="center"/>
    </xf>
    <xf numFmtId="0" fontId="11" fillId="0" borderId="9" xfId="9" applyFont="1" applyBorder="1"/>
    <xf numFmtId="0" fontId="11" fillId="0" borderId="8" xfId="9" applyFont="1" applyBorder="1"/>
    <xf numFmtId="0" fontId="11" fillId="0" borderId="10" xfId="9" applyFont="1" applyBorder="1"/>
    <xf numFmtId="0" fontId="11" fillId="0" borderId="8" xfId="9" applyFont="1" applyBorder="1" applyAlignment="1">
      <alignment horizontal="left"/>
    </xf>
    <xf numFmtId="0" fontId="11" fillId="0" borderId="11" xfId="9" applyFont="1" applyBorder="1" applyAlignment="1">
      <alignment horizontal="center"/>
    </xf>
    <xf numFmtId="0" fontId="11" fillId="0" borderId="12" xfId="9" applyFont="1" applyBorder="1" applyAlignment="1">
      <alignment horizontal="left"/>
    </xf>
    <xf numFmtId="0" fontId="11" fillId="0" borderId="13" xfId="9" applyFont="1" applyBorder="1"/>
    <xf numFmtId="0" fontId="24" fillId="0" borderId="0" xfId="9" applyFont="1"/>
    <xf numFmtId="0" fontId="11" fillId="0" borderId="12" xfId="9" applyFont="1" applyBorder="1"/>
    <xf numFmtId="0" fontId="11" fillId="0" borderId="14" xfId="9" applyFont="1" applyBorder="1"/>
    <xf numFmtId="0" fontId="11" fillId="0" borderId="5" xfId="9" applyFont="1" applyBorder="1" applyAlignment="1">
      <alignment horizontal="left"/>
    </xf>
    <xf numFmtId="0" fontId="11" fillId="0" borderId="6" xfId="9" applyFont="1" applyBorder="1"/>
    <xf numFmtId="0" fontId="46" fillId="0" borderId="0" xfId="2" applyFont="1" applyAlignment="1">
      <alignment horizontal="right"/>
    </xf>
    <xf numFmtId="0" fontId="6" fillId="0" borderId="0" xfId="2" applyFont="1"/>
    <xf numFmtId="0" fontId="20" fillId="0" borderId="8" xfId="2" applyFont="1" applyBorder="1"/>
    <xf numFmtId="0" fontId="11" fillId="0" borderId="22" xfId="2" applyFont="1" applyBorder="1"/>
    <xf numFmtId="0" fontId="11" fillId="0" borderId="8" xfId="0" applyFont="1" applyBorder="1" applyAlignment="1">
      <alignment wrapText="1"/>
    </xf>
    <xf numFmtId="0" fontId="11" fillId="0" borderId="23" xfId="2" applyFont="1" applyBorder="1"/>
    <xf numFmtId="0" fontId="11" fillId="0" borderId="24" xfId="2" applyFont="1" applyBorder="1"/>
    <xf numFmtId="0" fontId="11" fillId="0" borderId="25" xfId="2" applyFont="1" applyBorder="1"/>
    <xf numFmtId="0" fontId="11" fillId="0" borderId="26" xfId="2" applyFont="1" applyBorder="1"/>
    <xf numFmtId="0" fontId="11" fillId="0" borderId="27" xfId="2" applyFont="1" applyBorder="1"/>
    <xf numFmtId="0" fontId="11" fillId="0" borderId="28" xfId="2" applyFont="1" applyBorder="1"/>
    <xf numFmtId="0" fontId="11" fillId="0" borderId="29" xfId="2" applyFont="1" applyBorder="1"/>
    <xf numFmtId="0" fontId="11" fillId="0" borderId="30" xfId="2" applyFont="1" applyBorder="1"/>
    <xf numFmtId="0" fontId="11" fillId="0" borderId="31" xfId="2" applyFont="1" applyBorder="1"/>
    <xf numFmtId="0" fontId="20" fillId="0" borderId="9" xfId="2" applyFont="1" applyBorder="1"/>
    <xf numFmtId="0" fontId="11" fillId="0" borderId="18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28" fillId="0" borderId="32" xfId="10" applyFont="1" applyBorder="1" applyAlignment="1" applyProtection="1">
      <alignment horizontal="center"/>
    </xf>
    <xf numFmtId="0" fontId="28" fillId="0" borderId="33" xfId="10" applyFont="1" applyBorder="1" applyAlignment="1" applyProtection="1"/>
    <xf numFmtId="1" fontId="28" fillId="0" borderId="33" xfId="10" applyNumberFormat="1" applyFont="1" applyBorder="1" applyAlignment="1" applyProtection="1"/>
    <xf numFmtId="0" fontId="28" fillId="0" borderId="0" xfId="8" applyFont="1"/>
    <xf numFmtId="0" fontId="30" fillId="0" borderId="0" xfId="8" applyFont="1"/>
    <xf numFmtId="0" fontId="31" fillId="0" borderId="0" xfId="8" applyFont="1"/>
    <xf numFmtId="0" fontId="36" fillId="0" borderId="34" xfId="10" applyFont="1" applyBorder="1" applyAlignment="1" applyProtection="1">
      <alignment horizontal="center"/>
    </xf>
    <xf numFmtId="1" fontId="7" fillId="0" borderId="0" xfId="11" applyNumberFormat="1" applyFont="1" applyBorder="1" applyAlignment="1" applyProtection="1">
      <alignment horizontal="left"/>
      <protection locked="0"/>
    </xf>
    <xf numFmtId="0" fontId="34" fillId="0" borderId="0" xfId="8" applyFont="1" applyAlignment="1">
      <alignment vertical="center"/>
    </xf>
    <xf numFmtId="0" fontId="36" fillId="0" borderId="0" xfId="10" applyFont="1" applyBorder="1" applyAlignment="1" applyProtection="1"/>
    <xf numFmtId="1" fontId="36" fillId="0" borderId="0" xfId="10" applyNumberFormat="1" applyFont="1" applyBorder="1" applyAlignment="1" applyProtection="1"/>
    <xf numFmtId="0" fontId="36" fillId="0" borderId="0" xfId="10" applyFont="1" applyBorder="1" applyAlignment="1" applyProtection="1">
      <alignment horizontal="center"/>
    </xf>
    <xf numFmtId="0" fontId="35" fillId="0" borderId="0" xfId="10" applyFont="1" applyBorder="1" applyAlignment="1" applyProtection="1">
      <alignment horizontal="right"/>
    </xf>
    <xf numFmtId="0" fontId="36" fillId="0" borderId="0" xfId="8" applyFont="1"/>
    <xf numFmtId="0" fontId="32" fillId="0" borderId="34" xfId="10" applyFont="1" applyBorder="1" applyAlignment="1" applyProtection="1">
      <alignment horizontal="center"/>
    </xf>
    <xf numFmtId="0" fontId="32" fillId="0" borderId="0" xfId="10" applyFont="1" applyBorder="1" applyAlignment="1" applyProtection="1"/>
    <xf numFmtId="1" fontId="38" fillId="0" borderId="0" xfId="10" applyNumberFormat="1" applyFont="1" applyBorder="1" applyAlignment="1" applyProtection="1"/>
    <xf numFmtId="0" fontId="38" fillId="0" borderId="0" xfId="10" applyFont="1" applyBorder="1" applyAlignment="1" applyProtection="1"/>
    <xf numFmtId="0" fontId="10" fillId="0" borderId="0" xfId="10" applyFont="1" applyBorder="1" applyAlignment="1" applyProtection="1"/>
    <xf numFmtId="0" fontId="49" fillId="0" borderId="1" xfId="4" applyFont="1" applyBorder="1" applyAlignment="1">
      <alignment horizontal="center"/>
    </xf>
    <xf numFmtId="0" fontId="36" fillId="0" borderId="2" xfId="10" applyFont="1" applyBorder="1" applyAlignment="1" applyProtection="1"/>
    <xf numFmtId="0" fontId="36" fillId="0" borderId="2" xfId="10" applyFont="1" applyBorder="1" applyAlignment="1" applyProtection="1">
      <alignment horizontal="right"/>
    </xf>
    <xf numFmtId="0" fontId="36" fillId="0" borderId="3" xfId="10" applyFont="1" applyBorder="1" applyAlignment="1" applyProtection="1">
      <alignment horizontal="right"/>
    </xf>
    <xf numFmtId="0" fontId="36" fillId="0" borderId="4" xfId="10" applyFont="1" applyBorder="1" applyAlignment="1" applyProtection="1">
      <alignment horizontal="center"/>
    </xf>
    <xf numFmtId="0" fontId="36" fillId="0" borderId="5" xfId="10" applyFont="1" applyBorder="1" applyAlignment="1" applyProtection="1"/>
    <xf numFmtId="0" fontId="36" fillId="0" borderId="6" xfId="10" applyFont="1" applyBorder="1" applyAlignment="1" applyProtection="1"/>
    <xf numFmtId="0" fontId="36" fillId="0" borderId="5" xfId="8" applyFont="1" applyBorder="1" applyAlignment="1">
      <alignment horizontal="left"/>
    </xf>
    <xf numFmtId="0" fontId="36" fillId="0" borderId="5" xfId="5" applyFont="1" applyBorder="1"/>
    <xf numFmtId="0" fontId="36" fillId="0" borderId="6" xfId="5" applyFont="1" applyBorder="1"/>
    <xf numFmtId="0" fontId="36" fillId="0" borderId="7" xfId="10" applyFont="1" applyBorder="1" applyAlignment="1" applyProtection="1">
      <alignment horizontal="center"/>
    </xf>
    <xf numFmtId="0" fontId="36" fillId="0" borderId="8" xfId="8" applyFont="1" applyBorder="1" applyAlignment="1">
      <alignment horizontal="left"/>
    </xf>
    <xf numFmtId="0" fontId="36" fillId="0" borderId="9" xfId="10" applyFont="1" applyBorder="1" applyAlignment="1" applyProtection="1"/>
    <xf numFmtId="0" fontId="36" fillId="0" borderId="8" xfId="5" applyFont="1" applyBorder="1"/>
    <xf numFmtId="0" fontId="36" fillId="0" borderId="10" xfId="5" applyFont="1" applyBorder="1"/>
    <xf numFmtId="0" fontId="36" fillId="0" borderId="8" xfId="10" applyFont="1" applyBorder="1" applyAlignment="1" applyProtection="1">
      <alignment horizontal="left"/>
    </xf>
    <xf numFmtId="0" fontId="36" fillId="0" borderId="8" xfId="10" applyFont="1" applyBorder="1" applyAlignment="1" applyProtection="1"/>
    <xf numFmtId="0" fontId="36" fillId="0" borderId="10" xfId="10" applyFont="1" applyBorder="1" applyAlignment="1" applyProtection="1"/>
    <xf numFmtId="15" fontId="36" fillId="0" borderId="8" xfId="4" applyNumberFormat="1" applyFont="1" applyBorder="1" applyAlignment="1">
      <alignment horizontal="left"/>
    </xf>
    <xf numFmtId="0" fontId="36" fillId="0" borderId="11" xfId="10" applyFont="1" applyBorder="1" applyAlignment="1" applyProtection="1">
      <alignment horizontal="center"/>
    </xf>
    <xf numFmtId="0" fontId="36" fillId="0" borderId="13" xfId="10" applyFont="1" applyBorder="1" applyAlignment="1" applyProtection="1"/>
    <xf numFmtId="0" fontId="36" fillId="0" borderId="12" xfId="10" applyFont="1" applyBorder="1" applyAlignment="1" applyProtection="1">
      <alignment horizontal="left"/>
    </xf>
    <xf numFmtId="0" fontId="36" fillId="0" borderId="12" xfId="10" applyFont="1" applyBorder="1" applyAlignment="1" applyProtection="1"/>
    <xf numFmtId="0" fontId="36" fillId="0" borderId="14" xfId="5" applyFont="1" applyBorder="1"/>
    <xf numFmtId="0" fontId="36" fillId="0" borderId="4" xfId="8" applyFont="1" applyBorder="1" applyAlignment="1">
      <alignment horizontal="center"/>
    </xf>
    <xf numFmtId="0" fontId="36" fillId="0" borderId="7" xfId="8" applyFont="1" applyBorder="1" applyAlignment="1">
      <alignment horizontal="center"/>
    </xf>
    <xf numFmtId="0" fontId="36" fillId="0" borderId="11" xfId="8" applyFont="1" applyBorder="1" applyAlignment="1">
      <alignment horizontal="center"/>
    </xf>
    <xf numFmtId="0" fontId="36" fillId="0" borderId="12" xfId="8" applyFont="1" applyBorder="1" applyAlignment="1">
      <alignment horizontal="left"/>
    </xf>
    <xf numFmtId="0" fontId="36" fillId="0" borderId="12" xfId="5" applyFont="1" applyBorder="1"/>
    <xf numFmtId="0" fontId="36" fillId="0" borderId="5" xfId="10" applyFont="1" applyBorder="1" applyAlignment="1" applyProtection="1">
      <alignment horizontal="left"/>
    </xf>
    <xf numFmtId="0" fontId="5" fillId="0" borderId="35" xfId="12" applyFont="1" applyFill="1" applyBorder="1" applyAlignment="1">
      <alignment horizontal="center"/>
    </xf>
    <xf numFmtId="0" fontId="5" fillId="0" borderId="36" xfId="12" applyNumberFormat="1" applyFont="1" applyFill="1" applyBorder="1" applyAlignment="1"/>
    <xf numFmtId="1" fontId="5" fillId="0" borderId="36" xfId="12" applyNumberFormat="1" applyFont="1" applyFill="1" applyBorder="1" applyAlignment="1"/>
    <xf numFmtId="0" fontId="51" fillId="0" borderId="0" xfId="0" applyFont="1"/>
    <xf numFmtId="0" fontId="11" fillId="0" borderId="37" xfId="12" applyFont="1" applyFill="1" applyBorder="1" applyAlignment="1">
      <alignment horizontal="center"/>
    </xf>
    <xf numFmtId="0" fontId="4" fillId="0" borderId="37" xfId="12" applyFont="1" applyFill="1" applyBorder="1" applyAlignment="1">
      <alignment horizontal="center"/>
    </xf>
    <xf numFmtId="0" fontId="4" fillId="0" borderId="0" xfId="12" applyNumberFormat="1" applyFont="1" applyFill="1" applyBorder="1" applyAlignment="1"/>
    <xf numFmtId="1" fontId="10" fillId="0" borderId="0" xfId="12" applyNumberFormat="1" applyFont="1" applyFill="1" applyBorder="1" applyAlignment="1"/>
    <xf numFmtId="0" fontId="10" fillId="0" borderId="0" xfId="12" applyFont="1" applyFill="1" applyBorder="1" applyAlignment="1"/>
    <xf numFmtId="0" fontId="4" fillId="0" borderId="0" xfId="12" applyFont="1" applyFill="1" applyBorder="1" applyAlignment="1"/>
    <xf numFmtId="0" fontId="11" fillId="0" borderId="2" xfId="12" applyNumberFormat="1" applyFont="1" applyFill="1" applyBorder="1" applyAlignment="1"/>
    <xf numFmtId="0" fontId="11" fillId="0" borderId="2" xfId="12" applyNumberFormat="1" applyFont="1" applyFill="1" applyBorder="1" applyAlignment="1">
      <alignment horizontal="right"/>
    </xf>
    <xf numFmtId="0" fontId="11" fillId="0" borderId="3" xfId="12" applyNumberFormat="1" applyFont="1" applyFill="1" applyBorder="1" applyAlignment="1">
      <alignment horizontal="right"/>
    </xf>
    <xf numFmtId="0" fontId="11" fillId="0" borderId="4" xfId="12" applyNumberFormat="1" applyFont="1" applyFill="1" applyBorder="1" applyAlignment="1">
      <alignment horizontal="center"/>
    </xf>
    <xf numFmtId="0" fontId="11" fillId="0" borderId="5" xfId="12" applyNumberFormat="1" applyFont="1" applyFill="1" applyBorder="1" applyAlignment="1"/>
    <xf numFmtId="0" fontId="11" fillId="0" borderId="9" xfId="12" applyNumberFormat="1" applyFont="1" applyFill="1" applyBorder="1" applyAlignment="1"/>
    <xf numFmtId="0" fontId="14" fillId="0" borderId="8" xfId="0" applyFont="1" applyBorder="1" applyAlignment="1">
      <alignment horizontal="left"/>
    </xf>
    <xf numFmtId="0" fontId="11" fillId="0" borderId="7" xfId="12" applyNumberFormat="1" applyFont="1" applyFill="1" applyBorder="1" applyAlignment="1">
      <alignment horizontal="center"/>
    </xf>
    <xf numFmtId="0" fontId="11" fillId="0" borderId="8" xfId="12" applyNumberFormat="1" applyFont="1" applyFill="1" applyBorder="1" applyAlignment="1">
      <alignment horizontal="left"/>
    </xf>
    <xf numFmtId="0" fontId="11" fillId="0" borderId="13" xfId="12" applyNumberFormat="1" applyFont="1" applyFill="1" applyBorder="1" applyAlignment="1"/>
    <xf numFmtId="0" fontId="11" fillId="0" borderId="11" xfId="12" applyNumberFormat="1" applyFont="1" applyFill="1" applyBorder="1" applyAlignment="1">
      <alignment horizontal="center"/>
    </xf>
    <xf numFmtId="0" fontId="5" fillId="0" borderId="38" xfId="12" applyFont="1" applyFill="1" applyBorder="1" applyAlignment="1">
      <alignment horizontal="center"/>
    </xf>
    <xf numFmtId="0" fontId="5" fillId="0" borderId="39" xfId="12" applyNumberFormat="1" applyFont="1" applyFill="1" applyBorder="1" applyAlignment="1"/>
    <xf numFmtId="1" fontId="5" fillId="0" borderId="39" xfId="12" applyNumberFormat="1" applyFont="1" applyFill="1" applyBorder="1" applyAlignment="1"/>
    <xf numFmtId="0" fontId="52" fillId="0" borderId="0" xfId="0" applyFont="1"/>
    <xf numFmtId="0" fontId="52" fillId="0" borderId="5" xfId="0" applyFont="1" applyBorder="1" applyAlignment="1">
      <alignment horizontal="left"/>
    </xf>
    <xf numFmtId="0" fontId="52" fillId="0" borderId="5" xfId="0" applyFont="1" applyBorder="1"/>
    <xf numFmtId="0" fontId="52" fillId="0" borderId="6" xfId="0" applyFont="1" applyBorder="1"/>
    <xf numFmtId="0" fontId="52" fillId="0" borderId="8" xfId="0" applyFont="1" applyBorder="1" applyAlignment="1">
      <alignment horizontal="left"/>
    </xf>
    <xf numFmtId="0" fontId="52" fillId="0" borderId="8" xfId="0" applyFont="1" applyBorder="1"/>
    <xf numFmtId="0" fontId="52" fillId="0" borderId="10" xfId="0" applyFont="1" applyBorder="1"/>
    <xf numFmtId="0" fontId="36" fillId="0" borderId="8" xfId="0" applyFont="1" applyBorder="1"/>
    <xf numFmtId="0" fontId="36" fillId="0" borderId="10" xfId="0" applyFont="1" applyBorder="1"/>
    <xf numFmtId="0" fontId="52" fillId="0" borderId="7" xfId="0" applyFont="1" applyBorder="1" applyAlignment="1">
      <alignment horizontal="center"/>
    </xf>
    <xf numFmtId="0" fontId="52" fillId="0" borderId="12" xfId="0" applyFont="1" applyBorder="1" applyAlignment="1">
      <alignment horizontal="left"/>
    </xf>
    <xf numFmtId="0" fontId="52" fillId="0" borderId="12" xfId="0" applyFont="1" applyBorder="1"/>
    <xf numFmtId="0" fontId="52" fillId="0" borderId="14" xfId="0" applyFont="1" applyBorder="1"/>
    <xf numFmtId="0" fontId="52" fillId="0" borderId="11" xfId="0" applyFont="1" applyBorder="1" applyAlignment="1">
      <alignment horizontal="center"/>
    </xf>
    <xf numFmtId="0" fontId="52" fillId="0" borderId="13" xfId="0" applyFont="1" applyBorder="1"/>
    <xf numFmtId="0" fontId="52" fillId="0" borderId="4" xfId="0" applyFont="1" applyBorder="1" applyAlignment="1">
      <alignment horizontal="center"/>
    </xf>
    <xf numFmtId="0" fontId="36" fillId="0" borderId="8" xfId="10" applyFont="1" applyBorder="1" applyAlignment="1" applyProtection="1">
      <alignment horizontal="right"/>
    </xf>
    <xf numFmtId="0" fontId="36" fillId="0" borderId="0" xfId="0" applyFont="1"/>
    <xf numFmtId="0" fontId="28" fillId="0" borderId="32" xfId="10" applyFont="1" applyBorder="1" applyAlignment="1" applyProtection="1"/>
    <xf numFmtId="0" fontId="28" fillId="0" borderId="0" xfId="10" applyFont="1" applyBorder="1" applyAlignment="1" applyProtection="1"/>
    <xf numFmtId="0" fontId="28" fillId="0" borderId="0" xfId="8" applyFont="1" applyAlignment="1">
      <alignment horizontal="center"/>
    </xf>
    <xf numFmtId="0" fontId="53" fillId="0" borderId="0" xfId="8" applyFont="1"/>
    <xf numFmtId="0" fontId="7" fillId="0" borderId="0" xfId="11" applyFont="1" applyBorder="1" applyAlignment="1" applyProtection="1">
      <alignment horizontal="left"/>
      <protection locked="0"/>
    </xf>
    <xf numFmtId="1" fontId="49" fillId="0" borderId="16" xfId="4" applyNumberFormat="1" applyFont="1" applyBorder="1"/>
    <xf numFmtId="0" fontId="40" fillId="0" borderId="0" xfId="8" applyAlignment="1">
      <alignment horizontal="center"/>
    </xf>
    <xf numFmtId="0" fontId="36" fillId="0" borderId="23" xfId="4" applyFont="1" applyBorder="1"/>
    <xf numFmtId="0" fontId="36" fillId="0" borderId="24" xfId="4" applyFont="1" applyBorder="1"/>
    <xf numFmtId="0" fontId="36" fillId="0" borderId="25" xfId="4" applyFont="1" applyBorder="1"/>
    <xf numFmtId="0" fontId="36" fillId="0" borderId="26" xfId="4" applyFont="1" applyBorder="1"/>
    <xf numFmtId="0" fontId="36" fillId="0" borderId="27" xfId="4" applyFont="1" applyBorder="1"/>
    <xf numFmtId="0" fontId="36" fillId="0" borderId="28" xfId="4" applyFont="1" applyBorder="1"/>
    <xf numFmtId="0" fontId="36" fillId="0" borderId="29" xfId="4" applyFont="1" applyBorder="1"/>
    <xf numFmtId="0" fontId="36" fillId="0" borderId="30" xfId="4" applyFont="1" applyBorder="1"/>
    <xf numFmtId="0" fontId="36" fillId="0" borderId="31" xfId="4" applyFont="1" applyBorder="1"/>
    <xf numFmtId="0" fontId="42" fillId="0" borderId="0" xfId="4" applyFont="1"/>
    <xf numFmtId="0" fontId="36" fillId="0" borderId="7" xfId="5" applyFont="1" applyBorder="1" applyAlignment="1">
      <alignment horizontal="left"/>
    </xf>
    <xf numFmtId="0" fontId="36" fillId="4" borderId="0" xfId="4" applyFont="1" applyFill="1"/>
    <xf numFmtId="0" fontId="36" fillId="4" borderId="0" xfId="4" applyFont="1" applyFill="1" applyAlignment="1">
      <alignment horizontal="center"/>
    </xf>
    <xf numFmtId="0" fontId="52" fillId="0" borderId="0" xfId="8" applyFont="1"/>
    <xf numFmtId="0" fontId="49" fillId="0" borderId="0" xfId="8" applyFont="1"/>
    <xf numFmtId="0" fontId="52" fillId="0" borderId="18" xfId="5" applyFont="1" applyBorder="1"/>
    <xf numFmtId="0" fontId="52" fillId="0" borderId="9" xfId="5" applyFont="1" applyBorder="1"/>
    <xf numFmtId="0" fontId="52" fillId="0" borderId="19" xfId="5" applyFont="1" applyBorder="1"/>
    <xf numFmtId="0" fontId="52" fillId="0" borderId="7" xfId="5" applyFont="1" applyBorder="1"/>
    <xf numFmtId="0" fontId="52" fillId="0" borderId="8" xfId="5" applyFont="1" applyBorder="1"/>
    <xf numFmtId="0" fontId="52" fillId="0" borderId="10" xfId="5" applyFont="1" applyBorder="1"/>
    <xf numFmtId="0" fontId="52" fillId="0" borderId="11" xfId="5" applyFont="1" applyBorder="1"/>
    <xf numFmtId="0" fontId="52" fillId="0" borderId="12" xfId="5" applyFont="1" applyBorder="1"/>
    <xf numFmtId="0" fontId="52" fillId="0" borderId="14" xfId="5" applyFont="1" applyBorder="1"/>
    <xf numFmtId="0" fontId="5" fillId="0" borderId="38" xfId="12" applyNumberFormat="1" applyFont="1" applyFill="1" applyBorder="1" applyAlignment="1"/>
    <xf numFmtId="0" fontId="5" fillId="0" borderId="0" xfId="12" applyNumberFormat="1" applyFont="1" applyFill="1" applyBorder="1" applyAlignment="1"/>
    <xf numFmtId="0" fontId="5" fillId="0" borderId="0" xfId="9" applyFont="1" applyAlignment="1">
      <alignment horizontal="center"/>
    </xf>
    <xf numFmtId="0" fontId="6" fillId="0" borderId="0" xfId="9" applyFont="1" applyAlignment="1">
      <alignment horizontal="center"/>
    </xf>
    <xf numFmtId="0" fontId="11" fillId="0" borderId="0" xfId="9" applyFont="1" applyAlignment="1">
      <alignment horizontal="center"/>
    </xf>
    <xf numFmtId="0" fontId="8" fillId="0" borderId="0" xfId="9" applyFont="1" applyAlignment="1">
      <alignment vertical="center"/>
    </xf>
    <xf numFmtId="0" fontId="9" fillId="0" borderId="0" xfId="9" applyFont="1" applyAlignment="1">
      <alignment horizontal="right"/>
    </xf>
    <xf numFmtId="0" fontId="4" fillId="0" borderId="0" xfId="9" applyFont="1" applyAlignment="1">
      <alignment horizontal="center"/>
    </xf>
    <xf numFmtId="0" fontId="46" fillId="0" borderId="0" xfId="9" applyFont="1" applyAlignment="1">
      <alignment horizontal="right"/>
    </xf>
    <xf numFmtId="167" fontId="13" fillId="0" borderId="9" xfId="0" applyNumberFormat="1" applyFont="1" applyBorder="1"/>
    <xf numFmtId="0" fontId="11" fillId="0" borderId="19" xfId="0" applyFont="1" applyBorder="1"/>
    <xf numFmtId="167" fontId="13" fillId="0" borderId="8" xfId="0" applyNumberFormat="1" applyFont="1" applyBorder="1"/>
    <xf numFmtId="167" fontId="11" fillId="0" borderId="8" xfId="2" applyNumberFormat="1" applyFont="1" applyBorder="1" applyAlignment="1">
      <alignment horizontal="right"/>
    </xf>
    <xf numFmtId="167" fontId="11" fillId="0" borderId="8" xfId="0" applyNumberFormat="1" applyFont="1" applyBorder="1" applyAlignment="1">
      <alignment horizontal="right"/>
    </xf>
    <xf numFmtId="167" fontId="13" fillId="0" borderId="12" xfId="0" applyNumberFormat="1" applyFont="1" applyBorder="1"/>
    <xf numFmtId="167" fontId="11" fillId="0" borderId="12" xfId="2" applyNumberFormat="1" applyFont="1" applyBorder="1" applyAlignment="1">
      <alignment horizontal="right"/>
    </xf>
    <xf numFmtId="167" fontId="13" fillId="0" borderId="8" xfId="0" applyNumberFormat="1" applyFont="1" applyBorder="1" applyAlignment="1">
      <alignment horizontal="right"/>
    </xf>
    <xf numFmtId="167" fontId="13" fillId="0" borderId="12" xfId="0" applyNumberFormat="1" applyFont="1" applyBorder="1" applyAlignment="1">
      <alignment horizontal="right"/>
    </xf>
    <xf numFmtId="167" fontId="11" fillId="0" borderId="17" xfId="2" applyNumberFormat="1" applyFont="1" applyBorder="1" applyAlignment="1">
      <alignment horizontal="right"/>
    </xf>
    <xf numFmtId="0" fontId="11" fillId="0" borderId="40" xfId="2" applyFont="1" applyBorder="1"/>
    <xf numFmtId="167" fontId="13" fillId="0" borderId="5" xfId="0" applyNumberFormat="1" applyFont="1" applyBorder="1"/>
    <xf numFmtId="167" fontId="11" fillId="0" borderId="6" xfId="2" applyNumberFormat="1" applyFont="1" applyBorder="1"/>
    <xf numFmtId="167" fontId="11" fillId="0" borderId="19" xfId="2" applyNumberFormat="1" applyFont="1" applyBorder="1"/>
    <xf numFmtId="167" fontId="11" fillId="0" borderId="41" xfId="2" applyNumberFormat="1" applyFont="1" applyBorder="1"/>
    <xf numFmtId="0" fontId="11" fillId="0" borderId="9" xfId="0" applyFont="1" applyBorder="1"/>
    <xf numFmtId="165" fontId="11" fillId="0" borderId="7" xfId="2" applyNumberFormat="1" applyFont="1" applyBorder="1"/>
    <xf numFmtId="165" fontId="11" fillId="0" borderId="0" xfId="2" applyNumberFormat="1" applyFont="1" applyAlignment="1">
      <alignment horizontal="center"/>
    </xf>
    <xf numFmtId="165" fontId="12" fillId="0" borderId="0" xfId="2" applyNumberFormat="1" applyFont="1"/>
    <xf numFmtId="0" fontId="14" fillId="0" borderId="29" xfId="2" applyFont="1" applyBorder="1"/>
    <xf numFmtId="167" fontId="11" fillId="0" borderId="0" xfId="2" applyNumberFormat="1" applyFont="1"/>
    <xf numFmtId="167" fontId="11" fillId="0" borderId="0" xfId="0" applyNumberFormat="1" applyFont="1"/>
    <xf numFmtId="0" fontId="11" fillId="0" borderId="0" xfId="2" applyFont="1" applyAlignment="1">
      <alignment horizontal="right"/>
    </xf>
    <xf numFmtId="167" fontId="11" fillId="0" borderId="10" xfId="2" applyNumberFormat="1" applyFont="1" applyBorder="1"/>
    <xf numFmtId="167" fontId="11" fillId="0" borderId="14" xfId="2" applyNumberFormat="1" applyFont="1" applyBorder="1"/>
    <xf numFmtId="165" fontId="11" fillId="0" borderId="18" xfId="2" applyNumberFormat="1" applyFont="1" applyBorder="1"/>
    <xf numFmtId="167" fontId="22" fillId="0" borderId="8" xfId="0" applyNumberFormat="1" applyFont="1" applyBorder="1"/>
    <xf numFmtId="167" fontId="11" fillId="0" borderId="5" xfId="2" applyNumberFormat="1" applyFont="1" applyBorder="1" applyAlignment="1">
      <alignment horizontal="right"/>
    </xf>
    <xf numFmtId="0" fontId="11" fillId="0" borderId="42" xfId="2" applyFont="1" applyBorder="1" applyAlignment="1">
      <alignment horizontal="center"/>
    </xf>
    <xf numFmtId="0" fontId="11" fillId="0" borderId="43" xfId="2" applyFont="1" applyBorder="1" applyAlignment="1">
      <alignment horizontal="left"/>
    </xf>
    <xf numFmtId="167" fontId="13" fillId="0" borderId="43" xfId="0" applyNumberFormat="1" applyFont="1" applyBorder="1"/>
    <xf numFmtId="167" fontId="11" fillId="0" borderId="43" xfId="2" applyNumberFormat="1" applyFont="1" applyBorder="1" applyAlignment="1">
      <alignment horizontal="right"/>
    </xf>
    <xf numFmtId="0" fontId="11" fillId="0" borderId="44" xfId="2" applyFont="1" applyBorder="1"/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left"/>
    </xf>
    <xf numFmtId="0" fontId="11" fillId="0" borderId="45" xfId="2" applyFont="1" applyBorder="1" applyAlignment="1">
      <alignment horizontal="center"/>
    </xf>
    <xf numFmtId="167" fontId="11" fillId="0" borderId="46" xfId="2" applyNumberFormat="1" applyFont="1" applyBorder="1" applyAlignment="1">
      <alignment horizontal="right"/>
    </xf>
    <xf numFmtId="0" fontId="11" fillId="0" borderId="46" xfId="2" applyFont="1" applyBorder="1"/>
    <xf numFmtId="0" fontId="13" fillId="0" borderId="47" xfId="0" applyFont="1" applyBorder="1" applyAlignment="1">
      <alignment horizontal="center"/>
    </xf>
    <xf numFmtId="0" fontId="13" fillId="0" borderId="48" xfId="0" applyFont="1" applyBorder="1" applyAlignment="1">
      <alignment horizontal="left"/>
    </xf>
    <xf numFmtId="167" fontId="13" fillId="0" borderId="48" xfId="0" applyNumberFormat="1" applyFont="1" applyBorder="1" applyAlignment="1">
      <alignment horizontal="right"/>
    </xf>
    <xf numFmtId="167" fontId="11" fillId="0" borderId="48" xfId="2" applyNumberFormat="1" applyFont="1" applyBorder="1" applyAlignment="1">
      <alignment horizontal="right"/>
    </xf>
    <xf numFmtId="0" fontId="11" fillId="0" borderId="48" xfId="2" applyFont="1" applyBorder="1"/>
    <xf numFmtId="0" fontId="11" fillId="0" borderId="47" xfId="2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3" fillId="0" borderId="50" xfId="0" applyFont="1" applyBorder="1" applyAlignment="1">
      <alignment horizontal="left"/>
    </xf>
    <xf numFmtId="167" fontId="13" fillId="0" borderId="50" xfId="0" applyNumberFormat="1" applyFont="1" applyBorder="1" applyAlignment="1">
      <alignment horizontal="right"/>
    </xf>
    <xf numFmtId="167" fontId="11" fillId="0" borderId="50" xfId="2" applyNumberFormat="1" applyFont="1" applyBorder="1" applyAlignment="1">
      <alignment horizontal="right"/>
    </xf>
    <xf numFmtId="0" fontId="11" fillId="0" borderId="50" xfId="2" applyFont="1" applyBorder="1"/>
    <xf numFmtId="0" fontId="11" fillId="0" borderId="49" xfId="2" applyFont="1" applyBorder="1" applyAlignment="1">
      <alignment horizontal="center"/>
    </xf>
    <xf numFmtId="167" fontId="22" fillId="0" borderId="48" xfId="0" applyNumberFormat="1" applyFont="1" applyBorder="1"/>
    <xf numFmtId="167" fontId="13" fillId="0" borderId="48" xfId="0" applyNumberFormat="1" applyFont="1" applyBorder="1"/>
    <xf numFmtId="167" fontId="13" fillId="0" borderId="50" xfId="0" applyNumberFormat="1" applyFont="1" applyBorder="1"/>
    <xf numFmtId="167" fontId="22" fillId="0" borderId="50" xfId="0" applyNumberFormat="1" applyFont="1" applyBorder="1"/>
    <xf numFmtId="168" fontId="11" fillId="0" borderId="9" xfId="0" applyNumberFormat="1" applyFont="1" applyBorder="1"/>
    <xf numFmtId="168" fontId="11" fillId="0" borderId="8" xfId="2" applyNumberFormat="1" applyFont="1" applyBorder="1"/>
    <xf numFmtId="168" fontId="11" fillId="0" borderId="12" xfId="2" applyNumberFormat="1" applyFont="1" applyBorder="1"/>
    <xf numFmtId="168" fontId="13" fillId="0" borderId="9" xfId="0" applyNumberFormat="1" applyFont="1" applyBorder="1"/>
    <xf numFmtId="168" fontId="13" fillId="0" borderId="8" xfId="0" applyNumberFormat="1" applyFont="1" applyBorder="1"/>
    <xf numFmtId="168" fontId="13" fillId="0" borderId="12" xfId="0" applyNumberFormat="1" applyFont="1" applyBorder="1"/>
    <xf numFmtId="0" fontId="13" fillId="0" borderId="0" xfId="0" applyNumberFormat="1" applyFont="1"/>
    <xf numFmtId="0" fontId="11" fillId="0" borderId="0" xfId="2" applyNumberFormat="1" applyFont="1"/>
    <xf numFmtId="167" fontId="11" fillId="0" borderId="12" xfId="0" applyNumberFormat="1" applyFont="1" applyBorder="1" applyAlignment="1">
      <alignment horizontal="right"/>
    </xf>
    <xf numFmtId="167" fontId="13" fillId="0" borderId="5" xfId="0" applyNumberFormat="1" applyFont="1" applyBorder="1" applyAlignment="1">
      <alignment horizontal="right"/>
    </xf>
    <xf numFmtId="0" fontId="13" fillId="0" borderId="46" xfId="0" applyFont="1" applyBorder="1" applyAlignment="1">
      <alignment horizontal="left"/>
    </xf>
    <xf numFmtId="0" fontId="11" fillId="0" borderId="48" xfId="2" applyFont="1" applyBorder="1" applyAlignment="1">
      <alignment horizontal="left"/>
    </xf>
    <xf numFmtId="167" fontId="13" fillId="0" borderId="46" xfId="0" applyNumberFormat="1" applyFont="1" applyBorder="1" applyAlignment="1">
      <alignment horizontal="right"/>
    </xf>
    <xf numFmtId="0" fontId="13" fillId="0" borderId="45" xfId="0" applyFont="1" applyBorder="1" applyAlignment="1">
      <alignment horizontal="center"/>
    </xf>
    <xf numFmtId="0" fontId="11" fillId="0" borderId="50" xfId="2" applyFont="1" applyBorder="1" applyAlignment="1">
      <alignment horizontal="left"/>
    </xf>
    <xf numFmtId="167" fontId="13" fillId="3" borderId="43" xfId="0" applyNumberFormat="1" applyFont="1" applyFill="1" applyBorder="1"/>
    <xf numFmtId="168" fontId="11" fillId="0" borderId="9" xfId="2" applyNumberFormat="1" applyFont="1" applyBorder="1"/>
    <xf numFmtId="168" fontId="11" fillId="0" borderId="12" xfId="0" applyNumberFormat="1" applyFont="1" applyBorder="1"/>
    <xf numFmtId="168" fontId="11" fillId="0" borderId="8" xfId="0" applyNumberFormat="1" applyFont="1" applyBorder="1"/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1" applyFont="1"/>
    <xf numFmtId="0" fontId="1" fillId="0" borderId="51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3">
    <cellStyle name="Excel Built-in Normal" xfId="3" xr:uid="{E0644A44-B2D8-408B-B82B-20FEFE4FA39D}"/>
    <cellStyle name="Hyperlink" xfId="1" builtinId="8"/>
    <cellStyle name="Hyperlink 2" xfId="11" xr:uid="{CC8D925C-6D41-421B-9A20-F9A11E528093}"/>
    <cellStyle name="Hyperlink 3" xfId="6" xr:uid="{5A84F70E-0BE8-46D3-B499-26141D46C951}"/>
    <cellStyle name="Normal" xfId="0" builtinId="0"/>
    <cellStyle name="Normal 2" xfId="12" xr:uid="{C812B9DD-175E-422C-8720-97F32422BA4F}"/>
    <cellStyle name="Normal 2 2" xfId="4" xr:uid="{FABB108D-E4BA-4DD2-9041-C09E01F4E2D1}"/>
    <cellStyle name="Normal 2 2 2" xfId="2" xr:uid="{46881F89-E057-4733-AC69-121D774A8BD3}"/>
    <cellStyle name="Normal 2 3" xfId="10" xr:uid="{D59D2F62-A026-42BF-B29C-D9E008E23838}"/>
    <cellStyle name="Normal 3" xfId="8" xr:uid="{A96C161F-7321-4938-B447-229FACCEB9D1}"/>
    <cellStyle name="Normal 3 2" xfId="7" xr:uid="{B5662043-33A1-43C2-BD0A-89B3BC79D1FE}"/>
    <cellStyle name="Normal 3 3" xfId="9" xr:uid="{8E6B683F-03F4-4DDD-AEDF-33CD95EF64B3}"/>
    <cellStyle name="Normal 4" xfId="5" xr:uid="{6E57A153-4DEF-4847-9C6C-CB86CCC863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5A304-A344-4DAE-9CCA-65B1CEBFF168}">
  <sheetPr>
    <pageSetUpPr fitToPage="1"/>
  </sheetPr>
  <dimension ref="B1:Y39"/>
  <sheetViews>
    <sheetView showGridLines="0" showRowColHeaders="0" tabSelected="1" topLeftCell="A3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44" t="s">
        <v>1719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</row>
    <row r="2" spans="2:25" ht="18.75" x14ac:dyDescent="0.3">
      <c r="B2" s="445" t="s">
        <v>1801</v>
      </c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</row>
    <row r="3" spans="2:25" ht="15.75" x14ac:dyDescent="0.25">
      <c r="B3" s="446" t="s">
        <v>1720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</row>
    <row r="5" spans="2:25" x14ac:dyDescent="0.25">
      <c r="B5" s="447" t="s">
        <v>1721</v>
      </c>
      <c r="C5" s="447" t="s">
        <v>1722</v>
      </c>
      <c r="D5" s="447" t="s">
        <v>1723</v>
      </c>
      <c r="E5" s="447" t="s">
        <v>1724</v>
      </c>
      <c r="F5" s="447" t="s">
        <v>1725</v>
      </c>
      <c r="G5" s="447" t="s">
        <v>1726</v>
      </c>
      <c r="H5" s="447" t="s">
        <v>1727</v>
      </c>
      <c r="I5" s="447" t="s">
        <v>1728</v>
      </c>
      <c r="J5" s="447" t="s">
        <v>1729</v>
      </c>
      <c r="K5" s="447" t="s">
        <v>1730</v>
      </c>
      <c r="L5" s="447" t="s">
        <v>1731</v>
      </c>
      <c r="M5" s="448"/>
      <c r="N5" s="449"/>
      <c r="O5" s="447" t="s">
        <v>1732</v>
      </c>
      <c r="P5" s="447" t="s">
        <v>1722</v>
      </c>
      <c r="Q5" s="447" t="s">
        <v>1723</v>
      </c>
      <c r="R5" s="447" t="s">
        <v>1724</v>
      </c>
      <c r="S5" s="447" t="s">
        <v>1725</v>
      </c>
      <c r="T5" s="449"/>
      <c r="U5" s="449"/>
      <c r="V5" s="449"/>
      <c r="W5" s="449"/>
      <c r="X5" s="449"/>
      <c r="Y5" s="449"/>
    </row>
    <row r="6" spans="2:25" x14ac:dyDescent="0.25">
      <c r="B6" s="449"/>
      <c r="C6" s="447" t="s">
        <v>1733</v>
      </c>
      <c r="D6" s="447" t="s">
        <v>1734</v>
      </c>
      <c r="E6" s="447" t="s">
        <v>1735</v>
      </c>
      <c r="F6" s="447" t="s">
        <v>1736</v>
      </c>
      <c r="G6" s="447" t="s">
        <v>1737</v>
      </c>
      <c r="H6" s="447" t="s">
        <v>1738</v>
      </c>
      <c r="I6" s="449"/>
      <c r="J6" s="449"/>
      <c r="K6" s="449"/>
      <c r="L6" s="449"/>
      <c r="M6" s="448"/>
      <c r="N6" s="449"/>
      <c r="O6" s="447" t="s">
        <v>1739</v>
      </c>
      <c r="P6" s="447" t="s">
        <v>1722</v>
      </c>
      <c r="Q6" s="447" t="s">
        <v>1723</v>
      </c>
      <c r="R6" s="447" t="s">
        <v>1724</v>
      </c>
      <c r="S6" s="447" t="s">
        <v>1725</v>
      </c>
      <c r="T6" s="447" t="s">
        <v>1726</v>
      </c>
      <c r="U6" s="447" t="s">
        <v>1727</v>
      </c>
      <c r="V6" s="447" t="s">
        <v>1728</v>
      </c>
      <c r="W6" s="449"/>
      <c r="X6" s="449"/>
      <c r="Y6" s="449"/>
    </row>
    <row r="7" spans="2:25" x14ac:dyDescent="0.25">
      <c r="B7" s="447" t="s">
        <v>1740</v>
      </c>
      <c r="C7" s="447" t="s">
        <v>1722</v>
      </c>
      <c r="D7" s="449"/>
      <c r="E7" s="449"/>
      <c r="F7" s="449"/>
      <c r="G7" s="449"/>
      <c r="H7" s="449"/>
      <c r="I7" s="449"/>
      <c r="J7" s="449"/>
      <c r="K7" s="449"/>
      <c r="L7" s="449"/>
      <c r="M7" s="448"/>
      <c r="N7" s="449"/>
      <c r="O7" s="447" t="s">
        <v>1741</v>
      </c>
      <c r="P7" s="447" t="s">
        <v>1722</v>
      </c>
      <c r="Q7" s="447" t="s">
        <v>1723</v>
      </c>
      <c r="R7" s="449"/>
      <c r="S7" s="449"/>
      <c r="T7" s="449"/>
      <c r="U7" s="449"/>
      <c r="V7" s="449"/>
      <c r="W7" s="449"/>
      <c r="X7" s="449"/>
      <c r="Y7" s="449"/>
    </row>
    <row r="8" spans="2:25" x14ac:dyDescent="0.25">
      <c r="B8" s="447" t="s">
        <v>1742</v>
      </c>
      <c r="C8" s="447" t="s">
        <v>1722</v>
      </c>
      <c r="D8" s="447" t="s">
        <v>1723</v>
      </c>
      <c r="E8" s="447" t="s">
        <v>1724</v>
      </c>
      <c r="F8" s="447" t="s">
        <v>1725</v>
      </c>
      <c r="G8" s="447" t="s">
        <v>1726</v>
      </c>
      <c r="H8" s="449"/>
      <c r="I8" s="449"/>
      <c r="J8" s="449"/>
      <c r="K8" s="449"/>
      <c r="L8" s="449"/>
      <c r="M8" s="448"/>
      <c r="N8" s="449"/>
      <c r="O8" s="447" t="s">
        <v>1743</v>
      </c>
      <c r="P8" s="447" t="s">
        <v>1722</v>
      </c>
      <c r="Q8" s="447" t="s">
        <v>1723</v>
      </c>
      <c r="R8" s="447" t="s">
        <v>1724</v>
      </c>
      <c r="S8" s="447" t="s">
        <v>1725</v>
      </c>
      <c r="T8" s="447" t="s">
        <v>1726</v>
      </c>
      <c r="U8" s="447" t="s">
        <v>1727</v>
      </c>
      <c r="V8" s="447" t="s">
        <v>1728</v>
      </c>
      <c r="W8" s="449"/>
      <c r="X8" s="449"/>
      <c r="Y8" s="449"/>
    </row>
    <row r="9" spans="2:25" x14ac:dyDescent="0.25">
      <c r="B9" s="447" t="s">
        <v>1744</v>
      </c>
      <c r="C9" s="447" t="s">
        <v>1722</v>
      </c>
      <c r="D9" s="447" t="s">
        <v>1723</v>
      </c>
      <c r="E9" s="447" t="s">
        <v>1724</v>
      </c>
      <c r="F9" s="449"/>
      <c r="G9" s="449"/>
      <c r="H9" s="449"/>
      <c r="I9" s="449"/>
      <c r="J9" s="449"/>
      <c r="K9" s="449"/>
      <c r="L9" s="449"/>
      <c r="M9" s="448"/>
      <c r="N9" s="449"/>
      <c r="O9" s="447" t="s">
        <v>1745</v>
      </c>
      <c r="P9" s="447" t="s">
        <v>1722</v>
      </c>
      <c r="Q9" s="447" t="s">
        <v>1723</v>
      </c>
      <c r="R9" s="449"/>
      <c r="S9" s="449"/>
      <c r="T9" s="449"/>
      <c r="U9" s="449"/>
      <c r="V9" s="449"/>
      <c r="W9" s="449"/>
      <c r="X9" s="449"/>
      <c r="Y9" s="449"/>
    </row>
    <row r="10" spans="2:25" x14ac:dyDescent="0.25">
      <c r="B10" s="447" t="s">
        <v>1746</v>
      </c>
      <c r="C10" s="447" t="s">
        <v>1722</v>
      </c>
      <c r="D10" s="447" t="s">
        <v>1723</v>
      </c>
      <c r="E10" s="447" t="s">
        <v>1724</v>
      </c>
      <c r="F10" s="447" t="s">
        <v>1725</v>
      </c>
      <c r="G10" s="447" t="s">
        <v>1726</v>
      </c>
      <c r="H10" s="449"/>
      <c r="I10" s="449"/>
      <c r="J10" s="449"/>
      <c r="K10" s="449"/>
      <c r="L10" s="449"/>
      <c r="M10" s="448"/>
      <c r="N10" s="449"/>
      <c r="O10" s="447" t="s">
        <v>1747</v>
      </c>
      <c r="P10" s="447" t="s">
        <v>1722</v>
      </c>
      <c r="Q10" s="449"/>
      <c r="R10" s="449"/>
      <c r="S10" s="449"/>
      <c r="T10" s="449"/>
      <c r="U10" s="449"/>
      <c r="V10" s="449"/>
      <c r="W10" s="449"/>
      <c r="X10" s="449"/>
      <c r="Y10" s="449"/>
    </row>
    <row r="11" spans="2:25" x14ac:dyDescent="0.25">
      <c r="B11" s="447" t="s">
        <v>1748</v>
      </c>
      <c r="C11" s="447" t="s">
        <v>1722</v>
      </c>
      <c r="D11" s="449"/>
      <c r="E11" s="449"/>
      <c r="F11" s="449"/>
      <c r="G11" s="449"/>
      <c r="H11" s="449"/>
      <c r="I11" s="449"/>
      <c r="J11" s="449"/>
      <c r="K11" s="449"/>
      <c r="L11" s="449"/>
      <c r="M11" s="448"/>
      <c r="N11" s="449"/>
      <c r="O11" s="447" t="s">
        <v>1749</v>
      </c>
      <c r="P11" s="447" t="s">
        <v>1722</v>
      </c>
      <c r="Q11" s="449"/>
      <c r="R11" s="449"/>
      <c r="S11" s="449"/>
      <c r="T11" s="449"/>
      <c r="U11" s="449"/>
      <c r="V11" s="449"/>
      <c r="W11" s="449"/>
      <c r="X11" s="449"/>
      <c r="Y11" s="449"/>
    </row>
    <row r="12" spans="2:25" x14ac:dyDescent="0.25">
      <c r="B12" s="447" t="s">
        <v>1750</v>
      </c>
      <c r="C12" s="447" t="s">
        <v>1722</v>
      </c>
      <c r="D12" s="449"/>
      <c r="E12" s="449"/>
      <c r="F12" s="449"/>
      <c r="G12" s="449"/>
      <c r="H12" s="449"/>
      <c r="I12" s="449"/>
      <c r="J12" s="449"/>
      <c r="K12" s="449"/>
      <c r="L12" s="449"/>
      <c r="M12" s="448"/>
      <c r="N12" s="449"/>
      <c r="O12" s="447" t="s">
        <v>1751</v>
      </c>
      <c r="P12" s="447" t="s">
        <v>1722</v>
      </c>
      <c r="Q12" s="447" t="s">
        <v>1723</v>
      </c>
      <c r="R12" s="447" t="s">
        <v>1724</v>
      </c>
      <c r="S12" s="447" t="s">
        <v>1725</v>
      </c>
      <c r="T12" s="449"/>
      <c r="U12" s="449"/>
      <c r="V12" s="449"/>
      <c r="W12" s="449"/>
      <c r="X12" s="449"/>
      <c r="Y12" s="449"/>
    </row>
    <row r="13" spans="2:25" x14ac:dyDescent="0.25">
      <c r="B13" s="447" t="s">
        <v>1752</v>
      </c>
      <c r="C13" s="447" t="s">
        <v>1722</v>
      </c>
      <c r="D13" s="447" t="s">
        <v>1723</v>
      </c>
      <c r="E13" s="447" t="s">
        <v>1724</v>
      </c>
      <c r="F13" s="447" t="s">
        <v>1725</v>
      </c>
      <c r="G13" s="447" t="s">
        <v>1726</v>
      </c>
      <c r="H13" s="447" t="s">
        <v>1727</v>
      </c>
      <c r="I13" s="447" t="s">
        <v>1728</v>
      </c>
      <c r="J13" s="449"/>
      <c r="K13" s="449"/>
      <c r="L13" s="449"/>
      <c r="M13" s="448"/>
      <c r="N13" s="449"/>
      <c r="O13" s="447" t="s">
        <v>1753</v>
      </c>
      <c r="P13" s="447" t="s">
        <v>1722</v>
      </c>
      <c r="Q13" s="449"/>
      <c r="R13" s="449"/>
      <c r="S13" s="449"/>
      <c r="T13" s="449"/>
      <c r="U13" s="449"/>
      <c r="V13" s="449"/>
      <c r="W13" s="449"/>
      <c r="X13" s="449"/>
      <c r="Y13" s="449"/>
    </row>
    <row r="14" spans="2:25" x14ac:dyDescent="0.25">
      <c r="B14" s="447" t="s">
        <v>1754</v>
      </c>
      <c r="C14" s="447" t="s">
        <v>1722</v>
      </c>
      <c r="D14" s="447" t="s">
        <v>1723</v>
      </c>
      <c r="E14" s="449"/>
      <c r="F14" s="449"/>
      <c r="G14" s="449"/>
      <c r="H14" s="449"/>
      <c r="I14" s="449"/>
      <c r="J14" s="449"/>
      <c r="K14" s="449"/>
      <c r="L14" s="449"/>
      <c r="M14" s="448"/>
      <c r="N14" s="449"/>
      <c r="O14" s="447" t="s">
        <v>1755</v>
      </c>
      <c r="P14" s="447" t="s">
        <v>1722</v>
      </c>
      <c r="Q14" s="449"/>
      <c r="R14" s="449"/>
      <c r="S14" s="449"/>
      <c r="T14" s="449"/>
      <c r="U14" s="449"/>
      <c r="V14" s="449"/>
      <c r="W14" s="449"/>
      <c r="X14" s="449"/>
      <c r="Y14" s="449"/>
    </row>
    <row r="15" spans="2:25" x14ac:dyDescent="0.25">
      <c r="B15" s="447" t="s">
        <v>1756</v>
      </c>
      <c r="C15" s="447" t="s">
        <v>1722</v>
      </c>
      <c r="D15" s="447" t="s">
        <v>1723</v>
      </c>
      <c r="E15" s="449"/>
      <c r="F15" s="449"/>
      <c r="G15" s="449"/>
      <c r="H15" s="449"/>
      <c r="I15" s="449"/>
      <c r="J15" s="449"/>
      <c r="K15" s="449"/>
      <c r="L15" s="449"/>
      <c r="M15" s="448"/>
      <c r="N15" s="449"/>
      <c r="O15" s="447" t="s">
        <v>1757</v>
      </c>
      <c r="P15" s="447" t="s">
        <v>1722</v>
      </c>
      <c r="Q15" s="449"/>
      <c r="R15" s="449"/>
      <c r="S15" s="449"/>
      <c r="T15" s="449"/>
      <c r="U15" s="449"/>
      <c r="V15" s="449"/>
      <c r="W15" s="449"/>
      <c r="X15" s="449"/>
      <c r="Y15" s="449"/>
    </row>
    <row r="16" spans="2:25" x14ac:dyDescent="0.25">
      <c r="B16" s="447" t="s">
        <v>1758</v>
      </c>
      <c r="C16" s="447" t="s">
        <v>1722</v>
      </c>
      <c r="D16" s="447" t="s">
        <v>1723</v>
      </c>
      <c r="E16" s="449"/>
      <c r="F16" s="449"/>
      <c r="G16" s="449"/>
      <c r="H16" s="449"/>
      <c r="I16" s="449"/>
      <c r="J16" s="449"/>
      <c r="K16" s="449"/>
      <c r="L16" s="449"/>
      <c r="M16" s="448"/>
      <c r="N16" s="449"/>
      <c r="O16" s="447" t="s">
        <v>1759</v>
      </c>
      <c r="P16" s="447" t="s">
        <v>1722</v>
      </c>
      <c r="Q16" s="447" t="s">
        <v>1723</v>
      </c>
      <c r="R16" s="447" t="s">
        <v>1724</v>
      </c>
      <c r="S16" s="447" t="s">
        <v>1725</v>
      </c>
      <c r="T16" s="449"/>
      <c r="U16" s="449"/>
      <c r="V16" s="449"/>
      <c r="W16" s="449"/>
      <c r="X16" s="449"/>
      <c r="Y16" s="449"/>
    </row>
    <row r="17" spans="2:25" x14ac:dyDescent="0.25">
      <c r="B17" s="447" t="s">
        <v>1760</v>
      </c>
      <c r="C17" s="447" t="s">
        <v>1722</v>
      </c>
      <c r="D17" s="447" t="s">
        <v>1723</v>
      </c>
      <c r="E17" s="447" t="s">
        <v>1724</v>
      </c>
      <c r="F17" s="449"/>
      <c r="G17" s="449"/>
      <c r="H17" s="449"/>
      <c r="I17" s="449"/>
      <c r="J17" s="449"/>
      <c r="K17" s="449"/>
      <c r="L17" s="449"/>
      <c r="M17" s="448"/>
      <c r="N17" s="449"/>
      <c r="O17" s="447" t="s">
        <v>1761</v>
      </c>
      <c r="P17" s="447" t="s">
        <v>1722</v>
      </c>
      <c r="Q17" s="449"/>
      <c r="R17" s="449"/>
      <c r="S17" s="449"/>
      <c r="T17" s="449"/>
      <c r="U17" s="449"/>
      <c r="V17" s="449"/>
      <c r="W17" s="449"/>
      <c r="X17" s="449"/>
      <c r="Y17" s="449"/>
    </row>
    <row r="18" spans="2:25" x14ac:dyDescent="0.25">
      <c r="B18" s="447" t="s">
        <v>1762</v>
      </c>
      <c r="C18" s="447" t="s">
        <v>1722</v>
      </c>
      <c r="D18" s="449"/>
      <c r="E18" s="449"/>
      <c r="F18" s="449"/>
      <c r="G18" s="449"/>
      <c r="H18" s="449"/>
      <c r="I18" s="449"/>
      <c r="J18" s="449"/>
      <c r="K18" s="449"/>
      <c r="L18" s="449"/>
      <c r="M18" s="448"/>
      <c r="N18" s="449"/>
      <c r="O18" s="447" t="s">
        <v>1763</v>
      </c>
      <c r="P18" s="447" t="s">
        <v>1722</v>
      </c>
      <c r="Q18" s="447" t="s">
        <v>1723</v>
      </c>
      <c r="R18" s="449"/>
      <c r="S18" s="449"/>
      <c r="T18" s="449"/>
      <c r="U18" s="449"/>
      <c r="V18" s="449"/>
      <c r="W18" s="449"/>
      <c r="X18" s="449"/>
      <c r="Y18" s="449"/>
    </row>
    <row r="19" spans="2:25" x14ac:dyDescent="0.25">
      <c r="B19" s="447" t="s">
        <v>1764</v>
      </c>
      <c r="C19" s="447" t="s">
        <v>1722</v>
      </c>
      <c r="D19" s="447" t="s">
        <v>1723</v>
      </c>
      <c r="E19" s="447" t="s">
        <v>1724</v>
      </c>
      <c r="F19" s="447" t="s">
        <v>1725</v>
      </c>
      <c r="G19" s="449"/>
      <c r="H19" s="449"/>
      <c r="I19" s="449"/>
      <c r="J19" s="449"/>
      <c r="K19" s="449"/>
      <c r="L19" s="449"/>
      <c r="M19" s="448"/>
      <c r="N19" s="449"/>
      <c r="O19" s="447" t="s">
        <v>1765</v>
      </c>
      <c r="P19" s="447" t="s">
        <v>1722</v>
      </c>
      <c r="Q19" s="449"/>
      <c r="R19" s="449"/>
      <c r="S19" s="449"/>
      <c r="T19" s="449"/>
      <c r="U19" s="449"/>
      <c r="V19" s="449"/>
      <c r="W19" s="449"/>
      <c r="X19" s="449"/>
      <c r="Y19" s="449"/>
    </row>
    <row r="20" spans="2:25" x14ac:dyDescent="0.25">
      <c r="B20" s="447" t="s">
        <v>1766</v>
      </c>
      <c r="C20" s="447" t="s">
        <v>1722</v>
      </c>
      <c r="D20" s="449"/>
      <c r="E20" s="449"/>
      <c r="F20" s="449"/>
      <c r="G20" s="449"/>
      <c r="H20" s="449"/>
      <c r="I20" s="449"/>
      <c r="J20" s="449"/>
      <c r="K20" s="449"/>
      <c r="L20" s="449"/>
      <c r="M20" s="448"/>
      <c r="N20" s="449"/>
      <c r="O20" s="447" t="s">
        <v>1767</v>
      </c>
      <c r="P20" s="447" t="s">
        <v>1722</v>
      </c>
      <c r="Q20" s="449"/>
      <c r="R20" s="449"/>
      <c r="S20" s="449"/>
      <c r="T20" s="449"/>
      <c r="U20" s="449"/>
      <c r="V20" s="449"/>
      <c r="W20" s="449"/>
      <c r="X20" s="449"/>
      <c r="Y20" s="449"/>
    </row>
    <row r="21" spans="2:25" x14ac:dyDescent="0.25">
      <c r="B21" s="447" t="s">
        <v>1768</v>
      </c>
      <c r="C21" s="447" t="s">
        <v>1722</v>
      </c>
      <c r="D21" s="447" t="s">
        <v>1723</v>
      </c>
      <c r="E21" s="447" t="s">
        <v>1724</v>
      </c>
      <c r="F21" s="447" t="s">
        <v>1725</v>
      </c>
      <c r="G21" s="447" t="s">
        <v>1726</v>
      </c>
      <c r="H21" s="447" t="s">
        <v>1727</v>
      </c>
      <c r="I21" s="447" t="s">
        <v>1728</v>
      </c>
      <c r="J21" s="447" t="s">
        <v>1729</v>
      </c>
      <c r="K21" s="447" t="s">
        <v>1730</v>
      </c>
      <c r="L21" s="449"/>
      <c r="M21" s="448"/>
      <c r="N21" s="449"/>
      <c r="O21" s="447" t="s">
        <v>1769</v>
      </c>
      <c r="P21" s="447" t="s">
        <v>1722</v>
      </c>
      <c r="Q21" s="449"/>
      <c r="R21" s="449"/>
      <c r="S21" s="449"/>
      <c r="T21" s="449"/>
      <c r="U21" s="449"/>
      <c r="V21" s="449"/>
      <c r="W21" s="449"/>
      <c r="X21" s="449"/>
      <c r="Y21" s="449"/>
    </row>
    <row r="22" spans="2:25" x14ac:dyDescent="0.25">
      <c r="B22" s="447" t="s">
        <v>1770</v>
      </c>
      <c r="C22" s="447" t="s">
        <v>1722</v>
      </c>
      <c r="D22" s="447" t="s">
        <v>1723</v>
      </c>
      <c r="E22" s="447" t="s">
        <v>1724</v>
      </c>
      <c r="F22" s="449"/>
      <c r="G22" s="449"/>
      <c r="H22" s="449"/>
      <c r="I22" s="449"/>
      <c r="J22" s="449"/>
      <c r="K22" s="449"/>
      <c r="L22" s="449"/>
      <c r="M22" s="448"/>
      <c r="N22" s="449"/>
      <c r="O22" s="447" t="s">
        <v>1771</v>
      </c>
      <c r="P22" s="447" t="s">
        <v>1722</v>
      </c>
      <c r="Q22" s="447" t="s">
        <v>1723</v>
      </c>
      <c r="R22" s="449"/>
      <c r="S22" s="449"/>
      <c r="T22" s="449"/>
      <c r="U22" s="449"/>
      <c r="V22" s="449"/>
      <c r="W22" s="449"/>
      <c r="X22" s="449"/>
      <c r="Y22" s="449"/>
    </row>
    <row r="23" spans="2:25" x14ac:dyDescent="0.25">
      <c r="B23" s="447" t="s">
        <v>1772</v>
      </c>
      <c r="C23" s="447" t="s">
        <v>1722</v>
      </c>
      <c r="D23" s="447" t="s">
        <v>1723</v>
      </c>
      <c r="E23" s="447" t="s">
        <v>1724</v>
      </c>
      <c r="F23" s="449"/>
      <c r="G23" s="449"/>
      <c r="H23" s="449"/>
      <c r="I23" s="449"/>
      <c r="J23" s="449"/>
      <c r="K23" s="449"/>
      <c r="L23" s="449"/>
      <c r="M23" s="448"/>
      <c r="N23" s="449"/>
      <c r="O23" s="447" t="s">
        <v>1773</v>
      </c>
      <c r="P23" s="447" t="s">
        <v>1722</v>
      </c>
      <c r="Q23" s="449"/>
      <c r="R23" s="449"/>
      <c r="S23" s="449"/>
      <c r="T23" s="449"/>
      <c r="U23" s="449"/>
      <c r="V23" s="449"/>
      <c r="W23" s="449"/>
      <c r="X23" s="449"/>
      <c r="Y23" s="449"/>
    </row>
    <row r="24" spans="2:25" x14ac:dyDescent="0.25">
      <c r="B24" s="447" t="s">
        <v>1774</v>
      </c>
      <c r="C24" s="447" t="s">
        <v>1722</v>
      </c>
      <c r="D24" s="447" t="s">
        <v>1723</v>
      </c>
      <c r="E24" s="447" t="s">
        <v>1724</v>
      </c>
      <c r="F24" s="447" t="s">
        <v>1725</v>
      </c>
      <c r="G24" s="447" t="s">
        <v>1726</v>
      </c>
      <c r="H24" s="447" t="s">
        <v>1727</v>
      </c>
      <c r="I24" s="447" t="s">
        <v>1728</v>
      </c>
      <c r="J24" s="447" t="s">
        <v>1729</v>
      </c>
      <c r="K24" s="447" t="s">
        <v>1730</v>
      </c>
      <c r="L24" s="447" t="s">
        <v>1731</v>
      </c>
      <c r="M24" s="448"/>
      <c r="N24" s="449"/>
      <c r="O24" s="447" t="s">
        <v>1775</v>
      </c>
      <c r="P24" s="447" t="s">
        <v>1722</v>
      </c>
      <c r="Q24" s="447" t="s">
        <v>1723</v>
      </c>
      <c r="R24" s="449"/>
      <c r="S24" s="449"/>
      <c r="T24" s="449"/>
      <c r="U24" s="449"/>
      <c r="V24" s="449"/>
      <c r="W24" s="449"/>
      <c r="X24" s="449"/>
      <c r="Y24" s="449"/>
    </row>
    <row r="25" spans="2:25" x14ac:dyDescent="0.25">
      <c r="B25" s="449"/>
      <c r="C25" s="447" t="s">
        <v>1733</v>
      </c>
      <c r="D25" s="447" t="s">
        <v>1734</v>
      </c>
      <c r="E25" s="449"/>
      <c r="F25" s="449"/>
      <c r="G25" s="449"/>
      <c r="H25" s="449"/>
      <c r="I25" s="449"/>
      <c r="J25" s="449"/>
      <c r="K25" s="449"/>
      <c r="L25" s="449"/>
      <c r="M25" s="448"/>
      <c r="N25" s="449"/>
      <c r="O25" s="447" t="s">
        <v>1776</v>
      </c>
      <c r="P25" s="447" t="s">
        <v>1722</v>
      </c>
      <c r="Q25" s="449"/>
      <c r="R25" s="449"/>
      <c r="S25" s="449"/>
      <c r="T25" s="449"/>
      <c r="U25" s="449"/>
      <c r="V25" s="449"/>
      <c r="W25" s="449"/>
      <c r="X25" s="449"/>
      <c r="Y25" s="449"/>
    </row>
    <row r="26" spans="2:25" x14ac:dyDescent="0.25">
      <c r="B26" s="447" t="s">
        <v>1777</v>
      </c>
      <c r="C26" s="447" t="s">
        <v>1722</v>
      </c>
      <c r="D26" s="447" t="s">
        <v>1723</v>
      </c>
      <c r="E26" s="447" t="s">
        <v>1724</v>
      </c>
      <c r="F26" s="449"/>
      <c r="G26" s="449"/>
      <c r="H26" s="449"/>
      <c r="I26" s="449"/>
      <c r="J26" s="449"/>
      <c r="K26" s="449"/>
      <c r="L26" s="449"/>
      <c r="M26" s="448"/>
      <c r="N26" s="449"/>
      <c r="O26" s="447" t="s">
        <v>1778</v>
      </c>
      <c r="P26" s="447" t="s">
        <v>1722</v>
      </c>
      <c r="Q26" s="449"/>
      <c r="R26" s="449"/>
      <c r="S26" s="449"/>
      <c r="T26" s="449"/>
      <c r="U26" s="449"/>
      <c r="V26" s="449"/>
      <c r="W26" s="449"/>
      <c r="X26" s="449"/>
      <c r="Y26" s="449"/>
    </row>
    <row r="27" spans="2:25" x14ac:dyDescent="0.25">
      <c r="B27" s="447" t="s">
        <v>1779</v>
      </c>
      <c r="C27" s="447" t="s">
        <v>1722</v>
      </c>
      <c r="D27" s="447" t="s">
        <v>1723</v>
      </c>
      <c r="E27" s="447" t="s">
        <v>1724</v>
      </c>
      <c r="F27" s="449"/>
      <c r="G27" s="449"/>
      <c r="H27" s="449"/>
      <c r="I27" s="449"/>
      <c r="J27" s="449"/>
      <c r="K27" s="449"/>
      <c r="L27" s="449"/>
      <c r="M27" s="448"/>
      <c r="N27" s="449"/>
      <c r="O27" s="447" t="s">
        <v>1780</v>
      </c>
      <c r="P27" s="447" t="s">
        <v>1722</v>
      </c>
      <c r="Q27" s="447" t="s">
        <v>1723</v>
      </c>
      <c r="R27" s="447" t="s">
        <v>1724</v>
      </c>
      <c r="S27" s="449"/>
      <c r="T27" s="449"/>
      <c r="U27" s="449"/>
      <c r="V27" s="449"/>
      <c r="W27" s="449"/>
      <c r="X27" s="449"/>
      <c r="Y27" s="449"/>
    </row>
    <row r="28" spans="2:25" x14ac:dyDescent="0.25">
      <c r="B28" s="447" t="s">
        <v>1781</v>
      </c>
      <c r="C28" s="447" t="s">
        <v>1722</v>
      </c>
      <c r="D28" s="447" t="s">
        <v>1723</v>
      </c>
      <c r="E28" s="447" t="s">
        <v>1724</v>
      </c>
      <c r="F28" s="447" t="s">
        <v>1725</v>
      </c>
      <c r="G28" s="447" t="s">
        <v>1726</v>
      </c>
      <c r="H28" s="447" t="s">
        <v>1727</v>
      </c>
      <c r="I28" s="447" t="s">
        <v>1728</v>
      </c>
      <c r="J28" s="447" t="s">
        <v>1729</v>
      </c>
      <c r="K28" s="447" t="s">
        <v>1730</v>
      </c>
      <c r="L28" s="447" t="s">
        <v>1731</v>
      </c>
      <c r="M28" s="448"/>
      <c r="N28" s="449"/>
      <c r="O28" s="447" t="s">
        <v>1782</v>
      </c>
      <c r="P28" s="447" t="s">
        <v>1722</v>
      </c>
      <c r="Q28" s="447" t="s">
        <v>1723</v>
      </c>
      <c r="R28" s="447" t="s">
        <v>1724</v>
      </c>
      <c r="S28" s="447" t="s">
        <v>1725</v>
      </c>
      <c r="T28" s="447" t="s">
        <v>1726</v>
      </c>
      <c r="U28" s="447" t="s">
        <v>1727</v>
      </c>
      <c r="V28" s="447" t="s">
        <v>1728</v>
      </c>
      <c r="W28" s="447" t="s">
        <v>1729</v>
      </c>
      <c r="X28" s="447" t="s">
        <v>1730</v>
      </c>
      <c r="Y28" s="447" t="s">
        <v>1731</v>
      </c>
    </row>
    <row r="29" spans="2:25" x14ac:dyDescent="0.25">
      <c r="B29" s="449"/>
      <c r="C29" s="447" t="s">
        <v>1733</v>
      </c>
      <c r="D29" s="447" t="s">
        <v>1734</v>
      </c>
      <c r="E29" s="447" t="s">
        <v>1735</v>
      </c>
      <c r="F29" s="447" t="s">
        <v>1736</v>
      </c>
      <c r="G29" s="449"/>
      <c r="H29" s="449"/>
      <c r="I29" s="449"/>
      <c r="J29" s="449"/>
      <c r="K29" s="449"/>
      <c r="L29" s="449"/>
      <c r="M29" s="448"/>
      <c r="N29" s="449"/>
      <c r="O29" s="447" t="s">
        <v>1783</v>
      </c>
      <c r="P29" s="447" t="s">
        <v>1722</v>
      </c>
      <c r="Q29" s="449"/>
      <c r="R29" s="449"/>
      <c r="S29" s="449"/>
      <c r="T29" s="449"/>
      <c r="U29" s="449"/>
      <c r="V29" s="449"/>
      <c r="W29" s="449"/>
      <c r="X29" s="449"/>
      <c r="Y29" s="449"/>
    </row>
    <row r="30" spans="2:25" x14ac:dyDescent="0.25">
      <c r="B30" s="447" t="s">
        <v>1784</v>
      </c>
      <c r="C30" s="447" t="s">
        <v>1722</v>
      </c>
      <c r="D30" s="449"/>
      <c r="E30" s="449"/>
      <c r="F30" s="449"/>
      <c r="G30" s="449"/>
      <c r="H30" s="449"/>
      <c r="I30" s="449"/>
      <c r="J30" s="449"/>
      <c r="K30" s="449"/>
      <c r="L30" s="449"/>
      <c r="M30" s="448"/>
      <c r="N30" s="449"/>
      <c r="O30" s="447" t="s">
        <v>1785</v>
      </c>
      <c r="P30" s="447" t="s">
        <v>1722</v>
      </c>
      <c r="Q30" s="447" t="s">
        <v>1723</v>
      </c>
      <c r="R30" s="449"/>
      <c r="S30" s="449"/>
      <c r="T30" s="449"/>
      <c r="U30" s="449"/>
      <c r="V30" s="449"/>
      <c r="W30" s="449"/>
      <c r="X30" s="449"/>
      <c r="Y30" s="449"/>
    </row>
    <row r="31" spans="2:25" x14ac:dyDescent="0.25">
      <c r="B31" s="447" t="s">
        <v>1786</v>
      </c>
      <c r="C31" s="447" t="s">
        <v>1722</v>
      </c>
      <c r="D31" s="447" t="s">
        <v>1723</v>
      </c>
      <c r="E31" s="447" t="s">
        <v>1724</v>
      </c>
      <c r="F31" s="447" t="s">
        <v>1725</v>
      </c>
      <c r="G31" s="449"/>
      <c r="H31" s="449"/>
      <c r="I31" s="449"/>
      <c r="J31" s="449"/>
      <c r="K31" s="449"/>
      <c r="L31" s="449"/>
      <c r="M31" s="448"/>
      <c r="N31" s="449"/>
      <c r="O31" s="447" t="s">
        <v>1787</v>
      </c>
      <c r="P31" s="447" t="s">
        <v>1722</v>
      </c>
      <c r="Q31" s="447" t="s">
        <v>1723</v>
      </c>
      <c r="R31" s="447" t="s">
        <v>1724</v>
      </c>
      <c r="S31" s="449"/>
      <c r="T31" s="449"/>
      <c r="U31" s="449"/>
      <c r="V31" s="449"/>
      <c r="W31" s="449"/>
      <c r="X31" s="449"/>
      <c r="Y31" s="449"/>
    </row>
    <row r="32" spans="2:25" x14ac:dyDescent="0.25">
      <c r="B32" s="447" t="s">
        <v>1788</v>
      </c>
      <c r="C32" s="447" t="s">
        <v>1722</v>
      </c>
      <c r="D32" s="447" t="s">
        <v>1723</v>
      </c>
      <c r="E32" s="449"/>
      <c r="F32" s="449"/>
      <c r="G32" s="449"/>
      <c r="H32" s="449"/>
      <c r="I32" s="449"/>
      <c r="J32" s="449"/>
      <c r="K32" s="449"/>
      <c r="L32" s="449"/>
      <c r="M32" s="448"/>
      <c r="N32" s="449"/>
      <c r="O32" s="447" t="s">
        <v>1789</v>
      </c>
      <c r="P32" s="447" t="s">
        <v>1722</v>
      </c>
      <c r="Q32" s="447" t="s">
        <v>1723</v>
      </c>
      <c r="R32" s="447" t="s">
        <v>1724</v>
      </c>
      <c r="S32" s="447" t="s">
        <v>1725</v>
      </c>
      <c r="T32" s="447" t="s">
        <v>1726</v>
      </c>
      <c r="U32" s="447" t="s">
        <v>1727</v>
      </c>
      <c r="V32" s="447" t="s">
        <v>1728</v>
      </c>
      <c r="W32" s="447" t="s">
        <v>1729</v>
      </c>
      <c r="X32" s="447" t="s">
        <v>1730</v>
      </c>
      <c r="Y32" s="447" t="s">
        <v>1731</v>
      </c>
    </row>
    <row r="33" spans="2:25" x14ac:dyDescent="0.25">
      <c r="B33" s="447" t="s">
        <v>1790</v>
      </c>
      <c r="C33" s="447" t="s">
        <v>1722</v>
      </c>
      <c r="D33" s="447" t="s">
        <v>1723</v>
      </c>
      <c r="E33" s="447" t="s">
        <v>1724</v>
      </c>
      <c r="F33" s="447" t="s">
        <v>1725</v>
      </c>
      <c r="G33" s="447" t="s">
        <v>1726</v>
      </c>
      <c r="H33" s="447" t="s">
        <v>1727</v>
      </c>
      <c r="I33" s="447" t="s">
        <v>1728</v>
      </c>
      <c r="J33" s="447" t="s">
        <v>1729</v>
      </c>
      <c r="K33" s="447" t="s">
        <v>1730</v>
      </c>
      <c r="L33" s="447" t="s">
        <v>1731</v>
      </c>
      <c r="M33" s="448"/>
      <c r="N33" s="449"/>
      <c r="O33" s="449"/>
      <c r="P33" s="447" t="s">
        <v>1733</v>
      </c>
      <c r="Q33" s="447" t="s">
        <v>1734</v>
      </c>
      <c r="R33" s="447" t="s">
        <v>1735</v>
      </c>
      <c r="S33" s="447" t="s">
        <v>1736</v>
      </c>
      <c r="T33" s="447" t="s">
        <v>1737</v>
      </c>
      <c r="U33" s="447" t="s">
        <v>1738</v>
      </c>
      <c r="V33" s="447" t="s">
        <v>1791</v>
      </c>
      <c r="W33" s="447" t="s">
        <v>1792</v>
      </c>
      <c r="X33" s="449"/>
      <c r="Y33" s="449"/>
    </row>
    <row r="34" spans="2:25" x14ac:dyDescent="0.25">
      <c r="B34" s="449"/>
      <c r="C34" s="447" t="s">
        <v>1733</v>
      </c>
      <c r="D34" s="447" t="s">
        <v>1734</v>
      </c>
      <c r="E34" s="447" t="s">
        <v>1735</v>
      </c>
      <c r="F34" s="447" t="s">
        <v>1736</v>
      </c>
      <c r="G34" s="447" t="s">
        <v>1737</v>
      </c>
      <c r="H34" s="447" t="s">
        <v>1738</v>
      </c>
      <c r="I34" s="447" t="s">
        <v>1791</v>
      </c>
      <c r="J34" s="447" t="s">
        <v>1792</v>
      </c>
      <c r="K34" s="447" t="s">
        <v>1793</v>
      </c>
      <c r="L34" s="447" t="s">
        <v>1794</v>
      </c>
      <c r="M34" s="448"/>
      <c r="N34" s="449"/>
      <c r="O34" s="447" t="s">
        <v>1795</v>
      </c>
      <c r="P34" s="447" t="s">
        <v>1722</v>
      </c>
      <c r="Q34" s="447" t="s">
        <v>1723</v>
      </c>
      <c r="R34" s="447" t="s">
        <v>1724</v>
      </c>
      <c r="S34" s="447" t="s">
        <v>1725</v>
      </c>
      <c r="T34" s="447" t="s">
        <v>1726</v>
      </c>
      <c r="U34" s="449"/>
      <c r="V34" s="449"/>
      <c r="W34" s="449"/>
      <c r="X34" s="449"/>
      <c r="Y34" s="449"/>
    </row>
    <row r="35" spans="2:25" x14ac:dyDescent="0.25">
      <c r="B35" s="447" t="s">
        <v>1796</v>
      </c>
      <c r="C35" s="447" t="s">
        <v>1722</v>
      </c>
      <c r="D35" s="449"/>
      <c r="E35" s="449"/>
      <c r="F35" s="449"/>
      <c r="G35" s="449"/>
      <c r="H35" s="449"/>
      <c r="I35" s="449"/>
      <c r="J35" s="449"/>
      <c r="K35" s="449"/>
      <c r="L35" s="449"/>
      <c r="M35" s="448"/>
      <c r="N35" s="449"/>
      <c r="O35" s="447" t="s">
        <v>1797</v>
      </c>
      <c r="P35" s="447" t="s">
        <v>1722</v>
      </c>
      <c r="Q35" s="447" t="s">
        <v>1723</v>
      </c>
      <c r="R35" s="447" t="s">
        <v>1724</v>
      </c>
      <c r="S35" s="447" t="s">
        <v>1725</v>
      </c>
      <c r="T35" s="449"/>
      <c r="U35" s="449"/>
      <c r="V35" s="449"/>
      <c r="W35" s="449"/>
      <c r="X35" s="449"/>
      <c r="Y35" s="449"/>
    </row>
    <row r="36" spans="2:25" x14ac:dyDescent="0.25">
      <c r="B36" s="447" t="s">
        <v>1798</v>
      </c>
      <c r="C36" s="447" t="s">
        <v>1722</v>
      </c>
      <c r="D36" s="447" t="s">
        <v>1723</v>
      </c>
      <c r="E36" s="447" t="s">
        <v>1724</v>
      </c>
      <c r="F36" s="447" t="s">
        <v>1725</v>
      </c>
      <c r="G36" s="447" t="s">
        <v>1726</v>
      </c>
      <c r="H36" s="447" t="s">
        <v>1727</v>
      </c>
      <c r="I36" s="449"/>
      <c r="J36" s="449"/>
      <c r="K36" s="449"/>
      <c r="L36" s="449"/>
      <c r="M36" s="448"/>
      <c r="N36" s="449"/>
      <c r="O36" s="447" t="s">
        <v>1799</v>
      </c>
      <c r="P36" s="447" t="s">
        <v>1722</v>
      </c>
      <c r="Q36" s="447" t="s">
        <v>1723</v>
      </c>
      <c r="R36" s="449"/>
      <c r="S36" s="449"/>
      <c r="T36" s="449"/>
      <c r="U36" s="449"/>
      <c r="V36" s="449"/>
      <c r="W36" s="449"/>
      <c r="X36" s="449"/>
      <c r="Y36" s="449"/>
    </row>
    <row r="37" spans="2:25" x14ac:dyDescent="0.25">
      <c r="B37" s="449"/>
      <c r="C37" s="449"/>
      <c r="D37" s="449"/>
      <c r="E37" s="449"/>
      <c r="F37" s="449"/>
      <c r="G37" s="449"/>
      <c r="H37" s="449"/>
      <c r="I37" s="449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49"/>
      <c r="U37" s="449"/>
      <c r="V37" s="449"/>
      <c r="W37" s="449"/>
      <c r="X37" s="449"/>
      <c r="Y37" s="449"/>
    </row>
    <row r="38" spans="2:25" x14ac:dyDescent="0.25">
      <c r="B38" s="449"/>
      <c r="C38" s="449"/>
      <c r="D38" s="449"/>
      <c r="E38" s="449"/>
      <c r="F38" s="449"/>
      <c r="G38" s="449"/>
      <c r="H38" s="449"/>
      <c r="I38" s="449"/>
      <c r="J38" s="449"/>
      <c r="K38" s="449"/>
      <c r="L38" s="449"/>
      <c r="M38" s="449"/>
      <c r="N38" s="449"/>
      <c r="O38" s="449"/>
      <c r="P38" s="449"/>
      <c r="Q38" s="449"/>
      <c r="R38" s="449"/>
      <c r="S38" s="449"/>
      <c r="T38" s="449"/>
      <c r="U38" s="449"/>
      <c r="V38" s="449"/>
      <c r="W38" s="449"/>
      <c r="X38" s="449"/>
      <c r="Y38" s="449"/>
    </row>
    <row r="39" spans="2:25" x14ac:dyDescent="0.25">
      <c r="B39" s="450" t="s">
        <v>1800</v>
      </c>
      <c r="C39" s="450"/>
      <c r="D39" s="450"/>
      <c r="E39" s="450"/>
      <c r="F39" s="450"/>
      <c r="G39" s="450"/>
      <c r="H39" s="450"/>
      <c r="I39" s="450"/>
      <c r="J39" s="450"/>
      <c r="K39" s="450"/>
      <c r="L39" s="450"/>
      <c r="M39" s="450"/>
      <c r="N39" s="450"/>
      <c r="O39" s="450"/>
      <c r="P39" s="450"/>
      <c r="Q39" s="450"/>
      <c r="R39" s="450"/>
      <c r="S39" s="450"/>
      <c r="T39" s="450"/>
      <c r="U39" s="450"/>
      <c r="V39" s="450"/>
      <c r="W39" s="450"/>
      <c r="X39" s="450"/>
      <c r="Y39" s="449"/>
    </row>
  </sheetData>
  <mergeCells count="4">
    <mergeCell ref="B1:Y1"/>
    <mergeCell ref="B2:Y2"/>
    <mergeCell ref="B3:Y3"/>
    <mergeCell ref="B39:X39"/>
  </mergeCells>
  <hyperlinks>
    <hyperlink ref="B5" location="'10m Air Pistol 1'!A2" tooltip="10m Air Pistol" display="10m Air Pistol" xr:uid="{A77C118B-0821-44EA-BE0A-318CAAA1B70C}"/>
    <hyperlink ref="C5" location="'10m Air Pistol 1'!$B$3" tooltip="10m Air Pistol Division 1" display="D1" xr:uid="{B96EBAC8-273D-442A-BD31-584CCEDC75E6}"/>
    <hyperlink ref="D5" location="'10m Air Pistol 1'!$J$3" tooltip="10m Air Pistol Division 2" display="D2" xr:uid="{12FD5B4B-D0BB-4591-9584-37C7C04AFB5B}"/>
    <hyperlink ref="E5" location="'10m Air Pistol 1'!$B$16" tooltip="10m Air Pistol Division 3" display="D3" xr:uid="{845378E5-ED4F-457A-8B8C-4CA93D187935}"/>
    <hyperlink ref="F5" location="'10m Air Pistol 1'!$J$16" tooltip="10m Air Pistol Division 4" display="D4" xr:uid="{2A2F3186-9377-4AB5-8874-EAFEE073C47B}"/>
    <hyperlink ref="G5" location="'10m Air Pistol 1'!$B$29" tooltip="10m Air Pistol Division 5" display="D5" xr:uid="{CF7A5E28-5526-49AE-BF49-D30DD088BEF2}"/>
    <hyperlink ref="H5" location="'10m Air Pistol 1'!$J$29" tooltip="10m Air Pistol Division 6" display="D6" xr:uid="{FAADA9B0-A67F-485C-B278-B1036EE00876}"/>
    <hyperlink ref="I5" location="'10m Air Pistol 1'!$B$42" tooltip="10m Air Pistol Division 7" display="D7" xr:uid="{9C07ECF6-1624-4C18-83EF-33E1183038DA}"/>
    <hyperlink ref="J5" location="'10m Air Pistol 1'!$J$42" tooltip="10m Air Pistol Division 8" display="D8" xr:uid="{FC42AD13-9809-4A0D-A956-D6194C392C75}"/>
    <hyperlink ref="K5" location="'10m Air Pistol 1'!$B$55" tooltip="10m Air Pistol Division 9" display="D9" xr:uid="{1EE41D0D-4B2C-4A74-8B02-1A36E51F5DB3}"/>
    <hyperlink ref="L5" location="'10m Air Pistol 1'!$J$55" tooltip="10m Air Pistol Division 10" display="D10" xr:uid="{814B95FD-E5FB-4013-A8CF-71013FD52977}"/>
    <hyperlink ref="C6" location="'10m Air Pistol 2'!$B$3" tooltip="10m Air Pistol Division 11" display="D11" xr:uid="{40764CCA-805C-4E75-BEDB-ED51A2FA581A}"/>
    <hyperlink ref="D6" location="'10m Air Pistol 2'!$J$3" tooltip="10m Air Pistol Division 12" display="D12" xr:uid="{854D013B-0306-4DAE-9FCE-2EF24495DAD4}"/>
    <hyperlink ref="E6" location="'10m Air Pistol 2'!$B$15" tooltip="10m Air Pistol Division 13" display="D13" xr:uid="{3544059C-CE08-41B1-B4C4-7C3D9CDBEFB4}"/>
    <hyperlink ref="F6" location="'10m Air Pistol 2'!$J$15" tooltip="10m Air Pistol Division 14" display="D14" xr:uid="{3BA7B4CB-AB69-466C-A8EA-03A741E6DAA5}"/>
    <hyperlink ref="G6" location="'10m Air Pistol 2'!$B$27" tooltip="10m Air Pistol Division 15" display="D15" xr:uid="{8CB4C73F-786A-4A4E-8933-36F3ABDE8BF2}"/>
    <hyperlink ref="H6" location="'10m Air Pistol 2'!$J$27" tooltip="10m Air Pistol Division 16" display="D16" xr:uid="{414BF64D-671E-41D3-A258-AFC5D4D9D28A}"/>
    <hyperlink ref="B7" location="'10m Air Pistol Jun'!A2" tooltip="10m Air Pistol Jun" display="10m Air Pistol Jun" xr:uid="{1AD66AA1-C454-471F-9778-BB2DCFBCB1A7}"/>
    <hyperlink ref="C7" location="'10m Air Pistol Jun'!$B$3" tooltip="10m Air Pistol Jun Division 1" display="D1" xr:uid="{D3EBE024-63B6-4F69-ADCA-B907009F2DAE}"/>
    <hyperlink ref="B8" location="'10m Air Pistol Sen'!A2" tooltip="10m Air Pistol Sen" display="10m Air Pistol Sen" xr:uid="{FF5C91FD-024A-4DE6-BD16-1FCE9B37192F}"/>
    <hyperlink ref="C8" location="'10m Air Pistol Sen'!$B$3" tooltip="10m Air Pistol Sen Division 1" display="D1" xr:uid="{9D9BBF76-7071-4B02-AB2E-3D341FAE5DB6}"/>
    <hyperlink ref="D8" location="'10m Air Pistol Sen'!$B$15" tooltip="10m Air Pistol Sen Division 2" display="D2" xr:uid="{1087120E-8E7A-47F4-949B-3F886C9BA415}"/>
    <hyperlink ref="E8" location="'10m Air Pistol Sen'!$B$27" tooltip="10m Air Pistol Sen Division 3" display="D3" xr:uid="{28A9177B-DCA1-4C2B-9476-7486510647F7}"/>
    <hyperlink ref="F8" location="'10m Air Pistol Sen'!$B$38" tooltip="10m Air Pistol Sen Division 4" display="D4" xr:uid="{8C7C519F-239D-49EB-B759-089CD3A6D0B1}"/>
    <hyperlink ref="G8" location="'10m Air Pistol Sen'!$B$49" tooltip="10m Air Pistol Sen Division 5" display="D5" xr:uid="{158BB17A-365F-4468-8F6F-1C6DEBEF83F8}"/>
    <hyperlink ref="B9" location="'10m Air Pistol Team 1'!A2" tooltip="10m Air Pistol Team" display="10m Air Pistol Team" xr:uid="{59A5B789-EAE6-4B6D-A6E8-1F7EBD81E3DA}"/>
    <hyperlink ref="C9" location="'10m Air Pistol Team 1'!$A$3" tooltip="10m Air Pistol Team Division 1" display="D1" xr:uid="{0B70926B-28B9-4EBC-B734-A1AA78962378}"/>
    <hyperlink ref="D9" location="'10m Air Pistol Team 1'!$A$29" tooltip="10m Air Pistol Team Division 2" display="D2" xr:uid="{7F62CD5C-B4E1-4E5E-8427-13908B9F807E}"/>
    <hyperlink ref="E9" location="'10m Air Pistol Team 2'!$A$3" tooltip="10m Air Pistol Team Division 3" display="D3" xr:uid="{74C37672-FE5A-49DB-BC2E-8DD335FA07C8}"/>
    <hyperlink ref="B10" location="'10m Air Pistol (Supp rest)'!A2" tooltip="10m Air Pistol (Supp rest)" display="10m Air Pistol (Supp rest)" xr:uid="{3AC1C49A-2DAA-42A5-B219-87560E227CD6}"/>
    <hyperlink ref="C10" location="'10m Air Pistol (Supp rest)'!$B$3" tooltip="10m Air Pistol (Supp rest) Division 1" display="D1" xr:uid="{46BFAB3B-AE02-4E07-BD67-8EEF3B4E2118}"/>
    <hyperlink ref="D10" location="'10m Air Pistol (Supp rest)'!$B$16" tooltip="10m Air Pistol (Supp rest) Division 2" display="D2" xr:uid="{5154766A-51D5-4342-822F-56041FF3476F}"/>
    <hyperlink ref="E10" location="'10m Air Pistol (Supp rest)'!$B$29" tooltip="10m Air Pistol (Supp rest) Division 3" display="D3" xr:uid="{CC1B344D-D612-4B0C-A936-057BCE28A3A5}"/>
    <hyperlink ref="F10" location="'10m Air Pistol (Supp rest)'!$B$41" tooltip="10m Air Pistol (Supp rest) Division 4" display="D4" xr:uid="{6FA29181-75CE-49F3-9CCA-14804CF64A5F}"/>
    <hyperlink ref="G10" location="'10m Air Pistol (Supp rest)'!$B$53" tooltip="10m Air Pistol (Supp rest) Division 5" display="D5" xr:uid="{7A9FA0FF-765D-449B-BA47-FA7E25F3DEC5}"/>
    <hyperlink ref="B11" location="'10m Air Pistol (Supp rest) Sen'!A2" tooltip="10m Air Pistol (Supp rest) Sen" display="10m Air Pistol (Supp rest) Sen" xr:uid="{87911CA3-F4CA-4136-8017-B76797298FA0}"/>
    <hyperlink ref="C11" location="'10m Air Pistol (Supp rest) Sen'!$B$3" tooltip="10m Air Pistol (Supp rest) Sen Division 1" display="D1" xr:uid="{B60E25F3-37D8-440A-B20D-AF0B13F6B029}"/>
    <hyperlink ref="B12" location="'6Yd Air Pistol'!A2" tooltip="6Yd Air Pistol" display="6Yd Air Pistol" xr:uid="{818C2147-694D-4F4C-B8F9-000A13FEDEEE}"/>
    <hyperlink ref="C12" location="'6Yd Air Pistol'!$B$3" tooltip="6Yd Air Pistol Division 1" display="D1" xr:uid="{EBC10FD8-02F7-49C5-B3D5-25583C44DFE8}"/>
    <hyperlink ref="B13" location="'10m Air Rifle'!A2" tooltip="10m Air Rifle" display="10m Air Rifle" xr:uid="{5AD8AE98-0661-4D89-A411-9BE3BA7AADC7}"/>
    <hyperlink ref="C13" location="'10m Air Rifle'!$B$3" tooltip="10m Air Rifle Division 1" display="D1" xr:uid="{AD78693A-A3F9-4B39-AD24-39E64BF6CCF8}"/>
    <hyperlink ref="D13" location="'10m Air Rifle'!$J$3" tooltip="10m Air Rifle Division 2" display="D2" xr:uid="{3789771C-A560-4074-8C02-BA82DF8BEDBE}"/>
    <hyperlink ref="E13" location="'10m Air Rifle'!$B$16" tooltip="10m Air Rifle Division 3" display="D3" xr:uid="{D61871EA-910B-4C8E-AD80-7CDFA107F5A7}"/>
    <hyperlink ref="F13" location="'10m Air Rifle'!$J$16" tooltip="10m Air Rifle Division 4" display="D4" xr:uid="{80054759-DF22-4987-8601-F6DD8E0268EA}"/>
    <hyperlink ref="G13" location="'10m Air Rifle'!$B$28" tooltip="10m Air Rifle Division 5" display="D5" xr:uid="{E0C3266C-7EAA-47C9-A5F8-87EBED000EA1}"/>
    <hyperlink ref="H13" location="'10m Air Rifle'!$J$28" tooltip="10m Air Rifle Division 6" display="D6" xr:uid="{1053CC0C-A8DD-49D6-8788-AC9924630D38}"/>
    <hyperlink ref="I13" location="'10m Air Rifle'!$B$40" tooltip="10m Air Rifle Division 7" display="D7" xr:uid="{A6504765-11F5-402F-A065-812683605F8C}"/>
    <hyperlink ref="B14" location="'10m Air Rifle Jun'!A2" tooltip="10m Air Rifle Jun" display="10m Air Rifle Jun" xr:uid="{9C56000C-A856-4C50-A986-AD89AB9E1FD8}"/>
    <hyperlink ref="C14" location="'10m Air Rifle Jun'!$B$3" tooltip="10m Air Rifle Jun Division 1" display="D1" xr:uid="{7D3439A1-5DFF-4B11-84C1-70DCE38C26AA}"/>
    <hyperlink ref="D14" location="'10m Air Rifle Jun'!$B$15" tooltip="10m Air Rifle Jun Division 2" display="D2" xr:uid="{9DB1072C-A081-4F66-814C-C507C6BD5847}"/>
    <hyperlink ref="B15" location="'10m Air Rifle Sen'!A2" tooltip="10m Air Rifle Sen" display="10m Air Rifle Sen" xr:uid="{7CB1C3B2-4EC0-4E1B-B524-C2727F48244C}"/>
    <hyperlink ref="C15" location="'10m Air Rifle Sen'!$B$3" tooltip="10m Air Rifle Sen Division 1" display="D1" xr:uid="{715B7E84-A2FF-4F2E-BA23-D96D9F5C7908}"/>
    <hyperlink ref="D15" location="'10m Air Rifle Sen'!$B$15" tooltip="10m Air Rifle Sen Division 2" display="D2" xr:uid="{D2CA4A03-F3F8-4A1D-A36D-E82FF9CB771D}"/>
    <hyperlink ref="B16" location="'10m Air Rifle Team'!A2" tooltip="10m Air Rifle Team" display="10m Air Rifle Team" xr:uid="{AE80A6B7-D930-4FCB-976E-9618DA56C587}"/>
    <hyperlink ref="C16" location="'10m Air Rifle Team'!$A$3" tooltip="10m Air Rifle Team Division 1" display="D1" xr:uid="{2AE21665-C291-4508-9E92-34AEDA7BD0CE}"/>
    <hyperlink ref="D16" location="'10m Air Rifle Team'!$A$29" tooltip="10m Air Rifle Team Division 2" display="D2" xr:uid="{D8E0DE38-B9FC-4D86-B609-9E72445F14C1}"/>
    <hyperlink ref="B17" location="'10m Air Rifle (Supp rest)'!A2" tooltip="10m Air Rifle (Supp rest)" display="10m Air Rifle (Supp rest)" xr:uid="{483D34AC-1305-43BF-8B09-1E8041A8AF1A}"/>
    <hyperlink ref="C17" location="'10m Air Rifle (Supp rest)'!$B$3" tooltip="10m Air Rifle (Supp rest) Division 1" display="D1" xr:uid="{9D577EB6-00E3-4363-AF6C-63F75EAB4C1B}"/>
    <hyperlink ref="D17" location="'10m Air Rifle (Supp rest)'!$B$15" tooltip="10m Air Rifle (Supp rest) Division 2" display="D2" xr:uid="{1C3C6A8E-801D-4C45-948B-767F11CEEEE0}"/>
    <hyperlink ref="E17" location="'10m Air Rifle (Supp rest)'!$B$27" tooltip="10m Air Rifle (Supp rest) Division 3" display="D3" xr:uid="{34A355CE-4DBB-440C-A151-C126C5B0D48B}"/>
    <hyperlink ref="B18" location="'10m Air Rifle (Supp rest) Sen'!A2" tooltip="10m Air Rifle (Supp rest) Sen" display="10m Air Rifle (Supp rest) Sen" xr:uid="{5A92785A-5978-4AEC-A737-78042DF94E4C}"/>
    <hyperlink ref="C18" location="'10m Air Rifle (Supp rest) Sen'!$B$3" tooltip="10m Air Rifle (Supp rest) Sen Division 1" display="D1" xr:uid="{4609FE80-AF0E-4754-8637-59F55EEE857A}"/>
    <hyperlink ref="B19" location="'20Yd Pistol'!A2" tooltip="20Yd Pistol" display="20Yd Pistol" xr:uid="{CE60DF19-6155-4F64-B39F-5D57B0028DD5}"/>
    <hyperlink ref="C19" location="'20Yd Pistol'!$B$3" tooltip="20Yd Pistol Division 1" display="D1" xr:uid="{B6CC112E-D9DC-4CB7-BAB4-4519EAB038A4}"/>
    <hyperlink ref="D19" location="'20Yd Pistol'!$B$16" tooltip="20Yd Pistol Division 2" display="D2" xr:uid="{0476A328-6AE1-406B-AA2C-A942110D5D0B}"/>
    <hyperlink ref="E19" location="'20Yd Pistol'!$B$29" tooltip="20Yd Pistol Division 3" display="D3" xr:uid="{FF1E6B09-966E-4197-A98B-D478CED9FE7E}"/>
    <hyperlink ref="F19" location="'20Yd Pistol'!$B$41" tooltip="20Yd Pistol Division 4" display="D4" xr:uid="{BDF8254F-980F-4A68-9023-CE3F12884173}"/>
    <hyperlink ref="B20" location="'20Yd Pistol Sen'!A2" tooltip="20Yd Pistol Sen" display="20Yd Pistol Sen" xr:uid="{8EF7C4EC-0503-4D89-8C04-87AB5FA63B44}"/>
    <hyperlink ref="C20" location="'20Yd Pistol Sen'!$B$3" tooltip="20Yd Pistol Sen Division 1" display="D1" xr:uid="{487285DE-20B9-4AA2-AA16-2597C50EFA9D}"/>
    <hyperlink ref="B21" location="'Bench 100yd 1'!A2" tooltip="Bench 100yd" display="Bench 100yd" xr:uid="{8C1F6FDA-9BEC-46DD-88C8-10AEF331B399}"/>
    <hyperlink ref="C21" location="'Bench 100yd 1'!$B$3" tooltip="Bench 100yd Division 1" display="D1" xr:uid="{6BC0BD20-F57E-4759-9D9F-1B26032A0AB1}"/>
    <hyperlink ref="D21" location="'Bench 100yd 1'!$B$16" tooltip="Bench 100yd Division 2" display="D2" xr:uid="{4400781E-BB2D-431E-9E5D-407B071635D2}"/>
    <hyperlink ref="E21" location="'Bench 100yd 1'!$B$29" tooltip="Bench 100yd Division 3" display="D3" xr:uid="{F1A8D91B-04A2-4919-8FF8-FAFF8CD825E7}"/>
    <hyperlink ref="F21" location="'Bench 100yd 1'!$B$42" tooltip="Bench 100yd Division 4" display="D4" xr:uid="{4D5D1949-2F49-42F1-B45D-7BAC67E7DF30}"/>
    <hyperlink ref="G21" location="'Bench 100yd 1'!$B$55" tooltip="Bench 100yd Division 5" display="D5" xr:uid="{AAAE9B25-5135-4093-B4D4-418A42F497E4}"/>
    <hyperlink ref="H21" location="'Bench 100yd 2'!$B$3" tooltip="Bench 100yd Division 6" display="D6" xr:uid="{056BA4E7-6F94-4097-81F0-691FD1E7A952}"/>
    <hyperlink ref="I21" location="'Bench 100yd 2'!$B$16" tooltip="Bench 100yd Division 7" display="D7" xr:uid="{B5CC7659-1F82-455F-89A7-788AE88F5DB3}"/>
    <hyperlink ref="J21" location="'Bench 100yd 2'!$B$28" tooltip="Bench 100yd Division 8" display="D8" xr:uid="{70D4DC86-D765-4532-9F92-350DBCB8A38A}"/>
    <hyperlink ref="K21" location="'Bench 100yd 2'!$B$40" tooltip="Bench 100yd Division 9" display="D9" xr:uid="{E53070F8-FD2B-497E-9CB5-F48B937A367C}"/>
    <hyperlink ref="B22" location="'Bench 100yd Sen'!A2" tooltip="Bench 100yd Sen" display="Bench 100yd Sen" xr:uid="{D7AA07F7-621E-4E12-B9CE-9046BC8E353E}"/>
    <hyperlink ref="C22" location="'Bench 100yd Sen'!$B$3" tooltip="Bench 100yd Sen Division 1" display="D1" xr:uid="{F9E378AE-7B13-415A-9E2E-270BF559162B}"/>
    <hyperlink ref="D22" location="'Bench 100yd Sen'!$B$14" tooltip="Bench 100yd Sen Division 2" display="D2" xr:uid="{CBD3F49F-7C39-471F-A60B-99AE43E645B6}"/>
    <hyperlink ref="E22" location="'Bench 100yd Sen'!$B$25" tooltip="Bench 100yd Sen Division 3" display="D3" xr:uid="{9A3A45D8-B1CC-4D4E-BA79-CDCF722D5840}"/>
    <hyperlink ref="B23" location="'Bench 100yd Team 1'!A2" tooltip="Bench 100yd Team" display="Bench 100yd Team" xr:uid="{0B26D3F2-04DF-47AB-B04F-7BFA6A8CECFC}"/>
    <hyperlink ref="C23" location="'Bench 100yd Team 1'!$A$3" tooltip="Bench 100yd Team Division 1" display="D1" xr:uid="{B0ABE950-6A6D-4D83-9DAC-03FE6BE85852}"/>
    <hyperlink ref="D23" location="'Bench 100yd Team 1'!$A$29" tooltip="Bench 100yd Team Division 2" display="D2" xr:uid="{7A5141B6-A84D-4C46-9BFF-368927A2A759}"/>
    <hyperlink ref="E23" location="'Bench 100yd Team 2'!$A$3" tooltip="Bench 100yd Team Division 3" display="D3" xr:uid="{43E755F4-3547-482A-9C17-B0013FD7F97E}"/>
    <hyperlink ref="B24" location="'Bench 50m 1'!A2" tooltip="Bench 50m" display="Bench 50m" xr:uid="{2EE4DFAB-3644-4B56-9658-55DD76C3EFB6}"/>
    <hyperlink ref="C24" location="'Bench 50m 1'!$B$3" tooltip="Bench 50m Division 1" display="D1" xr:uid="{B197EED3-E47E-4EEA-BA18-A2DCF0D864E8}"/>
    <hyperlink ref="D24" location="'Bench 50m 1'!$B$16" tooltip="Bench 50m Division 2" display="D2" xr:uid="{6078A405-2A30-4F8E-A752-28E683F82862}"/>
    <hyperlink ref="E24" location="'Bench 50m 1'!$B$29" tooltip="Bench 50m Division 3" display="D3" xr:uid="{B0F393BC-7385-4429-9697-4E0CC5EF01F1}"/>
    <hyperlink ref="F24" location="'Bench 50m 1'!$B$42" tooltip="Bench 50m Division 4" display="D4" xr:uid="{2ACB846C-EB88-41FC-A7CF-FC30FA78CDDB}"/>
    <hyperlink ref="G24" location="'Bench 50m 1'!$B$55" tooltip="Bench 50m Division 5" display="D5" xr:uid="{DFC02007-0E59-4A52-A6ED-D69ADC4F06F0}"/>
    <hyperlink ref="H24" location="'Bench 50m 2'!$B$3" tooltip="Bench 50m Division 6" display="D6" xr:uid="{8C752349-F8B5-45EA-AB70-C6235070163F}"/>
    <hyperlink ref="I24" location="'Bench 50m 2'!$B$16" tooltip="Bench 50m Division 7" display="D7" xr:uid="{C08774D8-E58C-4562-96C6-6CBFBAFC14DF}"/>
    <hyperlink ref="J24" location="'Bench 50m 2'!$B$29" tooltip="Bench 50m Division 8" display="D8" xr:uid="{E00B81FE-D5FE-4CF6-B756-48C6B44C0E8F}"/>
    <hyperlink ref="K24" location="'Bench 50m 2'!$B$42" tooltip="Bench 50m Division 9" display="D9" xr:uid="{C2E831C2-F212-43B8-BDB0-5A79FA51E408}"/>
    <hyperlink ref="L24" location="'Bench 50m 2'!$B$55" tooltip="Bench 50m Division 10" display="D10" xr:uid="{32DEA89D-1E03-4049-86B8-91835787B0CF}"/>
    <hyperlink ref="C25" location="'Bench 50m 3'!$B$3" tooltip="Bench 50m Division 11" display="D11" xr:uid="{7CBF2983-F887-4B4B-85EA-37AD11E69B25}"/>
    <hyperlink ref="D25" location="'Bench 50m 3'!$B$15" tooltip="Bench 50m Division 12" display="D12" xr:uid="{FF2E0D0C-2F11-48B1-99AA-BA34F4ABBAC1}"/>
    <hyperlink ref="B26" location="'Bench 50m Sen'!A2" tooltip="Bench 50m Sen" display="Bench 50m Sen" xr:uid="{512D1E60-C0D4-4681-B808-A99A814A8EE5}"/>
    <hyperlink ref="C26" location="'Bench 50m Sen'!$B$3" tooltip="Bench 50m Sen Division 1" display="D1" xr:uid="{95715C6B-1B70-4B78-902A-04108409A5B1}"/>
    <hyperlink ref="D26" location="'Bench 50m Sen'!$B$14" tooltip="Bench 50m Sen Division 2" display="D2" xr:uid="{BD2F2133-FC7B-45A4-A67A-D882EAAA7345}"/>
    <hyperlink ref="E26" location="'Bench 50m Sen'!$B$25" tooltip="Bench 50m Sen Division 3" display="D3" xr:uid="{AF510826-64C3-4209-9E6A-E64D37C610EE}"/>
    <hyperlink ref="B27" location="'Bench 50m Team 1'!A2" tooltip="Bench 50m Team" display="Bench 50m Team" xr:uid="{99266A5B-B909-43F9-9E87-0F5E541A0408}"/>
    <hyperlink ref="C27" location="'Bench 50m Team 1'!$A$3" tooltip="Bench 50m Team Division 1" display="D1" xr:uid="{213D8501-70DC-4F2E-B120-FCE404AA940C}"/>
    <hyperlink ref="D27" location="'Bench 50m Team 1'!$A$29" tooltip="Bench 50m Team Division 2" display="D2" xr:uid="{FCF4D20C-6F7B-4A81-8A7F-A1FBFE24175C}"/>
    <hyperlink ref="E27" location="'Bench 50m Team 2'!$A$3" tooltip="Bench 50m Team Division 3" display="D3" xr:uid="{88619536-1FD7-4EC6-A37E-05635517FAAD}"/>
    <hyperlink ref="B28" location="'Bench SR (Air) 1'!A2" tooltip="Bench SR (Air)" display="Bench SR (Air)" xr:uid="{1750995B-3C4A-4945-997C-0897E27D5F42}"/>
    <hyperlink ref="C28" location="'Bench SR (Air) 1'!$B$3" tooltip="Bench SR (Air) Division 1" display="D1" xr:uid="{DF970528-EE24-4ED4-8C37-F5021C127BFB}"/>
    <hyperlink ref="D28" location="'Bench SR (Air) 1'!$B$16" tooltip="Bench SR (Air) Division 2" display="D2" xr:uid="{62341722-07C1-4F9C-A018-7C8B816939CA}"/>
    <hyperlink ref="E28" location="'Bench SR (Air) 1'!$B$29" tooltip="Bench SR (Air) Division 3" display="D3" xr:uid="{C485B032-C851-4730-98C5-4AC593A7B2BF}"/>
    <hyperlink ref="F28" location="'Bench SR (Air) 1'!$B$42" tooltip="Bench SR (Air) Division 4" display="D4" xr:uid="{8B276175-3B5C-4E55-B525-91A996449B20}"/>
    <hyperlink ref="G28" location="'Bench SR (Air) 1'!$B$55" tooltip="Bench SR (Air) Division 5" display="D5" xr:uid="{FA0CAD7D-15ED-4ABE-8581-D1AEA02B2AFD}"/>
    <hyperlink ref="H28" location="'Bench SR (Air) 2'!$B$3" tooltip="Bench SR (Air) Division 6" display="D6" xr:uid="{09FAFA77-7B52-4A7D-85A5-77DC86FC5404}"/>
    <hyperlink ref="I28" location="'Bench SR (Air) 2'!$B$16" tooltip="Bench SR (Air) Division 7" display="D7" xr:uid="{53B567E7-3226-4CA1-BEB5-B5CEE31E5EE6}"/>
    <hyperlink ref="J28" location="'Bench SR (Air) 2'!$B$29" tooltip="Bench SR (Air) Division 8" display="D8" xr:uid="{AF9F5FBB-3EF6-4708-AB83-313B5F7CA38B}"/>
    <hyperlink ref="K28" location="'Bench SR (Air) 2'!$B$42" tooltip="Bench SR (Air) Division 9" display="D9" xr:uid="{0FA51F18-9E60-4184-A5D4-82C858601106}"/>
    <hyperlink ref="L28" location="'Bench SR (Air) 2'!$B$55" tooltip="Bench SR (Air) Division 10" display="D10" xr:uid="{45381266-A912-462B-92C8-1621EC0AEC3D}"/>
    <hyperlink ref="C29" location="'Bench SR (Air) 3'!$B$3" tooltip="Bench SR (Air) Division 11" display="D11" xr:uid="{13870ECC-9479-4109-B4C8-9729AF74A355}"/>
    <hyperlink ref="D29" location="'Bench SR (Air) 3'!$B$15" tooltip="Bench SR (Air) Division 12" display="D12" xr:uid="{90B78BD0-9819-4BDC-B13C-58D89CA12BD8}"/>
    <hyperlink ref="E29" location="'Bench SR (Air) 3'!$B$27" tooltip="Bench SR (Air) Division 13" display="D13" xr:uid="{CE76BDE5-8553-487B-A27F-083FA56F0FC3}"/>
    <hyperlink ref="F29" location="'Bench SR (Air) 3'!$B$39" tooltip="Bench SR (Air) Division 14" display="D14" xr:uid="{32E07A2A-76D6-479A-BFDB-5D7A04216571}"/>
    <hyperlink ref="B30" location="'Bench SR (Air) Jun'!A2" tooltip="Bench SR (Air) Jun" display="Bench SR (Air) Jun" xr:uid="{426B38E2-6498-48B0-AE25-E3EA6026E86C}"/>
    <hyperlink ref="C30" location="'Bench SR (Air) Jun'!$B$3" tooltip="Bench SR (Air) Jun Division 1" display="D1" xr:uid="{27574586-F8EE-45BB-BC9E-688A527355D2}"/>
    <hyperlink ref="B31" location="'Bench SR (Air) Sen'!A2" tooltip="Bench SR (Air) Sen" display="Bench SR (Air) Sen" xr:uid="{25888021-643B-4B22-94E3-446958227C5F}"/>
    <hyperlink ref="C31" location="'Bench SR (Air) Sen'!$B$3" tooltip="Bench SR (Air) Sen Division 1" display="D1" xr:uid="{FD97ADFD-A345-4C84-BE85-8275BDE4437A}"/>
    <hyperlink ref="D31" location="'Bench SR (Air) Sen'!$B$15" tooltip="Bench SR (Air) Sen Division 2" display="D2" xr:uid="{98991507-36E4-493C-923D-3F74714C5344}"/>
    <hyperlink ref="E31" location="'Bench SR (Air) Sen'!$B$27" tooltip="Bench SR (Air) Sen Division 3" display="D3" xr:uid="{033C7B79-12D5-48BE-8551-A24F2D293507}"/>
    <hyperlink ref="F31" location="'Bench SR (Air) Sen'!$B$38" tooltip="Bench SR (Air) Sen Division 4" display="D4" xr:uid="{862AAA01-8F51-4492-9E5F-ACFFEC98F79A}"/>
    <hyperlink ref="B32" location="'Bench SR (Air) Team'!A2" tooltip="Bench SR (Air) Team" display="Bench SR (Air) Team" xr:uid="{4059B9D4-CC72-46FB-87B0-6D4BA43A1B3B}"/>
    <hyperlink ref="C32" location="'Bench SR (Air) Team'!$A$3" tooltip="Bench SR (Air) Team Division 1" display="D1" xr:uid="{602DE82C-8E3F-45FD-A269-28C6CD4D7617}"/>
    <hyperlink ref="D32" location="'Bench SR (Air) Team'!$A$29" tooltip="Bench SR (Air) Team Division 2" display="D2" xr:uid="{5E1637A6-1683-42D8-B3A4-1FEA0457DFFA}"/>
    <hyperlink ref="B33" location="'Bench SR (Rim) 1'!A2" tooltip="Bench SR (Rim)" display="Bench SR (Rim)" xr:uid="{BBF42B0F-EBBE-4BF4-A02A-E8DF0247597B}"/>
    <hyperlink ref="C33" location="'Bench SR (Rim) 1'!$B$3" tooltip="Bench SR (Rim) Division 1" display="D1" xr:uid="{175E25A6-C44E-4CEE-90D6-CA46B6B45C7F}"/>
    <hyperlink ref="D33" location="'Bench SR (Rim) 1'!$B$16" tooltip="Bench SR (Rim) Division 2" display="D2" xr:uid="{A646B41D-B375-4A93-84F6-BBF0CD352199}"/>
    <hyperlink ref="E33" location="'Bench SR (Rim) 1'!$B$29" tooltip="Bench SR (Rim) Division 3" display="D3" xr:uid="{065B2FDD-1412-4CBF-B85A-6A3172E6ED34}"/>
    <hyperlink ref="F33" location="'Bench SR (Rim) 1'!$B$42" tooltip="Bench SR (Rim) Division 4" display="D4" xr:uid="{056481E5-69EC-4335-8A7D-AE555BD22D39}"/>
    <hyperlink ref="G33" location="'Bench SR (Rim) 1'!$B$55" tooltip="Bench SR (Rim) Division 5" display="D5" xr:uid="{763F9C5F-CA3D-4B52-A7E7-AEC375FD9C13}"/>
    <hyperlink ref="H33" location="'Bench SR (Rim) 2'!$B$3" tooltip="Bench SR (Rim) Division 6" display="D6" xr:uid="{81D4576E-79AD-4288-A428-11759E83DF98}"/>
    <hyperlink ref="I33" location="'Bench SR (Rim) 2'!$B$16" tooltip="Bench SR (Rim) Division 7" display="D7" xr:uid="{8B208274-6891-42C0-B24A-0705F96CFE52}"/>
    <hyperlink ref="J33" location="'Bench SR (Rim) 2'!$B$29" tooltip="Bench SR (Rim) Division 8" display="D8" xr:uid="{4AAC04BB-BCC4-4994-BB57-C2B4540F2CC6}"/>
    <hyperlink ref="K33" location="'Bench SR (Rim) 2'!$B$42" tooltip="Bench SR (Rim) Division 9" display="D9" xr:uid="{93D0D6B4-B195-4D4E-BAB2-63ED30C7B0D8}"/>
    <hyperlink ref="L33" location="'Bench SR (Rim) 2'!$B$55" tooltip="Bench SR (Rim) Division 10" display="D10" xr:uid="{2BC3154E-0F40-4388-8AD0-854DDF668187}"/>
    <hyperlink ref="C34" location="'Bench SR (Rim) 3'!$B$3" tooltip="Bench SR (Rim) Division 11" display="D11" xr:uid="{83525D49-F980-4B07-8347-83D0C1B44C05}"/>
    <hyperlink ref="D34" location="'Bench SR (Rim) 3'!$B$16" tooltip="Bench SR (Rim) Division 12" display="D12" xr:uid="{D9B0DDCD-30E3-481B-8DBA-D6543A43F18D}"/>
    <hyperlink ref="E34" location="'Bench SR (Rim) 3'!$B$29" tooltip="Bench SR (Rim) Division 13" display="D13" xr:uid="{5FDC66A2-D2CB-48C5-AB2D-B0A25FF8B0E2}"/>
    <hyperlink ref="F34" location="'Bench SR (Rim) 3'!$B$42" tooltip="Bench SR (Rim) Division 14" display="D14" xr:uid="{052DF6B9-94D1-44D4-887A-E584821EB936}"/>
    <hyperlink ref="G34" location="'Bench SR (Rim) 3'!$B$55" tooltip="Bench SR (Rim) Division 15" display="D15" xr:uid="{D03C95FC-92E5-4B24-B6E5-3A9CE061B79C}"/>
    <hyperlink ref="H34" location="'Bench SR (Rim) 4'!$B$3" tooltip="Bench SR (Rim) Division 16" display="D16" xr:uid="{16AC86EB-B285-4A8A-810F-B33BFA0077F0}"/>
    <hyperlink ref="I34" location="'Bench SR (Rim) 4'!$B$16" tooltip="Bench SR (Rim) Division 17" display="D17" xr:uid="{8E0D1C89-AC08-430D-8140-8F35F6B5C3B3}"/>
    <hyperlink ref="J34" location="'Bench SR (Rim) 4'!$B$28" tooltip="Bench SR (Rim) Division 18" display="D18" xr:uid="{068479AB-EBF8-4D96-8C2D-6ACB1C3FBAA3}"/>
    <hyperlink ref="K34" location="'Bench SR (Rim) 4'!$B$40" tooltip="Bench SR (Rim) Division 19" display="D19" xr:uid="{A9CA437A-7B21-4976-A838-DFCF611C63A5}"/>
    <hyperlink ref="L34" location="'Bench SR (Rim) 4'!$B$52" tooltip="Bench SR (Rim) Division 20" display="D20" xr:uid="{EE0EE0DE-45F6-4904-92D0-0AB1F989A48E}"/>
    <hyperlink ref="B35" location="'Bench SR (Rim) Jun'!A2" tooltip="Bench SR (Rim) Jun" display="Bench SR (Rim) Jun" xr:uid="{35DF6052-F8D6-4A63-B441-940E2D2145A6}"/>
    <hyperlink ref="C35" location="'Bench SR (Rim) Jun'!$B$3" tooltip="Bench SR (Rim) Jun Division 1" display="D1" xr:uid="{128CDE61-19AE-43D1-A6EF-81280B28365B}"/>
    <hyperlink ref="B36" location="'Bench SR (Rim) Sen 1'!A2" tooltip="Bench SR (Rim) Sen" display="Bench SR (Rim) Sen" xr:uid="{20E2A577-587D-4C14-B0A5-9F853E500351}"/>
    <hyperlink ref="C36" location="'Bench SR (Rim) Sen 1'!$B$3" tooltip="Bench SR (Rim) Sen Division 1" display="D1" xr:uid="{DDA58634-978D-437B-AE9C-FB560AA60077}"/>
    <hyperlink ref="D36" location="'Bench SR (Rim) Sen 1'!$B$16" tooltip="Bench SR (Rim) Sen Division 2" display="D2" xr:uid="{291CE262-1E76-48B0-BE0E-6978E79CB135}"/>
    <hyperlink ref="E36" location="'Bench SR (Rim) Sen 1'!$B$29" tooltip="Bench SR (Rim) Sen Division 3" display="D3" xr:uid="{E6F96D42-B846-47A0-8338-C628C219CFD5}"/>
    <hyperlink ref="F36" location="'Bench SR (Rim) Sen 1'!$B$41" tooltip="Bench SR (Rim) Sen Division 4" display="D4" xr:uid="{3555511F-0274-4FE6-A9D2-73DC4F58E0F7}"/>
    <hyperlink ref="G36" location="'Bench SR (Rim) Sen 1'!$B$53" tooltip="Bench SR (Rim) Sen Division 5" display="D5" xr:uid="{0B58F1AC-A619-4320-B22F-E27D58F542FE}"/>
    <hyperlink ref="H36" location="'Bench SR (Rim) Sen 2'!$B$3" tooltip="Bench SR (Rim) Sen Division 6" display="D6" xr:uid="{74EA6EF1-DC9C-4FD8-AAEE-0A435EF23DE3}"/>
    <hyperlink ref="O5" location="'Bench SR (Rim) Team 1'!A2" tooltip="Bench SR (Rim) Team" display="Bench SR (Rim) Team" xr:uid="{2744ED63-7F6C-45EA-93B8-AA792ADB2119}"/>
    <hyperlink ref="P5" location="'Bench SR (Rim) Team 1'!$A$3" tooltip="Bench SR (Rim) Team Division 1" display="D1" xr:uid="{E51E70ED-022B-42D4-9516-274B7A82CA2E}"/>
    <hyperlink ref="Q5" location="'Bench SR (Rim) Team 1'!$A$29" tooltip="Bench SR (Rim) Team Division 2" display="D2" xr:uid="{669D89FE-392C-48D3-9216-9E620E6C60EC}"/>
    <hyperlink ref="R5" location="'Bench SR (Rim) Team 2'!$A$3" tooltip="Bench SR (Rim) Team Division 3" display="D3" xr:uid="{E3D44499-3A35-47C0-93B7-430D5CA43146}"/>
    <hyperlink ref="S5" location="'Bench SR (Rim) Team 2'!$A$29" tooltip="Bench SR (Rim) Team Division 4" display="D4" xr:uid="{3C442683-76FD-42F8-986D-CBFC07CD5B42}"/>
    <hyperlink ref="O6" location="'Gallery Rifle Any'!A2" tooltip="Gallery Rifle Any" display="Gallery Rifle Any" xr:uid="{6D015515-0650-4205-965D-76C92DC91D61}"/>
    <hyperlink ref="P6" location="'Gallery Rifle Any'!$B$3" tooltip="Gallery Rifle Any Division 1" display="D1" xr:uid="{105B2D8D-DA5D-47F2-914B-9E260EDE2EFE}"/>
    <hyperlink ref="Q6" location="'Gallery Rifle Any'!$L$3" tooltip="Gallery Rifle Any Division 2" display="D2" xr:uid="{FD9F40EA-BD50-463B-97CC-65D18D2619DB}"/>
    <hyperlink ref="R6" location="'Gallery Rifle Any'!$B$16" tooltip="Gallery Rifle Any Division 3" display="D3" xr:uid="{42FB3A40-AA5B-4F58-9CFF-2E53A3A231E2}"/>
    <hyperlink ref="S6" location="'Gallery Rifle Any'!$L$16" tooltip="Gallery Rifle Any Division 4" display="D4" xr:uid="{0156E590-F094-4613-B66E-BD1C46BE5624}"/>
    <hyperlink ref="T6" location="'Gallery Rifle Any'!$B$29" tooltip="Gallery Rifle Any Division 5" display="D5" xr:uid="{F08212CB-441E-48E0-BC8F-CAD410D3F39E}"/>
    <hyperlink ref="U6" location="'Gallery Rifle Any'!$L$29" tooltip="Gallery Rifle Any Division 6" display="D6" xr:uid="{939EE02C-04DE-477D-8643-8DA3328C985C}"/>
    <hyperlink ref="V6" location="'Gallery Rifle Any'!$B$42" tooltip="Gallery Rifle Any Division 7" display="D7" xr:uid="{86D520BD-B9DD-4C2C-805E-541F3469A3D8}"/>
    <hyperlink ref="O7" location="'Gallery Rifle Any Sen'!A2" tooltip="Gallery Rifle Any Sen" display="Gallery Rifle Any Sen" xr:uid="{DB39F074-56E0-4ED2-84BA-57A12E55B1CE}"/>
    <hyperlink ref="P7" location="'Gallery Rifle Any Sen'!$B$3" tooltip="Gallery Rifle Any Sen Division 1" display="D1" xr:uid="{01BF59B5-09CD-4D4B-8903-B1BD1D654085}"/>
    <hyperlink ref="Q7" location="'Gallery Rifle Any Sen'!$B$15" tooltip="Gallery Rifle Any Sen Division 2" display="D2" xr:uid="{29E585F1-0F6D-4DBB-BFB8-5950533D5E51}"/>
    <hyperlink ref="O8" location="'Gallery Rifle Iron'!A2" tooltip="Gallery Rifle Iron" display="Gallery Rifle Iron" xr:uid="{CE8646C0-F613-451D-8063-2F8F9547C362}"/>
    <hyperlink ref="P8" location="'Gallery Rifle Iron'!$B$3" tooltip="Gallery Rifle Iron Division 1" display="D1" xr:uid="{1512C0D5-EF67-448B-AC98-5898DC0D68EA}"/>
    <hyperlink ref="Q8" location="'Gallery Rifle Iron'!$L$3" tooltip="Gallery Rifle Iron Division 2" display="D2" xr:uid="{300FC921-B37E-4DDF-9BBB-54E210CD2A9C}"/>
    <hyperlink ref="R8" location="'Gallery Rifle Iron'!$B$16" tooltip="Gallery Rifle Iron Division 3" display="D3" xr:uid="{B69CEFE5-1C2B-43E1-85C6-8D1E5E8A93DD}"/>
    <hyperlink ref="S8" location="'Gallery Rifle Iron'!$L$16" tooltip="Gallery Rifle Iron Division 4" display="D4" xr:uid="{77CB4420-4D86-487A-859F-73E175968649}"/>
    <hyperlink ref="T8" location="'Gallery Rifle Iron'!$B$29" tooltip="Gallery Rifle Iron Division 5" display="D5" xr:uid="{242179F2-FED5-43FF-8D41-F731D4C8AAB5}"/>
    <hyperlink ref="U8" location="'Gallery Rifle Iron'!$L$29" tooltip="Gallery Rifle Iron Division 6" display="D6" xr:uid="{BC2D507B-DAF7-4DEE-A8A6-B8760787F413}"/>
    <hyperlink ref="V8" location="'Gallery Rifle Iron'!$B$42" tooltip="Gallery Rifle Iron Division 7" display="D7" xr:uid="{7976F8A5-929C-490A-8231-7BF7F66AA53B}"/>
    <hyperlink ref="O9" location="'Gallery Rifle Iron Sen'!A2" tooltip="Gallery Rifle Iron Sen" display="Gallery Rifle Iron Sen" xr:uid="{3C4F25C4-389F-43C1-8975-505F525C4745}"/>
    <hyperlink ref="P9" location="'Gallery Rifle Iron Sen'!$B$3" tooltip="Gallery Rifle Iron Sen Division 1" display="D1" xr:uid="{52220E60-D190-4B81-984E-59AD6A7C0BD7}"/>
    <hyperlink ref="Q9" location="'Gallery Rifle Iron Sen'!$B$13" tooltip="Gallery Rifle Iron Sen Division 2" display="D2" xr:uid="{15C0323C-3231-4EF9-9A3D-611B333FF936}"/>
    <hyperlink ref="O10" location="'L-Barrelled Revolver Any'!A2" tooltip="L-Barrelled Revolver Any" display="L-Barrelled Revolver Any" xr:uid="{5799A984-24D5-4940-BD30-380B30465BF8}"/>
    <hyperlink ref="P10" location="'L-Barrelled Revolver Any'!$B$3" tooltip="L-Barrelled Revolver Any Division 1" display="D1" xr:uid="{7CB3624A-9255-470A-8370-C3C558B90259}"/>
    <hyperlink ref="O11" location="'L-Barrelled Revolver Iron'!A2" tooltip="L-Barrelled Revolver Iron" display="L-Barrelled Revolver Iron" xr:uid="{72CFD957-479C-4238-9DF2-469433C64BFA}"/>
    <hyperlink ref="P11" location="'L-Barrelled Revolver Iron'!$B$3" tooltip="L-Barrelled Revolver Iron Division 1" display="D1" xr:uid="{9924788C-8965-4B51-9BD5-82E636FB2602}"/>
    <hyperlink ref="O12" location="'Long Barrelled Pistol'!A2" tooltip="Long Barrelled Pistol" display="Long Barrelled Pistol" xr:uid="{44E71A3F-8935-4163-99B9-174ED2E72788}"/>
    <hyperlink ref="P12" location="'Long Barrelled Pistol'!$B$3" tooltip="Long Barrelled Pistol Division 1" display="D1" xr:uid="{5A1C4604-DD70-49DC-9BA3-10011269A1AA}"/>
    <hyperlink ref="Q12" location="'Long Barrelled Pistol'!$B$15" tooltip="Long Barrelled Pistol Division 2" display="D2" xr:uid="{0088B81A-9419-46C7-9B3C-49DCD0F355B0}"/>
    <hyperlink ref="R12" location="'Long Barrelled Pistol'!$B$27" tooltip="Long Barrelled Pistol Division 3" display="D3" xr:uid="{8A9CD5BC-2214-404D-8DA9-F2DC07E034E3}"/>
    <hyperlink ref="S12" location="'Long Barrelled Pistol'!$B$39" tooltip="Long Barrelled Pistol Division 4" display="D4" xr:uid="{98A64964-A719-4B8B-86A4-B4334BC6819D}"/>
    <hyperlink ref="O13" location="'Long Barrelled Pistol Sen'!A2" tooltip="Long Barrelled Pistol Sen" display="Long Barrelled Pistol Sen" xr:uid="{57358CB5-F389-456F-AC22-06B203068DDA}"/>
    <hyperlink ref="P13" location="'Long Barrelled Pistol Sen'!$B$3" tooltip="Long Barrelled Pistol Sen Division 1" display="D1" xr:uid="{A870A17C-B1EB-45E8-9059-67C36B212971}"/>
    <hyperlink ref="O14" location="'LR Rifle 100 Any'!A2" tooltip="LR Rifle 100 Any" display="LR Rifle 100 Any" xr:uid="{37D54847-436D-4CBC-9FD3-0FD0DB727DB5}"/>
    <hyperlink ref="P14" location="'LR Rifle 100 Any'!$B$3" tooltip="LR Rifle 100 Any Division 1" display="D1" xr:uid="{2B5CEC13-9971-4DA7-B732-C675DADFBE51}"/>
    <hyperlink ref="O15" location="'LR Rifle 100 Any Sen'!A2" tooltip="LR Rifle 100 Any Sen" display="LR Rifle 100 Any Sen" xr:uid="{6372A68D-834B-4281-9ED8-17B7E0B37FAA}"/>
    <hyperlink ref="P15" location="'LR Rifle 100 Any Sen'!$B$3" tooltip="LR Rifle 100 Any Sen Division 1" display="D1" xr:uid="{C44EB2BB-0157-4078-9286-8433FCDC8EA3}"/>
    <hyperlink ref="O16" location="'LR Rifle 50 Iron'!A2" tooltip="LR Rifle 50 Iron" display="LR Rifle 50 Iron" xr:uid="{E0D08031-77EC-46A4-921B-E94E306DD2DA}"/>
    <hyperlink ref="P16" location="'LR Rifle 50 Iron'!$B$3" tooltip="LR Rifle 50 Iron Division 1" display="D1" xr:uid="{4D989819-B919-477A-AA97-D6C459566944}"/>
    <hyperlink ref="Q16" location="'LR Rifle 50 Iron'!$B$13" tooltip="LR Rifle 50 Iron Division 2" display="D2" xr:uid="{41FC2B2D-A6B5-4816-AB08-7F9022A094EE}"/>
    <hyperlink ref="R16" location="'LR Rifle 50 Iron'!$B$23" tooltip="LR Rifle 50 Iron Division 3" display="D3" xr:uid="{B3875BFD-FB14-4206-A239-04DF11537E53}"/>
    <hyperlink ref="S16" location="'LR Rifle 50 Iron'!$B$33" tooltip="LR Rifle 50 Iron Division 4" display="D4" xr:uid="{1763B6DA-F499-46F6-A680-6233A8520C90}"/>
    <hyperlink ref="O17" location="'LR Rifle 50 Iron Sen'!A2" tooltip="LR Rifle 50 Iron Sen" display="LR Rifle 50 Iron Sen" xr:uid="{B6CC1E77-E534-4D3B-843A-DC0B48091A4E}"/>
    <hyperlink ref="P17" location="'LR Rifle 50 Iron Sen'!$B$3" tooltip="LR Rifle 50 Iron Sen Division 1" display="D1" xr:uid="{DEDC4AF0-743B-4BF7-B5E3-0B654F33D776}"/>
    <hyperlink ref="O18" location="'LR Rifle Dewar'!A2" tooltip="LR Rifle Dewar" display="LR Rifle Dewar" xr:uid="{709B2E4E-0B60-4253-B413-61A76E82B2E7}"/>
    <hyperlink ref="P18" location="'LR Rifle Dewar'!$B$3" tooltip="LR Rifle Dewar Division 1" display="D1" xr:uid="{C4D4FF96-373F-482C-9E6D-194807260654}"/>
    <hyperlink ref="Q18" location="'LR Rifle Dewar'!$B$17" tooltip="LR Rifle Dewar Division 2" display="D2" xr:uid="{DDE97C9F-7F06-4665-B29E-3F091C964710}"/>
    <hyperlink ref="O19" location="'LR Rifle Dewar Sen'!A2" tooltip="LR Rifle Dewar Sen" display="LR Rifle Dewar Sen" xr:uid="{00EFD769-1725-4784-A1EE-DA841F4A1CAE}"/>
    <hyperlink ref="P19" location="'LR Rifle Dewar Sen'!$B$3" tooltip="LR Rifle Dewar Sen Division 1" display="D1" xr:uid="{A7DE27E2-67AF-424C-A7FF-789956FDFDBE}"/>
    <hyperlink ref="O20" location="'LR Rifle Dewar Team'!A2" tooltip="LR Rifle Dewar Team" display="LR Rifle Dewar Team" xr:uid="{5E0FC3CE-EA77-46F1-ABF7-D6A180334065}"/>
    <hyperlink ref="P20" location="'LR Rifle Dewar Team'!$A$3" tooltip="LR Rifle Dewar Team Division 1" display="D1" xr:uid="{3A8D4DF5-2714-4D6C-AE9C-4B57A8CEEC26}"/>
    <hyperlink ref="O21" location="'Muzzle-loading Nitro'!A2" tooltip="Muzzle-loading Nitro" display="Muzzle-loading Nitro" xr:uid="{34A644DA-C33E-4924-81AF-60171CB5ED68}"/>
    <hyperlink ref="P21" location="'Muzzle-loading Nitro'!$B$3" tooltip="Muzzle-loading Nitro Division 1" display="D1" xr:uid="{A1D585A5-6D9C-45EC-A771-04E23114F8C2}"/>
    <hyperlink ref="O22" location="'Muzzle-loading Pistol'!A2" tooltip="Muzzle-loading Pistol" display="Muzzle-loading Pistol" xr:uid="{4CBE89D3-BEE8-4F3E-9870-F809E00D287B}"/>
    <hyperlink ref="P22" location="'Muzzle-loading Pistol'!$B$3" tooltip="Muzzle-loading Pistol Division 1" display="D1" xr:uid="{E0DF66AB-9C1F-4D67-A7C9-65EF866E0CB3}"/>
    <hyperlink ref="Q22" location="'Muzzle-loading Pistol'!$B$13" tooltip="Muzzle-loading Pistol Division 2" display="D2" xr:uid="{7DCCC554-E2D5-4618-B295-1FC14096999D}"/>
    <hyperlink ref="O23" location="'Muzzle-loading Pistol Sen'!A2" tooltip="Muzzle-loading Pistol Sen" display="Muzzle-loading Pistol Sen" xr:uid="{98F148FC-FF07-481B-A1B2-381E373E26F5}"/>
    <hyperlink ref="P23" location="'Muzzle-loading Pistol Sen'!$B$3" tooltip="Muzzle-loading Pistol Sen Division 1" display="D1" xr:uid="{5928371E-6654-4C72-A15A-95742CFCA1C1}"/>
    <hyperlink ref="O24" location="'Muzzle-loading Revolver'!A2" tooltip="Muzzle-loading Revolver" display="Muzzle-loading Revolver" xr:uid="{DE426567-88C5-4C95-A5B3-03D2D6CEA18D}"/>
    <hyperlink ref="P24" location="'Muzzle-loading Revolver'!$B$3" tooltip="Muzzle-loading Revolver Division 1" display="D1" xr:uid="{D4F1802C-EBD3-42F3-B01E-DA2903FDB4C5}"/>
    <hyperlink ref="Q24" location="'Muzzle-loading Revolver'!$B$12" tooltip="Muzzle-loading Revolver Division 2" display="D2" xr:uid="{37F474F1-6C49-40DC-9A62-58C7709DFBFF}"/>
    <hyperlink ref="O25" location="'Muzzle-loading Revolver Sen'!A2" tooltip="Muzzle-loading Revolver Sen" display="Muzzle-loading Revolver Sen" xr:uid="{F89AAFEC-FD25-424C-AEBA-51B3E8140CA2}"/>
    <hyperlink ref="P25" location="'Muzzle-loading Revolver Sen'!$B$3" tooltip="Muzzle-loading Revolver Sen Division 1" display="D1" xr:uid="{A6AC430D-DC4B-4145-BB92-EEC44438E898}"/>
    <hyperlink ref="O26" location="'Rapid Fire Air Pistol'!A2" tooltip="Rapid Fire Air Pistol" display="Rapid Fire Air Pistol" xr:uid="{52B0D4C4-62EB-4826-8289-8D6A000E0122}"/>
    <hyperlink ref="P26" location="'Rapid Fire Air Pistol'!$B$3" tooltip="Rapid Fire Air Pistol Division 1" display="D1" xr:uid="{7099724D-8989-412D-8721-BCFC1CC51505}"/>
    <hyperlink ref="O27" location="'Rapid Fire Rifle'!A2" tooltip="Rapid Fire Rifle" display="Rapid Fire Rifle" xr:uid="{B08F2E99-7CD3-4969-96DD-3B94CBE512DE}"/>
    <hyperlink ref="P27" location="'Rapid Fire Rifle'!$B$3" tooltip="Rapid Fire Rifle Division 1" display="D1" xr:uid="{2E73393D-74EB-429F-966C-1B7B942AA80D}"/>
    <hyperlink ref="Q27" location="'Rapid Fire Rifle'!$B$16" tooltip="Rapid Fire Rifle Division 2" display="D2" xr:uid="{D028E722-9F79-4E46-A51B-598E43A51D46}"/>
    <hyperlink ref="R27" location="'Rapid Fire Rifle'!$B$29" tooltip="Rapid Fire Rifle Division 3" display="D3" xr:uid="{FA4E1566-1263-41FA-851D-C50DCA690326}"/>
    <hyperlink ref="O28" location="'Short Range Rifle'!A2" tooltip="Short Range Rifle" display="Short Range Rifle" xr:uid="{5DA27272-CC57-468E-BD9E-1D4373E0A2A9}"/>
    <hyperlink ref="P28" location="'Short Range Rifle'!$B$3" tooltip="Short Range Rifle Division 1" display="D1" xr:uid="{025203B4-6AF6-43F8-BFE2-6942D9103378}"/>
    <hyperlink ref="Q28" location="'Short Range Rifle'!$J$3" tooltip="Short Range Rifle Division 2" display="D2" xr:uid="{C1100923-A2CB-453A-BD6B-6B4B1E6628C1}"/>
    <hyperlink ref="R28" location="'Short Range Rifle'!$B$16" tooltip="Short Range Rifle Division 3" display="D3" xr:uid="{486DCBBE-8394-4789-8026-618731D1D017}"/>
    <hyperlink ref="S28" location="'Short Range Rifle'!$J$16" tooltip="Short Range Rifle Division 4" display="D4" xr:uid="{091BFB2F-6658-42CF-8E17-8EB51232B078}"/>
    <hyperlink ref="T28" location="'Short Range Rifle'!$B$29" tooltip="Short Range Rifle Division 5" display="D5" xr:uid="{CCACAF90-6302-4E6C-9C0A-AE1CC2DFCBE1}"/>
    <hyperlink ref="U28" location="'Short Range Rifle'!$J$29" tooltip="Short Range Rifle Division 6" display="D6" xr:uid="{651D39B5-C236-4BAF-A916-DD19D13FC46B}"/>
    <hyperlink ref="V28" location="'Short Range Rifle'!$B$42" tooltip="Short Range Rifle Division 7" display="D7" xr:uid="{36D8995F-930B-453D-9CCB-BCDC1B48B8C7}"/>
    <hyperlink ref="W28" location="'Short Range Rifle'!$J$42" tooltip="Short Range Rifle Division 8" display="D8" xr:uid="{BB9AF936-C493-4528-94B0-B4611689F31B}"/>
    <hyperlink ref="X28" location="'Short Range Rifle'!$B$55" tooltip="Short Range Rifle Division 9" display="D9" xr:uid="{2AF15FB6-4A3E-4C86-ABE4-7ECF459FD555}"/>
    <hyperlink ref="Y28" location="'Short Range Rifle'!$J$55" tooltip="Short Range Rifle Division 10" display="D10" xr:uid="{2D6EEBBE-F872-48E5-9897-7CFE1FF6F362}"/>
    <hyperlink ref="O29" location="'Short Range Rifle Jun'!A2" tooltip="Short Range Rifle Jun" display="Short Range Rifle Jun" xr:uid="{89149188-713F-47AA-BB6D-0C39CEDFD8D3}"/>
    <hyperlink ref="P29" location="'Short Range Rifle Jun'!$B$3" tooltip="Short Range Rifle Jun Division 1" display="D1" xr:uid="{DC3BB161-7DE4-4FF9-BFCE-0A9FDB5722F7}"/>
    <hyperlink ref="O30" location="'Short Range Rifle Sen'!A2" tooltip="Short Range Rifle Sen" display="Short Range Rifle Sen" xr:uid="{CA8E9B76-28E8-4268-A37D-BB8DC5025062}"/>
    <hyperlink ref="P30" location="'Short Range Rifle Sen'!$B$3" tooltip="Short Range Rifle Sen Division 1" display="D1" xr:uid="{22387318-D294-47DC-819B-93F977678D6B}"/>
    <hyperlink ref="Q30" location="'Short Range Rifle Sen'!$B$14" tooltip="Short Range Rifle Sen Division 2" display="D2" xr:uid="{7799E421-40FB-4301-9FCA-F6010FA7A9C0}"/>
    <hyperlink ref="O31" location="'Short Range Rifle Team 1'!A2" tooltip="Short Range Rifle Team" display="Short Range Rifle Team" xr:uid="{0445678D-C40F-4BCA-B1D1-6D26AA8E5484}"/>
    <hyperlink ref="P31" location="'Short Range Rifle Team 1'!$A$3" tooltip="Short Range Rifle Team Division 1" display="D1" xr:uid="{B3A26295-2B18-4518-8B77-78D6B7B7F4CC}"/>
    <hyperlink ref="Q31" location="'Short Range Rifle Team 1'!$A$29" tooltip="Short Range Rifle Team Division 2" display="D2" xr:uid="{AA414CF6-A3B1-4264-BC2D-16C72BCA0C86}"/>
    <hyperlink ref="R31" location="'Short Range Rifle Team 2'!$A$3" tooltip="Short Range Rifle Team Division 3" display="D3" xr:uid="{F9281A4A-B3AB-49D9-890E-7EECE0DD78C5}"/>
    <hyperlink ref="O32" location="'Sport Rifle 1'!A2" tooltip="Sport Rifle" display="Sport Rifle" xr:uid="{C4A6CD5B-74C1-4E94-A8BC-DFBC1257A39E}"/>
    <hyperlink ref="P32" location="'Sport Rifle 1'!$B$3" tooltip="Sport Rifle Division 1" display="D1" xr:uid="{139F8D2F-F262-40F7-9454-E5483813DA99}"/>
    <hyperlink ref="Q32" location="'Sport Rifle 1'!$J$3" tooltip="Sport Rifle Division 2" display="D2" xr:uid="{A0BF6515-71CB-44C8-B945-5EC4D8DE0DF8}"/>
    <hyperlink ref="R32" location="'Sport Rifle 1'!$B$16" tooltip="Sport Rifle Division 3" display="D3" xr:uid="{339E5346-E474-4847-AF5C-A5EA017FF63D}"/>
    <hyperlink ref="S32" location="'Sport Rifle 1'!$J$16" tooltip="Sport Rifle Division 4" display="D4" xr:uid="{ADF70CFC-6422-4A65-A47D-89BCB1BAD621}"/>
    <hyperlink ref="T32" location="'Sport Rifle 1'!$B$29" tooltip="Sport Rifle Division 5" display="D5" xr:uid="{D6C95CA7-4E02-43B6-B58A-4F91846912AF}"/>
    <hyperlink ref="U32" location="'Sport Rifle 1'!$J$29" tooltip="Sport Rifle Division 6" display="D6" xr:uid="{5B9F884E-F1FD-47C0-AC05-34D1D89AF146}"/>
    <hyperlink ref="V32" location="'Sport Rifle 1'!$B$42" tooltip="Sport Rifle Division 7" display="D7" xr:uid="{45DDE9F3-8F2F-4E4E-BAA3-BD6154851E5F}"/>
    <hyperlink ref="W32" location="'Sport Rifle 1'!$J$42" tooltip="Sport Rifle Division 8" display="D8" xr:uid="{B26514DE-7FF8-4683-91DE-D6B2698E0BBB}"/>
    <hyperlink ref="X32" location="'Sport Rifle 1'!$B$55" tooltip="Sport Rifle Division 9" display="D9" xr:uid="{AC312F9A-CAA4-4195-9E68-24695226A73C}"/>
    <hyperlink ref="Y32" location="'Sport Rifle 1'!$J$55" tooltip="Sport Rifle Division 10" display="D10" xr:uid="{39B2695A-0A35-4F14-B99E-1FF4BCD3374A}"/>
    <hyperlink ref="P33" location="'Sport Rifle 2'!$B$3" tooltip="Sport Rifle Division 11" display="D11" xr:uid="{489D6B7B-AC50-460C-BBF5-0F1C22F34512}"/>
    <hyperlink ref="Q33" location="'Sport Rifle 2'!$J$3" tooltip="Sport Rifle Division 12" display="D12" xr:uid="{349E34FF-15A5-4746-9CEF-CDA48A9CB870}"/>
    <hyperlink ref="R33" location="'Sport Rifle 2'!$B$16" tooltip="Sport Rifle Division 13" display="D13" xr:uid="{505D8A96-2DF7-4323-AE5F-E1152915CF40}"/>
    <hyperlink ref="S33" location="'Sport Rifle 2'!$J$16" tooltip="Sport Rifle Division 14" display="D14" xr:uid="{DB7B20C6-CDCA-48BD-BF42-6C92F06C86FD}"/>
    <hyperlink ref="T33" location="'Sport Rifle 2'!$B$29" tooltip="Sport Rifle Division 15" display="D15" xr:uid="{213C81D6-F453-4E6A-B07D-6B960C67E71B}"/>
    <hyperlink ref="U33" location="'Sport Rifle 2'!$J$29" tooltip="Sport Rifle Division 16" display="D16" xr:uid="{51572A88-C171-44C8-BC8F-3171E1D63220}"/>
    <hyperlink ref="V33" location="'Sport Rifle 2'!$B$42" tooltip="Sport Rifle Division 17" display="D17" xr:uid="{D21CA648-4288-4649-90D0-5A6701B7D64C}"/>
    <hyperlink ref="W33" location="'Sport Rifle 2'!$J$42" tooltip="Sport Rifle Division 18" display="D18" xr:uid="{DB87E906-883C-4ACD-88D5-4A7F5F721DAB}"/>
    <hyperlink ref="O34" location="'Sport Rifle Sen'!A2" tooltip="Sport Rifle Sen" display="Sport Rifle Sen" xr:uid="{B9D048E0-947D-4417-A0A8-09997C250993}"/>
    <hyperlink ref="P34" location="'Sport Rifle Sen'!$B$3" tooltip="Sport Rifle Sen Division 1" display="D1" xr:uid="{D5DBFC53-EB28-4696-955C-F954CC474361}"/>
    <hyperlink ref="Q34" location="'Sport Rifle Sen'!$B$16" tooltip="Sport Rifle Sen Division 2" display="D2" xr:uid="{7B46397A-F354-43C0-A7EC-3B2884BC7A95}"/>
    <hyperlink ref="R34" location="'Sport Rifle Sen'!$B$29" tooltip="Sport Rifle Sen Division 3" display="D3" xr:uid="{D7D6C451-3E13-41F7-80E4-81E1271966A2}"/>
    <hyperlink ref="S34" location="'Sport Rifle Sen'!$B$42" tooltip="Sport Rifle Sen Division 4" display="D4" xr:uid="{93CDADA1-3D9A-4A5B-B0D8-6D93A4FB6293}"/>
    <hyperlink ref="T34" location="'Sport Rifle Sen'!$B$55" tooltip="Sport Rifle Sen Division 5" display="D5" xr:uid="{F457C26A-9A4B-47EB-A4EF-D684FCD2D912}"/>
    <hyperlink ref="O35" location="'Sport Rifle Team 1'!A2" tooltip="Sport Rifle Team" display="Sport Rifle Team" xr:uid="{F2D21A10-170B-46D0-A718-72D707E7F24B}"/>
    <hyperlink ref="P35" location="'Sport Rifle Team 1'!$A$3" tooltip="Sport Rifle Team Division 1" display="D1" xr:uid="{D55AADF3-A9DE-4A01-A75D-691DBADDD987}"/>
    <hyperlink ref="Q35" location="'Sport Rifle Team 1'!$A$29" tooltip="Sport Rifle Team Division 2" display="D2" xr:uid="{AEB07A57-0030-4AE5-94A6-04076708F55A}"/>
    <hyperlink ref="R35" location="'Sport Rifle Team 2'!$A$3" tooltip="Sport Rifle Team Division 3" display="D3" xr:uid="{6D2A8F8B-F94C-4FA8-A388-9DD9E2B0088F}"/>
    <hyperlink ref="S35" location="'Sport Rifle Team 2'!$A$29" tooltip="Sport Rifle Team Division 4" display="D4" xr:uid="{F9ECA4FB-FB31-4758-9513-D491ADDF160C}"/>
    <hyperlink ref="O36" location="'SR Standard Pistol'!A2" tooltip="SR Standard Pistol" display="SR Standard Pistol" xr:uid="{41A1C509-B984-462C-8B60-C6D1E2CA9A4F}"/>
    <hyperlink ref="P36" location="'SR Standard Pistol'!$B$3" tooltip="SR Standard Pistol Division 1" display="D1" xr:uid="{79A7387C-3B87-4EAC-8B84-463E8D71EF17}"/>
    <hyperlink ref="Q36" location="'SR Standard Pistol'!$B$12" tooltip="SR Standard Pistol Division 2" display="D2" xr:uid="{029174C7-5E2F-46EA-8330-C3A836AB0BDA}"/>
  </hyperlinks>
  <printOptions horizontalCentered="1"/>
  <pageMargins left="0.31496062992126" right="0.31496062992126" top="0.39370078740157499" bottom="0.59055118110236204" header="0.31496062992126" footer="0.31496062992126"/>
  <pageSetup paperSize="9" orientation="landscape" horizontalDpi="0" verticalDpi="0" r:id="rId1"/>
  <headerFooter>
    <oddFooter>&amp;CWebsite: https://www.cntsa2.org.uk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6753C-B06F-49A0-8F06-9AC61E23B728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88"/>
      <c r="B1" s="2" t="s">
        <v>373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2</v>
      </c>
      <c r="C2" s="94" t="s">
        <v>3</v>
      </c>
      <c r="D2" s="94"/>
      <c r="E2" s="94"/>
      <c r="F2" s="94"/>
      <c r="G2" s="94"/>
    </row>
    <row r="3" spans="1:25" ht="15.75" customHeight="1" x14ac:dyDescent="0.3">
      <c r="A3" s="1"/>
      <c r="B3" s="8" t="s">
        <v>4</v>
      </c>
      <c r="C3" s="9" t="s">
        <v>374</v>
      </c>
      <c r="D3" s="9"/>
      <c r="E3" s="9" t="s">
        <v>375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pans="1:25" ht="15.75" customHeight="1" x14ac:dyDescent="0.3">
      <c r="A5" s="15">
        <v>6</v>
      </c>
      <c r="B5" s="16" t="s">
        <v>24</v>
      </c>
      <c r="C5" s="16" t="s">
        <v>25</v>
      </c>
      <c r="D5" s="17">
        <v>192</v>
      </c>
      <c r="E5" s="18">
        <v>9</v>
      </c>
      <c r="F5" s="18">
        <v>1669</v>
      </c>
      <c r="G5" s="19">
        <v>81</v>
      </c>
    </row>
    <row r="6" spans="1:25" ht="15.75" customHeight="1" x14ac:dyDescent="0.3">
      <c r="A6" s="20">
        <v>7</v>
      </c>
      <c r="B6" s="21" t="s">
        <v>30</v>
      </c>
      <c r="C6" s="21" t="s">
        <v>31</v>
      </c>
      <c r="D6" s="22">
        <v>181</v>
      </c>
      <c r="E6" s="23">
        <v>8</v>
      </c>
      <c r="F6" s="24">
        <v>1552</v>
      </c>
      <c r="G6" s="25">
        <v>58</v>
      </c>
    </row>
    <row r="7" spans="1:25" ht="15.75" customHeight="1" x14ac:dyDescent="0.3">
      <c r="A7" s="20">
        <v>4</v>
      </c>
      <c r="B7" s="21" t="s">
        <v>35</v>
      </c>
      <c r="C7" s="21" t="s">
        <v>36</v>
      </c>
      <c r="D7" s="22" t="s">
        <v>48</v>
      </c>
      <c r="E7" s="23">
        <v>0</v>
      </c>
      <c r="F7" s="24">
        <v>1389</v>
      </c>
      <c r="G7" s="25">
        <v>57</v>
      </c>
      <c r="J7" s="95"/>
    </row>
    <row r="8" spans="1:25" ht="15.75" customHeight="1" x14ac:dyDescent="0.3">
      <c r="A8" s="20">
        <v>9</v>
      </c>
      <c r="B8" s="21" t="s">
        <v>358</v>
      </c>
      <c r="C8" s="21" t="s">
        <v>312</v>
      </c>
      <c r="D8" s="22">
        <v>181</v>
      </c>
      <c r="E8" s="23">
        <v>8</v>
      </c>
      <c r="F8" s="24">
        <v>1531</v>
      </c>
      <c r="G8" s="25">
        <v>54</v>
      </c>
    </row>
    <row r="9" spans="1:25" ht="15.75" customHeight="1" x14ac:dyDescent="0.3">
      <c r="A9" s="20">
        <v>1</v>
      </c>
      <c r="B9" s="21" t="s">
        <v>160</v>
      </c>
      <c r="C9" s="21" t="s">
        <v>27</v>
      </c>
      <c r="D9" s="22">
        <v>171</v>
      </c>
      <c r="E9" s="23">
        <v>6</v>
      </c>
      <c r="F9" s="28">
        <v>1479</v>
      </c>
      <c r="G9" s="29">
        <v>46</v>
      </c>
    </row>
    <row r="10" spans="1:25" ht="15.75" customHeight="1" x14ac:dyDescent="0.3">
      <c r="A10" s="20">
        <v>2</v>
      </c>
      <c r="B10" s="21" t="s">
        <v>158</v>
      </c>
      <c r="C10" s="21" t="s">
        <v>27</v>
      </c>
      <c r="D10" s="22">
        <v>162</v>
      </c>
      <c r="E10" s="23">
        <v>5</v>
      </c>
      <c r="F10" s="24">
        <v>1477</v>
      </c>
      <c r="G10" s="25">
        <v>41</v>
      </c>
    </row>
    <row r="11" spans="1:25" ht="15.75" customHeight="1" x14ac:dyDescent="0.3">
      <c r="A11" s="20">
        <v>5</v>
      </c>
      <c r="B11" s="21" t="s">
        <v>168</v>
      </c>
      <c r="C11" s="21" t="s">
        <v>63</v>
      </c>
      <c r="D11" s="22" t="s">
        <v>85</v>
      </c>
      <c r="E11" s="23">
        <v>0</v>
      </c>
      <c r="F11" s="24">
        <v>1001</v>
      </c>
      <c r="G11" s="25">
        <v>33</v>
      </c>
    </row>
    <row r="12" spans="1:25" ht="15.75" customHeight="1" x14ac:dyDescent="0.3">
      <c r="A12" s="20">
        <v>3</v>
      </c>
      <c r="B12" s="21" t="s">
        <v>218</v>
      </c>
      <c r="C12" s="21" t="s">
        <v>36</v>
      </c>
      <c r="D12" s="22">
        <v>147</v>
      </c>
      <c r="E12" s="23">
        <v>4</v>
      </c>
      <c r="F12" s="24">
        <v>1313</v>
      </c>
      <c r="G12" s="25">
        <v>19</v>
      </c>
    </row>
    <row r="13" spans="1:25" ht="15.75" customHeight="1" x14ac:dyDescent="0.3">
      <c r="A13" s="30">
        <v>8</v>
      </c>
      <c r="B13" s="31" t="s">
        <v>376</v>
      </c>
      <c r="C13" s="31" t="s">
        <v>63</v>
      </c>
      <c r="D13" s="32" t="s">
        <v>85</v>
      </c>
      <c r="E13" s="33">
        <v>0</v>
      </c>
      <c r="F13" s="34">
        <v>620</v>
      </c>
      <c r="G13" s="35">
        <v>9</v>
      </c>
    </row>
    <row r="14" spans="1:25" ht="15.75" customHeight="1" x14ac:dyDescent="0.3"/>
    <row r="15" spans="1:25" ht="15.75" customHeight="1" x14ac:dyDescent="0.3">
      <c r="B15" s="10" t="s">
        <v>177</v>
      </c>
      <c r="F15" s="39" t="s">
        <v>178</v>
      </c>
    </row>
    <row r="16" spans="1:25" ht="15.75" customHeight="1" x14ac:dyDescent="0.3">
      <c r="B16" s="10" t="s">
        <v>179</v>
      </c>
    </row>
    <row r="17" spans="2:25" ht="15.75" customHeight="1" x14ac:dyDescent="0.3"/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ht="15.75" customHeight="1" x14ac:dyDescent="0.3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ht="15.75" customHeight="1" x14ac:dyDescent="0.3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ht="15.75" customHeight="1" x14ac:dyDescent="0.3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ht="15.75" customHeight="1" x14ac:dyDescent="0.3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ht="15.75" customHeight="1" x14ac:dyDescent="0.3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5.75" customHeight="1" x14ac:dyDescent="0.3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2:25" ht="15.75" customHeight="1" x14ac:dyDescent="0.3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spans="2:25" ht="15.75" customHeight="1" x14ac:dyDescent="0.3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2:25" ht="15.75" customHeight="1" x14ac:dyDescent="0.3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2:25" ht="15.75" customHeight="1" x14ac:dyDescent="0.3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spans="2:25" ht="15.75" customHeight="1" x14ac:dyDescent="0.3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</row>
    <row r="37" spans="2:25" ht="15.75" customHeight="1" x14ac:dyDescent="0.3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spans="2:25" ht="15.75" customHeight="1" x14ac:dyDescent="0.3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spans="2:25" ht="15.75" customHeight="1" x14ac:dyDescent="0.3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</row>
    <row r="40" spans="2:25" ht="15.75" customHeight="1" x14ac:dyDescent="0.3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pans="2:25" ht="15.75" customHeight="1" x14ac:dyDescent="0.3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spans="2:25" ht="15.75" customHeight="1" x14ac:dyDescent="0.3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spans="2:25" ht="15.75" customHeight="1" x14ac:dyDescent="0.3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2:25" ht="15.75" customHeight="1" x14ac:dyDescent="0.3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spans="2:25" ht="15.75" customHeight="1" x14ac:dyDescent="0.3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spans="2:25" ht="15.75" customHeight="1" x14ac:dyDescent="0.3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</row>
    <row r="47" spans="2:25" ht="15.75" customHeight="1" x14ac:dyDescent="0.3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spans="2:25" ht="15.75" customHeight="1" x14ac:dyDescent="0.3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spans="2:25" ht="15.75" customHeight="1" x14ac:dyDescent="0.3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spans="2:25" ht="15.75" customHeight="1" x14ac:dyDescent="0.3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2:25" ht="15.75" customHeight="1" x14ac:dyDescent="0.3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</row>
    <row r="52" spans="2:25" ht="15.75" customHeight="1" x14ac:dyDescent="0.3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</row>
    <row r="53" spans="2:25" ht="15.75" customHeight="1" x14ac:dyDescent="0.3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</row>
    <row r="54" spans="2:25" ht="15.75" customHeight="1" x14ac:dyDescent="0.3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</row>
    <row r="55" spans="2:25" ht="15.75" customHeight="1" x14ac:dyDescent="0.3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2:25" ht="15.75" customHeight="1" x14ac:dyDescent="0.3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</row>
    <row r="57" spans="2:25" ht="15.75" customHeight="1" x14ac:dyDescent="0.3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2:25" ht="15.75" customHeight="1" x14ac:dyDescent="0.3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2:25" ht="15.75" customHeight="1" x14ac:dyDescent="0.3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2:25" ht="15.75" customHeight="1" x14ac:dyDescent="0.3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2:25" ht="15.75" customHeight="1" x14ac:dyDescent="0.3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spans="2:25" ht="15.75" customHeight="1" x14ac:dyDescent="0.3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2:25" ht="15.75" customHeight="1" x14ac:dyDescent="0.3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2:25" ht="15.75" customHeight="1" x14ac:dyDescent="0.3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</row>
    <row r="65" spans="2:25" ht="15.75" customHeight="1" x14ac:dyDescent="0.3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2:25" ht="15.75" customHeight="1" x14ac:dyDescent="0.3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2:25" ht="15.75" customHeight="1" x14ac:dyDescent="0.3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</sheetData>
  <mergeCells count="1">
    <mergeCell ref="C2:G2"/>
  </mergeCells>
  <hyperlinks>
    <hyperlink ref="B2" location="'Index'!A3" tooltip="Go to the Index sheet" display="á" xr:uid="{3CC9DC98-8CB8-4F5E-BC25-0151D7A68C6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37FCE-55E7-427C-92A3-9E3EAFADA300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8"/>
      <c r="B1" s="2" t="s">
        <v>377</v>
      </c>
      <c r="C1" s="2"/>
      <c r="D1" s="3"/>
      <c r="E1" s="3"/>
      <c r="F1" s="3"/>
      <c r="G1" s="3"/>
      <c r="H1" s="3"/>
      <c r="I1" s="4" t="s">
        <v>378</v>
      </c>
      <c r="J1" s="2"/>
      <c r="K1" s="3"/>
      <c r="L1" s="4">
        <v>204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J2" s="7" t="s">
        <v>3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379</v>
      </c>
      <c r="D3" s="9"/>
      <c r="E3" s="9" t="s">
        <v>380</v>
      </c>
      <c r="F3" s="8"/>
      <c r="G3" s="8"/>
      <c r="I3" s="1"/>
      <c r="J3" s="8" t="s">
        <v>7</v>
      </c>
      <c r="K3" s="9" t="s">
        <v>381</v>
      </c>
      <c r="L3" s="9"/>
      <c r="M3" s="9" t="s">
        <v>123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2</v>
      </c>
      <c r="B5" s="16" t="s">
        <v>382</v>
      </c>
      <c r="C5" s="16" t="s">
        <v>23</v>
      </c>
      <c r="D5" s="18">
        <v>195</v>
      </c>
      <c r="E5" s="18">
        <v>9</v>
      </c>
      <c r="F5" s="18">
        <v>1736</v>
      </c>
      <c r="G5" s="19">
        <v>75</v>
      </c>
      <c r="I5" s="15">
        <v>4</v>
      </c>
      <c r="J5" s="16" t="s">
        <v>241</v>
      </c>
      <c r="K5" s="16" t="s">
        <v>242</v>
      </c>
      <c r="L5" s="18">
        <v>187</v>
      </c>
      <c r="M5" s="18">
        <v>10</v>
      </c>
      <c r="N5" s="18">
        <v>1658</v>
      </c>
      <c r="O5" s="19">
        <v>76</v>
      </c>
    </row>
    <row r="6" spans="1:25" ht="15.75" customHeight="1" x14ac:dyDescent="0.3">
      <c r="A6" s="20">
        <v>4</v>
      </c>
      <c r="B6" s="21" t="s">
        <v>186</v>
      </c>
      <c r="C6" s="21" t="s">
        <v>87</v>
      </c>
      <c r="D6" s="24">
        <v>193</v>
      </c>
      <c r="E6" s="23">
        <v>8</v>
      </c>
      <c r="F6" s="24">
        <v>1728</v>
      </c>
      <c r="G6" s="25">
        <v>71</v>
      </c>
      <c r="I6" s="20">
        <v>1</v>
      </c>
      <c r="J6" s="21" t="s">
        <v>383</v>
      </c>
      <c r="K6" s="21" t="s">
        <v>23</v>
      </c>
      <c r="L6" s="24">
        <v>177</v>
      </c>
      <c r="M6" s="23">
        <v>8</v>
      </c>
      <c r="N6" s="28">
        <v>1647</v>
      </c>
      <c r="O6" s="29">
        <v>75</v>
      </c>
    </row>
    <row r="7" spans="1:25" ht="15.75" customHeight="1" x14ac:dyDescent="0.3">
      <c r="A7" s="20">
        <v>5</v>
      </c>
      <c r="B7" s="21" t="s">
        <v>384</v>
      </c>
      <c r="C7" s="21" t="s">
        <v>70</v>
      </c>
      <c r="D7" s="24">
        <v>191</v>
      </c>
      <c r="E7" s="23">
        <v>5</v>
      </c>
      <c r="F7" s="24">
        <v>1726</v>
      </c>
      <c r="G7" s="25">
        <v>69</v>
      </c>
      <c r="I7" s="20">
        <v>5</v>
      </c>
      <c r="J7" s="21" t="s">
        <v>128</v>
      </c>
      <c r="K7" s="21" t="s">
        <v>65</v>
      </c>
      <c r="L7" s="24">
        <v>182</v>
      </c>
      <c r="M7" s="23">
        <v>9</v>
      </c>
      <c r="N7" s="24">
        <v>1624</v>
      </c>
      <c r="O7" s="25">
        <v>66</v>
      </c>
    </row>
    <row r="8" spans="1:25" ht="15.75" customHeight="1" x14ac:dyDescent="0.3">
      <c r="A8" s="20">
        <v>7</v>
      </c>
      <c r="B8" s="21" t="s">
        <v>385</v>
      </c>
      <c r="C8" s="21" t="s">
        <v>19</v>
      </c>
      <c r="D8" s="24">
        <v>200</v>
      </c>
      <c r="E8" s="23">
        <v>10</v>
      </c>
      <c r="F8" s="24">
        <v>1364</v>
      </c>
      <c r="G8" s="25">
        <v>61</v>
      </c>
      <c r="I8" s="20">
        <v>7</v>
      </c>
      <c r="J8" s="21" t="s">
        <v>386</v>
      </c>
      <c r="K8" s="21" t="s">
        <v>65</v>
      </c>
      <c r="L8" s="24">
        <v>171</v>
      </c>
      <c r="M8" s="23">
        <v>7</v>
      </c>
      <c r="N8" s="24">
        <v>1561</v>
      </c>
      <c r="O8" s="25">
        <v>55</v>
      </c>
    </row>
    <row r="9" spans="1:25" ht="15.75" customHeight="1" x14ac:dyDescent="0.3">
      <c r="A9" s="20">
        <v>3</v>
      </c>
      <c r="B9" s="21" t="s">
        <v>387</v>
      </c>
      <c r="C9" s="21" t="s">
        <v>23</v>
      </c>
      <c r="D9" s="24">
        <v>193</v>
      </c>
      <c r="E9" s="23">
        <v>8</v>
      </c>
      <c r="F9" s="24">
        <v>1714</v>
      </c>
      <c r="G9" s="25">
        <v>58</v>
      </c>
      <c r="I9" s="20">
        <v>9</v>
      </c>
      <c r="J9" s="21" t="s">
        <v>71</v>
      </c>
      <c r="K9" s="21" t="s">
        <v>65</v>
      </c>
      <c r="L9" s="24">
        <v>169</v>
      </c>
      <c r="M9" s="23">
        <v>6</v>
      </c>
      <c r="N9" s="24">
        <v>1479</v>
      </c>
      <c r="O9" s="25">
        <v>43</v>
      </c>
    </row>
    <row r="10" spans="1:25" ht="15.75" customHeight="1" x14ac:dyDescent="0.3">
      <c r="A10" s="20">
        <v>8</v>
      </c>
      <c r="B10" s="21" t="s">
        <v>388</v>
      </c>
      <c r="C10" s="21" t="s">
        <v>87</v>
      </c>
      <c r="D10" s="24" t="s">
        <v>48</v>
      </c>
      <c r="E10" s="23">
        <v>0</v>
      </c>
      <c r="F10" s="24">
        <v>1518</v>
      </c>
      <c r="G10" s="25">
        <v>55</v>
      </c>
      <c r="I10" s="20">
        <v>3</v>
      </c>
      <c r="J10" s="26" t="s">
        <v>389</v>
      </c>
      <c r="K10" s="21" t="s">
        <v>31</v>
      </c>
      <c r="L10" s="24" t="s">
        <v>48</v>
      </c>
      <c r="M10" s="23">
        <v>0</v>
      </c>
      <c r="N10" s="24">
        <v>774</v>
      </c>
      <c r="O10" s="25">
        <v>40</v>
      </c>
    </row>
    <row r="11" spans="1:25" ht="15.75" customHeight="1" x14ac:dyDescent="0.3">
      <c r="A11" s="20">
        <v>6</v>
      </c>
      <c r="B11" s="21" t="s">
        <v>390</v>
      </c>
      <c r="C11" s="21" t="s">
        <v>19</v>
      </c>
      <c r="D11" s="24">
        <v>192</v>
      </c>
      <c r="E11" s="23">
        <v>6</v>
      </c>
      <c r="F11" s="24">
        <v>1689</v>
      </c>
      <c r="G11" s="25">
        <v>44</v>
      </c>
      <c r="I11" s="20">
        <v>10</v>
      </c>
      <c r="J11" s="21" t="s">
        <v>245</v>
      </c>
      <c r="K11" s="21" t="s">
        <v>246</v>
      </c>
      <c r="L11" s="24">
        <v>98</v>
      </c>
      <c r="M11" s="23">
        <v>5</v>
      </c>
      <c r="N11" s="24">
        <v>950</v>
      </c>
      <c r="O11" s="25">
        <v>34</v>
      </c>
    </row>
    <row r="12" spans="1:25" ht="15.75" customHeight="1" x14ac:dyDescent="0.3">
      <c r="A12" s="20">
        <v>10</v>
      </c>
      <c r="B12" s="21" t="s">
        <v>83</v>
      </c>
      <c r="C12" s="21" t="s">
        <v>79</v>
      </c>
      <c r="D12" s="24" t="s">
        <v>48</v>
      </c>
      <c r="E12" s="23">
        <v>0</v>
      </c>
      <c r="F12" s="24">
        <v>1136</v>
      </c>
      <c r="G12" s="25">
        <v>39</v>
      </c>
      <c r="I12" s="20">
        <v>2</v>
      </c>
      <c r="J12" s="21" t="s">
        <v>391</v>
      </c>
      <c r="K12" s="21" t="s">
        <v>321</v>
      </c>
      <c r="L12" s="24" t="s">
        <v>48</v>
      </c>
      <c r="M12" s="23">
        <v>0</v>
      </c>
      <c r="N12" s="24">
        <v>568</v>
      </c>
      <c r="O12" s="25">
        <v>25</v>
      </c>
    </row>
    <row r="13" spans="1:25" ht="15.75" customHeight="1" x14ac:dyDescent="0.3">
      <c r="A13" s="20">
        <v>1</v>
      </c>
      <c r="B13" s="21" t="s">
        <v>392</v>
      </c>
      <c r="C13" s="21" t="s">
        <v>19</v>
      </c>
      <c r="D13" s="24" t="s">
        <v>85</v>
      </c>
      <c r="E13" s="23">
        <v>0</v>
      </c>
      <c r="F13" s="28">
        <v>0</v>
      </c>
      <c r="G13" s="29">
        <v>0</v>
      </c>
      <c r="I13" s="20">
        <v>6</v>
      </c>
      <c r="J13" s="21" t="s">
        <v>393</v>
      </c>
      <c r="K13" s="21" t="s">
        <v>79</v>
      </c>
      <c r="L13" s="24" t="s">
        <v>48</v>
      </c>
      <c r="M13" s="23">
        <v>0</v>
      </c>
      <c r="N13" s="24">
        <v>360</v>
      </c>
      <c r="O13" s="25">
        <v>12</v>
      </c>
    </row>
    <row r="14" spans="1:25" ht="15.75" customHeight="1" x14ac:dyDescent="0.3">
      <c r="A14" s="30">
        <v>9</v>
      </c>
      <c r="B14" s="31" t="s">
        <v>394</v>
      </c>
      <c r="C14" s="31" t="s">
        <v>17</v>
      </c>
      <c r="D14" s="34" t="s">
        <v>85</v>
      </c>
      <c r="E14" s="33">
        <v>0</v>
      </c>
      <c r="F14" s="34">
        <v>0</v>
      </c>
      <c r="G14" s="35">
        <v>0</v>
      </c>
      <c r="I14" s="30">
        <v>8</v>
      </c>
      <c r="J14" s="31" t="s">
        <v>395</v>
      </c>
      <c r="K14" s="31" t="s">
        <v>396</v>
      </c>
      <c r="L14" s="34" t="s">
        <v>85</v>
      </c>
      <c r="M14" s="33">
        <v>0</v>
      </c>
      <c r="N14" s="34">
        <v>359</v>
      </c>
      <c r="O14" s="35">
        <v>10</v>
      </c>
    </row>
    <row r="15" spans="1:25" ht="15.75" customHeight="1" x14ac:dyDescent="0.3"/>
    <row r="16" spans="1:25" ht="15.75" customHeight="1" x14ac:dyDescent="0.3">
      <c r="A16" s="1"/>
      <c r="B16" s="8" t="s">
        <v>51</v>
      </c>
      <c r="C16" s="9" t="s">
        <v>122</v>
      </c>
      <c r="D16" s="9"/>
      <c r="E16" s="9" t="s">
        <v>397</v>
      </c>
      <c r="F16" s="8"/>
      <c r="G16" s="8"/>
      <c r="I16" s="1"/>
      <c r="J16" s="8" t="s">
        <v>54</v>
      </c>
      <c r="K16" s="9" t="s">
        <v>398</v>
      </c>
      <c r="L16" s="9"/>
      <c r="M16" s="9" t="s">
        <v>399</v>
      </c>
      <c r="N16" s="8"/>
      <c r="O16" s="8"/>
    </row>
    <row r="17" spans="1:15" ht="15.75" customHeight="1" x14ac:dyDescent="0.3">
      <c r="A17" s="11">
        <v>1</v>
      </c>
      <c r="B17" s="12" t="s">
        <v>10</v>
      </c>
      <c r="C17" s="12" t="s">
        <v>11</v>
      </c>
      <c r="D17" s="13" t="s">
        <v>12</v>
      </c>
      <c r="E17" s="13" t="s">
        <v>13</v>
      </c>
      <c r="F17" s="13" t="s">
        <v>14</v>
      </c>
      <c r="G17" s="14" t="s">
        <v>15</v>
      </c>
      <c r="I17" s="11">
        <v>1</v>
      </c>
      <c r="J17" s="12" t="s">
        <v>10</v>
      </c>
      <c r="K17" s="12" t="s">
        <v>11</v>
      </c>
      <c r="L17" s="13" t="s">
        <v>12</v>
      </c>
      <c r="M17" s="13" t="s">
        <v>13</v>
      </c>
      <c r="N17" s="13" t="s">
        <v>14</v>
      </c>
      <c r="O17" s="14" t="s">
        <v>15</v>
      </c>
    </row>
    <row r="18" spans="1:15" ht="15.75" customHeight="1" x14ac:dyDescent="0.3">
      <c r="A18" s="15">
        <v>5</v>
      </c>
      <c r="B18" s="16" t="s">
        <v>400</v>
      </c>
      <c r="C18" s="16" t="s">
        <v>79</v>
      </c>
      <c r="D18" s="18">
        <v>184</v>
      </c>
      <c r="E18" s="18">
        <v>9</v>
      </c>
      <c r="F18" s="18">
        <v>1632</v>
      </c>
      <c r="G18" s="19">
        <v>78</v>
      </c>
      <c r="I18" s="15">
        <v>4</v>
      </c>
      <c r="J18" s="16" t="s">
        <v>401</v>
      </c>
      <c r="K18" s="16" t="s">
        <v>79</v>
      </c>
      <c r="L18" s="18">
        <v>183</v>
      </c>
      <c r="M18" s="18">
        <v>9</v>
      </c>
      <c r="N18" s="18">
        <v>1604</v>
      </c>
      <c r="O18" s="19">
        <v>77</v>
      </c>
    </row>
    <row r="19" spans="1:15" ht="15.75" customHeight="1" x14ac:dyDescent="0.3">
      <c r="A19" s="20">
        <v>7</v>
      </c>
      <c r="B19" s="21" t="s">
        <v>402</v>
      </c>
      <c r="C19" s="21" t="s">
        <v>79</v>
      </c>
      <c r="D19" s="24">
        <v>172</v>
      </c>
      <c r="E19" s="23">
        <v>8</v>
      </c>
      <c r="F19" s="24">
        <v>1571</v>
      </c>
      <c r="G19" s="25">
        <v>69</v>
      </c>
      <c r="I19" s="20">
        <v>6</v>
      </c>
      <c r="J19" s="21" t="s">
        <v>214</v>
      </c>
      <c r="K19" s="21" t="s">
        <v>27</v>
      </c>
      <c r="L19" s="24">
        <v>173</v>
      </c>
      <c r="M19" s="23">
        <v>7</v>
      </c>
      <c r="N19" s="24">
        <v>1588</v>
      </c>
      <c r="O19" s="25">
        <v>71</v>
      </c>
    </row>
    <row r="20" spans="1:15" ht="15.75" customHeight="1" x14ac:dyDescent="0.3">
      <c r="A20" s="20">
        <v>1</v>
      </c>
      <c r="B20" s="21" t="s">
        <v>403</v>
      </c>
      <c r="C20" s="21" t="s">
        <v>142</v>
      </c>
      <c r="D20" s="24">
        <v>168</v>
      </c>
      <c r="E20" s="23">
        <v>7</v>
      </c>
      <c r="F20" s="28">
        <v>1563</v>
      </c>
      <c r="G20" s="29">
        <v>65</v>
      </c>
      <c r="I20" s="20">
        <v>8</v>
      </c>
      <c r="J20" s="21" t="s">
        <v>404</v>
      </c>
      <c r="K20" s="21" t="s">
        <v>405</v>
      </c>
      <c r="L20" s="24">
        <v>173</v>
      </c>
      <c r="M20" s="23">
        <v>7</v>
      </c>
      <c r="N20" s="24">
        <v>1542</v>
      </c>
      <c r="O20" s="25">
        <v>64</v>
      </c>
    </row>
    <row r="21" spans="1:15" ht="15.75" customHeight="1" x14ac:dyDescent="0.3">
      <c r="A21" s="20">
        <v>2</v>
      </c>
      <c r="B21" s="21" t="s">
        <v>406</v>
      </c>
      <c r="C21" s="21" t="s">
        <v>65</v>
      </c>
      <c r="D21" s="24">
        <v>146</v>
      </c>
      <c r="E21" s="23">
        <v>5</v>
      </c>
      <c r="F21" s="24">
        <v>1422</v>
      </c>
      <c r="G21" s="25">
        <v>40</v>
      </c>
      <c r="I21" s="20">
        <v>7</v>
      </c>
      <c r="J21" s="21" t="s">
        <v>407</v>
      </c>
      <c r="K21" s="21" t="s">
        <v>17</v>
      </c>
      <c r="L21" s="24">
        <v>174</v>
      </c>
      <c r="M21" s="23">
        <v>8</v>
      </c>
      <c r="N21" s="24">
        <v>1514</v>
      </c>
      <c r="O21" s="25">
        <v>55</v>
      </c>
    </row>
    <row r="22" spans="1:15" ht="15.75" customHeight="1" x14ac:dyDescent="0.3">
      <c r="A22" s="20">
        <v>8</v>
      </c>
      <c r="B22" s="21" t="s">
        <v>408</v>
      </c>
      <c r="C22" s="21" t="s">
        <v>65</v>
      </c>
      <c r="D22" s="24">
        <v>154</v>
      </c>
      <c r="E22" s="23">
        <v>6</v>
      </c>
      <c r="F22" s="24">
        <v>1420</v>
      </c>
      <c r="G22" s="25">
        <v>39</v>
      </c>
      <c r="I22" s="20">
        <v>3</v>
      </c>
      <c r="J22" s="37" t="s">
        <v>409</v>
      </c>
      <c r="K22" s="21" t="s">
        <v>17</v>
      </c>
      <c r="L22" s="24">
        <v>163</v>
      </c>
      <c r="M22" s="23">
        <v>5</v>
      </c>
      <c r="N22" s="24">
        <v>1469</v>
      </c>
      <c r="O22" s="25">
        <v>46</v>
      </c>
    </row>
    <row r="23" spans="1:15" ht="15.75" customHeight="1" x14ac:dyDescent="0.3">
      <c r="A23" s="20">
        <v>4</v>
      </c>
      <c r="B23" s="21" t="s">
        <v>410</v>
      </c>
      <c r="C23" s="21" t="s">
        <v>79</v>
      </c>
      <c r="D23" s="24" t="s">
        <v>48</v>
      </c>
      <c r="E23" s="23">
        <v>0</v>
      </c>
      <c r="F23" s="24">
        <v>1175</v>
      </c>
      <c r="G23" s="25">
        <v>38</v>
      </c>
      <c r="I23" s="20">
        <v>1</v>
      </c>
      <c r="J23" s="21" t="s">
        <v>411</v>
      </c>
      <c r="K23" s="21" t="s">
        <v>131</v>
      </c>
      <c r="L23" s="24">
        <v>163</v>
      </c>
      <c r="M23" s="23">
        <v>5</v>
      </c>
      <c r="N23" s="28">
        <v>1404</v>
      </c>
      <c r="O23" s="29">
        <v>35</v>
      </c>
    </row>
    <row r="24" spans="1:15" ht="15.75" customHeight="1" x14ac:dyDescent="0.3">
      <c r="A24" s="20">
        <v>9</v>
      </c>
      <c r="B24" s="21" t="s">
        <v>412</v>
      </c>
      <c r="C24" s="21" t="s">
        <v>27</v>
      </c>
      <c r="D24" s="24" t="s">
        <v>48</v>
      </c>
      <c r="E24" s="23">
        <v>0</v>
      </c>
      <c r="F24" s="24">
        <v>1103</v>
      </c>
      <c r="G24" s="25">
        <v>32</v>
      </c>
      <c r="I24" s="20">
        <v>9</v>
      </c>
      <c r="J24" s="21" t="s">
        <v>413</v>
      </c>
      <c r="K24" s="21" t="s">
        <v>65</v>
      </c>
      <c r="L24" s="24">
        <v>152</v>
      </c>
      <c r="M24" s="23">
        <v>3</v>
      </c>
      <c r="N24" s="24">
        <v>1356</v>
      </c>
      <c r="O24" s="25">
        <v>25</v>
      </c>
    </row>
    <row r="25" spans="1:15" ht="15.75" customHeight="1" x14ac:dyDescent="0.3">
      <c r="A25" s="20">
        <v>6</v>
      </c>
      <c r="B25" s="21" t="s">
        <v>414</v>
      </c>
      <c r="C25" s="21" t="s">
        <v>23</v>
      </c>
      <c r="D25" s="24">
        <v>112</v>
      </c>
      <c r="E25" s="23">
        <v>4</v>
      </c>
      <c r="F25" s="24">
        <v>1020</v>
      </c>
      <c r="G25" s="25">
        <v>26</v>
      </c>
      <c r="I25" s="20">
        <v>2</v>
      </c>
      <c r="J25" s="21" t="s">
        <v>415</v>
      </c>
      <c r="K25" s="21" t="s">
        <v>65</v>
      </c>
      <c r="L25" s="24" t="s">
        <v>48</v>
      </c>
      <c r="M25" s="23">
        <v>0</v>
      </c>
      <c r="N25" s="24">
        <v>508</v>
      </c>
      <c r="O25" s="25">
        <v>18</v>
      </c>
    </row>
    <row r="26" spans="1:15" ht="15.75" customHeight="1" x14ac:dyDescent="0.3">
      <c r="A26" s="30">
        <v>3</v>
      </c>
      <c r="B26" s="31" t="s">
        <v>416</v>
      </c>
      <c r="C26" s="31" t="s">
        <v>65</v>
      </c>
      <c r="D26" s="34" t="s">
        <v>48</v>
      </c>
      <c r="E26" s="33">
        <v>0</v>
      </c>
      <c r="F26" s="34">
        <v>323</v>
      </c>
      <c r="G26" s="35">
        <v>5</v>
      </c>
      <c r="I26" s="30">
        <v>5</v>
      </c>
      <c r="J26" s="31" t="s">
        <v>417</v>
      </c>
      <c r="K26" s="31" t="s">
        <v>19</v>
      </c>
      <c r="L26" s="34" t="s">
        <v>48</v>
      </c>
      <c r="M26" s="33">
        <v>0</v>
      </c>
      <c r="N26" s="34">
        <v>275</v>
      </c>
      <c r="O26" s="35">
        <v>3</v>
      </c>
    </row>
    <row r="27" spans="1:15" ht="15.75" customHeight="1" x14ac:dyDescent="0.3"/>
    <row r="28" spans="1:15" ht="15.75" customHeight="1" x14ac:dyDescent="0.3">
      <c r="A28" s="1"/>
      <c r="B28" s="8" t="s">
        <v>88</v>
      </c>
      <c r="C28" s="9" t="s">
        <v>418</v>
      </c>
      <c r="D28" s="9"/>
      <c r="E28" s="9" t="s">
        <v>419</v>
      </c>
      <c r="F28" s="8"/>
      <c r="G28" s="8"/>
      <c r="I28" s="1"/>
      <c r="J28" s="8" t="s">
        <v>91</v>
      </c>
      <c r="K28" s="9" t="s">
        <v>420</v>
      </c>
      <c r="L28" s="9"/>
      <c r="M28" s="9" t="s">
        <v>421</v>
      </c>
      <c r="N28" s="8"/>
      <c r="O28" s="8"/>
    </row>
    <row r="29" spans="1:15" ht="15.75" customHeight="1" x14ac:dyDescent="0.3">
      <c r="A29" s="11">
        <v>1</v>
      </c>
      <c r="B29" s="12" t="s">
        <v>10</v>
      </c>
      <c r="C29" s="12" t="s">
        <v>11</v>
      </c>
      <c r="D29" s="13" t="s">
        <v>12</v>
      </c>
      <c r="E29" s="13" t="s">
        <v>13</v>
      </c>
      <c r="F29" s="13" t="s">
        <v>14</v>
      </c>
      <c r="G29" s="14" t="s">
        <v>15</v>
      </c>
      <c r="I29" s="11">
        <v>1</v>
      </c>
      <c r="J29" s="12" t="s">
        <v>10</v>
      </c>
      <c r="K29" s="12" t="s">
        <v>11</v>
      </c>
      <c r="L29" s="13" t="s">
        <v>12</v>
      </c>
      <c r="M29" s="13" t="s">
        <v>13</v>
      </c>
      <c r="N29" s="13" t="s">
        <v>14</v>
      </c>
      <c r="O29" s="14" t="s">
        <v>15</v>
      </c>
    </row>
    <row r="30" spans="1:15" ht="15.75" customHeight="1" x14ac:dyDescent="0.3">
      <c r="A30" s="15">
        <v>8</v>
      </c>
      <c r="B30" s="16" t="s">
        <v>422</v>
      </c>
      <c r="C30" s="16" t="s">
        <v>17</v>
      </c>
      <c r="D30" s="18">
        <v>168</v>
      </c>
      <c r="E30" s="18">
        <v>8</v>
      </c>
      <c r="F30" s="18">
        <v>1525</v>
      </c>
      <c r="G30" s="19">
        <v>77</v>
      </c>
      <c r="I30" s="15">
        <v>8</v>
      </c>
      <c r="J30" s="16" t="s">
        <v>423</v>
      </c>
      <c r="K30" s="16" t="s">
        <v>79</v>
      </c>
      <c r="L30" s="18">
        <v>176</v>
      </c>
      <c r="M30" s="18">
        <v>9</v>
      </c>
      <c r="N30" s="18">
        <v>1470</v>
      </c>
      <c r="O30" s="19">
        <v>79</v>
      </c>
    </row>
    <row r="31" spans="1:15" ht="15.75" customHeight="1" x14ac:dyDescent="0.3">
      <c r="A31" s="20">
        <v>9</v>
      </c>
      <c r="B31" s="21" t="s">
        <v>424</v>
      </c>
      <c r="C31" s="21" t="s">
        <v>23</v>
      </c>
      <c r="D31" s="24">
        <v>179</v>
      </c>
      <c r="E31" s="23">
        <v>9</v>
      </c>
      <c r="F31" s="24">
        <v>1554</v>
      </c>
      <c r="G31" s="25">
        <v>76</v>
      </c>
      <c r="I31" s="20">
        <v>1</v>
      </c>
      <c r="J31" s="21" t="s">
        <v>425</v>
      </c>
      <c r="K31" s="21" t="s">
        <v>27</v>
      </c>
      <c r="L31" s="24">
        <v>157</v>
      </c>
      <c r="M31" s="23">
        <v>7</v>
      </c>
      <c r="N31" s="28">
        <v>1372</v>
      </c>
      <c r="O31" s="29">
        <v>64</v>
      </c>
    </row>
    <row r="32" spans="1:15" ht="15.75" customHeight="1" x14ac:dyDescent="0.3">
      <c r="A32" s="20">
        <v>6</v>
      </c>
      <c r="B32" s="21" t="s">
        <v>426</v>
      </c>
      <c r="C32" s="21" t="s">
        <v>87</v>
      </c>
      <c r="D32" s="24">
        <v>147</v>
      </c>
      <c r="E32" s="23">
        <v>5</v>
      </c>
      <c r="F32" s="24">
        <v>1363</v>
      </c>
      <c r="G32" s="25">
        <v>48</v>
      </c>
      <c r="I32" s="20">
        <v>3</v>
      </c>
      <c r="J32" s="21" t="s">
        <v>427</v>
      </c>
      <c r="K32" s="21" t="s">
        <v>21</v>
      </c>
      <c r="L32" s="24">
        <v>161</v>
      </c>
      <c r="M32" s="23">
        <v>8</v>
      </c>
      <c r="N32" s="24">
        <v>1333</v>
      </c>
      <c r="O32" s="25">
        <v>57</v>
      </c>
    </row>
    <row r="33" spans="1:15" ht="15.75" customHeight="1" x14ac:dyDescent="0.3">
      <c r="A33" s="20">
        <v>2</v>
      </c>
      <c r="B33" s="21" t="s">
        <v>428</v>
      </c>
      <c r="C33" s="21" t="s">
        <v>79</v>
      </c>
      <c r="D33" s="24">
        <v>157</v>
      </c>
      <c r="E33" s="23">
        <v>7</v>
      </c>
      <c r="F33" s="24">
        <v>1358</v>
      </c>
      <c r="G33" s="25">
        <v>46</v>
      </c>
      <c r="I33" s="20">
        <v>2</v>
      </c>
      <c r="J33" s="21" t="s">
        <v>429</v>
      </c>
      <c r="K33" s="21" t="s">
        <v>27</v>
      </c>
      <c r="L33" s="24">
        <v>106</v>
      </c>
      <c r="M33" s="23">
        <v>2</v>
      </c>
      <c r="N33" s="24">
        <v>1286</v>
      </c>
      <c r="O33" s="25">
        <v>57</v>
      </c>
    </row>
    <row r="34" spans="1:15" ht="15.75" customHeight="1" x14ac:dyDescent="0.3">
      <c r="A34" s="20">
        <v>3</v>
      </c>
      <c r="B34" s="21" t="s">
        <v>430</v>
      </c>
      <c r="C34" s="21" t="s">
        <v>70</v>
      </c>
      <c r="D34" s="24">
        <v>147</v>
      </c>
      <c r="E34" s="23">
        <v>5</v>
      </c>
      <c r="F34" s="24">
        <v>1355</v>
      </c>
      <c r="G34" s="25">
        <v>45</v>
      </c>
      <c r="I34" s="20">
        <v>5</v>
      </c>
      <c r="J34" s="21" t="s">
        <v>137</v>
      </c>
      <c r="K34" s="21" t="s">
        <v>27</v>
      </c>
      <c r="L34" s="24">
        <v>153</v>
      </c>
      <c r="M34" s="23">
        <v>6</v>
      </c>
      <c r="N34" s="24">
        <v>1265</v>
      </c>
      <c r="O34" s="25">
        <v>48</v>
      </c>
    </row>
    <row r="35" spans="1:15" ht="15.75" customHeight="1" x14ac:dyDescent="0.3">
      <c r="A35" s="20">
        <v>4</v>
      </c>
      <c r="B35" s="21" t="s">
        <v>86</v>
      </c>
      <c r="C35" s="21" t="s">
        <v>87</v>
      </c>
      <c r="D35" s="24">
        <v>139</v>
      </c>
      <c r="E35" s="23">
        <v>2</v>
      </c>
      <c r="F35" s="24">
        <v>1346</v>
      </c>
      <c r="G35" s="25">
        <v>41</v>
      </c>
      <c r="I35" s="20">
        <v>9</v>
      </c>
      <c r="J35" s="21" t="s">
        <v>64</v>
      </c>
      <c r="K35" s="21" t="s">
        <v>65</v>
      </c>
      <c r="L35" s="24">
        <v>132</v>
      </c>
      <c r="M35" s="23">
        <v>5</v>
      </c>
      <c r="N35" s="24">
        <v>1143</v>
      </c>
      <c r="O35" s="25">
        <v>28</v>
      </c>
    </row>
    <row r="36" spans="1:15" ht="15.75" customHeight="1" x14ac:dyDescent="0.3">
      <c r="A36" s="20">
        <v>5</v>
      </c>
      <c r="B36" s="21" t="s">
        <v>431</v>
      </c>
      <c r="C36" s="21" t="s">
        <v>238</v>
      </c>
      <c r="D36" s="24">
        <v>146</v>
      </c>
      <c r="E36" s="23">
        <v>3</v>
      </c>
      <c r="F36" s="24">
        <v>1309</v>
      </c>
      <c r="G36" s="25">
        <v>35</v>
      </c>
      <c r="I36" s="20">
        <v>4</v>
      </c>
      <c r="J36" s="21" t="s">
        <v>432</v>
      </c>
      <c r="K36" s="21" t="s">
        <v>61</v>
      </c>
      <c r="L36" s="24">
        <v>120</v>
      </c>
      <c r="M36" s="23">
        <v>4</v>
      </c>
      <c r="N36" s="24">
        <v>1039</v>
      </c>
      <c r="O36" s="25">
        <v>28</v>
      </c>
    </row>
    <row r="37" spans="1:15" ht="15.75" customHeight="1" x14ac:dyDescent="0.3">
      <c r="A37" s="20">
        <v>7</v>
      </c>
      <c r="B37" s="21" t="s">
        <v>166</v>
      </c>
      <c r="C37" s="21" t="s">
        <v>142</v>
      </c>
      <c r="D37" s="24">
        <v>149</v>
      </c>
      <c r="E37" s="23">
        <v>6</v>
      </c>
      <c r="F37" s="24">
        <v>1260</v>
      </c>
      <c r="G37" s="25">
        <v>35</v>
      </c>
      <c r="I37" s="20">
        <v>7</v>
      </c>
      <c r="J37" s="21" t="s">
        <v>167</v>
      </c>
      <c r="K37" s="21" t="s">
        <v>87</v>
      </c>
      <c r="L37" s="24">
        <v>120</v>
      </c>
      <c r="M37" s="23">
        <v>4</v>
      </c>
      <c r="N37" s="24">
        <v>1110</v>
      </c>
      <c r="O37" s="25">
        <v>24</v>
      </c>
    </row>
    <row r="38" spans="1:15" ht="15.75" customHeight="1" x14ac:dyDescent="0.3">
      <c r="A38" s="30">
        <v>1</v>
      </c>
      <c r="B38" s="31" t="s">
        <v>433</v>
      </c>
      <c r="C38" s="31" t="s">
        <v>65</v>
      </c>
      <c r="D38" s="34" t="s">
        <v>48</v>
      </c>
      <c r="E38" s="33">
        <v>0</v>
      </c>
      <c r="F38" s="56">
        <v>0</v>
      </c>
      <c r="G38" s="57">
        <v>0</v>
      </c>
      <c r="I38" s="30">
        <v>6</v>
      </c>
      <c r="J38" s="31" t="s">
        <v>226</v>
      </c>
      <c r="K38" s="31" t="s">
        <v>27</v>
      </c>
      <c r="L38" s="34">
        <v>97</v>
      </c>
      <c r="M38" s="33">
        <v>1</v>
      </c>
      <c r="N38" s="34">
        <v>1053</v>
      </c>
      <c r="O38" s="35">
        <v>22</v>
      </c>
    </row>
    <row r="39" spans="1:15" ht="15.75" customHeight="1" x14ac:dyDescent="0.3"/>
    <row r="40" spans="1:15" ht="15.75" customHeight="1" x14ac:dyDescent="0.3">
      <c r="A40" s="1"/>
      <c r="B40" s="8" t="s">
        <v>121</v>
      </c>
      <c r="C40" s="9" t="s">
        <v>434</v>
      </c>
      <c r="D40" s="9"/>
      <c r="E40" s="9" t="s">
        <v>435</v>
      </c>
      <c r="F40" s="8"/>
      <c r="G40" s="8"/>
    </row>
    <row r="41" spans="1:15" ht="15.75" customHeight="1" x14ac:dyDescent="0.3">
      <c r="A41" s="11">
        <v>1</v>
      </c>
      <c r="B41" s="12" t="s">
        <v>10</v>
      </c>
      <c r="C41" s="12" t="s">
        <v>11</v>
      </c>
      <c r="D41" s="13" t="s">
        <v>12</v>
      </c>
      <c r="E41" s="13" t="s">
        <v>13</v>
      </c>
      <c r="F41" s="13" t="s">
        <v>14</v>
      </c>
      <c r="G41" s="14" t="s">
        <v>15</v>
      </c>
    </row>
    <row r="42" spans="1:15" ht="15.75" customHeight="1" x14ac:dyDescent="0.3">
      <c r="A42" s="15">
        <v>9</v>
      </c>
      <c r="B42" s="16" t="s">
        <v>83</v>
      </c>
      <c r="C42" s="16" t="s">
        <v>17</v>
      </c>
      <c r="D42" s="18">
        <v>148</v>
      </c>
      <c r="E42" s="18">
        <v>9</v>
      </c>
      <c r="F42" s="18">
        <v>1321</v>
      </c>
      <c r="G42" s="19">
        <v>70</v>
      </c>
    </row>
    <row r="43" spans="1:15" ht="15.75" customHeight="1" x14ac:dyDescent="0.3">
      <c r="A43" s="20">
        <v>7</v>
      </c>
      <c r="B43" s="21" t="s">
        <v>436</v>
      </c>
      <c r="C43" s="21" t="s">
        <v>321</v>
      </c>
      <c r="D43" s="24">
        <v>122</v>
      </c>
      <c r="E43" s="23">
        <v>4</v>
      </c>
      <c r="F43" s="24">
        <v>1272</v>
      </c>
      <c r="G43" s="25">
        <v>64</v>
      </c>
    </row>
    <row r="44" spans="1:15" ht="15.75" customHeight="1" x14ac:dyDescent="0.3">
      <c r="A44" s="20">
        <v>1</v>
      </c>
      <c r="B44" s="21" t="s">
        <v>437</v>
      </c>
      <c r="C44" s="21" t="s">
        <v>79</v>
      </c>
      <c r="D44" s="24">
        <v>140</v>
      </c>
      <c r="E44" s="23">
        <v>8</v>
      </c>
      <c r="F44" s="28">
        <v>1265</v>
      </c>
      <c r="G44" s="29">
        <v>64</v>
      </c>
    </row>
    <row r="45" spans="1:15" ht="15.75" customHeight="1" x14ac:dyDescent="0.3">
      <c r="A45" s="20">
        <v>2</v>
      </c>
      <c r="B45" s="21" t="s">
        <v>209</v>
      </c>
      <c r="C45" s="21" t="s">
        <v>50</v>
      </c>
      <c r="D45" s="24">
        <v>126</v>
      </c>
      <c r="E45" s="23">
        <v>5</v>
      </c>
      <c r="F45" s="24">
        <v>1181</v>
      </c>
      <c r="G45" s="25">
        <v>52</v>
      </c>
    </row>
    <row r="46" spans="1:15" ht="15.75" customHeight="1" x14ac:dyDescent="0.3">
      <c r="A46" s="20">
        <v>5</v>
      </c>
      <c r="B46" s="21" t="s">
        <v>62</v>
      </c>
      <c r="C46" s="21" t="s">
        <v>63</v>
      </c>
      <c r="D46" s="24">
        <v>128</v>
      </c>
      <c r="E46" s="23">
        <v>7</v>
      </c>
      <c r="F46" s="24">
        <v>1180</v>
      </c>
      <c r="G46" s="25">
        <v>51</v>
      </c>
    </row>
    <row r="47" spans="1:15" ht="15.75" customHeight="1" x14ac:dyDescent="0.3">
      <c r="A47" s="20">
        <v>8</v>
      </c>
      <c r="B47" s="21" t="s">
        <v>438</v>
      </c>
      <c r="C47" s="21" t="s">
        <v>27</v>
      </c>
      <c r="D47" s="24">
        <v>122</v>
      </c>
      <c r="E47" s="23">
        <v>4</v>
      </c>
      <c r="F47" s="24">
        <v>1161</v>
      </c>
      <c r="G47" s="25">
        <v>48</v>
      </c>
    </row>
    <row r="48" spans="1:15" ht="15.75" customHeight="1" x14ac:dyDescent="0.3">
      <c r="A48" s="20">
        <v>4</v>
      </c>
      <c r="B48" s="21" t="s">
        <v>439</v>
      </c>
      <c r="C48" s="21" t="s">
        <v>87</v>
      </c>
      <c r="D48" s="24">
        <v>128</v>
      </c>
      <c r="E48" s="23">
        <v>7</v>
      </c>
      <c r="F48" s="24">
        <v>946</v>
      </c>
      <c r="G48" s="25">
        <v>29</v>
      </c>
    </row>
    <row r="49" spans="1:7" ht="15.75" customHeight="1" x14ac:dyDescent="0.3">
      <c r="A49" s="20">
        <v>3</v>
      </c>
      <c r="B49" s="21" t="s">
        <v>440</v>
      </c>
      <c r="C49" s="21" t="s">
        <v>70</v>
      </c>
      <c r="D49" s="24" t="s">
        <v>48</v>
      </c>
      <c r="E49" s="23">
        <v>0</v>
      </c>
      <c r="F49" s="24">
        <v>306</v>
      </c>
      <c r="G49" s="25">
        <v>6</v>
      </c>
    </row>
    <row r="50" spans="1:7" ht="15.75" customHeight="1" x14ac:dyDescent="0.3">
      <c r="A50" s="30">
        <v>6</v>
      </c>
      <c r="B50" s="31" t="s">
        <v>441</v>
      </c>
      <c r="C50" s="31" t="s">
        <v>79</v>
      </c>
      <c r="D50" s="34" t="s">
        <v>48</v>
      </c>
      <c r="E50" s="33">
        <v>0</v>
      </c>
      <c r="F50" s="34">
        <v>125</v>
      </c>
      <c r="G50" s="35">
        <v>4</v>
      </c>
    </row>
    <row r="51" spans="1:7" ht="15.75" customHeight="1" x14ac:dyDescent="0.3"/>
    <row r="52" spans="1:7" ht="15.75" customHeight="1" x14ac:dyDescent="0.3">
      <c r="B52" s="10" t="s">
        <v>442</v>
      </c>
      <c r="F52" s="39" t="s">
        <v>178</v>
      </c>
    </row>
    <row r="53" spans="1:7" ht="15.75" customHeight="1" x14ac:dyDescent="0.3">
      <c r="B53" s="10" t="s">
        <v>179</v>
      </c>
    </row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518962C8-FF8A-4620-8ECF-13C679F3057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C63FA-F132-4FD8-9E21-8570DA9F505C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8"/>
      <c r="B1" s="2" t="s">
        <v>377</v>
      </c>
      <c r="C1" s="2"/>
      <c r="D1" s="3"/>
      <c r="E1" s="3"/>
      <c r="F1" s="3" t="s">
        <v>257</v>
      </c>
      <c r="G1" s="3"/>
      <c r="H1" s="3"/>
      <c r="I1" s="4" t="s">
        <v>378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 t="s">
        <v>3</v>
      </c>
      <c r="D2" s="41"/>
      <c r="E2" s="41"/>
      <c r="F2" s="41"/>
      <c r="G2" s="41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4</v>
      </c>
      <c r="C3" s="9" t="s">
        <v>443</v>
      </c>
      <c r="D3" s="9"/>
      <c r="E3" s="9" t="s">
        <v>444</v>
      </c>
      <c r="F3" s="8"/>
      <c r="G3" s="8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15">
        <v>3</v>
      </c>
      <c r="B5" s="44" t="s">
        <v>382</v>
      </c>
      <c r="C5" s="44" t="s">
        <v>23</v>
      </c>
      <c r="D5" s="17">
        <v>195</v>
      </c>
      <c r="E5" s="18">
        <v>9</v>
      </c>
      <c r="F5" s="17">
        <v>1736</v>
      </c>
      <c r="G5" s="45">
        <v>78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20">
        <v>5</v>
      </c>
      <c r="B6" s="49" t="s">
        <v>387</v>
      </c>
      <c r="C6" s="49" t="s">
        <v>23</v>
      </c>
      <c r="D6" s="22">
        <v>193</v>
      </c>
      <c r="E6" s="24">
        <v>8</v>
      </c>
      <c r="F6" s="22">
        <v>1714</v>
      </c>
      <c r="G6" s="50">
        <v>70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20">
        <v>9</v>
      </c>
      <c r="B7" s="49" t="s">
        <v>388</v>
      </c>
      <c r="C7" s="49" t="s">
        <v>87</v>
      </c>
      <c r="D7" s="22" t="s">
        <v>48</v>
      </c>
      <c r="E7" s="24">
        <v>0</v>
      </c>
      <c r="F7" s="22">
        <v>1518</v>
      </c>
      <c r="G7" s="50">
        <v>62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20">
        <v>1</v>
      </c>
      <c r="B8" s="21" t="s">
        <v>383</v>
      </c>
      <c r="C8" s="21" t="s">
        <v>23</v>
      </c>
      <c r="D8" s="24">
        <v>177</v>
      </c>
      <c r="E8" s="24">
        <v>6</v>
      </c>
      <c r="F8" s="28">
        <v>1647</v>
      </c>
      <c r="G8" s="29">
        <v>52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51">
        <v>4</v>
      </c>
      <c r="B9" s="49" t="s">
        <v>400</v>
      </c>
      <c r="C9" s="49" t="s">
        <v>79</v>
      </c>
      <c r="D9" s="22">
        <v>184</v>
      </c>
      <c r="E9" s="24">
        <v>7</v>
      </c>
      <c r="F9" s="22">
        <v>1632</v>
      </c>
      <c r="G9" s="50">
        <v>48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75" customHeight="1" x14ac:dyDescent="0.3">
      <c r="A10" s="51">
        <v>8</v>
      </c>
      <c r="B10" s="49" t="s">
        <v>402</v>
      </c>
      <c r="C10" s="49" t="s">
        <v>79</v>
      </c>
      <c r="D10" s="22">
        <v>172</v>
      </c>
      <c r="E10" s="24">
        <v>5</v>
      </c>
      <c r="F10" s="22">
        <v>1571</v>
      </c>
      <c r="G10" s="50">
        <v>37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.75" customHeight="1" x14ac:dyDescent="0.3">
      <c r="A11" s="51">
        <v>6</v>
      </c>
      <c r="B11" s="49" t="s">
        <v>414</v>
      </c>
      <c r="C11" s="49" t="s">
        <v>23</v>
      </c>
      <c r="D11" s="22">
        <v>112</v>
      </c>
      <c r="E11" s="24">
        <v>4</v>
      </c>
      <c r="F11" s="22">
        <v>1020</v>
      </c>
      <c r="G11" s="50">
        <v>28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.75" customHeight="1" x14ac:dyDescent="0.3">
      <c r="A12" s="20">
        <v>7</v>
      </c>
      <c r="B12" s="49" t="s">
        <v>393</v>
      </c>
      <c r="C12" s="49" t="s">
        <v>79</v>
      </c>
      <c r="D12" s="22" t="s">
        <v>48</v>
      </c>
      <c r="E12" s="24">
        <v>0</v>
      </c>
      <c r="F12" s="22">
        <v>360</v>
      </c>
      <c r="G12" s="50">
        <v>10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.75" customHeight="1" x14ac:dyDescent="0.3">
      <c r="A13" s="52">
        <v>2</v>
      </c>
      <c r="B13" s="53" t="s">
        <v>392</v>
      </c>
      <c r="C13" s="53" t="s">
        <v>19</v>
      </c>
      <c r="D13" s="32" t="s">
        <v>85</v>
      </c>
      <c r="E13" s="34">
        <v>0</v>
      </c>
      <c r="F13" s="32">
        <v>0</v>
      </c>
      <c r="G13" s="54">
        <v>0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customHeight="1" x14ac:dyDescent="0.3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75" customHeight="1" x14ac:dyDescent="0.3">
      <c r="A15" s="1"/>
      <c r="B15" s="8" t="s">
        <v>7</v>
      </c>
      <c r="C15" s="9" t="s">
        <v>445</v>
      </c>
      <c r="D15" s="9"/>
      <c r="E15" s="9" t="s">
        <v>446</v>
      </c>
      <c r="F15" s="8"/>
      <c r="G15" s="8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43">
        <v>2</v>
      </c>
      <c r="B17" s="44" t="s">
        <v>401</v>
      </c>
      <c r="C17" s="44" t="s">
        <v>79</v>
      </c>
      <c r="D17" s="17">
        <v>183</v>
      </c>
      <c r="E17" s="18">
        <v>8</v>
      </c>
      <c r="F17" s="17">
        <v>1604</v>
      </c>
      <c r="G17" s="45">
        <v>69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51">
        <v>6</v>
      </c>
      <c r="B18" s="49" t="s">
        <v>214</v>
      </c>
      <c r="C18" s="49" t="s">
        <v>27</v>
      </c>
      <c r="D18" s="22">
        <v>173</v>
      </c>
      <c r="E18" s="24">
        <v>6</v>
      </c>
      <c r="F18" s="22">
        <v>1588</v>
      </c>
      <c r="G18" s="50">
        <v>64</v>
      </c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51">
        <v>8</v>
      </c>
      <c r="B19" s="49" t="s">
        <v>423</v>
      </c>
      <c r="C19" s="49" t="s">
        <v>79</v>
      </c>
      <c r="D19" s="22">
        <v>176</v>
      </c>
      <c r="E19" s="24">
        <v>7</v>
      </c>
      <c r="F19" s="22">
        <v>1470</v>
      </c>
      <c r="G19" s="50">
        <v>53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20">
        <v>3</v>
      </c>
      <c r="B20" s="49" t="s">
        <v>428</v>
      </c>
      <c r="C20" s="49" t="s">
        <v>79</v>
      </c>
      <c r="D20" s="22">
        <v>157</v>
      </c>
      <c r="E20" s="24">
        <v>5</v>
      </c>
      <c r="F20" s="22">
        <v>1358</v>
      </c>
      <c r="G20" s="50">
        <v>40</v>
      </c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.75" customHeight="1" x14ac:dyDescent="0.3">
      <c r="A21" s="20">
        <v>1</v>
      </c>
      <c r="B21" s="21" t="s">
        <v>425</v>
      </c>
      <c r="C21" s="21" t="s">
        <v>27</v>
      </c>
      <c r="D21" s="24">
        <v>157</v>
      </c>
      <c r="E21" s="24">
        <v>5</v>
      </c>
      <c r="F21" s="28">
        <v>1372</v>
      </c>
      <c r="G21" s="29">
        <v>39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x14ac:dyDescent="0.3">
      <c r="A22" s="51">
        <v>4</v>
      </c>
      <c r="B22" s="49" t="s">
        <v>429</v>
      </c>
      <c r="C22" s="49" t="s">
        <v>27</v>
      </c>
      <c r="D22" s="22">
        <v>106</v>
      </c>
      <c r="E22" s="24">
        <v>2</v>
      </c>
      <c r="F22" s="22">
        <v>1286</v>
      </c>
      <c r="G22" s="50">
        <v>33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75" customHeight="1" x14ac:dyDescent="0.3">
      <c r="A23" s="20">
        <v>7</v>
      </c>
      <c r="B23" s="49" t="s">
        <v>438</v>
      </c>
      <c r="C23" s="49" t="s">
        <v>27</v>
      </c>
      <c r="D23" s="22">
        <v>122</v>
      </c>
      <c r="E23" s="24">
        <v>3</v>
      </c>
      <c r="F23" s="22">
        <v>1161</v>
      </c>
      <c r="G23" s="50">
        <v>21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 customHeight="1" x14ac:dyDescent="0.3">
      <c r="A24" s="30">
        <v>5</v>
      </c>
      <c r="B24" s="53" t="s">
        <v>441</v>
      </c>
      <c r="C24" s="53" t="s">
        <v>79</v>
      </c>
      <c r="D24" s="32" t="s">
        <v>48</v>
      </c>
      <c r="E24" s="34">
        <v>0</v>
      </c>
      <c r="F24" s="32">
        <v>125</v>
      </c>
      <c r="G24" s="54">
        <v>1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 customHeight="1" x14ac:dyDescent="0.3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 customHeight="1" x14ac:dyDescent="0.3">
      <c r="A26" s="42"/>
      <c r="B26" s="10" t="s">
        <v>259</v>
      </c>
      <c r="F26" s="39" t="s">
        <v>178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3">
      <c r="A27" s="42"/>
      <c r="B27" s="10" t="s">
        <v>179</v>
      </c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5.75" customHeight="1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.75" customHeight="1" x14ac:dyDescent="0.3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.75" customHeight="1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15.75" customHeight="1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5.75" customHeight="1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5.75" customHeight="1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5.75" customHeight="1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5.75" customHeight="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5.75" customHeight="1" x14ac:dyDescent="0.3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.75" customHeight="1" x14ac:dyDescent="0.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5.75" customHeight="1" x14ac:dyDescent="0.3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5.75" customHeight="1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5.75" customHeight="1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5.75" customHeight="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.75" customHeight="1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5.75" customHeight="1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15.75" customHeight="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5.75" customHeight="1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5.75" customHeight="1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 customHeight="1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ht="15.75" customHeight="1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ht="15.75" customHeight="1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ht="15.75" customHeight="1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ht="15.75" customHeight="1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ht="15.75" customHeight="1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ht="15.75" customHeight="1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ht="15.75" customHeight="1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51ADDA35-42AF-4BC4-AB33-82B05580EF6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79B99-1D43-417D-BBBF-B97D2AB7D023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8"/>
      <c r="B1" s="2" t="s">
        <v>377</v>
      </c>
      <c r="C1" s="2"/>
      <c r="D1" s="3"/>
      <c r="E1" s="3"/>
      <c r="F1" s="3" t="s">
        <v>260</v>
      </c>
      <c r="G1" s="3"/>
      <c r="H1" s="3"/>
      <c r="I1" s="4" t="s">
        <v>378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 t="s">
        <v>3</v>
      </c>
      <c r="D2" s="41"/>
      <c r="E2" s="41"/>
      <c r="F2" s="41"/>
      <c r="G2" s="41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4</v>
      </c>
      <c r="C3" s="9" t="s">
        <v>447</v>
      </c>
      <c r="D3" s="9"/>
      <c r="E3" s="9" t="s">
        <v>448</v>
      </c>
      <c r="F3" s="8"/>
      <c r="G3" s="8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15">
        <v>5</v>
      </c>
      <c r="B5" s="44" t="s">
        <v>390</v>
      </c>
      <c r="C5" s="44" t="s">
        <v>19</v>
      </c>
      <c r="D5" s="17">
        <v>192</v>
      </c>
      <c r="E5" s="18">
        <v>9</v>
      </c>
      <c r="F5" s="17">
        <v>1689</v>
      </c>
      <c r="G5" s="45">
        <v>81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20">
        <v>3</v>
      </c>
      <c r="B6" s="49" t="s">
        <v>128</v>
      </c>
      <c r="C6" s="49" t="s">
        <v>65</v>
      </c>
      <c r="D6" s="22">
        <v>182</v>
      </c>
      <c r="E6" s="24">
        <v>8</v>
      </c>
      <c r="F6" s="22">
        <v>1624</v>
      </c>
      <c r="G6" s="50">
        <v>74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20">
        <v>1</v>
      </c>
      <c r="B7" s="21" t="s">
        <v>403</v>
      </c>
      <c r="C7" s="21" t="s">
        <v>142</v>
      </c>
      <c r="D7" s="24">
        <v>168</v>
      </c>
      <c r="E7" s="24">
        <v>5</v>
      </c>
      <c r="F7" s="28">
        <v>1563</v>
      </c>
      <c r="G7" s="29">
        <v>59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51">
        <v>6</v>
      </c>
      <c r="B8" s="49" t="s">
        <v>404</v>
      </c>
      <c r="C8" s="49" t="s">
        <v>405</v>
      </c>
      <c r="D8" s="22">
        <v>173</v>
      </c>
      <c r="E8" s="24">
        <v>7</v>
      </c>
      <c r="F8" s="22">
        <v>1542</v>
      </c>
      <c r="G8" s="50">
        <v>58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51">
        <v>8</v>
      </c>
      <c r="B9" s="49" t="s">
        <v>71</v>
      </c>
      <c r="C9" s="49" t="s">
        <v>65</v>
      </c>
      <c r="D9" s="22">
        <v>169</v>
      </c>
      <c r="E9" s="24">
        <v>6</v>
      </c>
      <c r="F9" s="22">
        <v>1479</v>
      </c>
      <c r="G9" s="50">
        <v>47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75" customHeight="1" x14ac:dyDescent="0.3">
      <c r="A10" s="51">
        <v>4</v>
      </c>
      <c r="B10" s="49" t="s">
        <v>86</v>
      </c>
      <c r="C10" s="49" t="s">
        <v>87</v>
      </c>
      <c r="D10" s="22">
        <v>139</v>
      </c>
      <c r="E10" s="24">
        <v>3</v>
      </c>
      <c r="F10" s="22">
        <v>1346</v>
      </c>
      <c r="G10" s="50">
        <v>34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.75" customHeight="1" x14ac:dyDescent="0.3">
      <c r="A11" s="20">
        <v>7</v>
      </c>
      <c r="B11" s="49" t="s">
        <v>413</v>
      </c>
      <c r="C11" s="49" t="s">
        <v>65</v>
      </c>
      <c r="D11" s="22">
        <v>152</v>
      </c>
      <c r="E11" s="24">
        <v>4</v>
      </c>
      <c r="F11" s="22">
        <v>1356</v>
      </c>
      <c r="G11" s="50">
        <v>30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.75" customHeight="1" x14ac:dyDescent="0.3">
      <c r="A12" s="51">
        <v>2</v>
      </c>
      <c r="B12" s="49" t="s">
        <v>433</v>
      </c>
      <c r="C12" s="49" t="s">
        <v>65</v>
      </c>
      <c r="D12" s="22" t="s">
        <v>48</v>
      </c>
      <c r="E12" s="24">
        <v>0</v>
      </c>
      <c r="F12" s="22">
        <v>0</v>
      </c>
      <c r="G12" s="50">
        <v>0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.75" customHeight="1" x14ac:dyDescent="0.3">
      <c r="A13" s="30">
        <v>9</v>
      </c>
      <c r="B13" s="53" t="s">
        <v>394</v>
      </c>
      <c r="C13" s="53" t="s">
        <v>17</v>
      </c>
      <c r="D13" s="32" t="s">
        <v>85</v>
      </c>
      <c r="E13" s="34">
        <v>0</v>
      </c>
      <c r="F13" s="32">
        <v>0</v>
      </c>
      <c r="G13" s="54">
        <v>0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customHeight="1" x14ac:dyDescent="0.3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75" customHeight="1" x14ac:dyDescent="0.3">
      <c r="A15" s="1"/>
      <c r="B15" s="8" t="s">
        <v>7</v>
      </c>
      <c r="C15" s="9" t="s">
        <v>449</v>
      </c>
      <c r="D15" s="9"/>
      <c r="E15" s="9" t="s">
        <v>450</v>
      </c>
      <c r="F15" s="8"/>
      <c r="G15" s="8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43">
        <v>2</v>
      </c>
      <c r="B17" s="44" t="s">
        <v>427</v>
      </c>
      <c r="C17" s="44" t="s">
        <v>21</v>
      </c>
      <c r="D17" s="17">
        <v>161</v>
      </c>
      <c r="E17" s="18">
        <v>8</v>
      </c>
      <c r="F17" s="17">
        <v>1333</v>
      </c>
      <c r="G17" s="45">
        <v>65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51">
        <v>4</v>
      </c>
      <c r="B18" s="49" t="s">
        <v>137</v>
      </c>
      <c r="C18" s="49" t="s">
        <v>27</v>
      </c>
      <c r="D18" s="22">
        <v>153</v>
      </c>
      <c r="E18" s="24">
        <v>7</v>
      </c>
      <c r="F18" s="22">
        <v>1265</v>
      </c>
      <c r="G18" s="50">
        <v>56</v>
      </c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20">
        <v>7</v>
      </c>
      <c r="B19" s="49" t="s">
        <v>166</v>
      </c>
      <c r="C19" s="49" t="s">
        <v>142</v>
      </c>
      <c r="D19" s="22">
        <v>149</v>
      </c>
      <c r="E19" s="24">
        <v>6</v>
      </c>
      <c r="F19" s="22">
        <v>1260</v>
      </c>
      <c r="G19" s="50">
        <v>53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20">
        <v>1</v>
      </c>
      <c r="B20" s="21" t="s">
        <v>209</v>
      </c>
      <c r="C20" s="21" t="s">
        <v>50</v>
      </c>
      <c r="D20" s="24">
        <v>126</v>
      </c>
      <c r="E20" s="24">
        <v>4</v>
      </c>
      <c r="F20" s="28">
        <v>1181</v>
      </c>
      <c r="G20" s="29">
        <v>38</v>
      </c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.75" customHeight="1" x14ac:dyDescent="0.3">
      <c r="A21" s="51">
        <v>8</v>
      </c>
      <c r="B21" s="49" t="s">
        <v>64</v>
      </c>
      <c r="C21" s="49" t="s">
        <v>65</v>
      </c>
      <c r="D21" s="22">
        <v>132</v>
      </c>
      <c r="E21" s="24">
        <v>5</v>
      </c>
      <c r="F21" s="22">
        <v>1143</v>
      </c>
      <c r="G21" s="50">
        <v>32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x14ac:dyDescent="0.3">
      <c r="A22" s="20">
        <v>3</v>
      </c>
      <c r="B22" s="49" t="s">
        <v>432</v>
      </c>
      <c r="C22" s="49" t="s">
        <v>61</v>
      </c>
      <c r="D22" s="22">
        <v>120</v>
      </c>
      <c r="E22" s="24">
        <v>3</v>
      </c>
      <c r="F22" s="22">
        <v>1039</v>
      </c>
      <c r="G22" s="50">
        <v>32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75" customHeight="1" x14ac:dyDescent="0.3">
      <c r="A23" s="51">
        <v>6</v>
      </c>
      <c r="B23" s="49" t="s">
        <v>167</v>
      </c>
      <c r="C23" s="49" t="s">
        <v>87</v>
      </c>
      <c r="D23" s="22">
        <v>120</v>
      </c>
      <c r="E23" s="24">
        <v>3</v>
      </c>
      <c r="F23" s="22">
        <v>1110</v>
      </c>
      <c r="G23" s="50">
        <v>27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 customHeight="1" x14ac:dyDescent="0.3">
      <c r="A24" s="30">
        <v>5</v>
      </c>
      <c r="B24" s="53" t="s">
        <v>226</v>
      </c>
      <c r="C24" s="53" t="s">
        <v>27</v>
      </c>
      <c r="D24" s="32">
        <v>97</v>
      </c>
      <c r="E24" s="34">
        <v>1</v>
      </c>
      <c r="F24" s="32">
        <v>1053</v>
      </c>
      <c r="G24" s="54">
        <v>24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 customHeight="1" x14ac:dyDescent="0.3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 customHeight="1" x14ac:dyDescent="0.3">
      <c r="A26" s="42"/>
      <c r="B26" s="10" t="s">
        <v>259</v>
      </c>
      <c r="F26" s="39" t="s">
        <v>178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3">
      <c r="A27" s="42"/>
      <c r="B27" s="10" t="s">
        <v>179</v>
      </c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5.75" customHeight="1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.75" customHeight="1" x14ac:dyDescent="0.3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.75" customHeight="1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15.75" customHeight="1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5.75" customHeight="1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5.75" customHeight="1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5.75" customHeight="1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5.75" customHeight="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5.75" customHeight="1" x14ac:dyDescent="0.3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.75" customHeight="1" x14ac:dyDescent="0.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5.75" customHeight="1" x14ac:dyDescent="0.3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5.75" customHeight="1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5.75" customHeight="1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5.75" customHeight="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.75" customHeight="1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5.75" customHeight="1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15.75" customHeight="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5.75" customHeight="1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5.75" customHeight="1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 customHeight="1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ht="15.75" customHeight="1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ht="15.75" customHeight="1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ht="15.75" customHeight="1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ht="15.75" customHeight="1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ht="15.75" customHeight="1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ht="15.75" customHeight="1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ht="15.75" customHeight="1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229C2E0E-9891-4411-9885-2D329DD1DE9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4A243-C7EE-4BA4-B272-344958C7B067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451</v>
      </c>
      <c r="B1" s="2"/>
      <c r="C1" s="2"/>
      <c r="D1" s="3"/>
      <c r="E1" s="3"/>
      <c r="F1" s="3"/>
      <c r="G1" s="58"/>
      <c r="H1" s="3"/>
      <c r="I1" s="4" t="s">
        <v>378</v>
      </c>
      <c r="J1" s="59">
        <v>4</v>
      </c>
      <c r="K1" s="2"/>
      <c r="L1" s="4">
        <v>204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0"/>
      <c r="C2" s="61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272</v>
      </c>
      <c r="B4" s="63"/>
      <c r="C4" s="64">
        <v>564</v>
      </c>
      <c r="D4" s="63"/>
      <c r="E4" s="65" t="s">
        <v>15</v>
      </c>
      <c r="F4" s="66">
        <f>SUM(F5:F7)</f>
        <v>392</v>
      </c>
      <c r="G4" s="67" t="s">
        <v>273</v>
      </c>
      <c r="H4" s="62" t="s">
        <v>452</v>
      </c>
      <c r="I4" s="63"/>
      <c r="J4" s="64">
        <v>560</v>
      </c>
      <c r="K4" s="63"/>
      <c r="L4" s="65" t="s">
        <v>15</v>
      </c>
      <c r="M4" s="66">
        <f>SUM(M5:M7)</f>
        <v>565</v>
      </c>
      <c r="N4"/>
    </row>
    <row r="5" spans="1:25" ht="15.75" customHeight="1" x14ac:dyDescent="0.3">
      <c r="A5" s="68" t="s">
        <v>392</v>
      </c>
      <c r="B5" s="23" t="s">
        <v>85</v>
      </c>
      <c r="C5" s="23"/>
      <c r="D5" s="23"/>
      <c r="E5" s="23"/>
      <c r="F5" s="70">
        <f>SUM(B5:E5)</f>
        <v>0</v>
      </c>
      <c r="G5"/>
      <c r="H5" s="68" t="s">
        <v>383</v>
      </c>
      <c r="I5" s="23">
        <v>44</v>
      </c>
      <c r="J5" s="23">
        <v>45</v>
      </c>
      <c r="K5" s="23">
        <v>44</v>
      </c>
      <c r="L5" s="23">
        <v>44</v>
      </c>
      <c r="M5" s="70">
        <f>SUM(I5:L5)</f>
        <v>177</v>
      </c>
      <c r="N5"/>
    </row>
    <row r="6" spans="1:25" ht="15.75" customHeight="1" x14ac:dyDescent="0.3">
      <c r="A6" s="71" t="s">
        <v>390</v>
      </c>
      <c r="B6" s="24">
        <v>48</v>
      </c>
      <c r="C6" s="24">
        <v>50</v>
      </c>
      <c r="D6" s="24">
        <v>45</v>
      </c>
      <c r="E6" s="24">
        <v>49</v>
      </c>
      <c r="F6" s="25">
        <f>SUM(B6:E6)</f>
        <v>192</v>
      </c>
      <c r="G6"/>
      <c r="H6" s="71" t="s">
        <v>382</v>
      </c>
      <c r="I6" s="24">
        <v>49</v>
      </c>
      <c r="J6" s="24">
        <v>49</v>
      </c>
      <c r="K6" s="24">
        <v>47</v>
      </c>
      <c r="L6" s="24">
        <v>50</v>
      </c>
      <c r="M6" s="25">
        <f>SUM(I6:L6)</f>
        <v>195</v>
      </c>
      <c r="N6"/>
    </row>
    <row r="7" spans="1:25" ht="15.75" customHeight="1" x14ac:dyDescent="0.3">
      <c r="A7" s="72" t="s">
        <v>385</v>
      </c>
      <c r="B7" s="34">
        <v>50</v>
      </c>
      <c r="C7" s="34">
        <v>50</v>
      </c>
      <c r="D7" s="34">
        <v>50</v>
      </c>
      <c r="E7" s="34">
        <v>50</v>
      </c>
      <c r="F7" s="35">
        <f>SUM(B7:E7)</f>
        <v>200</v>
      </c>
      <c r="G7"/>
      <c r="H7" s="72" t="s">
        <v>387</v>
      </c>
      <c r="I7" s="34">
        <v>48</v>
      </c>
      <c r="J7" s="34">
        <v>50</v>
      </c>
      <c r="K7" s="34">
        <v>48</v>
      </c>
      <c r="L7" s="34">
        <v>47</v>
      </c>
      <c r="M7" s="35">
        <f>SUM(I7:L7)</f>
        <v>193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3"/>
    </row>
    <row r="9" spans="1:25" ht="15.75" customHeight="1" x14ac:dyDescent="0.3">
      <c r="A9" s="62" t="s">
        <v>275</v>
      </c>
      <c r="B9" s="63"/>
      <c r="C9" s="64">
        <v>523</v>
      </c>
      <c r="D9" s="63"/>
      <c r="E9" s="65" t="s">
        <v>15</v>
      </c>
      <c r="F9" s="66">
        <f>SUM(F10:F12)</f>
        <v>531</v>
      </c>
      <c r="G9" s="67" t="s">
        <v>273</v>
      </c>
      <c r="H9" s="10" t="s">
        <v>298</v>
      </c>
      <c r="N9"/>
    </row>
    <row r="10" spans="1:25" ht="15.75" customHeight="1" x14ac:dyDescent="0.3">
      <c r="A10" s="68" t="s">
        <v>453</v>
      </c>
      <c r="B10" s="23">
        <v>40</v>
      </c>
      <c r="C10" s="23">
        <v>43</v>
      </c>
      <c r="D10" s="23">
        <v>43</v>
      </c>
      <c r="E10" s="23">
        <v>46</v>
      </c>
      <c r="F10" s="70">
        <f>SUM(B10:E10)</f>
        <v>172</v>
      </c>
      <c r="G10"/>
      <c r="N10"/>
    </row>
    <row r="11" spans="1:25" ht="15.75" customHeight="1" x14ac:dyDescent="0.3">
      <c r="A11" s="96" t="s">
        <v>409</v>
      </c>
      <c r="B11" s="24">
        <v>41</v>
      </c>
      <c r="C11" s="24">
        <v>42</v>
      </c>
      <c r="D11" s="24">
        <v>41</v>
      </c>
      <c r="E11" s="24">
        <v>39</v>
      </c>
      <c r="F11" s="25">
        <f>SUM(B11:E11)</f>
        <v>163</v>
      </c>
      <c r="G11"/>
      <c r="N11"/>
    </row>
    <row r="12" spans="1:25" ht="15.75" customHeight="1" x14ac:dyDescent="0.3">
      <c r="A12" s="72" t="s">
        <v>454</v>
      </c>
      <c r="B12" s="34">
        <v>49</v>
      </c>
      <c r="C12" s="34">
        <v>49</v>
      </c>
      <c r="D12" s="34">
        <v>48</v>
      </c>
      <c r="E12" s="34">
        <v>50</v>
      </c>
      <c r="F12" s="35">
        <f>SUM(B12:E12)</f>
        <v>196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2" t="s">
        <v>455</v>
      </c>
      <c r="B14" s="63"/>
      <c r="C14" s="64">
        <v>522</v>
      </c>
      <c r="D14" s="63"/>
      <c r="E14" s="65" t="s">
        <v>15</v>
      </c>
      <c r="F14" s="66">
        <f>SUM(F15:F17)</f>
        <v>522</v>
      </c>
      <c r="G14" s="67" t="s">
        <v>273</v>
      </c>
      <c r="H14" s="10" t="s">
        <v>456</v>
      </c>
      <c r="J14" s="97">
        <v>524</v>
      </c>
      <c r="M14" s="10">
        <v>524</v>
      </c>
      <c r="N14"/>
    </row>
    <row r="15" spans="1:25" ht="15.75" customHeight="1" x14ac:dyDescent="0.3">
      <c r="A15" s="68" t="s">
        <v>128</v>
      </c>
      <c r="B15" s="23">
        <v>44</v>
      </c>
      <c r="C15" s="23">
        <v>47</v>
      </c>
      <c r="D15" s="23">
        <v>45</v>
      </c>
      <c r="E15" s="23">
        <v>46</v>
      </c>
      <c r="F15" s="70">
        <f>SUM(B15:E15)</f>
        <v>182</v>
      </c>
      <c r="G15"/>
      <c r="N15"/>
    </row>
    <row r="16" spans="1:25" ht="15.75" customHeight="1" x14ac:dyDescent="0.3">
      <c r="A16" s="71" t="s">
        <v>386</v>
      </c>
      <c r="B16" s="24">
        <v>45</v>
      </c>
      <c r="C16" s="24">
        <v>43</v>
      </c>
      <c r="D16" s="24">
        <v>41</v>
      </c>
      <c r="E16" s="24">
        <v>42</v>
      </c>
      <c r="F16" s="25">
        <f>SUM(B16:E16)</f>
        <v>171</v>
      </c>
      <c r="G16"/>
      <c r="N16"/>
    </row>
    <row r="17" spans="1:20" ht="15.75" customHeight="1" x14ac:dyDescent="0.3">
      <c r="A17" s="72" t="s">
        <v>71</v>
      </c>
      <c r="B17" s="34">
        <v>42</v>
      </c>
      <c r="C17" s="34">
        <v>45</v>
      </c>
      <c r="D17" s="34">
        <v>41</v>
      </c>
      <c r="E17" s="34">
        <v>41</v>
      </c>
      <c r="F17" s="35">
        <f>SUM(B17:E17)</f>
        <v>169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5" t="s">
        <v>4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14</v>
      </c>
      <c r="N19" s="14" t="s">
        <v>283</v>
      </c>
    </row>
    <row r="20" spans="1:20" ht="15.75" customHeight="1" x14ac:dyDescent="0.3">
      <c r="B20" s="10" t="s">
        <v>457</v>
      </c>
      <c r="H20" s="68" t="s">
        <v>452</v>
      </c>
      <c r="I20" s="23">
        <v>9</v>
      </c>
      <c r="J20" s="23">
        <v>9</v>
      </c>
      <c r="K20" s="23"/>
      <c r="L20" s="23"/>
      <c r="M20" s="23">
        <v>5097</v>
      </c>
      <c r="N20" s="70">
        <v>18</v>
      </c>
    </row>
    <row r="21" spans="1:20" ht="15.75" customHeight="1" x14ac:dyDescent="0.3">
      <c r="B21" s="76" t="s">
        <v>458</v>
      </c>
      <c r="H21" s="71" t="s">
        <v>275</v>
      </c>
      <c r="I21" s="24">
        <v>9</v>
      </c>
      <c r="J21" s="24">
        <v>7</v>
      </c>
      <c r="K21" s="24"/>
      <c r="L21" s="24">
        <v>2</v>
      </c>
      <c r="M21" s="24">
        <v>4818</v>
      </c>
      <c r="N21" s="25">
        <v>14</v>
      </c>
    </row>
    <row r="22" spans="1:20" ht="15.75" customHeight="1" x14ac:dyDescent="0.3">
      <c r="B22" s="9" t="s">
        <v>286</v>
      </c>
      <c r="H22" s="71" t="s">
        <v>456</v>
      </c>
      <c r="I22" s="24">
        <v>9</v>
      </c>
      <c r="J22" s="24">
        <v>5</v>
      </c>
      <c r="K22" s="24">
        <v>1</v>
      </c>
      <c r="L22" s="24">
        <v>3</v>
      </c>
      <c r="M22" s="24">
        <v>4716</v>
      </c>
      <c r="N22" s="25">
        <v>11</v>
      </c>
    </row>
    <row r="23" spans="1:20" ht="15.75" customHeight="1" x14ac:dyDescent="0.3">
      <c r="H23" s="71" t="s">
        <v>455</v>
      </c>
      <c r="I23" s="24">
        <v>9</v>
      </c>
      <c r="J23" s="24">
        <v>3</v>
      </c>
      <c r="K23" s="24">
        <v>1</v>
      </c>
      <c r="L23" s="24">
        <v>5</v>
      </c>
      <c r="M23" s="24">
        <v>4664</v>
      </c>
      <c r="N23" s="25">
        <v>7</v>
      </c>
    </row>
    <row r="24" spans="1:20" ht="15.75" customHeight="1" x14ac:dyDescent="0.3">
      <c r="H24" s="77" t="s">
        <v>272</v>
      </c>
      <c r="I24" s="28">
        <v>9</v>
      </c>
      <c r="J24" s="28">
        <v>2</v>
      </c>
      <c r="K24" s="28"/>
      <c r="L24" s="28">
        <v>7</v>
      </c>
      <c r="M24" s="28">
        <v>3053</v>
      </c>
      <c r="N24" s="29">
        <v>4</v>
      </c>
    </row>
    <row r="25" spans="1:20" ht="15.75" customHeight="1" x14ac:dyDescent="0.3">
      <c r="H25" s="72" t="s">
        <v>298</v>
      </c>
      <c r="I25" s="34"/>
      <c r="J25" s="34"/>
      <c r="K25" s="34"/>
      <c r="L25" s="34"/>
      <c r="M25" s="34"/>
      <c r="N25" s="35"/>
    </row>
    <row r="26" spans="1:20" ht="15.75" customHeight="1" x14ac:dyDescent="0.3">
      <c r="H26" s="78"/>
    </row>
    <row r="27" spans="1:20" ht="15.75" customHeight="1" x14ac:dyDescent="0.3">
      <c r="A27" s="79"/>
      <c r="B27" s="79"/>
      <c r="C27" s="79"/>
      <c r="D27" s="79"/>
      <c r="E27" s="79"/>
      <c r="F27" s="79"/>
      <c r="G27" s="80"/>
      <c r="H27" s="79"/>
      <c r="I27" s="79"/>
      <c r="J27" s="79"/>
      <c r="K27" s="79"/>
      <c r="L27" s="79"/>
      <c r="M27" s="79"/>
      <c r="N27" s="79"/>
      <c r="P27" s="81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2" t="s">
        <v>287</v>
      </c>
      <c r="B30" s="63"/>
      <c r="C30" s="64">
        <v>428</v>
      </c>
      <c r="D30" s="63"/>
      <c r="E30" s="65" t="s">
        <v>15</v>
      </c>
      <c r="F30" s="66">
        <f>SUM(F31:F33)</f>
        <v>490</v>
      </c>
      <c r="G30" s="67" t="s">
        <v>273</v>
      </c>
      <c r="H30" s="62" t="s">
        <v>459</v>
      </c>
      <c r="I30" s="63"/>
      <c r="J30" s="64">
        <v>494</v>
      </c>
      <c r="K30" s="63"/>
      <c r="L30" s="65" t="s">
        <v>15</v>
      </c>
      <c r="M30" s="66">
        <f>SUM(M31:M33)</f>
        <v>300</v>
      </c>
      <c r="N30"/>
      <c r="O30" s="42"/>
      <c r="P30" s="42"/>
      <c r="Q30" s="42"/>
      <c r="R30" s="42"/>
      <c r="S30" s="42"/>
      <c r="T30" s="42"/>
    </row>
    <row r="31" spans="1:20" ht="15.75" customHeight="1" x14ac:dyDescent="0.3">
      <c r="A31" s="68" t="s">
        <v>407</v>
      </c>
      <c r="B31" s="23">
        <v>43</v>
      </c>
      <c r="C31" s="23">
        <v>44</v>
      </c>
      <c r="D31" s="23">
        <v>43</v>
      </c>
      <c r="E31" s="23">
        <v>44</v>
      </c>
      <c r="F31" s="70">
        <f>SUM(B31:E31)</f>
        <v>174</v>
      </c>
      <c r="G31"/>
      <c r="H31" s="68" t="s">
        <v>406</v>
      </c>
      <c r="I31" s="23">
        <v>36</v>
      </c>
      <c r="J31" s="23">
        <v>32</v>
      </c>
      <c r="K31" s="23">
        <v>39</v>
      </c>
      <c r="L31" s="23">
        <v>39</v>
      </c>
      <c r="M31" s="70">
        <f>SUM(I31:L31)</f>
        <v>146</v>
      </c>
      <c r="N31"/>
      <c r="O31" s="42"/>
      <c r="P31" s="42"/>
      <c r="Q31" s="42"/>
      <c r="R31" s="42"/>
      <c r="S31" s="42"/>
      <c r="T31" s="42"/>
    </row>
    <row r="32" spans="1:20" ht="15.75" customHeight="1" x14ac:dyDescent="0.3">
      <c r="A32" s="71" t="s">
        <v>422</v>
      </c>
      <c r="B32" s="24">
        <v>44</v>
      </c>
      <c r="C32" s="24">
        <v>34</v>
      </c>
      <c r="D32" s="24">
        <v>43</v>
      </c>
      <c r="E32" s="24">
        <v>47</v>
      </c>
      <c r="F32" s="25">
        <f>SUM(B32:E32)</f>
        <v>168</v>
      </c>
      <c r="G32"/>
      <c r="H32" s="71" t="s">
        <v>416</v>
      </c>
      <c r="I32" s="24" t="s">
        <v>48</v>
      </c>
      <c r="J32" s="24"/>
      <c r="K32" s="24"/>
      <c r="L32" s="24"/>
      <c r="M32" s="25">
        <f>SUM(I32:L32)</f>
        <v>0</v>
      </c>
      <c r="N32"/>
      <c r="O32" s="42"/>
      <c r="P32" s="42"/>
      <c r="Q32" s="42"/>
      <c r="R32" s="42"/>
      <c r="S32" s="42"/>
      <c r="T32" s="42"/>
    </row>
    <row r="33" spans="1:20" ht="15.75" customHeight="1" x14ac:dyDescent="0.3">
      <c r="A33" s="72" t="s">
        <v>83</v>
      </c>
      <c r="B33" s="34">
        <v>43</v>
      </c>
      <c r="C33" s="34">
        <v>39</v>
      </c>
      <c r="D33" s="34">
        <v>32</v>
      </c>
      <c r="E33" s="34">
        <v>34</v>
      </c>
      <c r="F33" s="35">
        <f>SUM(B33:E33)</f>
        <v>148</v>
      </c>
      <c r="G33"/>
      <c r="H33" s="72" t="s">
        <v>408</v>
      </c>
      <c r="I33" s="34">
        <v>38</v>
      </c>
      <c r="J33" s="34">
        <v>40</v>
      </c>
      <c r="K33" s="34">
        <v>39</v>
      </c>
      <c r="L33" s="34">
        <v>37</v>
      </c>
      <c r="M33" s="35">
        <f>SUM(I33:L33)</f>
        <v>154</v>
      </c>
      <c r="N33"/>
      <c r="O33" s="42"/>
      <c r="P33" s="42"/>
      <c r="Q33" s="42"/>
      <c r="R33" s="42"/>
      <c r="S33" s="42"/>
      <c r="T33" s="42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2"/>
      <c r="P34" s="42"/>
      <c r="Q34" s="42"/>
      <c r="R34" s="42"/>
      <c r="S34" s="42"/>
      <c r="T34" s="42"/>
    </row>
    <row r="35" spans="1:20" ht="15.75" customHeight="1" x14ac:dyDescent="0.3">
      <c r="A35" s="62" t="s">
        <v>460</v>
      </c>
      <c r="B35" s="63"/>
      <c r="C35" s="64">
        <v>440</v>
      </c>
      <c r="D35" s="63"/>
      <c r="E35" s="65" t="s">
        <v>15</v>
      </c>
      <c r="F35" s="66">
        <f>SUM(F36:F38)</f>
        <v>436</v>
      </c>
      <c r="G35" s="67" t="s">
        <v>273</v>
      </c>
      <c r="H35" s="42" t="s">
        <v>298</v>
      </c>
      <c r="I35" s="42"/>
      <c r="J35" s="42"/>
      <c r="K35" s="42"/>
      <c r="L35" s="42"/>
      <c r="M35" s="42"/>
      <c r="N35"/>
      <c r="O35" s="42"/>
      <c r="P35" s="42"/>
      <c r="Q35" s="42"/>
      <c r="R35" s="42"/>
      <c r="S35" s="42"/>
      <c r="T35" s="42"/>
    </row>
    <row r="36" spans="1:20" ht="15.75" customHeight="1" x14ac:dyDescent="0.3">
      <c r="A36" s="68" t="s">
        <v>425</v>
      </c>
      <c r="B36" s="23">
        <v>46</v>
      </c>
      <c r="C36" s="23">
        <v>34</v>
      </c>
      <c r="D36" s="23">
        <v>38</v>
      </c>
      <c r="E36" s="23">
        <v>39</v>
      </c>
      <c r="F36" s="70">
        <f>SUM(B36:E36)</f>
        <v>157</v>
      </c>
      <c r="G36"/>
      <c r="H36" s="42"/>
      <c r="I36" s="42"/>
      <c r="J36" s="42"/>
      <c r="K36" s="42"/>
      <c r="L36" s="42"/>
      <c r="M36" s="42"/>
      <c r="N36"/>
      <c r="O36" s="42"/>
      <c r="P36" s="42"/>
      <c r="Q36" s="42"/>
      <c r="R36" s="42"/>
      <c r="S36" s="42"/>
      <c r="T36" s="42"/>
    </row>
    <row r="37" spans="1:20" ht="15.75" customHeight="1" x14ac:dyDescent="0.3">
      <c r="A37" s="71" t="s">
        <v>429</v>
      </c>
      <c r="B37" s="24">
        <v>33</v>
      </c>
      <c r="C37" s="24">
        <v>23</v>
      </c>
      <c r="D37" s="24">
        <v>35</v>
      </c>
      <c r="E37" s="24">
        <v>15</v>
      </c>
      <c r="F37" s="25">
        <f>SUM(B37:E37)</f>
        <v>106</v>
      </c>
      <c r="G37" s="98" t="s">
        <v>461</v>
      </c>
      <c r="H37" s="42"/>
      <c r="I37" s="42"/>
      <c r="J37" s="42"/>
      <c r="K37" s="42"/>
      <c r="L37" s="42"/>
      <c r="M37" s="42"/>
      <c r="N37"/>
      <c r="O37" s="42"/>
      <c r="P37" s="42"/>
      <c r="Q37" s="42"/>
      <c r="R37" s="42"/>
      <c r="S37" s="42"/>
      <c r="T37" s="42"/>
    </row>
    <row r="38" spans="1:20" ht="15.75" customHeight="1" x14ac:dyDescent="0.3">
      <c r="A38" s="72" t="s">
        <v>214</v>
      </c>
      <c r="B38" s="34">
        <v>46</v>
      </c>
      <c r="C38" s="34">
        <v>42</v>
      </c>
      <c r="D38" s="34">
        <v>41</v>
      </c>
      <c r="E38" s="34">
        <v>44</v>
      </c>
      <c r="F38" s="35">
        <f>SUM(B38:E38)</f>
        <v>173</v>
      </c>
      <c r="G38"/>
      <c r="H38" s="42"/>
      <c r="I38" s="42"/>
      <c r="J38" s="42"/>
      <c r="K38" s="42"/>
      <c r="L38" s="42"/>
      <c r="M38" s="42"/>
      <c r="N38"/>
      <c r="O38" s="42"/>
      <c r="P38" s="42"/>
      <c r="Q38" s="42"/>
      <c r="R38" s="42"/>
      <c r="S38" s="42"/>
      <c r="T38" s="42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2"/>
      <c r="P39" s="42"/>
      <c r="Q39" s="42"/>
      <c r="R39" s="42"/>
      <c r="S39" s="42"/>
      <c r="T39" s="42"/>
    </row>
    <row r="40" spans="1:20" ht="15.75" customHeight="1" x14ac:dyDescent="0.3">
      <c r="A40" s="62" t="s">
        <v>462</v>
      </c>
      <c r="B40" s="63"/>
      <c r="C40" s="64">
        <v>463</v>
      </c>
      <c r="D40" s="63"/>
      <c r="E40" s="65" t="s">
        <v>15</v>
      </c>
      <c r="F40" s="66">
        <f>SUM(F41:F43)</f>
        <v>152</v>
      </c>
      <c r="G40" s="67" t="s">
        <v>273</v>
      </c>
      <c r="H40" s="42" t="s">
        <v>463</v>
      </c>
      <c r="I40" s="42"/>
      <c r="J40" s="99">
        <v>430</v>
      </c>
      <c r="K40" s="42"/>
      <c r="L40" s="42"/>
      <c r="M40" s="42">
        <v>430</v>
      </c>
      <c r="N40"/>
      <c r="O40" s="42"/>
      <c r="P40" s="42"/>
      <c r="Q40" s="42"/>
      <c r="R40" s="42"/>
      <c r="S40" s="42"/>
      <c r="T40" s="42"/>
    </row>
    <row r="41" spans="1:20" ht="15.75" customHeight="1" x14ac:dyDescent="0.3">
      <c r="A41" s="68" t="s">
        <v>415</v>
      </c>
      <c r="B41" s="23" t="s">
        <v>48</v>
      </c>
      <c r="C41" s="23"/>
      <c r="D41" s="23"/>
      <c r="E41" s="23"/>
      <c r="F41" s="70">
        <f>SUM(B41:E41)</f>
        <v>0</v>
      </c>
      <c r="G41"/>
      <c r="H41" s="42"/>
      <c r="I41" s="42"/>
      <c r="J41" s="42"/>
      <c r="K41" s="42"/>
      <c r="L41" s="42"/>
      <c r="M41" s="42"/>
      <c r="N41"/>
      <c r="O41" s="42"/>
      <c r="P41" s="42"/>
      <c r="Q41" s="42"/>
      <c r="R41" s="42"/>
      <c r="S41" s="42"/>
      <c r="T41" s="42"/>
    </row>
    <row r="42" spans="1:20" ht="15.75" customHeight="1" x14ac:dyDescent="0.3">
      <c r="A42" s="71" t="s">
        <v>433</v>
      </c>
      <c r="B42" s="24" t="s">
        <v>48</v>
      </c>
      <c r="C42" s="24"/>
      <c r="D42" s="24"/>
      <c r="E42" s="24"/>
      <c r="F42" s="25">
        <f>SUM(B42:E42)</f>
        <v>0</v>
      </c>
      <c r="G42"/>
      <c r="H42" s="42"/>
      <c r="I42" s="42"/>
      <c r="J42" s="42"/>
      <c r="K42" s="42"/>
      <c r="L42" s="42"/>
      <c r="M42" s="42"/>
      <c r="N42"/>
      <c r="O42" s="42"/>
      <c r="P42" s="42"/>
      <c r="Q42" s="42"/>
      <c r="R42" s="42"/>
      <c r="S42" s="42"/>
      <c r="T42" s="42"/>
    </row>
    <row r="43" spans="1:20" ht="15.75" customHeight="1" x14ac:dyDescent="0.3">
      <c r="A43" s="72" t="s">
        <v>413</v>
      </c>
      <c r="B43" s="34">
        <v>36</v>
      </c>
      <c r="C43" s="34">
        <v>35</v>
      </c>
      <c r="D43" s="34">
        <v>42</v>
      </c>
      <c r="E43" s="34">
        <v>39</v>
      </c>
      <c r="F43" s="35">
        <f>SUM(B43:E43)</f>
        <v>152</v>
      </c>
      <c r="G43"/>
      <c r="H43" s="42"/>
      <c r="I43" s="42"/>
      <c r="J43" s="42"/>
      <c r="K43" s="42"/>
      <c r="L43" s="42"/>
      <c r="M43" s="42"/>
      <c r="N43"/>
      <c r="O43" s="42"/>
      <c r="P43" s="42"/>
      <c r="Q43" s="42"/>
      <c r="R43" s="42"/>
      <c r="S43" s="42"/>
      <c r="T43" s="42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2"/>
      <c r="P44" s="42"/>
      <c r="Q44" s="42"/>
      <c r="R44" s="42"/>
      <c r="S44" s="42"/>
      <c r="T44" s="42"/>
    </row>
    <row r="45" spans="1:20" ht="15.75" customHeight="1" x14ac:dyDescent="0.3">
      <c r="H45" s="75" t="s">
        <v>7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14</v>
      </c>
      <c r="N45" s="14" t="s">
        <v>283</v>
      </c>
    </row>
    <row r="46" spans="1:20" ht="15.75" customHeight="1" x14ac:dyDescent="0.3">
      <c r="B46" s="9" t="s">
        <v>464</v>
      </c>
      <c r="H46" s="82" t="s">
        <v>287</v>
      </c>
      <c r="I46" s="69">
        <v>9</v>
      </c>
      <c r="J46" s="69">
        <v>9</v>
      </c>
      <c r="K46" s="69"/>
      <c r="L46" s="69"/>
      <c r="M46" s="69">
        <v>4360</v>
      </c>
      <c r="N46" s="83">
        <v>18</v>
      </c>
      <c r="O46" s="42"/>
      <c r="P46" s="42"/>
    </row>
    <row r="47" spans="1:20" ht="15.75" customHeight="1" x14ac:dyDescent="0.3">
      <c r="B47" s="84" t="s">
        <v>465</v>
      </c>
      <c r="H47" s="85" t="s">
        <v>460</v>
      </c>
      <c r="I47" s="22">
        <v>9</v>
      </c>
      <c r="J47" s="22">
        <v>8</v>
      </c>
      <c r="K47" s="22"/>
      <c r="L47" s="22">
        <v>1</v>
      </c>
      <c r="M47" s="22">
        <v>4246</v>
      </c>
      <c r="N47" s="50">
        <v>16</v>
      </c>
      <c r="O47" s="42"/>
      <c r="P47" s="42"/>
    </row>
    <row r="48" spans="1:20" ht="15.75" customHeight="1" x14ac:dyDescent="0.3">
      <c r="B48" s="9" t="s">
        <v>286</v>
      </c>
      <c r="H48" s="85" t="s">
        <v>459</v>
      </c>
      <c r="I48" s="22">
        <v>9</v>
      </c>
      <c r="J48" s="22">
        <v>5</v>
      </c>
      <c r="K48" s="22"/>
      <c r="L48" s="22">
        <v>4</v>
      </c>
      <c r="M48" s="22">
        <v>3297</v>
      </c>
      <c r="N48" s="50">
        <v>10</v>
      </c>
      <c r="O48" s="42"/>
      <c r="P48" s="42"/>
    </row>
    <row r="49" spans="1:16" ht="15.75" customHeight="1" x14ac:dyDescent="0.3">
      <c r="H49" s="85" t="s">
        <v>463</v>
      </c>
      <c r="I49" s="22">
        <v>9</v>
      </c>
      <c r="J49" s="22">
        <v>4</v>
      </c>
      <c r="K49" s="22"/>
      <c r="L49" s="22">
        <v>5</v>
      </c>
      <c r="M49" s="22">
        <v>3870</v>
      </c>
      <c r="N49" s="50">
        <v>8</v>
      </c>
      <c r="O49" s="42"/>
      <c r="P49" s="42"/>
    </row>
    <row r="50" spans="1:16" ht="15.75" customHeight="1" x14ac:dyDescent="0.3">
      <c r="H50" s="85" t="s">
        <v>462</v>
      </c>
      <c r="I50" s="22">
        <v>9</v>
      </c>
      <c r="J50" s="22">
        <v>1</v>
      </c>
      <c r="K50" s="22"/>
      <c r="L50" s="22">
        <v>8</v>
      </c>
      <c r="M50" s="22">
        <v>1687</v>
      </c>
      <c r="N50" s="50">
        <v>2</v>
      </c>
      <c r="O50" s="42"/>
      <c r="P50" s="42"/>
    </row>
    <row r="51" spans="1:16" ht="15.75" customHeight="1" x14ac:dyDescent="0.3">
      <c r="H51" s="86" t="s">
        <v>298</v>
      </c>
      <c r="I51" s="32"/>
      <c r="J51" s="32"/>
      <c r="K51" s="32"/>
      <c r="L51" s="32"/>
      <c r="M51" s="32"/>
      <c r="N51" s="54"/>
      <c r="O51" s="42"/>
      <c r="P51" s="42"/>
    </row>
    <row r="52" spans="1:16" ht="15.75" customHeight="1" x14ac:dyDescent="0.3"/>
    <row r="53" spans="1:16" ht="15.75" customHeight="1" x14ac:dyDescent="0.3">
      <c r="A53" s="10" t="s">
        <v>442</v>
      </c>
      <c r="E53" s="36"/>
      <c r="G53" s="87" t="s">
        <v>178</v>
      </c>
    </row>
    <row r="54" spans="1:16" ht="15.75" customHeight="1" x14ac:dyDescent="0.3">
      <c r="A54" s="10" t="s">
        <v>179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2BF75F97-3680-4C5F-BCC4-E5610F5F776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C74C8-A30A-49FB-B3D1-A68CCCA49866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8"/>
      <c r="B1" s="2" t="s">
        <v>466</v>
      </c>
      <c r="C1" s="2"/>
      <c r="D1" s="3"/>
      <c r="E1" s="3"/>
      <c r="F1" s="3"/>
      <c r="G1" s="3"/>
      <c r="H1" s="3"/>
      <c r="I1" s="4" t="s">
        <v>378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 t="s">
        <v>3</v>
      </c>
      <c r="D2" s="41"/>
      <c r="E2" s="41"/>
      <c r="F2" s="41"/>
      <c r="G2" s="41"/>
    </row>
    <row r="3" spans="1:25" ht="15.75" customHeight="1" x14ac:dyDescent="0.3">
      <c r="A3" s="1"/>
      <c r="B3" s="8" t="s">
        <v>4</v>
      </c>
      <c r="C3" s="9" t="s">
        <v>467</v>
      </c>
      <c r="D3" s="9"/>
      <c r="E3" s="9" t="s">
        <v>468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0"/>
    </row>
    <row r="5" spans="1:25" ht="15.75" customHeight="1" x14ac:dyDescent="0.3">
      <c r="A5" s="15">
        <v>5</v>
      </c>
      <c r="B5" s="16" t="s">
        <v>469</v>
      </c>
      <c r="C5" s="16" t="s">
        <v>27</v>
      </c>
      <c r="D5" s="18">
        <v>192</v>
      </c>
      <c r="E5" s="18">
        <v>8</v>
      </c>
      <c r="F5" s="18">
        <v>1721</v>
      </c>
      <c r="G5" s="19">
        <v>75</v>
      </c>
      <c r="I5" s="10"/>
    </row>
    <row r="6" spans="1:25" ht="15.75" customHeight="1" x14ac:dyDescent="0.3">
      <c r="A6" s="20">
        <v>4</v>
      </c>
      <c r="B6" s="21" t="s">
        <v>137</v>
      </c>
      <c r="C6" s="21" t="s">
        <v>27</v>
      </c>
      <c r="D6" s="24">
        <v>194</v>
      </c>
      <c r="E6" s="23">
        <v>9</v>
      </c>
      <c r="F6" s="24">
        <v>1719</v>
      </c>
      <c r="G6" s="25">
        <v>75</v>
      </c>
      <c r="I6" s="10"/>
    </row>
    <row r="7" spans="1:25" ht="15.75" customHeight="1" x14ac:dyDescent="0.3">
      <c r="A7" s="20">
        <v>7</v>
      </c>
      <c r="B7" s="21" t="s">
        <v>311</v>
      </c>
      <c r="C7" s="21" t="s">
        <v>312</v>
      </c>
      <c r="D7" s="24">
        <v>183</v>
      </c>
      <c r="E7" s="23">
        <v>6</v>
      </c>
      <c r="F7" s="24">
        <v>1688</v>
      </c>
      <c r="G7" s="25">
        <v>62</v>
      </c>
      <c r="J7" s="95"/>
    </row>
    <row r="8" spans="1:25" ht="15.75" customHeight="1" x14ac:dyDescent="0.3">
      <c r="A8" s="20">
        <v>6</v>
      </c>
      <c r="B8" s="21" t="s">
        <v>412</v>
      </c>
      <c r="C8" s="21" t="s">
        <v>27</v>
      </c>
      <c r="D8" s="24">
        <v>182</v>
      </c>
      <c r="E8" s="23">
        <v>4</v>
      </c>
      <c r="F8" s="24">
        <v>1663</v>
      </c>
      <c r="G8" s="25">
        <v>52</v>
      </c>
    </row>
    <row r="9" spans="1:25" ht="15.75" customHeight="1" x14ac:dyDescent="0.3">
      <c r="A9" s="20">
        <v>9</v>
      </c>
      <c r="B9" s="21" t="s">
        <v>353</v>
      </c>
      <c r="C9" s="21" t="s">
        <v>27</v>
      </c>
      <c r="D9" s="24">
        <v>187</v>
      </c>
      <c r="E9" s="23">
        <v>7</v>
      </c>
      <c r="F9" s="24">
        <v>1645</v>
      </c>
      <c r="G9" s="25">
        <v>44</v>
      </c>
      <c r="I9" s="10"/>
    </row>
    <row r="10" spans="1:25" ht="15.75" customHeight="1" x14ac:dyDescent="0.3">
      <c r="A10" s="20">
        <v>1</v>
      </c>
      <c r="B10" s="21" t="s">
        <v>354</v>
      </c>
      <c r="C10" s="21" t="s">
        <v>312</v>
      </c>
      <c r="D10" s="24">
        <v>180</v>
      </c>
      <c r="E10" s="23">
        <v>3</v>
      </c>
      <c r="F10" s="28">
        <v>1638</v>
      </c>
      <c r="G10" s="29">
        <v>40</v>
      </c>
      <c r="I10" s="10"/>
    </row>
    <row r="11" spans="1:25" ht="15.75" customHeight="1" x14ac:dyDescent="0.3">
      <c r="A11" s="20">
        <v>3</v>
      </c>
      <c r="B11" s="21" t="s">
        <v>470</v>
      </c>
      <c r="C11" s="21" t="s">
        <v>23</v>
      </c>
      <c r="D11" s="24">
        <v>183</v>
      </c>
      <c r="E11" s="23">
        <v>6</v>
      </c>
      <c r="F11" s="24">
        <v>1630</v>
      </c>
      <c r="G11" s="25">
        <v>40</v>
      </c>
      <c r="I11" s="10"/>
    </row>
    <row r="12" spans="1:25" ht="15.75" customHeight="1" x14ac:dyDescent="0.3">
      <c r="A12" s="20">
        <v>2</v>
      </c>
      <c r="B12" s="21" t="s">
        <v>471</v>
      </c>
      <c r="C12" s="21" t="s">
        <v>312</v>
      </c>
      <c r="D12" s="24" t="s">
        <v>85</v>
      </c>
      <c r="E12" s="23">
        <v>0</v>
      </c>
      <c r="F12" s="24">
        <v>0</v>
      </c>
      <c r="G12" s="25">
        <v>0</v>
      </c>
      <c r="I12" s="10"/>
    </row>
    <row r="13" spans="1:25" ht="15.75" customHeight="1" x14ac:dyDescent="0.3">
      <c r="A13" s="30">
        <v>8</v>
      </c>
      <c r="B13" s="31" t="s">
        <v>472</v>
      </c>
      <c r="C13" s="31" t="s">
        <v>405</v>
      </c>
      <c r="D13" s="34" t="s">
        <v>48</v>
      </c>
      <c r="E13" s="33">
        <v>0</v>
      </c>
      <c r="F13" s="34">
        <v>0</v>
      </c>
      <c r="G13" s="35">
        <v>0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473</v>
      </c>
      <c r="D15" s="9"/>
      <c r="E15" s="9" t="s">
        <v>474</v>
      </c>
      <c r="F15" s="8"/>
      <c r="G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</row>
    <row r="17" spans="1:7" ht="15.75" customHeight="1" x14ac:dyDescent="0.3">
      <c r="A17" s="15">
        <v>1</v>
      </c>
      <c r="B17" s="16" t="s">
        <v>336</v>
      </c>
      <c r="C17" s="16" t="s">
        <v>23</v>
      </c>
      <c r="D17" s="18">
        <v>179</v>
      </c>
      <c r="E17" s="18">
        <v>7</v>
      </c>
      <c r="F17" s="47">
        <v>1643</v>
      </c>
      <c r="G17" s="48">
        <v>70</v>
      </c>
    </row>
    <row r="18" spans="1:7" ht="15.75" customHeight="1" x14ac:dyDescent="0.3">
      <c r="A18" s="20">
        <v>3</v>
      </c>
      <c r="B18" s="21" t="s">
        <v>341</v>
      </c>
      <c r="C18" s="21" t="s">
        <v>342</v>
      </c>
      <c r="D18" s="24">
        <v>181</v>
      </c>
      <c r="E18" s="23">
        <v>8</v>
      </c>
      <c r="F18" s="24">
        <v>1433</v>
      </c>
      <c r="G18" s="25">
        <v>57</v>
      </c>
    </row>
    <row r="19" spans="1:7" ht="15.75" customHeight="1" x14ac:dyDescent="0.3">
      <c r="A19" s="20">
        <v>8</v>
      </c>
      <c r="B19" s="21" t="s">
        <v>475</v>
      </c>
      <c r="C19" s="21" t="s">
        <v>41</v>
      </c>
      <c r="D19" s="24">
        <v>185</v>
      </c>
      <c r="E19" s="23">
        <v>9</v>
      </c>
      <c r="F19" s="24">
        <v>1413</v>
      </c>
      <c r="G19" s="25">
        <v>54</v>
      </c>
    </row>
    <row r="20" spans="1:7" ht="15.75" customHeight="1" x14ac:dyDescent="0.3">
      <c r="A20" s="20">
        <v>4</v>
      </c>
      <c r="B20" s="21" t="s">
        <v>476</v>
      </c>
      <c r="C20" s="21" t="s">
        <v>87</v>
      </c>
      <c r="D20" s="24">
        <v>171</v>
      </c>
      <c r="E20" s="23">
        <v>4</v>
      </c>
      <c r="F20" s="24">
        <v>1568</v>
      </c>
      <c r="G20" s="25">
        <v>53</v>
      </c>
    </row>
    <row r="21" spans="1:7" ht="15.75" customHeight="1" x14ac:dyDescent="0.3">
      <c r="A21" s="20">
        <v>5</v>
      </c>
      <c r="B21" s="21" t="s">
        <v>477</v>
      </c>
      <c r="C21" s="21" t="s">
        <v>27</v>
      </c>
      <c r="D21" s="24">
        <v>176</v>
      </c>
      <c r="E21" s="23">
        <v>5</v>
      </c>
      <c r="F21" s="24">
        <v>1572</v>
      </c>
      <c r="G21" s="25">
        <v>52</v>
      </c>
    </row>
    <row r="22" spans="1:7" ht="15.75" customHeight="1" x14ac:dyDescent="0.3">
      <c r="A22" s="20">
        <v>9</v>
      </c>
      <c r="B22" s="21" t="s">
        <v>338</v>
      </c>
      <c r="C22" s="21" t="s">
        <v>106</v>
      </c>
      <c r="D22" s="24">
        <v>179</v>
      </c>
      <c r="E22" s="23">
        <v>7</v>
      </c>
      <c r="F22" s="24">
        <v>1524</v>
      </c>
      <c r="G22" s="25">
        <v>45</v>
      </c>
    </row>
    <row r="23" spans="1:7" ht="15.75" customHeight="1" x14ac:dyDescent="0.3">
      <c r="A23" s="20">
        <v>6</v>
      </c>
      <c r="B23" s="21" t="s">
        <v>478</v>
      </c>
      <c r="C23" s="21" t="s">
        <v>27</v>
      </c>
      <c r="D23" s="24">
        <v>170</v>
      </c>
      <c r="E23" s="23">
        <v>3</v>
      </c>
      <c r="F23" s="24">
        <v>1484</v>
      </c>
      <c r="G23" s="25">
        <v>30</v>
      </c>
    </row>
    <row r="24" spans="1:7" ht="15.75" customHeight="1" x14ac:dyDescent="0.3">
      <c r="A24" s="20">
        <v>2</v>
      </c>
      <c r="B24" s="21" t="s">
        <v>320</v>
      </c>
      <c r="C24" s="21" t="s">
        <v>321</v>
      </c>
      <c r="D24" s="24">
        <v>167</v>
      </c>
      <c r="E24" s="23">
        <v>2</v>
      </c>
      <c r="F24" s="24">
        <v>1493</v>
      </c>
      <c r="G24" s="25">
        <v>26</v>
      </c>
    </row>
    <row r="25" spans="1:7" ht="15.75" customHeight="1" x14ac:dyDescent="0.3">
      <c r="A25" s="30">
        <v>7</v>
      </c>
      <c r="B25" s="31" t="s">
        <v>479</v>
      </c>
      <c r="C25" s="31" t="s">
        <v>27</v>
      </c>
      <c r="D25" s="34">
        <v>160</v>
      </c>
      <c r="E25" s="33">
        <v>1</v>
      </c>
      <c r="F25" s="34">
        <v>1308</v>
      </c>
      <c r="G25" s="35">
        <v>22</v>
      </c>
    </row>
    <row r="26" spans="1:7" ht="15.75" customHeight="1" x14ac:dyDescent="0.3"/>
    <row r="27" spans="1:7" ht="15.75" customHeight="1" x14ac:dyDescent="0.3">
      <c r="A27" s="1"/>
      <c r="B27" s="8" t="s">
        <v>51</v>
      </c>
      <c r="C27" s="9" t="s">
        <v>480</v>
      </c>
      <c r="D27" s="9"/>
      <c r="E27" s="9" t="s">
        <v>152</v>
      </c>
      <c r="F27" s="8"/>
      <c r="G27" s="8"/>
    </row>
    <row r="28" spans="1:7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</row>
    <row r="29" spans="1:7" ht="15.75" customHeight="1" x14ac:dyDescent="0.3">
      <c r="A29" s="15">
        <v>7</v>
      </c>
      <c r="B29" s="16" t="s">
        <v>330</v>
      </c>
      <c r="C29" s="16" t="s">
        <v>312</v>
      </c>
      <c r="D29" s="18">
        <v>181</v>
      </c>
      <c r="E29" s="18">
        <v>9</v>
      </c>
      <c r="F29" s="18">
        <v>1528</v>
      </c>
      <c r="G29" s="19">
        <v>75</v>
      </c>
    </row>
    <row r="30" spans="1:7" ht="15.75" customHeight="1" x14ac:dyDescent="0.3">
      <c r="A30" s="20">
        <v>8</v>
      </c>
      <c r="B30" s="21" t="s">
        <v>358</v>
      </c>
      <c r="C30" s="21" t="s">
        <v>312</v>
      </c>
      <c r="D30" s="24">
        <v>171</v>
      </c>
      <c r="E30" s="23">
        <v>8</v>
      </c>
      <c r="F30" s="24">
        <v>1474</v>
      </c>
      <c r="G30" s="25">
        <v>66</v>
      </c>
    </row>
    <row r="31" spans="1:7" ht="15.75" customHeight="1" x14ac:dyDescent="0.3">
      <c r="A31" s="20">
        <v>3</v>
      </c>
      <c r="B31" s="21" t="s">
        <v>365</v>
      </c>
      <c r="C31" s="21" t="s">
        <v>312</v>
      </c>
      <c r="D31" s="24">
        <v>167</v>
      </c>
      <c r="E31" s="23">
        <v>7</v>
      </c>
      <c r="F31" s="24">
        <v>1270</v>
      </c>
      <c r="G31" s="25">
        <v>54</v>
      </c>
    </row>
    <row r="32" spans="1:7" ht="15.75" customHeight="1" x14ac:dyDescent="0.3">
      <c r="A32" s="20">
        <v>2</v>
      </c>
      <c r="B32" s="21" t="s">
        <v>481</v>
      </c>
      <c r="C32" s="21" t="s">
        <v>27</v>
      </c>
      <c r="D32" s="24" t="s">
        <v>48</v>
      </c>
      <c r="E32" s="23">
        <v>0</v>
      </c>
      <c r="F32" s="24">
        <v>993</v>
      </c>
      <c r="G32" s="25">
        <v>44</v>
      </c>
    </row>
    <row r="33" spans="1:7" ht="15.75" customHeight="1" x14ac:dyDescent="0.3">
      <c r="A33" s="20">
        <v>5</v>
      </c>
      <c r="B33" s="21" t="s">
        <v>352</v>
      </c>
      <c r="C33" s="21" t="s">
        <v>312</v>
      </c>
      <c r="D33" s="24">
        <v>163</v>
      </c>
      <c r="E33" s="23">
        <v>6</v>
      </c>
      <c r="F33" s="24">
        <v>991</v>
      </c>
      <c r="G33" s="25">
        <v>43</v>
      </c>
    </row>
    <row r="34" spans="1:7" ht="15.75" customHeight="1" x14ac:dyDescent="0.3">
      <c r="A34" s="20">
        <v>9</v>
      </c>
      <c r="B34" s="21" t="s">
        <v>482</v>
      </c>
      <c r="C34" s="21" t="s">
        <v>27</v>
      </c>
      <c r="D34" s="24">
        <v>127</v>
      </c>
      <c r="E34" s="23">
        <v>5</v>
      </c>
      <c r="F34" s="24">
        <v>1181</v>
      </c>
      <c r="G34" s="25">
        <v>36</v>
      </c>
    </row>
    <row r="35" spans="1:7" ht="15.75" customHeight="1" x14ac:dyDescent="0.3">
      <c r="A35" s="20">
        <v>4</v>
      </c>
      <c r="B35" s="21" t="s">
        <v>483</v>
      </c>
      <c r="C35" s="21" t="s">
        <v>65</v>
      </c>
      <c r="D35" s="24" t="s">
        <v>48</v>
      </c>
      <c r="E35" s="23">
        <v>0</v>
      </c>
      <c r="F35" s="24">
        <v>996</v>
      </c>
      <c r="G35" s="25">
        <v>27</v>
      </c>
    </row>
    <row r="36" spans="1:7" ht="15.75" customHeight="1" x14ac:dyDescent="0.3">
      <c r="A36" s="20">
        <v>6</v>
      </c>
      <c r="B36" s="21" t="s">
        <v>144</v>
      </c>
      <c r="C36" s="21" t="s">
        <v>131</v>
      </c>
      <c r="D36" s="24" t="s">
        <v>48</v>
      </c>
      <c r="E36" s="23">
        <v>0</v>
      </c>
      <c r="F36" s="24">
        <v>888</v>
      </c>
      <c r="G36" s="25">
        <v>25</v>
      </c>
    </row>
    <row r="37" spans="1:7" ht="15.75" customHeight="1" x14ac:dyDescent="0.3">
      <c r="A37" s="30">
        <v>1</v>
      </c>
      <c r="B37" s="31" t="s">
        <v>484</v>
      </c>
      <c r="C37" s="31" t="s">
        <v>342</v>
      </c>
      <c r="D37" s="34" t="s">
        <v>48</v>
      </c>
      <c r="E37" s="33">
        <v>0</v>
      </c>
      <c r="F37" s="56">
        <v>497</v>
      </c>
      <c r="G37" s="57">
        <v>11</v>
      </c>
    </row>
    <row r="38" spans="1:7" ht="15.75" customHeight="1" x14ac:dyDescent="0.3"/>
    <row r="39" spans="1:7" ht="15.75" customHeight="1" x14ac:dyDescent="0.3">
      <c r="B39" s="10" t="s">
        <v>442</v>
      </c>
      <c r="F39" s="39" t="s">
        <v>178</v>
      </c>
    </row>
    <row r="40" spans="1:7" ht="15.75" customHeight="1" x14ac:dyDescent="0.3">
      <c r="B40" s="10" t="s">
        <v>179</v>
      </c>
    </row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D64F4CF2-7EC8-4CF1-901F-7D512A40087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F21AF-4F2E-46F6-9559-06871B86362F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8"/>
      <c r="B1" s="2" t="s">
        <v>466</v>
      </c>
      <c r="C1" s="2"/>
      <c r="D1" s="3"/>
      <c r="E1" s="3"/>
      <c r="F1" s="3" t="s">
        <v>260</v>
      </c>
      <c r="G1" s="3"/>
      <c r="H1" s="3"/>
      <c r="I1" s="4" t="s">
        <v>378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 t="s">
        <v>3</v>
      </c>
      <c r="D2" s="41"/>
      <c r="E2" s="41"/>
      <c r="F2" s="41"/>
      <c r="G2" s="41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4</v>
      </c>
      <c r="C3" s="9" t="s">
        <v>485</v>
      </c>
      <c r="D3" s="9"/>
      <c r="E3" s="9" t="s">
        <v>486</v>
      </c>
      <c r="F3" s="8"/>
      <c r="G3" s="8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15">
        <v>7</v>
      </c>
      <c r="B5" s="44" t="s">
        <v>469</v>
      </c>
      <c r="C5" s="44" t="s">
        <v>27</v>
      </c>
      <c r="D5" s="17">
        <v>192</v>
      </c>
      <c r="E5" s="18">
        <v>9</v>
      </c>
      <c r="F5" s="17">
        <v>1721</v>
      </c>
      <c r="G5" s="45">
        <v>85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51">
        <v>6</v>
      </c>
      <c r="B6" s="49" t="s">
        <v>137</v>
      </c>
      <c r="C6" s="49" t="s">
        <v>27</v>
      </c>
      <c r="D6" s="22">
        <v>194</v>
      </c>
      <c r="E6" s="24">
        <v>10</v>
      </c>
      <c r="F6" s="22">
        <v>1719</v>
      </c>
      <c r="G6" s="50">
        <v>85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51">
        <v>8</v>
      </c>
      <c r="B7" s="49" t="s">
        <v>311</v>
      </c>
      <c r="C7" s="49" t="s">
        <v>312</v>
      </c>
      <c r="D7" s="22">
        <v>183</v>
      </c>
      <c r="E7" s="24">
        <v>7</v>
      </c>
      <c r="F7" s="22">
        <v>1688</v>
      </c>
      <c r="G7" s="50">
        <v>72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51">
        <v>10</v>
      </c>
      <c r="B8" s="49" t="s">
        <v>353</v>
      </c>
      <c r="C8" s="49" t="s">
        <v>27</v>
      </c>
      <c r="D8" s="22">
        <v>187</v>
      </c>
      <c r="E8" s="24">
        <v>8</v>
      </c>
      <c r="F8" s="22">
        <v>1645</v>
      </c>
      <c r="G8" s="50">
        <v>57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51">
        <v>2</v>
      </c>
      <c r="B9" s="49" t="s">
        <v>354</v>
      </c>
      <c r="C9" s="49" t="s">
        <v>312</v>
      </c>
      <c r="D9" s="22">
        <v>180</v>
      </c>
      <c r="E9" s="24">
        <v>5</v>
      </c>
      <c r="F9" s="22">
        <v>1638</v>
      </c>
      <c r="G9" s="50">
        <v>55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75" customHeight="1" x14ac:dyDescent="0.3">
      <c r="A10" s="20">
        <v>3</v>
      </c>
      <c r="B10" s="49" t="s">
        <v>341</v>
      </c>
      <c r="C10" s="49" t="s">
        <v>342</v>
      </c>
      <c r="D10" s="22">
        <v>181</v>
      </c>
      <c r="E10" s="24">
        <v>6</v>
      </c>
      <c r="F10" s="22">
        <v>1433</v>
      </c>
      <c r="G10" s="50">
        <v>43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.75" customHeight="1" x14ac:dyDescent="0.3">
      <c r="A11" s="20">
        <v>5</v>
      </c>
      <c r="B11" s="49" t="s">
        <v>477</v>
      </c>
      <c r="C11" s="49" t="s">
        <v>27</v>
      </c>
      <c r="D11" s="22">
        <v>176</v>
      </c>
      <c r="E11" s="24">
        <v>4</v>
      </c>
      <c r="F11" s="22">
        <v>1572</v>
      </c>
      <c r="G11" s="50">
        <v>37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.75" customHeight="1" x14ac:dyDescent="0.3">
      <c r="A12" s="51">
        <v>4</v>
      </c>
      <c r="B12" s="49" t="s">
        <v>476</v>
      </c>
      <c r="C12" s="49" t="s">
        <v>87</v>
      </c>
      <c r="D12" s="22">
        <v>171</v>
      </c>
      <c r="E12" s="24">
        <v>3</v>
      </c>
      <c r="F12" s="22">
        <v>1568</v>
      </c>
      <c r="G12" s="50">
        <v>37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.75" customHeight="1" x14ac:dyDescent="0.3">
      <c r="A13" s="20">
        <v>1</v>
      </c>
      <c r="B13" s="21" t="s">
        <v>484</v>
      </c>
      <c r="C13" s="21" t="s">
        <v>342</v>
      </c>
      <c r="D13" s="24" t="s">
        <v>48</v>
      </c>
      <c r="E13" s="24">
        <v>0</v>
      </c>
      <c r="F13" s="28">
        <v>497</v>
      </c>
      <c r="G13" s="29">
        <v>8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customHeight="1" x14ac:dyDescent="0.3">
      <c r="A14" s="30">
        <v>9</v>
      </c>
      <c r="B14" s="53" t="s">
        <v>472</v>
      </c>
      <c r="C14" s="53" t="s">
        <v>405</v>
      </c>
      <c r="D14" s="32" t="s">
        <v>48</v>
      </c>
      <c r="E14" s="34">
        <v>0</v>
      </c>
      <c r="F14" s="32">
        <v>0</v>
      </c>
      <c r="G14" s="54">
        <v>0</v>
      </c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75" customHeight="1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.75" customHeight="1" x14ac:dyDescent="0.3">
      <c r="A16" s="42"/>
      <c r="B16" s="10" t="s">
        <v>259</v>
      </c>
      <c r="F16" s="39" t="s">
        <v>178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42"/>
      <c r="B17" s="10" t="s">
        <v>179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.75" customHeight="1" x14ac:dyDescent="0.3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x14ac:dyDescent="0.3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75" customHeight="1" x14ac:dyDescent="0.3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 customHeight="1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 customHeight="1" x14ac:dyDescent="0.3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 customHeight="1" x14ac:dyDescent="0.3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3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5.75" customHeight="1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.75" customHeight="1" x14ac:dyDescent="0.3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.75" customHeight="1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15.75" customHeight="1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5.75" customHeight="1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5.75" customHeight="1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5.75" customHeight="1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5.75" customHeight="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5.75" customHeight="1" x14ac:dyDescent="0.3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.75" customHeight="1" x14ac:dyDescent="0.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5.75" customHeight="1" x14ac:dyDescent="0.3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5.75" customHeight="1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5.75" customHeight="1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5.75" customHeight="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415EE278-F896-4504-952C-58CCECF32EC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01D0F-1134-4790-9C98-0A920EA4A312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88"/>
      <c r="B1" s="2" t="s">
        <v>487</v>
      </c>
      <c r="C1" s="2"/>
      <c r="D1" s="3"/>
      <c r="E1" s="3"/>
      <c r="F1" s="3"/>
      <c r="G1" s="3"/>
      <c r="H1" s="3"/>
      <c r="I1" s="4" t="s">
        <v>488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100"/>
      <c r="D2" s="7" t="s">
        <v>305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489</v>
      </c>
      <c r="D3" s="9"/>
      <c r="E3" s="9" t="s">
        <v>490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6</v>
      </c>
      <c r="B5" s="16" t="s">
        <v>491</v>
      </c>
      <c r="C5" s="16" t="s">
        <v>97</v>
      </c>
      <c r="D5" s="17">
        <v>88</v>
      </c>
      <c r="E5" s="17">
        <v>88</v>
      </c>
      <c r="F5" s="18">
        <f t="shared" ref="F5:F14" si="0">SUM(D5:E5)</f>
        <v>176</v>
      </c>
      <c r="G5" s="18">
        <v>9</v>
      </c>
      <c r="H5" s="18">
        <v>1591</v>
      </c>
      <c r="I5" s="19">
        <v>72</v>
      </c>
      <c r="K5" s="10"/>
      <c r="V5" s="36"/>
      <c r="W5" s="36"/>
    </row>
    <row r="6" spans="1:25" ht="15.75" customHeight="1" x14ac:dyDescent="0.3">
      <c r="A6" s="20">
        <v>10</v>
      </c>
      <c r="B6" s="21" t="s">
        <v>492</v>
      </c>
      <c r="C6" s="21" t="s">
        <v>310</v>
      </c>
      <c r="D6" s="102">
        <v>86</v>
      </c>
      <c r="E6" s="22">
        <v>94</v>
      </c>
      <c r="F6" s="24">
        <f t="shared" si="0"/>
        <v>180</v>
      </c>
      <c r="G6" s="23">
        <v>10</v>
      </c>
      <c r="H6" s="24">
        <v>1576</v>
      </c>
      <c r="I6" s="25">
        <v>66</v>
      </c>
      <c r="K6" s="10"/>
      <c r="V6" s="36"/>
      <c r="W6" s="36"/>
    </row>
    <row r="7" spans="1:25" ht="15.75" customHeight="1" x14ac:dyDescent="0.3">
      <c r="A7" s="20">
        <v>7</v>
      </c>
      <c r="B7" s="21" t="s">
        <v>71</v>
      </c>
      <c r="C7" s="21" t="s">
        <v>65</v>
      </c>
      <c r="D7" s="22">
        <v>87</v>
      </c>
      <c r="E7" s="22">
        <v>80</v>
      </c>
      <c r="F7" s="24">
        <f t="shared" si="0"/>
        <v>167</v>
      </c>
      <c r="G7" s="23">
        <v>6</v>
      </c>
      <c r="H7" s="24">
        <v>1572</v>
      </c>
      <c r="I7" s="25">
        <v>65</v>
      </c>
      <c r="J7" s="95"/>
      <c r="K7" s="10"/>
    </row>
    <row r="8" spans="1:25" ht="15.75" customHeight="1" x14ac:dyDescent="0.3">
      <c r="A8" s="20">
        <v>9</v>
      </c>
      <c r="B8" s="21" t="s">
        <v>74</v>
      </c>
      <c r="C8" s="21" t="s">
        <v>75</v>
      </c>
      <c r="D8" s="22">
        <v>85</v>
      </c>
      <c r="E8" s="22">
        <v>85</v>
      </c>
      <c r="F8" s="24">
        <f t="shared" si="0"/>
        <v>170</v>
      </c>
      <c r="G8" s="23">
        <v>7</v>
      </c>
      <c r="H8" s="24">
        <v>1560</v>
      </c>
      <c r="I8" s="25">
        <v>64</v>
      </c>
      <c r="K8" s="10"/>
      <c r="V8" s="36"/>
      <c r="W8" s="36"/>
    </row>
    <row r="9" spans="1:25" ht="15.75" customHeight="1" x14ac:dyDescent="0.3">
      <c r="A9" s="20">
        <v>1</v>
      </c>
      <c r="B9" s="27" t="s">
        <v>96</v>
      </c>
      <c r="C9" s="27" t="s">
        <v>97</v>
      </c>
      <c r="D9" s="22">
        <v>82</v>
      </c>
      <c r="E9" s="22">
        <v>84</v>
      </c>
      <c r="F9" s="24">
        <f t="shared" si="0"/>
        <v>166</v>
      </c>
      <c r="G9" s="23">
        <v>5</v>
      </c>
      <c r="H9" s="28">
        <v>1545</v>
      </c>
      <c r="I9" s="29">
        <v>58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ht="15.75" customHeight="1" x14ac:dyDescent="0.3">
      <c r="A10" s="20">
        <v>3</v>
      </c>
      <c r="B10" s="21" t="s">
        <v>57</v>
      </c>
      <c r="C10" s="21" t="s">
        <v>27</v>
      </c>
      <c r="D10" s="22" t="s">
        <v>48</v>
      </c>
      <c r="E10" s="22"/>
      <c r="F10" s="24">
        <f t="shared" si="0"/>
        <v>0</v>
      </c>
      <c r="G10" s="23">
        <v>0</v>
      </c>
      <c r="H10" s="24">
        <v>1383</v>
      </c>
      <c r="I10" s="25">
        <v>51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X10" s="36"/>
      <c r="Y10" s="36"/>
    </row>
    <row r="11" spans="1:25" ht="15.75" customHeight="1" x14ac:dyDescent="0.3">
      <c r="A11" s="20">
        <v>4</v>
      </c>
      <c r="B11" s="21" t="s">
        <v>309</v>
      </c>
      <c r="C11" s="21" t="s">
        <v>310</v>
      </c>
      <c r="D11" s="22">
        <v>89</v>
      </c>
      <c r="E11" s="22">
        <v>86</v>
      </c>
      <c r="F11" s="24">
        <f t="shared" si="0"/>
        <v>175</v>
      </c>
      <c r="G11" s="23">
        <v>8</v>
      </c>
      <c r="H11" s="24">
        <v>1511</v>
      </c>
      <c r="I11" s="25">
        <v>43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X11" s="36"/>
      <c r="Y11" s="36"/>
    </row>
    <row r="12" spans="1:25" ht="15.75" customHeight="1" x14ac:dyDescent="0.3">
      <c r="A12" s="20">
        <v>8</v>
      </c>
      <c r="B12" s="21" t="s">
        <v>64</v>
      </c>
      <c r="C12" s="21" t="s">
        <v>65</v>
      </c>
      <c r="D12" s="22">
        <v>80</v>
      </c>
      <c r="E12" s="22">
        <v>74</v>
      </c>
      <c r="F12" s="24">
        <f t="shared" si="0"/>
        <v>154</v>
      </c>
      <c r="G12" s="23">
        <v>3</v>
      </c>
      <c r="H12" s="24">
        <v>1508</v>
      </c>
      <c r="I12" s="25">
        <v>43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spans="1:25" ht="15.75" customHeight="1" x14ac:dyDescent="0.3">
      <c r="A13" s="20">
        <v>2</v>
      </c>
      <c r="B13" s="27" t="s">
        <v>62</v>
      </c>
      <c r="C13" s="27" t="s">
        <v>63</v>
      </c>
      <c r="D13" s="22">
        <v>87</v>
      </c>
      <c r="E13" s="22">
        <v>77</v>
      </c>
      <c r="F13" s="24">
        <f t="shared" si="0"/>
        <v>164</v>
      </c>
      <c r="G13" s="23">
        <v>4</v>
      </c>
      <c r="H13" s="24">
        <v>1468</v>
      </c>
      <c r="I13" s="25">
        <v>27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X13" s="36"/>
      <c r="Y13" s="36"/>
    </row>
    <row r="14" spans="1:25" ht="15.75" customHeight="1" x14ac:dyDescent="0.3">
      <c r="A14" s="30">
        <v>5</v>
      </c>
      <c r="B14" s="31" t="s">
        <v>493</v>
      </c>
      <c r="C14" s="31" t="s">
        <v>106</v>
      </c>
      <c r="D14" s="32">
        <v>53</v>
      </c>
      <c r="E14" s="32">
        <v>77</v>
      </c>
      <c r="F14" s="34">
        <f t="shared" si="0"/>
        <v>130</v>
      </c>
      <c r="G14" s="33">
        <v>2</v>
      </c>
      <c r="H14" s="34">
        <v>1118</v>
      </c>
      <c r="I14" s="35">
        <v>10</v>
      </c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1:25" ht="15.75" customHeight="1" x14ac:dyDescent="0.3"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pans="1:25" ht="15.75" customHeight="1" x14ac:dyDescent="0.3">
      <c r="A16" s="1"/>
      <c r="B16" s="8" t="s">
        <v>7</v>
      </c>
      <c r="C16" s="9" t="s">
        <v>494</v>
      </c>
      <c r="D16" s="9"/>
      <c r="E16" s="9" t="s">
        <v>495</v>
      </c>
      <c r="F16" s="8"/>
      <c r="G16" s="8"/>
      <c r="H16" s="8"/>
      <c r="I16" s="8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1:25" ht="15.75" customHeight="1" x14ac:dyDescent="0.3">
      <c r="A17" s="11">
        <v>2</v>
      </c>
      <c r="B17" s="12" t="s">
        <v>10</v>
      </c>
      <c r="C17" s="89" t="s">
        <v>11</v>
      </c>
      <c r="D17" s="63"/>
      <c r="E17" s="101"/>
      <c r="F17" s="13" t="s">
        <v>12</v>
      </c>
      <c r="G17" s="13" t="s">
        <v>13</v>
      </c>
      <c r="H17" s="13" t="s">
        <v>14</v>
      </c>
      <c r="I17" s="14" t="s">
        <v>15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spans="1:25" x14ac:dyDescent="0.3">
      <c r="A18" s="15">
        <v>10</v>
      </c>
      <c r="B18" s="16" t="s">
        <v>59</v>
      </c>
      <c r="C18" s="16" t="s">
        <v>34</v>
      </c>
      <c r="D18" s="17">
        <v>77</v>
      </c>
      <c r="E18" s="17">
        <v>90</v>
      </c>
      <c r="F18" s="18">
        <f t="shared" ref="F18:F27" si="1">SUM(D18:E18)</f>
        <v>167</v>
      </c>
      <c r="G18" s="18">
        <v>9</v>
      </c>
      <c r="H18" s="18">
        <v>1532</v>
      </c>
      <c r="I18" s="19">
        <v>79</v>
      </c>
    </row>
    <row r="19" spans="1:25" ht="15.75" customHeight="1" x14ac:dyDescent="0.3">
      <c r="A19" s="20">
        <v>6</v>
      </c>
      <c r="B19" s="21" t="s">
        <v>496</v>
      </c>
      <c r="C19" s="21" t="s">
        <v>65</v>
      </c>
      <c r="D19" s="22">
        <v>82</v>
      </c>
      <c r="E19" s="22">
        <v>76</v>
      </c>
      <c r="F19" s="24">
        <f t="shared" si="1"/>
        <v>158</v>
      </c>
      <c r="G19" s="23">
        <v>6</v>
      </c>
      <c r="H19" s="24">
        <v>1487</v>
      </c>
      <c r="I19" s="25">
        <v>74</v>
      </c>
    </row>
    <row r="20" spans="1:25" ht="15.75" customHeight="1" x14ac:dyDescent="0.3">
      <c r="A20" s="20">
        <v>1</v>
      </c>
      <c r="B20" s="27" t="s">
        <v>99</v>
      </c>
      <c r="C20" s="27" t="s">
        <v>100</v>
      </c>
      <c r="D20" s="22">
        <v>76</v>
      </c>
      <c r="E20" s="22">
        <v>83</v>
      </c>
      <c r="F20" s="24">
        <f t="shared" si="1"/>
        <v>159</v>
      </c>
      <c r="G20" s="23">
        <v>7</v>
      </c>
      <c r="H20" s="28">
        <v>1438</v>
      </c>
      <c r="I20" s="29">
        <v>65</v>
      </c>
    </row>
    <row r="21" spans="1:25" ht="15.75" customHeight="1" x14ac:dyDescent="0.3">
      <c r="A21" s="20">
        <v>7</v>
      </c>
      <c r="B21" s="21" t="s">
        <v>102</v>
      </c>
      <c r="C21" s="21" t="s">
        <v>97</v>
      </c>
      <c r="D21" s="22">
        <v>82</v>
      </c>
      <c r="E21" s="22">
        <v>91</v>
      </c>
      <c r="F21" s="24">
        <f t="shared" si="1"/>
        <v>173</v>
      </c>
      <c r="G21" s="23">
        <v>10</v>
      </c>
      <c r="H21" s="24">
        <v>1428</v>
      </c>
      <c r="I21" s="25">
        <v>59</v>
      </c>
    </row>
    <row r="22" spans="1:25" ht="15.75" customHeight="1" x14ac:dyDescent="0.3">
      <c r="A22" s="20">
        <v>2</v>
      </c>
      <c r="B22" s="21" t="s">
        <v>116</v>
      </c>
      <c r="C22" s="21" t="s">
        <v>117</v>
      </c>
      <c r="D22" s="22">
        <v>69</v>
      </c>
      <c r="E22" s="22">
        <v>81</v>
      </c>
      <c r="F22" s="24">
        <f t="shared" si="1"/>
        <v>150</v>
      </c>
      <c r="G22" s="23">
        <v>5</v>
      </c>
      <c r="H22" s="24">
        <v>1398</v>
      </c>
      <c r="I22" s="25">
        <v>50</v>
      </c>
    </row>
    <row r="23" spans="1:25" ht="15.75" customHeight="1" x14ac:dyDescent="0.3">
      <c r="A23" s="20">
        <v>5</v>
      </c>
      <c r="B23" s="21" t="s">
        <v>497</v>
      </c>
      <c r="C23" s="21" t="s">
        <v>310</v>
      </c>
      <c r="D23" s="22">
        <v>79</v>
      </c>
      <c r="E23" s="22">
        <v>88</v>
      </c>
      <c r="F23" s="24">
        <f t="shared" si="1"/>
        <v>167</v>
      </c>
      <c r="G23" s="23">
        <v>9</v>
      </c>
      <c r="H23" s="24">
        <v>1256</v>
      </c>
      <c r="I23" s="25">
        <v>47</v>
      </c>
    </row>
    <row r="24" spans="1:25" ht="15.75" customHeight="1" x14ac:dyDescent="0.3">
      <c r="A24" s="20">
        <v>3</v>
      </c>
      <c r="B24" s="21" t="s">
        <v>111</v>
      </c>
      <c r="C24" s="21" t="s">
        <v>97</v>
      </c>
      <c r="D24" s="22">
        <v>73</v>
      </c>
      <c r="E24" s="22">
        <v>65</v>
      </c>
      <c r="F24" s="24">
        <f t="shared" si="1"/>
        <v>138</v>
      </c>
      <c r="G24" s="23">
        <v>3</v>
      </c>
      <c r="H24" s="24">
        <v>1339</v>
      </c>
      <c r="I24" s="25">
        <v>46</v>
      </c>
    </row>
    <row r="25" spans="1:25" ht="15.75" customHeight="1" x14ac:dyDescent="0.3">
      <c r="A25" s="20">
        <v>9</v>
      </c>
      <c r="B25" s="21" t="s">
        <v>109</v>
      </c>
      <c r="C25" s="21" t="s">
        <v>34</v>
      </c>
      <c r="D25" s="22">
        <v>67</v>
      </c>
      <c r="E25" s="22">
        <v>79</v>
      </c>
      <c r="F25" s="24">
        <f t="shared" si="1"/>
        <v>146</v>
      </c>
      <c r="G25" s="23">
        <v>4</v>
      </c>
      <c r="H25" s="24">
        <v>1315</v>
      </c>
      <c r="I25" s="25">
        <v>41</v>
      </c>
    </row>
    <row r="26" spans="1:25" ht="15.75" customHeight="1" x14ac:dyDescent="0.3">
      <c r="A26" s="20">
        <v>8</v>
      </c>
      <c r="B26" s="21" t="s">
        <v>33</v>
      </c>
      <c r="C26" s="21" t="s">
        <v>34</v>
      </c>
      <c r="D26" s="22" t="s">
        <v>85</v>
      </c>
      <c r="E26" s="22"/>
      <c r="F26" s="24">
        <f t="shared" si="1"/>
        <v>0</v>
      </c>
      <c r="G26" s="23">
        <v>0</v>
      </c>
      <c r="H26" s="24">
        <v>355</v>
      </c>
      <c r="I26" s="25">
        <v>19</v>
      </c>
    </row>
    <row r="27" spans="1:25" ht="15.75" customHeight="1" x14ac:dyDescent="0.3">
      <c r="A27" s="30">
        <v>4</v>
      </c>
      <c r="B27" s="31" t="s">
        <v>253</v>
      </c>
      <c r="C27" s="31" t="s">
        <v>252</v>
      </c>
      <c r="D27" s="32" t="s">
        <v>48</v>
      </c>
      <c r="E27" s="32"/>
      <c r="F27" s="34">
        <f t="shared" si="1"/>
        <v>0</v>
      </c>
      <c r="G27" s="33">
        <v>0</v>
      </c>
      <c r="H27" s="34">
        <v>0</v>
      </c>
      <c r="I27" s="35">
        <v>0</v>
      </c>
    </row>
    <row r="28" spans="1:25" ht="15.75" customHeight="1" x14ac:dyDescent="0.3"/>
    <row r="29" spans="1:25" ht="15.75" customHeight="1" x14ac:dyDescent="0.3">
      <c r="A29" s="1"/>
      <c r="B29" s="8" t="s">
        <v>51</v>
      </c>
      <c r="C29" s="9" t="s">
        <v>498</v>
      </c>
      <c r="D29" s="9"/>
      <c r="E29" s="9" t="s">
        <v>499</v>
      </c>
      <c r="F29" s="8"/>
      <c r="G29" s="8"/>
      <c r="H29" s="8"/>
      <c r="I29" s="8"/>
    </row>
    <row r="30" spans="1:25" ht="15.75" customHeight="1" x14ac:dyDescent="0.3">
      <c r="A30" s="11">
        <v>2</v>
      </c>
      <c r="B30" s="12" t="s">
        <v>10</v>
      </c>
      <c r="C30" s="89" t="s">
        <v>11</v>
      </c>
      <c r="D30" s="63"/>
      <c r="E30" s="101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25" ht="15.75" customHeight="1" x14ac:dyDescent="0.3">
      <c r="A31" s="15">
        <v>4</v>
      </c>
      <c r="B31" s="16" t="s">
        <v>500</v>
      </c>
      <c r="C31" s="16" t="s">
        <v>310</v>
      </c>
      <c r="D31" s="17">
        <v>75</v>
      </c>
      <c r="E31" s="17">
        <v>67</v>
      </c>
      <c r="F31" s="18">
        <f t="shared" ref="F31:F39" si="2">SUM(D31:E31)</f>
        <v>142</v>
      </c>
      <c r="G31" s="18">
        <v>8</v>
      </c>
      <c r="H31" s="18">
        <v>1321</v>
      </c>
      <c r="I31" s="19">
        <v>63</v>
      </c>
    </row>
    <row r="32" spans="1:25" ht="15.75" customHeight="1" x14ac:dyDescent="0.3">
      <c r="A32" s="20">
        <v>7</v>
      </c>
      <c r="B32" s="21" t="s">
        <v>133</v>
      </c>
      <c r="C32" s="21" t="s">
        <v>17</v>
      </c>
      <c r="D32" s="22">
        <v>75</v>
      </c>
      <c r="E32" s="22">
        <v>85</v>
      </c>
      <c r="F32" s="24">
        <f t="shared" si="2"/>
        <v>160</v>
      </c>
      <c r="G32" s="23">
        <v>9</v>
      </c>
      <c r="H32" s="24">
        <v>1323</v>
      </c>
      <c r="I32" s="25">
        <v>62</v>
      </c>
    </row>
    <row r="33" spans="1:9" ht="15.75" customHeight="1" x14ac:dyDescent="0.3">
      <c r="A33" s="20">
        <v>2</v>
      </c>
      <c r="B33" s="21" t="s">
        <v>501</v>
      </c>
      <c r="C33" s="21" t="s">
        <v>310</v>
      </c>
      <c r="D33" s="22">
        <v>65</v>
      </c>
      <c r="E33" s="22">
        <v>65</v>
      </c>
      <c r="F33" s="24">
        <f t="shared" si="2"/>
        <v>130</v>
      </c>
      <c r="G33" s="23">
        <v>4</v>
      </c>
      <c r="H33" s="24">
        <v>1316</v>
      </c>
      <c r="I33" s="25">
        <v>60</v>
      </c>
    </row>
    <row r="34" spans="1:9" ht="15.75" customHeight="1" x14ac:dyDescent="0.3">
      <c r="A34" s="20">
        <v>5</v>
      </c>
      <c r="B34" s="21" t="s">
        <v>319</v>
      </c>
      <c r="C34" s="21" t="s">
        <v>310</v>
      </c>
      <c r="D34" s="22">
        <v>57</v>
      </c>
      <c r="E34" s="22">
        <v>77</v>
      </c>
      <c r="F34" s="24">
        <f t="shared" si="2"/>
        <v>134</v>
      </c>
      <c r="G34" s="23">
        <v>6</v>
      </c>
      <c r="H34" s="24">
        <v>1248</v>
      </c>
      <c r="I34" s="25">
        <v>53</v>
      </c>
    </row>
    <row r="35" spans="1:9" ht="15.75" customHeight="1" x14ac:dyDescent="0.3">
      <c r="A35" s="20">
        <v>9</v>
      </c>
      <c r="B35" s="21" t="s">
        <v>327</v>
      </c>
      <c r="C35" s="21" t="s">
        <v>310</v>
      </c>
      <c r="D35" s="22">
        <v>55</v>
      </c>
      <c r="E35" s="22">
        <v>81</v>
      </c>
      <c r="F35" s="24">
        <f t="shared" si="2"/>
        <v>136</v>
      </c>
      <c r="G35" s="23">
        <v>7</v>
      </c>
      <c r="H35" s="24">
        <v>1266</v>
      </c>
      <c r="I35" s="25">
        <v>48</v>
      </c>
    </row>
    <row r="36" spans="1:9" ht="15.75" customHeight="1" x14ac:dyDescent="0.3">
      <c r="A36" s="20">
        <v>3</v>
      </c>
      <c r="B36" s="21" t="s">
        <v>76</v>
      </c>
      <c r="C36" s="21" t="s">
        <v>77</v>
      </c>
      <c r="D36" s="22">
        <v>74</v>
      </c>
      <c r="E36" s="22">
        <v>60</v>
      </c>
      <c r="F36" s="24">
        <f t="shared" si="2"/>
        <v>134</v>
      </c>
      <c r="G36" s="23">
        <v>6</v>
      </c>
      <c r="H36" s="24">
        <v>1274</v>
      </c>
      <c r="I36" s="25">
        <v>46</v>
      </c>
    </row>
    <row r="37" spans="1:9" ht="15.75" customHeight="1" x14ac:dyDescent="0.3">
      <c r="A37" s="20">
        <v>1</v>
      </c>
      <c r="B37" s="27" t="s">
        <v>502</v>
      </c>
      <c r="C37" s="27" t="s">
        <v>106</v>
      </c>
      <c r="D37" s="22">
        <v>63</v>
      </c>
      <c r="E37" s="22">
        <v>65</v>
      </c>
      <c r="F37" s="24">
        <f t="shared" si="2"/>
        <v>128</v>
      </c>
      <c r="G37" s="23">
        <v>3</v>
      </c>
      <c r="H37" s="28">
        <v>1219</v>
      </c>
      <c r="I37" s="29">
        <v>37</v>
      </c>
    </row>
    <row r="38" spans="1:9" ht="15.75" customHeight="1" x14ac:dyDescent="0.3">
      <c r="A38" s="20">
        <v>8</v>
      </c>
      <c r="B38" s="21" t="s">
        <v>503</v>
      </c>
      <c r="C38" s="21" t="s">
        <v>106</v>
      </c>
      <c r="D38" s="22" t="s">
        <v>48</v>
      </c>
      <c r="E38" s="22"/>
      <c r="F38" s="24">
        <f t="shared" si="2"/>
        <v>0</v>
      </c>
      <c r="G38" s="23">
        <v>0</v>
      </c>
      <c r="H38" s="24">
        <v>803</v>
      </c>
      <c r="I38" s="25">
        <v>29</v>
      </c>
    </row>
    <row r="39" spans="1:9" ht="15.75" customHeight="1" x14ac:dyDescent="0.3">
      <c r="A39" s="30">
        <v>6</v>
      </c>
      <c r="B39" s="31" t="s">
        <v>251</v>
      </c>
      <c r="C39" s="31" t="s">
        <v>252</v>
      </c>
      <c r="D39" s="32">
        <v>51</v>
      </c>
      <c r="E39" s="32">
        <v>53</v>
      </c>
      <c r="F39" s="34">
        <f t="shared" si="2"/>
        <v>104</v>
      </c>
      <c r="G39" s="33">
        <v>2</v>
      </c>
      <c r="H39" s="34">
        <v>941</v>
      </c>
      <c r="I39" s="35">
        <v>13</v>
      </c>
    </row>
    <row r="40" spans="1:9" ht="15.75" customHeight="1" x14ac:dyDescent="0.3"/>
    <row r="41" spans="1:9" ht="15.75" customHeight="1" x14ac:dyDescent="0.3">
      <c r="A41" s="1"/>
      <c r="B41" s="8" t="s">
        <v>54</v>
      </c>
      <c r="C41" s="9" t="s">
        <v>504</v>
      </c>
      <c r="D41" s="9"/>
      <c r="E41" s="9" t="s">
        <v>505</v>
      </c>
      <c r="F41" s="8"/>
      <c r="G41" s="8"/>
      <c r="H41" s="8"/>
      <c r="I41" s="8"/>
    </row>
    <row r="42" spans="1:9" ht="15.75" customHeight="1" x14ac:dyDescent="0.3">
      <c r="A42" s="11">
        <v>2</v>
      </c>
      <c r="B42" s="12" t="s">
        <v>10</v>
      </c>
      <c r="C42" s="89" t="s">
        <v>11</v>
      </c>
      <c r="D42" s="63"/>
      <c r="E42" s="101"/>
      <c r="F42" s="13" t="s">
        <v>12</v>
      </c>
      <c r="G42" s="13" t="s">
        <v>13</v>
      </c>
      <c r="H42" s="13" t="s">
        <v>14</v>
      </c>
      <c r="I42" s="14" t="s">
        <v>15</v>
      </c>
    </row>
    <row r="43" spans="1:9" ht="15.75" customHeight="1" x14ac:dyDescent="0.3">
      <c r="A43" s="15">
        <v>4</v>
      </c>
      <c r="B43" s="16" t="s">
        <v>322</v>
      </c>
      <c r="C43" s="16" t="s">
        <v>310</v>
      </c>
      <c r="D43" s="17">
        <v>81</v>
      </c>
      <c r="E43" s="17">
        <v>68</v>
      </c>
      <c r="F43" s="18">
        <f t="shared" ref="F43:F51" si="3">SUM(D43:E43)</f>
        <v>149</v>
      </c>
      <c r="G43" s="18">
        <v>9</v>
      </c>
      <c r="H43" s="18">
        <v>1228</v>
      </c>
      <c r="I43" s="19">
        <v>71</v>
      </c>
    </row>
    <row r="44" spans="1:9" ht="15.75" customHeight="1" x14ac:dyDescent="0.3">
      <c r="A44" s="20">
        <v>6</v>
      </c>
      <c r="B44" s="21" t="s">
        <v>196</v>
      </c>
      <c r="C44" s="21" t="s">
        <v>117</v>
      </c>
      <c r="D44" s="22">
        <v>66</v>
      </c>
      <c r="E44" s="22">
        <v>73</v>
      </c>
      <c r="F44" s="24">
        <f t="shared" si="3"/>
        <v>139</v>
      </c>
      <c r="G44" s="23">
        <v>7</v>
      </c>
      <c r="H44" s="24">
        <v>1226</v>
      </c>
      <c r="I44" s="25">
        <v>68</v>
      </c>
    </row>
    <row r="45" spans="1:9" ht="15.75" customHeight="1" x14ac:dyDescent="0.3">
      <c r="A45" s="20">
        <v>8</v>
      </c>
      <c r="B45" s="21" t="s">
        <v>313</v>
      </c>
      <c r="C45" s="21" t="s">
        <v>310</v>
      </c>
      <c r="D45" s="22">
        <v>62</v>
      </c>
      <c r="E45" s="22">
        <v>66</v>
      </c>
      <c r="F45" s="24">
        <f t="shared" si="3"/>
        <v>128</v>
      </c>
      <c r="G45" s="23">
        <v>6</v>
      </c>
      <c r="H45" s="24">
        <v>1207</v>
      </c>
      <c r="I45" s="25">
        <v>64</v>
      </c>
    </row>
    <row r="46" spans="1:9" ht="15.75" customHeight="1" x14ac:dyDescent="0.3">
      <c r="A46" s="20">
        <v>9</v>
      </c>
      <c r="B46" s="21" t="s">
        <v>331</v>
      </c>
      <c r="C46" s="21" t="s">
        <v>310</v>
      </c>
      <c r="D46" s="22">
        <v>71</v>
      </c>
      <c r="E46" s="22">
        <v>50</v>
      </c>
      <c r="F46" s="24">
        <f t="shared" si="3"/>
        <v>121</v>
      </c>
      <c r="G46" s="23">
        <v>4</v>
      </c>
      <c r="H46" s="24">
        <v>1082</v>
      </c>
      <c r="I46" s="25">
        <v>49</v>
      </c>
    </row>
    <row r="47" spans="1:9" ht="15.75" customHeight="1" x14ac:dyDescent="0.3">
      <c r="A47" s="20">
        <v>2</v>
      </c>
      <c r="B47" s="21" t="s">
        <v>506</v>
      </c>
      <c r="C47" s="21" t="s">
        <v>61</v>
      </c>
      <c r="D47" s="22">
        <v>64</v>
      </c>
      <c r="E47" s="22">
        <v>79</v>
      </c>
      <c r="F47" s="24">
        <f t="shared" si="3"/>
        <v>143</v>
      </c>
      <c r="G47" s="23">
        <v>8</v>
      </c>
      <c r="H47" s="24">
        <v>1033</v>
      </c>
      <c r="I47" s="25">
        <v>48</v>
      </c>
    </row>
    <row r="48" spans="1:9" ht="15.75" customHeight="1" x14ac:dyDescent="0.3">
      <c r="A48" s="20">
        <v>3</v>
      </c>
      <c r="B48" s="21" t="s">
        <v>328</v>
      </c>
      <c r="C48" s="21" t="s">
        <v>310</v>
      </c>
      <c r="D48" s="22">
        <v>65</v>
      </c>
      <c r="E48" s="22">
        <v>61</v>
      </c>
      <c r="F48" s="24">
        <f t="shared" si="3"/>
        <v>126</v>
      </c>
      <c r="G48" s="23">
        <v>5</v>
      </c>
      <c r="H48" s="24">
        <v>1055</v>
      </c>
      <c r="I48" s="25">
        <v>44</v>
      </c>
    </row>
    <row r="49" spans="1:9" ht="15.75" customHeight="1" x14ac:dyDescent="0.3">
      <c r="A49" s="20">
        <v>1</v>
      </c>
      <c r="B49" s="27" t="s">
        <v>507</v>
      </c>
      <c r="C49" s="27" t="s">
        <v>34</v>
      </c>
      <c r="D49" s="22">
        <v>52</v>
      </c>
      <c r="E49" s="22">
        <v>58</v>
      </c>
      <c r="F49" s="24">
        <f t="shared" si="3"/>
        <v>110</v>
      </c>
      <c r="G49" s="23">
        <v>3</v>
      </c>
      <c r="H49" s="28">
        <v>922</v>
      </c>
      <c r="I49" s="29">
        <v>30</v>
      </c>
    </row>
    <row r="50" spans="1:9" ht="15.75" customHeight="1" x14ac:dyDescent="0.3">
      <c r="A50" s="20">
        <v>5</v>
      </c>
      <c r="B50" s="21" t="s">
        <v>508</v>
      </c>
      <c r="C50" s="21" t="s">
        <v>82</v>
      </c>
      <c r="D50" s="22" t="s">
        <v>48</v>
      </c>
      <c r="E50" s="22"/>
      <c r="F50" s="24">
        <f t="shared" si="3"/>
        <v>0</v>
      </c>
      <c r="G50" s="23">
        <v>0</v>
      </c>
      <c r="H50" s="24">
        <v>485</v>
      </c>
      <c r="I50" s="25">
        <v>18</v>
      </c>
    </row>
    <row r="51" spans="1:9" ht="15.75" customHeight="1" x14ac:dyDescent="0.3">
      <c r="A51" s="30">
        <v>7</v>
      </c>
      <c r="B51" s="31" t="s">
        <v>509</v>
      </c>
      <c r="C51" s="31" t="s">
        <v>310</v>
      </c>
      <c r="D51" s="32" t="s">
        <v>48</v>
      </c>
      <c r="E51" s="32"/>
      <c r="F51" s="34">
        <f t="shared" si="3"/>
        <v>0</v>
      </c>
      <c r="G51" s="33">
        <v>0</v>
      </c>
      <c r="H51" s="34">
        <v>0</v>
      </c>
      <c r="I51" s="35">
        <v>0</v>
      </c>
    </row>
    <row r="52" spans="1:9" ht="15.75" customHeight="1" x14ac:dyDescent="0.3"/>
    <row r="53" spans="1:9" ht="15.75" customHeight="1" x14ac:dyDescent="0.3">
      <c r="B53" s="10" t="s">
        <v>510</v>
      </c>
      <c r="F53" s="39" t="s">
        <v>368</v>
      </c>
    </row>
    <row r="54" spans="1:9" ht="15.75" customHeight="1" x14ac:dyDescent="0.3">
      <c r="B54" s="10" t="s">
        <v>369</v>
      </c>
    </row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mergeCells count="1">
    <mergeCell ref="D2:I2"/>
  </mergeCells>
  <hyperlinks>
    <hyperlink ref="B2" location="'Index'!A3" tooltip="Go to the Index sheet" display="á" xr:uid="{31F81CBF-D3EE-4714-BD63-CC2B48E636D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7F3BC-E3ED-4C9D-9AF7-D64D9981BAF8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88"/>
      <c r="B1" s="2" t="s">
        <v>487</v>
      </c>
      <c r="C1" s="2"/>
      <c r="D1" s="3"/>
      <c r="E1" s="3"/>
      <c r="F1" s="3" t="s">
        <v>260</v>
      </c>
      <c r="G1" s="3"/>
      <c r="H1" s="3"/>
      <c r="I1" s="4" t="s">
        <v>488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0"/>
      <c r="D2" s="41" t="s">
        <v>305</v>
      </c>
      <c r="E2" s="41"/>
      <c r="F2" s="41"/>
      <c r="G2" s="41"/>
      <c r="H2" s="41"/>
      <c r="I2" s="4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4</v>
      </c>
      <c r="C3" s="9" t="s">
        <v>511</v>
      </c>
      <c r="D3" s="9"/>
      <c r="E3" s="9" t="s">
        <v>512</v>
      </c>
      <c r="F3" s="8"/>
      <c r="G3" s="8"/>
      <c r="H3" s="8"/>
      <c r="I3" s="8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15">
        <v>5</v>
      </c>
      <c r="B5" s="44" t="s">
        <v>71</v>
      </c>
      <c r="C5" s="44" t="s">
        <v>65</v>
      </c>
      <c r="D5" s="17">
        <v>87</v>
      </c>
      <c r="E5" s="17">
        <v>80</v>
      </c>
      <c r="F5" s="18">
        <v>167</v>
      </c>
      <c r="G5" s="18">
        <v>7</v>
      </c>
      <c r="H5" s="17">
        <v>1572</v>
      </c>
      <c r="I5" s="45">
        <v>55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51">
        <v>4</v>
      </c>
      <c r="B6" s="49" t="s">
        <v>59</v>
      </c>
      <c r="C6" s="49" t="s">
        <v>34</v>
      </c>
      <c r="D6" s="22">
        <v>77</v>
      </c>
      <c r="E6" s="22">
        <v>90</v>
      </c>
      <c r="F6" s="24">
        <v>167</v>
      </c>
      <c r="G6" s="24">
        <v>7</v>
      </c>
      <c r="H6" s="22">
        <v>1532</v>
      </c>
      <c r="I6" s="50">
        <v>49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51">
        <v>6</v>
      </c>
      <c r="B7" s="49" t="s">
        <v>64</v>
      </c>
      <c r="C7" s="49" t="s">
        <v>65</v>
      </c>
      <c r="D7" s="22">
        <v>80</v>
      </c>
      <c r="E7" s="22">
        <v>74</v>
      </c>
      <c r="F7" s="24">
        <v>154</v>
      </c>
      <c r="G7" s="24">
        <v>3</v>
      </c>
      <c r="H7" s="22">
        <v>1508</v>
      </c>
      <c r="I7" s="50">
        <v>42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20">
        <v>1</v>
      </c>
      <c r="B8" s="27" t="s">
        <v>57</v>
      </c>
      <c r="C8" s="27" t="s">
        <v>27</v>
      </c>
      <c r="D8" s="24" t="s">
        <v>48</v>
      </c>
      <c r="E8" s="24" t="s">
        <v>372</v>
      </c>
      <c r="F8" s="24">
        <v>0</v>
      </c>
      <c r="G8" s="24">
        <v>0</v>
      </c>
      <c r="H8" s="28">
        <v>1383</v>
      </c>
      <c r="I8" s="29">
        <v>42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51">
        <v>2</v>
      </c>
      <c r="B9" s="49" t="s">
        <v>496</v>
      </c>
      <c r="C9" s="49" t="s">
        <v>65</v>
      </c>
      <c r="D9" s="22">
        <v>82</v>
      </c>
      <c r="E9" s="22">
        <v>76</v>
      </c>
      <c r="F9" s="24">
        <v>158</v>
      </c>
      <c r="G9" s="24">
        <v>4</v>
      </c>
      <c r="H9" s="22">
        <v>1487</v>
      </c>
      <c r="I9" s="50">
        <v>35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75" customHeight="1" x14ac:dyDescent="0.3">
      <c r="A10" s="20">
        <v>7</v>
      </c>
      <c r="B10" s="49" t="s">
        <v>133</v>
      </c>
      <c r="C10" s="49" t="s">
        <v>17</v>
      </c>
      <c r="D10" s="22">
        <v>75</v>
      </c>
      <c r="E10" s="22">
        <v>85</v>
      </c>
      <c r="F10" s="24">
        <v>160</v>
      </c>
      <c r="G10" s="24">
        <v>5</v>
      </c>
      <c r="H10" s="22">
        <v>1323</v>
      </c>
      <c r="I10" s="50">
        <v>18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.75" customHeight="1" x14ac:dyDescent="0.3">
      <c r="A11" s="30">
        <v>3</v>
      </c>
      <c r="B11" s="53" t="s">
        <v>109</v>
      </c>
      <c r="C11" s="53" t="s">
        <v>34</v>
      </c>
      <c r="D11" s="32">
        <v>67</v>
      </c>
      <c r="E11" s="32">
        <v>79</v>
      </c>
      <c r="F11" s="34">
        <v>146</v>
      </c>
      <c r="G11" s="34">
        <v>2</v>
      </c>
      <c r="H11" s="32">
        <v>1315</v>
      </c>
      <c r="I11" s="54">
        <v>15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.75" customHeight="1" x14ac:dyDescent="0.3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.75" customHeight="1" x14ac:dyDescent="0.3">
      <c r="A13" s="42"/>
      <c r="B13" s="10" t="s">
        <v>259</v>
      </c>
      <c r="F13" s="39" t="s">
        <v>368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customHeight="1" x14ac:dyDescent="0.3">
      <c r="A14" s="42"/>
      <c r="B14" s="10" t="s">
        <v>369</v>
      </c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75" customHeight="1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.75" customHeight="1" x14ac:dyDescent="0.3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x14ac:dyDescent="0.3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.75" customHeight="1" x14ac:dyDescent="0.3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x14ac:dyDescent="0.3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75" customHeight="1" x14ac:dyDescent="0.3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 customHeight="1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 customHeight="1" x14ac:dyDescent="0.3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 customHeight="1" x14ac:dyDescent="0.3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3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5.75" customHeight="1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.75" customHeight="1" x14ac:dyDescent="0.3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.75" customHeight="1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15.75" customHeight="1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5.75" customHeight="1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5.75" customHeight="1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5.75" customHeight="1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5.75" customHeight="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5.75" customHeight="1" x14ac:dyDescent="0.3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.75" customHeight="1" x14ac:dyDescent="0.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5.75" customHeight="1" x14ac:dyDescent="0.3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5.75" customHeight="1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5.75" customHeight="1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5.75" customHeight="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.75" customHeight="1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5.75" customHeight="1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15.75" customHeight="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5.75" customHeight="1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5.75" customHeight="1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 customHeight="1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ht="15.75" customHeight="1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ht="15.75" customHeight="1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ht="15.75" customHeight="1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ht="15.75" customHeight="1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ht="15.75" customHeight="1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ht="15.75" customHeight="1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ht="15.75" customHeight="1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ht="15.75" customHeight="1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ht="15.75" customHeight="1" x14ac:dyDescent="0.3"/>
    <row r="63" spans="1:25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6DDABD16-7157-46F4-AC66-722108CD004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EB4CC-8233-4D6E-9BA9-72A256D65965}">
  <sheetPr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1197</v>
      </c>
      <c r="C1" s="2"/>
      <c r="D1" s="3"/>
      <c r="E1" s="3"/>
      <c r="F1" s="3"/>
      <c r="G1" s="3"/>
      <c r="H1" s="3"/>
      <c r="I1" s="4" t="s">
        <v>1198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0"/>
      <c r="B2" s="5" t="s">
        <v>2</v>
      </c>
      <c r="C2" s="100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1199</v>
      </c>
      <c r="D3" s="9"/>
      <c r="E3" s="9" t="s">
        <v>1664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7</v>
      </c>
      <c r="B5" s="16" t="s">
        <v>1009</v>
      </c>
      <c r="C5" s="16" t="s">
        <v>732</v>
      </c>
      <c r="D5" s="382">
        <v>100.002</v>
      </c>
      <c r="E5" s="382">
        <v>99.003</v>
      </c>
      <c r="F5" s="398">
        <f>SUM(D5:E5)</f>
        <v>199.005</v>
      </c>
      <c r="G5" s="18">
        <v>10</v>
      </c>
      <c r="H5" s="398">
        <v>1783.0410000000002</v>
      </c>
      <c r="I5" s="19">
        <v>78</v>
      </c>
      <c r="K5" s="10"/>
    </row>
    <row r="6" spans="1:25" ht="15.75" customHeight="1" x14ac:dyDescent="0.3">
      <c r="A6" s="20">
        <v>10</v>
      </c>
      <c r="B6" s="21" t="s">
        <v>1205</v>
      </c>
      <c r="C6" s="21" t="s">
        <v>732</v>
      </c>
      <c r="D6" s="373">
        <v>97.001000000000005</v>
      </c>
      <c r="E6" s="373">
        <v>96</v>
      </c>
      <c r="F6" s="374">
        <f>SUM(D6:E6)</f>
        <v>193.001</v>
      </c>
      <c r="G6" s="23">
        <v>4</v>
      </c>
      <c r="H6" s="374">
        <v>1782.0319999999999</v>
      </c>
      <c r="I6" s="25">
        <v>76</v>
      </c>
      <c r="K6" s="10"/>
    </row>
    <row r="7" spans="1:25" ht="15.75" customHeight="1" x14ac:dyDescent="0.3">
      <c r="A7" s="20">
        <v>9</v>
      </c>
      <c r="B7" s="21" t="s">
        <v>1204</v>
      </c>
      <c r="C7" s="21" t="s">
        <v>732</v>
      </c>
      <c r="D7" s="373">
        <v>100.002</v>
      </c>
      <c r="E7" s="373">
        <v>98</v>
      </c>
      <c r="F7" s="374">
        <f>SUM(D7:E7)</f>
        <v>198.00200000000001</v>
      </c>
      <c r="G7" s="23">
        <v>9</v>
      </c>
      <c r="H7" s="374">
        <v>1769.0299999999997</v>
      </c>
      <c r="I7" s="25">
        <v>66</v>
      </c>
      <c r="J7" s="95"/>
      <c r="K7" s="10"/>
    </row>
    <row r="8" spans="1:25" ht="15.75" customHeight="1" x14ac:dyDescent="0.3">
      <c r="A8" s="20">
        <v>8</v>
      </c>
      <c r="B8" s="21" t="s">
        <v>552</v>
      </c>
      <c r="C8" s="21" t="s">
        <v>553</v>
      </c>
      <c r="D8" s="373">
        <v>100.003</v>
      </c>
      <c r="E8" s="373">
        <v>97.003</v>
      </c>
      <c r="F8" s="374">
        <f>SUM(D8:E8)</f>
        <v>197.006</v>
      </c>
      <c r="G8" s="23">
        <v>8</v>
      </c>
      <c r="H8" s="374">
        <v>1749.0430000000001</v>
      </c>
      <c r="I8" s="25">
        <v>48</v>
      </c>
    </row>
    <row r="9" spans="1:25" ht="15.75" customHeight="1" x14ac:dyDescent="0.3">
      <c r="A9" s="20">
        <v>1</v>
      </c>
      <c r="B9" s="21" t="s">
        <v>1019</v>
      </c>
      <c r="C9" s="21" t="s">
        <v>732</v>
      </c>
      <c r="D9" s="373">
        <v>98.001999999999995</v>
      </c>
      <c r="E9" s="373">
        <v>97.001000000000005</v>
      </c>
      <c r="F9" s="374">
        <f>SUM(D9:E9)</f>
        <v>195.00299999999999</v>
      </c>
      <c r="G9" s="23">
        <v>7</v>
      </c>
      <c r="H9" s="374">
        <v>1755.0249999999996</v>
      </c>
      <c r="I9" s="29">
        <v>46</v>
      </c>
    </row>
    <row r="10" spans="1:25" x14ac:dyDescent="0.3">
      <c r="A10" s="20">
        <v>4</v>
      </c>
      <c r="B10" s="21" t="s">
        <v>630</v>
      </c>
      <c r="C10" s="21" t="s">
        <v>553</v>
      </c>
      <c r="D10" s="373">
        <v>99</v>
      </c>
      <c r="E10" s="373">
        <v>96.001999999999995</v>
      </c>
      <c r="F10" s="374">
        <f>SUM(D10:E10)</f>
        <v>195.00200000000001</v>
      </c>
      <c r="G10" s="23">
        <v>6</v>
      </c>
      <c r="H10" s="374">
        <v>1564.0259999999998</v>
      </c>
      <c r="I10" s="25">
        <v>44</v>
      </c>
    </row>
    <row r="11" spans="1:25" x14ac:dyDescent="0.3">
      <c r="A11" s="20">
        <v>6</v>
      </c>
      <c r="B11" s="21" t="s">
        <v>1203</v>
      </c>
      <c r="C11" s="21" t="s">
        <v>732</v>
      </c>
      <c r="D11" s="373">
        <v>97.001000000000005</v>
      </c>
      <c r="E11" s="373">
        <v>94</v>
      </c>
      <c r="F11" s="374">
        <f>SUM(D11:E11)</f>
        <v>191.001</v>
      </c>
      <c r="G11" s="23">
        <v>3</v>
      </c>
      <c r="H11" s="374">
        <v>1745.0330000000001</v>
      </c>
      <c r="I11" s="25">
        <v>43</v>
      </c>
    </row>
    <row r="12" spans="1:25" x14ac:dyDescent="0.3">
      <c r="A12" s="20">
        <v>3</v>
      </c>
      <c r="B12" s="21" t="s">
        <v>1201</v>
      </c>
      <c r="C12" s="21" t="s">
        <v>553</v>
      </c>
      <c r="D12" s="373">
        <v>99.003</v>
      </c>
      <c r="E12" s="373">
        <v>95.001000000000005</v>
      </c>
      <c r="F12" s="374">
        <f>SUM(D12:E12)</f>
        <v>194.00400000000002</v>
      </c>
      <c r="G12" s="23">
        <v>5</v>
      </c>
      <c r="H12" s="374">
        <v>1740.0259999999998</v>
      </c>
      <c r="I12" s="25">
        <v>39</v>
      </c>
    </row>
    <row r="13" spans="1:25" x14ac:dyDescent="0.3">
      <c r="A13" s="20">
        <v>5</v>
      </c>
      <c r="B13" s="21" t="s">
        <v>1202</v>
      </c>
      <c r="C13" s="21" t="s">
        <v>106</v>
      </c>
      <c r="D13" s="373">
        <v>96</v>
      </c>
      <c r="E13" s="373">
        <v>94.001000000000005</v>
      </c>
      <c r="F13" s="374">
        <f>SUM(D13:E13)</f>
        <v>190.001</v>
      </c>
      <c r="G13" s="23">
        <v>2</v>
      </c>
      <c r="H13" s="374">
        <v>1736.0249999999999</v>
      </c>
      <c r="I13" s="25">
        <v>36</v>
      </c>
    </row>
    <row r="14" spans="1:25" x14ac:dyDescent="0.3">
      <c r="A14" s="399">
        <v>2</v>
      </c>
      <c r="B14" s="400" t="s">
        <v>1200</v>
      </c>
      <c r="C14" s="400" t="s">
        <v>553</v>
      </c>
      <c r="D14" s="401">
        <v>94</v>
      </c>
      <c r="E14" s="401">
        <v>93</v>
      </c>
      <c r="F14" s="402">
        <f>SUM(D14:E14)</f>
        <v>187</v>
      </c>
      <c r="G14" s="403">
        <v>1</v>
      </c>
      <c r="H14" s="433">
        <v>1736.0199999999998</v>
      </c>
      <c r="I14" s="57">
        <v>30</v>
      </c>
    </row>
    <row r="16" spans="1:25" x14ac:dyDescent="0.3">
      <c r="A16" s="1"/>
      <c r="B16" s="8" t="s">
        <v>7</v>
      </c>
      <c r="C16" s="9" t="s">
        <v>1206</v>
      </c>
      <c r="D16" s="9"/>
      <c r="E16" s="9" t="s">
        <v>1665</v>
      </c>
      <c r="F16" s="8"/>
      <c r="G16" s="8"/>
      <c r="H16" s="8"/>
      <c r="I16" s="8"/>
    </row>
    <row r="17" spans="1:9" x14ac:dyDescent="0.3">
      <c r="A17" s="11">
        <v>2</v>
      </c>
      <c r="B17" s="12" t="s">
        <v>10</v>
      </c>
      <c r="C17" s="89" t="s">
        <v>11</v>
      </c>
      <c r="D17" s="63"/>
      <c r="E17" s="101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x14ac:dyDescent="0.3">
      <c r="A18" s="15">
        <v>8</v>
      </c>
      <c r="B18" s="16" t="s">
        <v>1214</v>
      </c>
      <c r="C18" s="16" t="s">
        <v>77</v>
      </c>
      <c r="D18" s="382">
        <v>100.003</v>
      </c>
      <c r="E18" s="382">
        <v>100.001</v>
      </c>
      <c r="F18" s="398">
        <f>SUM(D18:E18)</f>
        <v>200.00400000000002</v>
      </c>
      <c r="G18" s="18">
        <v>10</v>
      </c>
      <c r="H18" s="398">
        <v>1791.0589999999997</v>
      </c>
      <c r="I18" s="19">
        <v>88</v>
      </c>
    </row>
    <row r="19" spans="1:9" x14ac:dyDescent="0.3">
      <c r="A19" s="20">
        <v>5</v>
      </c>
      <c r="B19" s="21" t="s">
        <v>76</v>
      </c>
      <c r="C19" s="21" t="s">
        <v>77</v>
      </c>
      <c r="D19" s="373">
        <v>99.001999999999995</v>
      </c>
      <c r="E19" s="373">
        <v>99</v>
      </c>
      <c r="F19" s="374">
        <f>SUM(D19:E19)</f>
        <v>198.00200000000001</v>
      </c>
      <c r="G19" s="23">
        <v>9</v>
      </c>
      <c r="H19" s="374">
        <v>1781.0419999999997</v>
      </c>
      <c r="I19" s="25">
        <v>76</v>
      </c>
    </row>
    <row r="20" spans="1:9" x14ac:dyDescent="0.3">
      <c r="A20" s="20">
        <v>2</v>
      </c>
      <c r="B20" s="21" t="s">
        <v>1208</v>
      </c>
      <c r="C20" s="21" t="s">
        <v>246</v>
      </c>
      <c r="D20" s="373">
        <v>98.001000000000005</v>
      </c>
      <c r="E20" s="373">
        <v>97.001999999999995</v>
      </c>
      <c r="F20" s="374">
        <f>SUM(D20:E20)</f>
        <v>195.00299999999999</v>
      </c>
      <c r="G20" s="23">
        <v>7</v>
      </c>
      <c r="H20" s="374">
        <v>1765.0359999999998</v>
      </c>
      <c r="I20" s="25">
        <v>61</v>
      </c>
    </row>
    <row r="21" spans="1:9" x14ac:dyDescent="0.3">
      <c r="A21" s="20">
        <v>1</v>
      </c>
      <c r="B21" s="21" t="s">
        <v>1207</v>
      </c>
      <c r="C21" s="21" t="s">
        <v>75</v>
      </c>
      <c r="D21" s="373">
        <v>99.001999999999995</v>
      </c>
      <c r="E21" s="373">
        <v>98.004000000000005</v>
      </c>
      <c r="F21" s="374">
        <f>SUM(D21:E21)</f>
        <v>197.006</v>
      </c>
      <c r="G21" s="23">
        <v>8</v>
      </c>
      <c r="H21" s="374">
        <v>1756.0329999999999</v>
      </c>
      <c r="I21" s="29">
        <v>56</v>
      </c>
    </row>
    <row r="22" spans="1:9" x14ac:dyDescent="0.3">
      <c r="A22" s="20">
        <v>4</v>
      </c>
      <c r="B22" s="21" t="s">
        <v>1211</v>
      </c>
      <c r="C22" s="21" t="s">
        <v>1210</v>
      </c>
      <c r="D22" s="373">
        <v>97.001000000000005</v>
      </c>
      <c r="E22" s="373">
        <v>94</v>
      </c>
      <c r="F22" s="374">
        <f>SUM(D22:E22)</f>
        <v>191.001</v>
      </c>
      <c r="G22" s="23">
        <v>1</v>
      </c>
      <c r="H22" s="374">
        <v>1753.029</v>
      </c>
      <c r="I22" s="25">
        <v>48</v>
      </c>
    </row>
    <row r="23" spans="1:9" x14ac:dyDescent="0.3">
      <c r="A23" s="20">
        <v>3</v>
      </c>
      <c r="B23" s="21" t="s">
        <v>1209</v>
      </c>
      <c r="C23" s="21" t="s">
        <v>1210</v>
      </c>
      <c r="D23" s="373">
        <v>99.001000000000005</v>
      </c>
      <c r="E23" s="373">
        <v>96.001000000000005</v>
      </c>
      <c r="F23" s="374">
        <f>SUM(D23:E23)</f>
        <v>195.00200000000001</v>
      </c>
      <c r="G23" s="23">
        <v>6</v>
      </c>
      <c r="H23" s="374">
        <v>1752.0229999999999</v>
      </c>
      <c r="I23" s="25">
        <v>48</v>
      </c>
    </row>
    <row r="24" spans="1:9" x14ac:dyDescent="0.3">
      <c r="A24" s="20">
        <v>6</v>
      </c>
      <c r="B24" s="21" t="s">
        <v>1212</v>
      </c>
      <c r="C24" s="21" t="s">
        <v>1210</v>
      </c>
      <c r="D24" s="373">
        <v>96.003</v>
      </c>
      <c r="E24" s="373">
        <v>96.001000000000005</v>
      </c>
      <c r="F24" s="374">
        <f>SUM(D24:E24)</f>
        <v>192.00400000000002</v>
      </c>
      <c r="G24" s="23">
        <v>3</v>
      </c>
      <c r="H24" s="374">
        <v>1752.0269999999996</v>
      </c>
      <c r="I24" s="25">
        <v>45</v>
      </c>
    </row>
    <row r="25" spans="1:9" x14ac:dyDescent="0.3">
      <c r="A25" s="20">
        <v>10</v>
      </c>
      <c r="B25" s="21" t="s">
        <v>538</v>
      </c>
      <c r="C25" s="21" t="s">
        <v>525</v>
      </c>
      <c r="D25" s="373">
        <v>97.001999999999995</v>
      </c>
      <c r="E25" s="373">
        <v>95.001000000000005</v>
      </c>
      <c r="F25" s="374">
        <f>SUM(D25:E25)</f>
        <v>192.00299999999999</v>
      </c>
      <c r="G25" s="23">
        <v>2</v>
      </c>
      <c r="H25" s="374">
        <v>1736.0249999999999</v>
      </c>
      <c r="I25" s="25">
        <v>32</v>
      </c>
    </row>
    <row r="26" spans="1:9" x14ac:dyDescent="0.3">
      <c r="A26" s="20">
        <v>7</v>
      </c>
      <c r="B26" s="21" t="s">
        <v>1213</v>
      </c>
      <c r="C26" s="21" t="s">
        <v>1210</v>
      </c>
      <c r="D26" s="373">
        <v>99</v>
      </c>
      <c r="E26" s="373">
        <v>94.001000000000005</v>
      </c>
      <c r="F26" s="374">
        <f>SUM(D26:E26)</f>
        <v>193.001</v>
      </c>
      <c r="G26" s="23">
        <v>4</v>
      </c>
      <c r="H26" s="374">
        <v>1712.0239999999997</v>
      </c>
      <c r="I26" s="25">
        <v>24</v>
      </c>
    </row>
    <row r="27" spans="1:9" x14ac:dyDescent="0.3">
      <c r="A27" s="399">
        <v>9</v>
      </c>
      <c r="B27" s="400" t="s">
        <v>1215</v>
      </c>
      <c r="C27" s="400" t="s">
        <v>61</v>
      </c>
      <c r="D27" s="401">
        <v>99.001000000000005</v>
      </c>
      <c r="E27" s="401">
        <v>94.001000000000005</v>
      </c>
      <c r="F27" s="402">
        <f>SUM(D27:E27)</f>
        <v>193.00200000000001</v>
      </c>
      <c r="G27" s="403">
        <v>5</v>
      </c>
      <c r="H27" s="377">
        <v>1714.0189999999998</v>
      </c>
      <c r="I27" s="35">
        <v>23</v>
      </c>
    </row>
    <row r="29" spans="1:9" x14ac:dyDescent="0.3">
      <c r="A29" s="1"/>
      <c r="B29" s="8" t="s">
        <v>51</v>
      </c>
      <c r="C29" s="9" t="s">
        <v>1216</v>
      </c>
      <c r="D29" s="9"/>
      <c r="E29" s="9" t="s">
        <v>612</v>
      </c>
      <c r="F29" s="8"/>
      <c r="G29" s="8"/>
      <c r="H29" s="8"/>
      <c r="I29" s="8"/>
    </row>
    <row r="30" spans="1:9" x14ac:dyDescent="0.3">
      <c r="A30" s="11">
        <v>2</v>
      </c>
      <c r="B30" s="12" t="s">
        <v>10</v>
      </c>
      <c r="C30" s="89" t="s">
        <v>11</v>
      </c>
      <c r="D30" s="63"/>
      <c r="E30" s="101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x14ac:dyDescent="0.3">
      <c r="A31" s="15">
        <v>9</v>
      </c>
      <c r="B31" s="16" t="s">
        <v>551</v>
      </c>
      <c r="C31" s="16" t="s">
        <v>106</v>
      </c>
      <c r="D31" s="382">
        <v>98.004000000000005</v>
      </c>
      <c r="E31" s="382">
        <v>98.001999999999995</v>
      </c>
      <c r="F31" s="398">
        <f>SUM(D31:E31)</f>
        <v>196.006</v>
      </c>
      <c r="G31" s="18">
        <v>9</v>
      </c>
      <c r="H31" s="398">
        <v>1768.0369999999998</v>
      </c>
      <c r="I31" s="19">
        <v>76</v>
      </c>
    </row>
    <row r="32" spans="1:9" x14ac:dyDescent="0.3">
      <c r="A32" s="20">
        <v>5</v>
      </c>
      <c r="B32" s="21" t="s">
        <v>1219</v>
      </c>
      <c r="C32" s="21" t="s">
        <v>82</v>
      </c>
      <c r="D32" s="373">
        <v>99.001999999999995</v>
      </c>
      <c r="E32" s="373">
        <v>97.001999999999995</v>
      </c>
      <c r="F32" s="374">
        <f>SUM(D32:E32)</f>
        <v>196.00399999999999</v>
      </c>
      <c r="G32" s="23">
        <v>8</v>
      </c>
      <c r="H32" s="374">
        <v>1757.0259999999996</v>
      </c>
      <c r="I32" s="25">
        <v>63</v>
      </c>
    </row>
    <row r="33" spans="1:9" x14ac:dyDescent="0.3">
      <c r="A33" s="20">
        <v>2</v>
      </c>
      <c r="B33" s="21" t="s">
        <v>1217</v>
      </c>
      <c r="C33" s="21" t="s">
        <v>617</v>
      </c>
      <c r="D33" s="373">
        <v>100.001</v>
      </c>
      <c r="E33" s="373">
        <v>99.003</v>
      </c>
      <c r="F33" s="374">
        <f>SUM(D33:E33)</f>
        <v>199.00400000000002</v>
      </c>
      <c r="G33" s="23">
        <v>10</v>
      </c>
      <c r="H33" s="374">
        <v>1665.0330000000004</v>
      </c>
      <c r="I33" s="25">
        <v>61</v>
      </c>
    </row>
    <row r="34" spans="1:9" x14ac:dyDescent="0.3">
      <c r="A34" s="20">
        <v>4</v>
      </c>
      <c r="B34" s="21" t="s">
        <v>832</v>
      </c>
      <c r="C34" s="21" t="s">
        <v>242</v>
      </c>
      <c r="D34" s="373">
        <v>99.001999999999995</v>
      </c>
      <c r="E34" s="373">
        <v>97.001000000000005</v>
      </c>
      <c r="F34" s="374">
        <f>SUM(D34:E34)</f>
        <v>196.00299999999999</v>
      </c>
      <c r="G34" s="23">
        <v>7</v>
      </c>
      <c r="H34" s="374">
        <v>1756.0309999999999</v>
      </c>
      <c r="I34" s="25">
        <v>57</v>
      </c>
    </row>
    <row r="35" spans="1:9" x14ac:dyDescent="0.3">
      <c r="A35" s="20">
        <v>3</v>
      </c>
      <c r="B35" s="21" t="s">
        <v>1218</v>
      </c>
      <c r="C35" s="21" t="s">
        <v>77</v>
      </c>
      <c r="D35" s="373">
        <v>99.001000000000005</v>
      </c>
      <c r="E35" s="373">
        <v>93</v>
      </c>
      <c r="F35" s="374">
        <f>SUM(D35:E35)</f>
        <v>192.001</v>
      </c>
      <c r="G35" s="23">
        <v>4</v>
      </c>
      <c r="H35" s="374">
        <v>1751.0229999999999</v>
      </c>
      <c r="I35" s="25">
        <v>48</v>
      </c>
    </row>
    <row r="36" spans="1:9" x14ac:dyDescent="0.3">
      <c r="A36" s="20">
        <v>7</v>
      </c>
      <c r="B36" s="21" t="s">
        <v>1221</v>
      </c>
      <c r="C36" s="21" t="s">
        <v>106</v>
      </c>
      <c r="D36" s="373">
        <v>95.001999999999995</v>
      </c>
      <c r="E36" s="373">
        <v>95.001000000000005</v>
      </c>
      <c r="F36" s="374">
        <f>SUM(D36:E36)</f>
        <v>190.00299999999999</v>
      </c>
      <c r="G36" s="23">
        <v>2</v>
      </c>
      <c r="H36" s="374">
        <v>1747.0209999999997</v>
      </c>
      <c r="I36" s="25">
        <v>48</v>
      </c>
    </row>
    <row r="37" spans="1:9" x14ac:dyDescent="0.3">
      <c r="A37" s="20">
        <v>8</v>
      </c>
      <c r="B37" s="21" t="s">
        <v>532</v>
      </c>
      <c r="C37" s="21" t="s">
        <v>530</v>
      </c>
      <c r="D37" s="373">
        <v>98.001999999999995</v>
      </c>
      <c r="E37" s="373">
        <v>97.001000000000005</v>
      </c>
      <c r="F37" s="374">
        <f>SUM(D37:E37)</f>
        <v>195.00299999999999</v>
      </c>
      <c r="G37" s="23">
        <v>6</v>
      </c>
      <c r="H37" s="374">
        <v>1745.0209999999997</v>
      </c>
      <c r="I37" s="25">
        <v>44</v>
      </c>
    </row>
    <row r="38" spans="1:9" x14ac:dyDescent="0.3">
      <c r="A38" s="20">
        <v>6</v>
      </c>
      <c r="B38" s="21" t="s">
        <v>1220</v>
      </c>
      <c r="C38" s="21" t="s">
        <v>1210</v>
      </c>
      <c r="D38" s="373">
        <v>96</v>
      </c>
      <c r="E38" s="373">
        <v>95.001999999999995</v>
      </c>
      <c r="F38" s="374">
        <f>SUM(D38:E38)</f>
        <v>191.00200000000001</v>
      </c>
      <c r="G38" s="23">
        <v>3</v>
      </c>
      <c r="H38" s="374">
        <v>1738.0239999999999</v>
      </c>
      <c r="I38" s="25">
        <v>43</v>
      </c>
    </row>
    <row r="39" spans="1:9" x14ac:dyDescent="0.3">
      <c r="A39" s="20">
        <v>1</v>
      </c>
      <c r="B39" s="21" t="s">
        <v>696</v>
      </c>
      <c r="C39" s="21" t="s">
        <v>525</v>
      </c>
      <c r="D39" s="373">
        <v>97.001000000000005</v>
      </c>
      <c r="E39" s="373">
        <v>95.001999999999995</v>
      </c>
      <c r="F39" s="374">
        <f>SUM(D39:E39)</f>
        <v>192.00299999999999</v>
      </c>
      <c r="G39" s="23">
        <v>5</v>
      </c>
      <c r="H39" s="374">
        <v>1739.0249999999999</v>
      </c>
      <c r="I39" s="29">
        <v>39</v>
      </c>
    </row>
    <row r="40" spans="1:9" x14ac:dyDescent="0.3">
      <c r="A40" s="399">
        <v>10</v>
      </c>
      <c r="B40" s="400" t="s">
        <v>536</v>
      </c>
      <c r="C40" s="400" t="s">
        <v>525</v>
      </c>
      <c r="D40" s="401">
        <v>97</v>
      </c>
      <c r="E40" s="401">
        <v>92</v>
      </c>
      <c r="F40" s="402">
        <f>SUM(D40:E40)</f>
        <v>189</v>
      </c>
      <c r="G40" s="403">
        <v>1</v>
      </c>
      <c r="H40" s="377">
        <v>1722.0250000000001</v>
      </c>
      <c r="I40" s="35">
        <v>22</v>
      </c>
    </row>
    <row r="42" spans="1:9" x14ac:dyDescent="0.3">
      <c r="A42" s="1"/>
      <c r="B42" s="8" t="s">
        <v>54</v>
      </c>
      <c r="C42" s="9" t="s">
        <v>1222</v>
      </c>
      <c r="D42" s="9"/>
      <c r="E42" s="9" t="s">
        <v>1666</v>
      </c>
      <c r="F42" s="8"/>
      <c r="G42" s="8"/>
      <c r="H42" s="8"/>
      <c r="I42" s="8"/>
    </row>
    <row r="43" spans="1:9" x14ac:dyDescent="0.3">
      <c r="A43" s="11">
        <v>2</v>
      </c>
      <c r="B43" s="12" t="s">
        <v>10</v>
      </c>
      <c r="C43" s="89" t="s">
        <v>11</v>
      </c>
      <c r="D43" s="63"/>
      <c r="E43" s="101"/>
      <c r="F43" s="13" t="s">
        <v>12</v>
      </c>
      <c r="G43" s="13" t="s">
        <v>13</v>
      </c>
      <c r="H43" s="13" t="s">
        <v>14</v>
      </c>
      <c r="I43" s="14" t="s">
        <v>15</v>
      </c>
    </row>
    <row r="44" spans="1:9" x14ac:dyDescent="0.3">
      <c r="A44" s="15">
        <v>6</v>
      </c>
      <c r="B44" s="16" t="s">
        <v>1226</v>
      </c>
      <c r="C44" s="16" t="s">
        <v>732</v>
      </c>
      <c r="D44" s="382">
        <v>100.004</v>
      </c>
      <c r="E44" s="382">
        <v>99.001999999999995</v>
      </c>
      <c r="F44" s="398">
        <f>SUM(D44:E44)</f>
        <v>199.006</v>
      </c>
      <c r="G44" s="18">
        <v>10</v>
      </c>
      <c r="H44" s="398">
        <v>1780.047</v>
      </c>
      <c r="I44" s="19">
        <v>85</v>
      </c>
    </row>
    <row r="45" spans="1:9" x14ac:dyDescent="0.3">
      <c r="A45" s="20">
        <v>2</v>
      </c>
      <c r="B45" s="21" t="s">
        <v>1224</v>
      </c>
      <c r="C45" s="21" t="s">
        <v>525</v>
      </c>
      <c r="D45" s="373">
        <v>98.003</v>
      </c>
      <c r="E45" s="373">
        <v>98.001000000000005</v>
      </c>
      <c r="F45" s="374">
        <f>SUM(D45:E45)</f>
        <v>196.00400000000002</v>
      </c>
      <c r="G45" s="23">
        <v>8</v>
      </c>
      <c r="H45" s="374">
        <v>1771.0329999999999</v>
      </c>
      <c r="I45" s="25">
        <v>79</v>
      </c>
    </row>
    <row r="46" spans="1:9" x14ac:dyDescent="0.3">
      <c r="A46" s="20">
        <v>4</v>
      </c>
      <c r="B46" s="21" t="s">
        <v>757</v>
      </c>
      <c r="C46" s="21" t="s">
        <v>106</v>
      </c>
      <c r="D46" s="373">
        <v>96.001000000000005</v>
      </c>
      <c r="E46" s="373">
        <v>95.001999999999995</v>
      </c>
      <c r="F46" s="374">
        <f>SUM(D46:E46)</f>
        <v>191.00299999999999</v>
      </c>
      <c r="G46" s="23">
        <v>6</v>
      </c>
      <c r="H46" s="374">
        <v>1746.0239999999999</v>
      </c>
      <c r="I46" s="25">
        <v>60</v>
      </c>
    </row>
    <row r="47" spans="1:9" x14ac:dyDescent="0.3">
      <c r="A47" s="20">
        <v>9</v>
      </c>
      <c r="B47" s="21" t="s">
        <v>629</v>
      </c>
      <c r="C47" s="21" t="s">
        <v>75</v>
      </c>
      <c r="D47" s="373">
        <v>99.001000000000005</v>
      </c>
      <c r="E47" s="373">
        <v>98.001000000000005</v>
      </c>
      <c r="F47" s="374">
        <f>SUM(D47:E47)</f>
        <v>197.00200000000001</v>
      </c>
      <c r="G47" s="23">
        <v>9</v>
      </c>
      <c r="H47" s="374">
        <v>1743.0169999999998</v>
      </c>
      <c r="I47" s="25">
        <v>54</v>
      </c>
    </row>
    <row r="48" spans="1:9" x14ac:dyDescent="0.3">
      <c r="A48" s="20">
        <v>8</v>
      </c>
      <c r="B48" s="21" t="s">
        <v>1228</v>
      </c>
      <c r="C48" s="21" t="s">
        <v>617</v>
      </c>
      <c r="D48" s="373">
        <v>98.001999999999995</v>
      </c>
      <c r="E48" s="373">
        <v>93.001000000000005</v>
      </c>
      <c r="F48" s="374">
        <f>SUM(D48:E48)</f>
        <v>191.00299999999999</v>
      </c>
      <c r="G48" s="23">
        <v>6</v>
      </c>
      <c r="H48" s="374">
        <v>1725.0179999999998</v>
      </c>
      <c r="I48" s="25">
        <v>47</v>
      </c>
    </row>
    <row r="49" spans="1:9" x14ac:dyDescent="0.3">
      <c r="A49" s="20">
        <v>5</v>
      </c>
      <c r="B49" s="21" t="s">
        <v>1225</v>
      </c>
      <c r="C49" s="21" t="s">
        <v>732</v>
      </c>
      <c r="D49" s="373">
        <v>95.001000000000005</v>
      </c>
      <c r="E49" s="373">
        <v>94</v>
      </c>
      <c r="F49" s="374">
        <f>SUM(D49:E49)</f>
        <v>189.001</v>
      </c>
      <c r="G49" s="23">
        <v>3</v>
      </c>
      <c r="H49" s="374">
        <v>1726.0159999999998</v>
      </c>
      <c r="I49" s="25">
        <v>46</v>
      </c>
    </row>
    <row r="50" spans="1:9" x14ac:dyDescent="0.3">
      <c r="A50" s="20">
        <v>7</v>
      </c>
      <c r="B50" s="21" t="s">
        <v>1227</v>
      </c>
      <c r="C50" s="21" t="s">
        <v>106</v>
      </c>
      <c r="D50" s="373">
        <v>97</v>
      </c>
      <c r="E50" s="373">
        <v>95.001000000000005</v>
      </c>
      <c r="F50" s="374">
        <f>SUM(D50:E50)</f>
        <v>192.001</v>
      </c>
      <c r="G50" s="23">
        <v>7</v>
      </c>
      <c r="H50" s="374">
        <v>1728.019</v>
      </c>
      <c r="I50" s="25">
        <v>45</v>
      </c>
    </row>
    <row r="51" spans="1:9" x14ac:dyDescent="0.3">
      <c r="A51" s="20">
        <v>3</v>
      </c>
      <c r="B51" s="21" t="s">
        <v>111</v>
      </c>
      <c r="C51" s="21" t="s">
        <v>530</v>
      </c>
      <c r="D51" s="373">
        <v>96.001000000000005</v>
      </c>
      <c r="E51" s="373">
        <v>91.001000000000005</v>
      </c>
      <c r="F51" s="374">
        <f>SUM(D51:E51)</f>
        <v>187.00200000000001</v>
      </c>
      <c r="G51" s="23">
        <v>2</v>
      </c>
      <c r="H51" s="374">
        <v>1718.0169999999998</v>
      </c>
      <c r="I51" s="25">
        <v>41</v>
      </c>
    </row>
    <row r="52" spans="1:9" x14ac:dyDescent="0.3">
      <c r="A52" s="20">
        <v>1</v>
      </c>
      <c r="B52" s="21" t="s">
        <v>1223</v>
      </c>
      <c r="C52" s="21" t="s">
        <v>242</v>
      </c>
      <c r="D52" s="373">
        <v>96.001000000000005</v>
      </c>
      <c r="E52" s="373">
        <v>94.001000000000005</v>
      </c>
      <c r="F52" s="374">
        <f>SUM(D52:E52)</f>
        <v>190.00200000000001</v>
      </c>
      <c r="G52" s="23">
        <v>4</v>
      </c>
      <c r="H52" s="374">
        <v>1684.0089999999998</v>
      </c>
      <c r="I52" s="29">
        <v>25</v>
      </c>
    </row>
    <row r="53" spans="1:9" x14ac:dyDescent="0.3">
      <c r="A53" s="399">
        <v>10</v>
      </c>
      <c r="B53" s="400" t="s">
        <v>1229</v>
      </c>
      <c r="C53" s="400" t="s">
        <v>617</v>
      </c>
      <c r="D53" s="401" t="s">
        <v>85</v>
      </c>
      <c r="E53" s="401"/>
      <c r="F53" s="402">
        <f>SUM(D53:E53)</f>
        <v>0</v>
      </c>
      <c r="G53" s="403">
        <v>0</v>
      </c>
      <c r="H53" s="377">
        <v>762.00700000000006</v>
      </c>
      <c r="I53" s="35">
        <v>15</v>
      </c>
    </row>
    <row r="55" spans="1:9" x14ac:dyDescent="0.3">
      <c r="A55" s="1"/>
      <c r="B55" s="8" t="s">
        <v>88</v>
      </c>
      <c r="C55" s="9" t="s">
        <v>1230</v>
      </c>
      <c r="D55" s="9"/>
      <c r="E55" s="9" t="s">
        <v>1667</v>
      </c>
      <c r="F55" s="8"/>
      <c r="G55" s="8"/>
      <c r="H55" s="8"/>
      <c r="I55" s="8"/>
    </row>
    <row r="56" spans="1:9" x14ac:dyDescent="0.3">
      <c r="A56" s="11">
        <v>2</v>
      </c>
      <c r="B56" s="12" t="s">
        <v>10</v>
      </c>
      <c r="C56" s="89" t="s">
        <v>11</v>
      </c>
      <c r="D56" s="63"/>
      <c r="E56" s="101"/>
      <c r="F56" s="13" t="s">
        <v>12</v>
      </c>
      <c r="G56" s="13" t="s">
        <v>13</v>
      </c>
      <c r="H56" s="13" t="s">
        <v>14</v>
      </c>
      <c r="I56" s="14" t="s">
        <v>15</v>
      </c>
    </row>
    <row r="57" spans="1:9" x14ac:dyDescent="0.3">
      <c r="A57" s="15">
        <v>2</v>
      </c>
      <c r="B57" s="16" t="s">
        <v>1232</v>
      </c>
      <c r="C57" s="16" t="s">
        <v>525</v>
      </c>
      <c r="D57" s="382">
        <v>96.001000000000005</v>
      </c>
      <c r="E57" s="382">
        <v>93.001000000000005</v>
      </c>
      <c r="F57" s="398">
        <f>SUM(D57:E57)</f>
        <v>189.00200000000001</v>
      </c>
      <c r="G57" s="18">
        <v>1</v>
      </c>
      <c r="H57" s="398">
        <v>1752.0309999999999</v>
      </c>
      <c r="I57" s="19">
        <v>67</v>
      </c>
    </row>
    <row r="58" spans="1:9" x14ac:dyDescent="0.3">
      <c r="A58" s="20">
        <v>8</v>
      </c>
      <c r="B58" s="21" t="s">
        <v>1235</v>
      </c>
      <c r="C58" s="21" t="s">
        <v>82</v>
      </c>
      <c r="D58" s="373">
        <v>97.003</v>
      </c>
      <c r="E58" s="373">
        <v>94.001000000000005</v>
      </c>
      <c r="F58" s="374">
        <f>SUM(D58:E58)</f>
        <v>191.00400000000002</v>
      </c>
      <c r="G58" s="23">
        <v>4</v>
      </c>
      <c r="H58" s="374">
        <v>1752.0309999999995</v>
      </c>
      <c r="I58" s="25">
        <v>61</v>
      </c>
    </row>
    <row r="59" spans="1:9" x14ac:dyDescent="0.3">
      <c r="A59" s="20">
        <v>3</v>
      </c>
      <c r="B59" s="21" t="s">
        <v>105</v>
      </c>
      <c r="C59" s="21" t="s">
        <v>106</v>
      </c>
      <c r="D59" s="373">
        <v>100.005</v>
      </c>
      <c r="E59" s="373">
        <v>97.001999999999995</v>
      </c>
      <c r="F59" s="374">
        <f>SUM(D59:E59)</f>
        <v>197.00700000000001</v>
      </c>
      <c r="G59" s="23">
        <v>10</v>
      </c>
      <c r="H59" s="374">
        <v>1735.0319999999997</v>
      </c>
      <c r="I59" s="25">
        <v>56</v>
      </c>
    </row>
    <row r="60" spans="1:9" x14ac:dyDescent="0.3">
      <c r="A60" s="20">
        <v>5</v>
      </c>
      <c r="B60" s="21" t="s">
        <v>1233</v>
      </c>
      <c r="C60" s="21" t="s">
        <v>553</v>
      </c>
      <c r="D60" s="373">
        <v>98.003</v>
      </c>
      <c r="E60" s="373">
        <v>96</v>
      </c>
      <c r="F60" s="374">
        <f>SUM(D60:E60)</f>
        <v>194.00299999999999</v>
      </c>
      <c r="G60" s="23">
        <v>8</v>
      </c>
      <c r="H60" s="374">
        <v>1734.0279999999998</v>
      </c>
      <c r="I60" s="25">
        <v>54</v>
      </c>
    </row>
    <row r="61" spans="1:9" x14ac:dyDescent="0.3">
      <c r="A61" s="20">
        <v>10</v>
      </c>
      <c r="B61" s="21" t="s">
        <v>1237</v>
      </c>
      <c r="C61" s="21" t="s">
        <v>246</v>
      </c>
      <c r="D61" s="373">
        <v>97</v>
      </c>
      <c r="E61" s="373">
        <v>95.001000000000005</v>
      </c>
      <c r="F61" s="374">
        <f>SUM(D61:E61)</f>
        <v>192.001</v>
      </c>
      <c r="G61" s="23">
        <v>6</v>
      </c>
      <c r="H61" s="374">
        <v>1736.0259999999998</v>
      </c>
      <c r="I61" s="25">
        <v>50</v>
      </c>
    </row>
    <row r="62" spans="1:9" x14ac:dyDescent="0.3">
      <c r="A62" s="20">
        <v>1</v>
      </c>
      <c r="B62" s="21" t="s">
        <v>1231</v>
      </c>
      <c r="C62" s="21" t="s">
        <v>525</v>
      </c>
      <c r="D62" s="373">
        <v>98</v>
      </c>
      <c r="E62" s="373">
        <v>97.001000000000005</v>
      </c>
      <c r="F62" s="374">
        <f>SUM(D62:E62)</f>
        <v>195.001</v>
      </c>
      <c r="G62" s="23">
        <v>9</v>
      </c>
      <c r="H62" s="374">
        <v>1725.0239999999999</v>
      </c>
      <c r="I62" s="29">
        <v>45</v>
      </c>
    </row>
    <row r="63" spans="1:9" x14ac:dyDescent="0.3">
      <c r="A63" s="20">
        <v>9</v>
      </c>
      <c r="B63" s="21" t="s">
        <v>1236</v>
      </c>
      <c r="C63" s="21" t="s">
        <v>525</v>
      </c>
      <c r="D63" s="373">
        <v>96.004000000000005</v>
      </c>
      <c r="E63" s="373">
        <v>95.001000000000005</v>
      </c>
      <c r="F63" s="374">
        <f>SUM(D63:E63)</f>
        <v>191.005</v>
      </c>
      <c r="G63" s="23">
        <v>5</v>
      </c>
      <c r="H63" s="374">
        <v>1726.0309999999999</v>
      </c>
      <c r="I63" s="25">
        <v>44</v>
      </c>
    </row>
    <row r="64" spans="1:9" x14ac:dyDescent="0.3">
      <c r="A64" s="20">
        <v>4</v>
      </c>
      <c r="B64" s="21" t="s">
        <v>560</v>
      </c>
      <c r="C64" s="21" t="s">
        <v>75</v>
      </c>
      <c r="D64" s="373">
        <v>96.001999999999995</v>
      </c>
      <c r="E64" s="373">
        <v>95.001999999999995</v>
      </c>
      <c r="F64" s="374">
        <f>SUM(D64:E64)</f>
        <v>191.00399999999999</v>
      </c>
      <c r="G64" s="23">
        <v>4</v>
      </c>
      <c r="H64" s="374">
        <v>1717.0239999999999</v>
      </c>
      <c r="I64" s="25">
        <v>42</v>
      </c>
    </row>
    <row r="65" spans="1:9" x14ac:dyDescent="0.3">
      <c r="A65" s="20">
        <v>6</v>
      </c>
      <c r="B65" s="21" t="s">
        <v>730</v>
      </c>
      <c r="C65" s="21" t="s">
        <v>100</v>
      </c>
      <c r="D65" s="373">
        <v>97.003</v>
      </c>
      <c r="E65" s="373">
        <v>93</v>
      </c>
      <c r="F65" s="374">
        <f>SUM(D65:E65)</f>
        <v>190.00299999999999</v>
      </c>
      <c r="G65" s="23">
        <v>2</v>
      </c>
      <c r="H65" s="374">
        <v>1718.0229999999997</v>
      </c>
      <c r="I65" s="25">
        <v>41</v>
      </c>
    </row>
    <row r="66" spans="1:9" x14ac:dyDescent="0.3">
      <c r="A66" s="399">
        <v>7</v>
      </c>
      <c r="B66" s="400" t="s">
        <v>1234</v>
      </c>
      <c r="C66" s="400" t="s">
        <v>238</v>
      </c>
      <c r="D66" s="401">
        <v>98.001999999999995</v>
      </c>
      <c r="E66" s="401">
        <v>95.001999999999995</v>
      </c>
      <c r="F66" s="402">
        <f>SUM(D66:E66)</f>
        <v>193.00399999999999</v>
      </c>
      <c r="G66" s="403">
        <v>7</v>
      </c>
      <c r="H66" s="377">
        <v>1725.0219999999997</v>
      </c>
      <c r="I66" s="35">
        <v>40</v>
      </c>
    </row>
    <row r="68" spans="1:9" x14ac:dyDescent="0.3">
      <c r="B68" s="10" t="s">
        <v>1238</v>
      </c>
    </row>
    <row r="70" spans="1:9" x14ac:dyDescent="0.3">
      <c r="B70" s="10" t="s">
        <v>1239</v>
      </c>
      <c r="E70" s="39" t="s">
        <v>178</v>
      </c>
    </row>
    <row r="71" spans="1:9" x14ac:dyDescent="0.3">
      <c r="B71" s="10" t="s">
        <v>179</v>
      </c>
    </row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359DE1D6-2D2C-4029-8B4E-493227D4D3D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5BC9A-E0B2-42CF-B628-5AAA5AF176D2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6"/>
      <c r="D2" s="3"/>
      <c r="E2" s="3"/>
      <c r="F2" s="3"/>
      <c r="G2" s="3"/>
      <c r="H2" s="3"/>
      <c r="I2" s="3"/>
      <c r="J2" s="7" t="s">
        <v>3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1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5</v>
      </c>
      <c r="B5" s="16" t="s">
        <v>16</v>
      </c>
      <c r="C5" s="16" t="s">
        <v>17</v>
      </c>
      <c r="D5" s="17">
        <v>191</v>
      </c>
      <c r="E5" s="18">
        <v>8</v>
      </c>
      <c r="F5" s="18">
        <v>1700</v>
      </c>
      <c r="G5" s="19">
        <v>78</v>
      </c>
      <c r="I5" s="15">
        <v>5</v>
      </c>
      <c r="J5" s="16" t="s">
        <v>18</v>
      </c>
      <c r="K5" s="16" t="s">
        <v>19</v>
      </c>
      <c r="L5" s="17">
        <v>175</v>
      </c>
      <c r="M5" s="18">
        <v>4</v>
      </c>
      <c r="N5" s="18">
        <v>1613</v>
      </c>
      <c r="O5" s="19">
        <v>70</v>
      </c>
    </row>
    <row r="6" spans="1:25" ht="15.75" customHeight="1" x14ac:dyDescent="0.3">
      <c r="A6" s="20">
        <v>6</v>
      </c>
      <c r="B6" s="21" t="s">
        <v>20</v>
      </c>
      <c r="C6" s="21" t="s">
        <v>21</v>
      </c>
      <c r="D6" s="22">
        <v>191</v>
      </c>
      <c r="E6" s="23">
        <v>8</v>
      </c>
      <c r="F6" s="24">
        <v>1705</v>
      </c>
      <c r="G6" s="25">
        <v>74</v>
      </c>
      <c r="I6" s="20">
        <v>7</v>
      </c>
      <c r="J6" s="21" t="s">
        <v>22</v>
      </c>
      <c r="K6" s="21" t="s">
        <v>23</v>
      </c>
      <c r="L6" s="22">
        <v>177</v>
      </c>
      <c r="M6" s="23">
        <v>6</v>
      </c>
      <c r="N6" s="24">
        <v>1603</v>
      </c>
      <c r="O6" s="25">
        <v>63</v>
      </c>
    </row>
    <row r="7" spans="1:25" ht="15.75" customHeight="1" x14ac:dyDescent="0.3">
      <c r="A7" s="20">
        <v>4</v>
      </c>
      <c r="B7" s="21" t="s">
        <v>24</v>
      </c>
      <c r="C7" s="21" t="s">
        <v>25</v>
      </c>
      <c r="D7" s="22">
        <v>192</v>
      </c>
      <c r="E7" s="23">
        <v>9</v>
      </c>
      <c r="F7" s="24">
        <v>1691</v>
      </c>
      <c r="G7" s="25">
        <v>70</v>
      </c>
      <c r="I7" s="20">
        <v>3</v>
      </c>
      <c r="J7" s="26" t="s">
        <v>26</v>
      </c>
      <c r="K7" s="21" t="s">
        <v>27</v>
      </c>
      <c r="L7" s="22">
        <v>171</v>
      </c>
      <c r="M7" s="23">
        <v>2</v>
      </c>
      <c r="N7" s="24">
        <v>1601</v>
      </c>
      <c r="O7" s="25">
        <v>60</v>
      </c>
    </row>
    <row r="8" spans="1:25" ht="15.75" customHeight="1" x14ac:dyDescent="0.3">
      <c r="A8" s="20">
        <v>2</v>
      </c>
      <c r="B8" s="27" t="s">
        <v>28</v>
      </c>
      <c r="C8" s="27" t="s">
        <v>29</v>
      </c>
      <c r="D8" s="22">
        <v>193</v>
      </c>
      <c r="E8" s="23">
        <v>10</v>
      </c>
      <c r="F8" s="28">
        <v>1651</v>
      </c>
      <c r="G8" s="29">
        <v>63</v>
      </c>
      <c r="I8" s="20">
        <v>4</v>
      </c>
      <c r="J8" s="21" t="s">
        <v>30</v>
      </c>
      <c r="K8" s="21" t="s">
        <v>31</v>
      </c>
      <c r="L8" s="22">
        <v>181</v>
      </c>
      <c r="M8" s="23">
        <v>9</v>
      </c>
      <c r="N8" s="24">
        <v>1594</v>
      </c>
      <c r="O8" s="25">
        <v>60</v>
      </c>
    </row>
    <row r="9" spans="1:25" ht="15.75" customHeight="1" x14ac:dyDescent="0.3">
      <c r="A9" s="20">
        <v>10</v>
      </c>
      <c r="B9" s="21" t="s">
        <v>32</v>
      </c>
      <c r="C9" s="21" t="s">
        <v>23</v>
      </c>
      <c r="D9" s="22">
        <v>190</v>
      </c>
      <c r="E9" s="23">
        <v>6</v>
      </c>
      <c r="F9" s="24">
        <v>1674</v>
      </c>
      <c r="G9" s="25">
        <v>59</v>
      </c>
      <c r="I9" s="20">
        <v>8</v>
      </c>
      <c r="J9" s="21" t="s">
        <v>33</v>
      </c>
      <c r="K9" s="21" t="s">
        <v>34</v>
      </c>
      <c r="L9" s="22">
        <v>185</v>
      </c>
      <c r="M9" s="23">
        <v>10</v>
      </c>
      <c r="N9" s="24">
        <v>1602</v>
      </c>
      <c r="O9" s="25">
        <v>59</v>
      </c>
    </row>
    <row r="10" spans="1:25" ht="15.75" customHeight="1" x14ac:dyDescent="0.3">
      <c r="A10" s="20">
        <v>3</v>
      </c>
      <c r="B10" s="21" t="s">
        <v>35</v>
      </c>
      <c r="C10" s="21" t="s">
        <v>36</v>
      </c>
      <c r="D10" s="22">
        <v>187</v>
      </c>
      <c r="E10" s="23">
        <v>5</v>
      </c>
      <c r="F10" s="24">
        <v>1664</v>
      </c>
      <c r="G10" s="25">
        <v>47</v>
      </c>
      <c r="I10" s="20">
        <v>9</v>
      </c>
      <c r="J10" s="21" t="s">
        <v>37</v>
      </c>
      <c r="K10" s="21" t="s">
        <v>19</v>
      </c>
      <c r="L10" s="22">
        <v>179</v>
      </c>
      <c r="M10" s="23">
        <v>8</v>
      </c>
      <c r="N10" s="24">
        <v>1596</v>
      </c>
      <c r="O10" s="25">
        <v>58</v>
      </c>
    </row>
    <row r="11" spans="1:25" ht="15.75" customHeight="1" x14ac:dyDescent="0.3">
      <c r="A11" s="20">
        <v>1</v>
      </c>
      <c r="B11" s="27" t="s">
        <v>38</v>
      </c>
      <c r="C11" s="27" t="s">
        <v>27</v>
      </c>
      <c r="D11" s="22">
        <v>183</v>
      </c>
      <c r="E11" s="23">
        <v>4</v>
      </c>
      <c r="F11" s="28">
        <v>1640</v>
      </c>
      <c r="G11" s="29">
        <v>44</v>
      </c>
      <c r="I11" s="20">
        <v>1</v>
      </c>
      <c r="J11" s="27" t="s">
        <v>39</v>
      </c>
      <c r="K11" s="27" t="s">
        <v>19</v>
      </c>
      <c r="L11" s="22">
        <v>179</v>
      </c>
      <c r="M11" s="23">
        <v>8</v>
      </c>
      <c r="N11" s="28">
        <v>1586</v>
      </c>
      <c r="O11" s="29">
        <v>54</v>
      </c>
    </row>
    <row r="12" spans="1:25" ht="15.75" customHeight="1" x14ac:dyDescent="0.3">
      <c r="A12" s="20">
        <v>8</v>
      </c>
      <c r="B12" s="21" t="s">
        <v>40</v>
      </c>
      <c r="C12" s="21" t="s">
        <v>41</v>
      </c>
      <c r="D12" s="22">
        <v>181</v>
      </c>
      <c r="E12" s="23">
        <v>3</v>
      </c>
      <c r="F12" s="24">
        <v>1648</v>
      </c>
      <c r="G12" s="25">
        <v>42</v>
      </c>
      <c r="I12" s="20">
        <v>10</v>
      </c>
      <c r="J12" s="21" t="s">
        <v>42</v>
      </c>
      <c r="K12" s="21" t="s">
        <v>43</v>
      </c>
      <c r="L12" s="22">
        <v>177</v>
      </c>
      <c r="M12" s="23">
        <v>6</v>
      </c>
      <c r="N12" s="24">
        <v>1589</v>
      </c>
      <c r="O12" s="25">
        <v>50</v>
      </c>
    </row>
    <row r="13" spans="1:25" ht="15.75" customHeight="1" x14ac:dyDescent="0.3">
      <c r="A13" s="20">
        <v>9</v>
      </c>
      <c r="B13" s="21" t="s">
        <v>44</v>
      </c>
      <c r="C13" s="21" t="s">
        <v>45</v>
      </c>
      <c r="D13" s="22">
        <v>177</v>
      </c>
      <c r="E13" s="23">
        <v>2</v>
      </c>
      <c r="F13" s="24">
        <v>1610</v>
      </c>
      <c r="G13" s="25">
        <v>31</v>
      </c>
      <c r="I13" s="20">
        <v>2</v>
      </c>
      <c r="J13" s="21" t="s">
        <v>46</v>
      </c>
      <c r="K13" s="21" t="s">
        <v>27</v>
      </c>
      <c r="L13" s="22">
        <v>173</v>
      </c>
      <c r="M13" s="23">
        <v>3</v>
      </c>
      <c r="N13" s="24">
        <v>1537</v>
      </c>
      <c r="O13" s="25">
        <v>33</v>
      </c>
    </row>
    <row r="14" spans="1:25" ht="15.75" customHeight="1" x14ac:dyDescent="0.3">
      <c r="A14" s="30">
        <v>7</v>
      </c>
      <c r="B14" s="31" t="s">
        <v>47</v>
      </c>
      <c r="C14" s="31" t="s">
        <v>36</v>
      </c>
      <c r="D14" s="32" t="s">
        <v>48</v>
      </c>
      <c r="E14" s="33">
        <v>0</v>
      </c>
      <c r="F14" s="34">
        <v>0</v>
      </c>
      <c r="G14" s="35">
        <v>0</v>
      </c>
      <c r="I14" s="30">
        <v>6</v>
      </c>
      <c r="J14" s="31" t="s">
        <v>49</v>
      </c>
      <c r="K14" s="31" t="s">
        <v>50</v>
      </c>
      <c r="L14" s="32" t="s">
        <v>48</v>
      </c>
      <c r="M14" s="33">
        <v>0</v>
      </c>
      <c r="N14" s="34">
        <v>0</v>
      </c>
      <c r="O14" s="35">
        <v>0</v>
      </c>
    </row>
    <row r="15" spans="1:25" ht="15.75" customHeight="1" x14ac:dyDescent="0.3"/>
    <row r="16" spans="1:25" ht="15.75" customHeight="1" x14ac:dyDescent="0.3">
      <c r="A16" s="1"/>
      <c r="B16" s="8" t="s">
        <v>51</v>
      </c>
      <c r="C16" s="9" t="s">
        <v>52</v>
      </c>
      <c r="D16" s="9"/>
      <c r="E16" s="9" t="s">
        <v>53</v>
      </c>
      <c r="F16" s="8"/>
      <c r="G16" s="8"/>
      <c r="I16" s="1"/>
      <c r="J16" s="8" t="s">
        <v>54</v>
      </c>
      <c r="K16" s="9" t="s">
        <v>55</v>
      </c>
      <c r="L16" s="9"/>
      <c r="M16" s="9" t="s">
        <v>56</v>
      </c>
      <c r="N16" s="8"/>
      <c r="O16" s="8"/>
    </row>
    <row r="17" spans="1:15" ht="15.75" customHeight="1" x14ac:dyDescent="0.3">
      <c r="A17" s="11">
        <v>1</v>
      </c>
      <c r="B17" s="12" t="s">
        <v>10</v>
      </c>
      <c r="C17" s="12" t="s">
        <v>11</v>
      </c>
      <c r="D17" s="13" t="s">
        <v>12</v>
      </c>
      <c r="E17" s="13" t="s">
        <v>13</v>
      </c>
      <c r="F17" s="13" t="s">
        <v>14</v>
      </c>
      <c r="G17" s="14" t="s">
        <v>15</v>
      </c>
      <c r="I17" s="11">
        <v>1</v>
      </c>
      <c r="J17" s="12" t="s">
        <v>10</v>
      </c>
      <c r="K17" s="12" t="s">
        <v>11</v>
      </c>
      <c r="L17" s="13" t="s">
        <v>12</v>
      </c>
      <c r="M17" s="13" t="s">
        <v>13</v>
      </c>
      <c r="N17" s="13" t="s">
        <v>14</v>
      </c>
      <c r="O17" s="14" t="s">
        <v>15</v>
      </c>
    </row>
    <row r="18" spans="1:15" ht="15.75" customHeight="1" x14ac:dyDescent="0.3">
      <c r="A18" s="15">
        <v>3</v>
      </c>
      <c r="B18" s="16" t="s">
        <v>57</v>
      </c>
      <c r="C18" s="16" t="s">
        <v>27</v>
      </c>
      <c r="D18" s="17">
        <v>171</v>
      </c>
      <c r="E18" s="18">
        <v>3</v>
      </c>
      <c r="F18" s="18">
        <v>1606</v>
      </c>
      <c r="G18" s="19">
        <v>70</v>
      </c>
      <c r="I18" s="15">
        <v>9</v>
      </c>
      <c r="J18" s="16" t="s">
        <v>58</v>
      </c>
      <c r="K18" s="16" t="s">
        <v>23</v>
      </c>
      <c r="L18" s="17">
        <v>182</v>
      </c>
      <c r="M18" s="18">
        <v>9</v>
      </c>
      <c r="N18" s="18">
        <v>1625</v>
      </c>
      <c r="O18" s="19">
        <v>73</v>
      </c>
    </row>
    <row r="19" spans="1:15" ht="15.75" customHeight="1" x14ac:dyDescent="0.3">
      <c r="A19" s="20">
        <v>7</v>
      </c>
      <c r="B19" s="21" t="s">
        <v>59</v>
      </c>
      <c r="C19" s="21" t="s">
        <v>34</v>
      </c>
      <c r="D19" s="22">
        <v>177</v>
      </c>
      <c r="E19" s="23">
        <v>7</v>
      </c>
      <c r="F19" s="24">
        <v>1597</v>
      </c>
      <c r="G19" s="25">
        <v>69</v>
      </c>
      <c r="I19" s="20">
        <v>1</v>
      </c>
      <c r="J19" s="27" t="s">
        <v>60</v>
      </c>
      <c r="K19" s="27" t="s">
        <v>61</v>
      </c>
      <c r="L19" s="22">
        <v>176</v>
      </c>
      <c r="M19" s="23">
        <v>6</v>
      </c>
      <c r="N19" s="28">
        <v>1605</v>
      </c>
      <c r="O19" s="29">
        <v>70</v>
      </c>
    </row>
    <row r="20" spans="1:15" ht="15.75" customHeight="1" x14ac:dyDescent="0.3">
      <c r="A20" s="20">
        <v>2</v>
      </c>
      <c r="B20" s="21" t="s">
        <v>62</v>
      </c>
      <c r="C20" s="21" t="s">
        <v>63</v>
      </c>
      <c r="D20" s="22">
        <v>184</v>
      </c>
      <c r="E20" s="23">
        <v>10</v>
      </c>
      <c r="F20" s="24">
        <v>1597</v>
      </c>
      <c r="G20" s="25">
        <v>66</v>
      </c>
      <c r="I20" s="20">
        <v>7</v>
      </c>
      <c r="J20" s="21" t="s">
        <v>64</v>
      </c>
      <c r="K20" s="21" t="s">
        <v>65</v>
      </c>
      <c r="L20" s="22">
        <v>179</v>
      </c>
      <c r="M20" s="23">
        <v>8</v>
      </c>
      <c r="N20" s="24">
        <v>1605</v>
      </c>
      <c r="O20" s="25">
        <v>66</v>
      </c>
    </row>
    <row r="21" spans="1:15" ht="15.75" customHeight="1" x14ac:dyDescent="0.3">
      <c r="A21" s="20">
        <v>10</v>
      </c>
      <c r="B21" s="21" t="s">
        <v>66</v>
      </c>
      <c r="C21" s="21" t="s">
        <v>27</v>
      </c>
      <c r="D21" s="22">
        <v>175</v>
      </c>
      <c r="E21" s="23">
        <v>6</v>
      </c>
      <c r="F21" s="24">
        <v>1594</v>
      </c>
      <c r="G21" s="25">
        <v>66</v>
      </c>
      <c r="I21" s="20">
        <v>6</v>
      </c>
      <c r="J21" s="21" t="s">
        <v>67</v>
      </c>
      <c r="K21" s="21" t="s">
        <v>17</v>
      </c>
      <c r="L21" s="22">
        <v>176</v>
      </c>
      <c r="M21" s="23">
        <v>6</v>
      </c>
      <c r="N21" s="24">
        <v>1588</v>
      </c>
      <c r="O21" s="25">
        <v>60</v>
      </c>
    </row>
    <row r="22" spans="1:15" ht="15.75" customHeight="1" x14ac:dyDescent="0.3">
      <c r="A22" s="20">
        <v>1</v>
      </c>
      <c r="B22" s="27" t="s">
        <v>68</v>
      </c>
      <c r="C22" s="27" t="s">
        <v>29</v>
      </c>
      <c r="D22" s="22">
        <v>179</v>
      </c>
      <c r="E22" s="23">
        <v>8</v>
      </c>
      <c r="F22" s="28">
        <v>1581</v>
      </c>
      <c r="G22" s="29">
        <v>57</v>
      </c>
      <c r="I22" s="20">
        <v>5</v>
      </c>
      <c r="J22" s="21" t="s">
        <v>69</v>
      </c>
      <c r="K22" s="21" t="s">
        <v>70</v>
      </c>
      <c r="L22" s="22">
        <v>178</v>
      </c>
      <c r="M22" s="23">
        <v>7</v>
      </c>
      <c r="N22" s="24">
        <v>1584</v>
      </c>
      <c r="O22" s="25">
        <v>55</v>
      </c>
    </row>
    <row r="23" spans="1:15" ht="15.75" customHeight="1" x14ac:dyDescent="0.3">
      <c r="A23" s="20">
        <v>8</v>
      </c>
      <c r="B23" s="21" t="s">
        <v>71</v>
      </c>
      <c r="C23" s="21" t="s">
        <v>65</v>
      </c>
      <c r="D23" s="22">
        <v>172</v>
      </c>
      <c r="E23" s="23">
        <v>4</v>
      </c>
      <c r="F23" s="24">
        <v>1572</v>
      </c>
      <c r="G23" s="25">
        <v>51</v>
      </c>
      <c r="I23" s="20">
        <v>8</v>
      </c>
      <c r="J23" s="21" t="s">
        <v>72</v>
      </c>
      <c r="K23" s="21" t="s">
        <v>73</v>
      </c>
      <c r="L23" s="22">
        <v>186</v>
      </c>
      <c r="M23" s="23">
        <v>10</v>
      </c>
      <c r="N23" s="24">
        <v>1569</v>
      </c>
      <c r="O23" s="25">
        <v>55</v>
      </c>
    </row>
    <row r="24" spans="1:15" ht="15.75" customHeight="1" x14ac:dyDescent="0.3">
      <c r="A24" s="20">
        <v>9</v>
      </c>
      <c r="B24" s="21" t="s">
        <v>74</v>
      </c>
      <c r="C24" s="21" t="s">
        <v>75</v>
      </c>
      <c r="D24" s="22">
        <v>180</v>
      </c>
      <c r="E24" s="23">
        <v>9</v>
      </c>
      <c r="F24" s="24">
        <v>1567</v>
      </c>
      <c r="G24" s="25">
        <v>46</v>
      </c>
      <c r="I24" s="20">
        <v>2</v>
      </c>
      <c r="J24" s="21" t="s">
        <v>76</v>
      </c>
      <c r="K24" s="21" t="s">
        <v>77</v>
      </c>
      <c r="L24" s="22">
        <v>176</v>
      </c>
      <c r="M24" s="23">
        <v>6</v>
      </c>
      <c r="N24" s="24">
        <v>1545</v>
      </c>
      <c r="O24" s="25">
        <v>54</v>
      </c>
    </row>
    <row r="25" spans="1:15" ht="15.75" customHeight="1" x14ac:dyDescent="0.3">
      <c r="A25" s="20">
        <v>6</v>
      </c>
      <c r="B25" s="21" t="s">
        <v>78</v>
      </c>
      <c r="C25" s="21" t="s">
        <v>79</v>
      </c>
      <c r="D25" s="22">
        <v>175</v>
      </c>
      <c r="E25" s="23">
        <v>6</v>
      </c>
      <c r="F25" s="24">
        <v>1543</v>
      </c>
      <c r="G25" s="25">
        <v>38</v>
      </c>
      <c r="I25" s="20">
        <v>3</v>
      </c>
      <c r="J25" s="21" t="s">
        <v>80</v>
      </c>
      <c r="K25" s="21" t="s">
        <v>23</v>
      </c>
      <c r="L25" s="22">
        <v>171</v>
      </c>
      <c r="M25" s="23">
        <v>2</v>
      </c>
      <c r="N25" s="24">
        <v>1554</v>
      </c>
      <c r="O25" s="25">
        <v>36</v>
      </c>
    </row>
    <row r="26" spans="1:15" ht="15.75" customHeight="1" x14ac:dyDescent="0.3">
      <c r="A26" s="20">
        <v>5</v>
      </c>
      <c r="B26" s="21" t="s">
        <v>81</v>
      </c>
      <c r="C26" s="21" t="s">
        <v>82</v>
      </c>
      <c r="D26" s="22">
        <v>171</v>
      </c>
      <c r="E26" s="23">
        <v>3</v>
      </c>
      <c r="F26" s="24">
        <v>1526</v>
      </c>
      <c r="G26" s="25">
        <v>31</v>
      </c>
      <c r="I26" s="20">
        <v>10</v>
      </c>
      <c r="J26" s="21" t="s">
        <v>83</v>
      </c>
      <c r="K26" s="21" t="s">
        <v>43</v>
      </c>
      <c r="L26" s="22">
        <v>174</v>
      </c>
      <c r="M26" s="23">
        <v>3</v>
      </c>
      <c r="N26" s="24">
        <v>1545</v>
      </c>
      <c r="O26" s="25">
        <v>34</v>
      </c>
    </row>
    <row r="27" spans="1:15" ht="15.75" customHeight="1" x14ac:dyDescent="0.3">
      <c r="A27" s="30">
        <v>4</v>
      </c>
      <c r="B27" s="31" t="s">
        <v>84</v>
      </c>
      <c r="C27" s="31" t="s">
        <v>21</v>
      </c>
      <c r="D27" s="32" t="s">
        <v>85</v>
      </c>
      <c r="E27" s="33">
        <v>0</v>
      </c>
      <c r="F27" s="34">
        <v>0</v>
      </c>
      <c r="G27" s="35">
        <v>0</v>
      </c>
      <c r="I27" s="30">
        <v>4</v>
      </c>
      <c r="J27" s="31" t="s">
        <v>86</v>
      </c>
      <c r="K27" s="31" t="s">
        <v>87</v>
      </c>
      <c r="L27" s="32">
        <v>164</v>
      </c>
      <c r="M27" s="33">
        <v>1</v>
      </c>
      <c r="N27" s="34">
        <v>1498</v>
      </c>
      <c r="O27" s="35">
        <v>15</v>
      </c>
    </row>
    <row r="28" spans="1:15" ht="15.75" customHeight="1" x14ac:dyDescent="0.3"/>
    <row r="29" spans="1:15" ht="15.75" customHeight="1" x14ac:dyDescent="0.3">
      <c r="A29" s="1"/>
      <c r="B29" s="8" t="s">
        <v>88</v>
      </c>
      <c r="C29" s="9" t="s">
        <v>89</v>
      </c>
      <c r="D29" s="9"/>
      <c r="E29" s="9" t="s">
        <v>90</v>
      </c>
      <c r="F29" s="8"/>
      <c r="G29" s="8"/>
      <c r="I29" s="1"/>
      <c r="J29" s="8" t="s">
        <v>91</v>
      </c>
      <c r="K29" s="9" t="s">
        <v>92</v>
      </c>
      <c r="L29" s="9"/>
      <c r="M29" s="9" t="s">
        <v>93</v>
      </c>
      <c r="N29" s="8"/>
      <c r="O29" s="8"/>
    </row>
    <row r="30" spans="1:15" ht="15.75" customHeight="1" x14ac:dyDescent="0.3">
      <c r="A30" s="11">
        <v>1</v>
      </c>
      <c r="B30" s="12" t="s">
        <v>10</v>
      </c>
      <c r="C30" s="12" t="s">
        <v>11</v>
      </c>
      <c r="D30" s="13" t="s">
        <v>12</v>
      </c>
      <c r="E30" s="13" t="s">
        <v>13</v>
      </c>
      <c r="F30" s="13" t="s">
        <v>14</v>
      </c>
      <c r="G30" s="14" t="s">
        <v>15</v>
      </c>
      <c r="I30" s="11">
        <v>1</v>
      </c>
      <c r="J30" s="12" t="s">
        <v>10</v>
      </c>
      <c r="K30" s="12" t="s">
        <v>11</v>
      </c>
      <c r="L30" s="13" t="s">
        <v>12</v>
      </c>
      <c r="M30" s="13" t="s">
        <v>13</v>
      </c>
      <c r="N30" s="13" t="s">
        <v>14</v>
      </c>
      <c r="O30" s="14" t="s">
        <v>15</v>
      </c>
    </row>
    <row r="31" spans="1:15" ht="15.75" customHeight="1" x14ac:dyDescent="0.3">
      <c r="A31" s="15">
        <v>10</v>
      </c>
      <c r="B31" s="16" t="s">
        <v>94</v>
      </c>
      <c r="C31" s="16" t="s">
        <v>61</v>
      </c>
      <c r="D31" s="17">
        <v>169</v>
      </c>
      <c r="E31" s="18">
        <v>5</v>
      </c>
      <c r="F31" s="18">
        <v>1588</v>
      </c>
      <c r="G31" s="19">
        <v>71</v>
      </c>
      <c r="I31" s="15">
        <v>8</v>
      </c>
      <c r="J31" s="16" t="s">
        <v>95</v>
      </c>
      <c r="K31" s="16" t="s">
        <v>87</v>
      </c>
      <c r="L31" s="17">
        <v>168</v>
      </c>
      <c r="M31" s="18">
        <v>7</v>
      </c>
      <c r="N31" s="18">
        <v>1557</v>
      </c>
      <c r="O31" s="19">
        <v>77</v>
      </c>
    </row>
    <row r="32" spans="1:15" ht="15.75" customHeight="1" x14ac:dyDescent="0.3">
      <c r="A32" s="20">
        <v>2</v>
      </c>
      <c r="B32" s="21" t="s">
        <v>96</v>
      </c>
      <c r="C32" s="21" t="s">
        <v>97</v>
      </c>
      <c r="D32" s="22">
        <v>175</v>
      </c>
      <c r="E32" s="23">
        <v>10</v>
      </c>
      <c r="F32" s="24">
        <v>1563</v>
      </c>
      <c r="G32" s="25">
        <v>68</v>
      </c>
      <c r="I32" s="20">
        <v>3</v>
      </c>
      <c r="J32" s="21" t="s">
        <v>98</v>
      </c>
      <c r="K32" s="21" t="s">
        <v>87</v>
      </c>
      <c r="L32" s="22">
        <v>171</v>
      </c>
      <c r="M32" s="23">
        <v>9</v>
      </c>
      <c r="N32" s="24">
        <v>1527</v>
      </c>
      <c r="O32" s="25">
        <v>66</v>
      </c>
    </row>
    <row r="33" spans="1:15" ht="15.75" customHeight="1" x14ac:dyDescent="0.3">
      <c r="A33" s="20">
        <v>1</v>
      </c>
      <c r="B33" s="27" t="s">
        <v>99</v>
      </c>
      <c r="C33" s="27" t="s">
        <v>100</v>
      </c>
      <c r="D33" s="22">
        <v>171</v>
      </c>
      <c r="E33" s="23">
        <v>8</v>
      </c>
      <c r="F33" s="28">
        <v>1541</v>
      </c>
      <c r="G33" s="29">
        <v>58</v>
      </c>
      <c r="I33" s="20">
        <v>6</v>
      </c>
      <c r="J33" s="21" t="s">
        <v>101</v>
      </c>
      <c r="K33" s="21" t="s">
        <v>43</v>
      </c>
      <c r="L33" s="22">
        <v>164</v>
      </c>
      <c r="M33" s="23">
        <v>5</v>
      </c>
      <c r="N33" s="24">
        <v>1512</v>
      </c>
      <c r="O33" s="25">
        <v>66</v>
      </c>
    </row>
    <row r="34" spans="1:15" ht="15.75" customHeight="1" x14ac:dyDescent="0.3">
      <c r="A34" s="20">
        <v>7</v>
      </c>
      <c r="B34" s="21" t="s">
        <v>102</v>
      </c>
      <c r="C34" s="21" t="s">
        <v>97</v>
      </c>
      <c r="D34" s="22">
        <v>173</v>
      </c>
      <c r="E34" s="23">
        <v>9</v>
      </c>
      <c r="F34" s="24">
        <v>1545</v>
      </c>
      <c r="G34" s="25">
        <v>57</v>
      </c>
      <c r="I34" s="20">
        <v>10</v>
      </c>
      <c r="J34" s="21" t="s">
        <v>103</v>
      </c>
      <c r="K34" s="21" t="s">
        <v>23</v>
      </c>
      <c r="L34" s="22">
        <v>171</v>
      </c>
      <c r="M34" s="23">
        <v>9</v>
      </c>
      <c r="N34" s="24">
        <v>1513</v>
      </c>
      <c r="O34" s="25">
        <v>64</v>
      </c>
    </row>
    <row r="35" spans="1:15" ht="15.75" customHeight="1" x14ac:dyDescent="0.3">
      <c r="A35" s="20">
        <v>6</v>
      </c>
      <c r="B35" s="21" t="s">
        <v>104</v>
      </c>
      <c r="C35" s="21" t="s">
        <v>27</v>
      </c>
      <c r="D35" s="22">
        <v>168</v>
      </c>
      <c r="E35" s="23">
        <v>4</v>
      </c>
      <c r="F35" s="24">
        <v>1532</v>
      </c>
      <c r="G35" s="25">
        <v>50</v>
      </c>
      <c r="I35" s="20">
        <v>4</v>
      </c>
      <c r="J35" s="37" t="s">
        <v>105</v>
      </c>
      <c r="K35" s="21" t="s">
        <v>106</v>
      </c>
      <c r="L35" s="22">
        <v>172</v>
      </c>
      <c r="M35" s="23">
        <v>10</v>
      </c>
      <c r="N35" s="24">
        <v>1485</v>
      </c>
      <c r="O35" s="25">
        <v>57</v>
      </c>
    </row>
    <row r="36" spans="1:15" ht="15.75" customHeight="1" x14ac:dyDescent="0.3">
      <c r="A36" s="20">
        <v>5</v>
      </c>
      <c r="B36" s="21" t="s">
        <v>107</v>
      </c>
      <c r="C36" s="21" t="s">
        <v>108</v>
      </c>
      <c r="D36" s="22">
        <v>170</v>
      </c>
      <c r="E36" s="23">
        <v>6</v>
      </c>
      <c r="F36" s="24">
        <v>1521</v>
      </c>
      <c r="G36" s="25">
        <v>49</v>
      </c>
      <c r="I36" s="20">
        <v>7</v>
      </c>
      <c r="J36" s="21" t="s">
        <v>109</v>
      </c>
      <c r="K36" s="21" t="s">
        <v>34</v>
      </c>
      <c r="L36" s="22">
        <v>166</v>
      </c>
      <c r="M36" s="23">
        <v>6</v>
      </c>
      <c r="N36" s="24">
        <v>1491</v>
      </c>
      <c r="O36" s="25">
        <v>51</v>
      </c>
    </row>
    <row r="37" spans="1:15" ht="15.75" customHeight="1" x14ac:dyDescent="0.3">
      <c r="A37" s="20">
        <v>8</v>
      </c>
      <c r="B37" s="21" t="s">
        <v>110</v>
      </c>
      <c r="C37" s="21" t="s">
        <v>43</v>
      </c>
      <c r="D37" s="22">
        <v>171</v>
      </c>
      <c r="E37" s="23">
        <v>8</v>
      </c>
      <c r="F37" s="24">
        <v>1525</v>
      </c>
      <c r="G37" s="25">
        <v>47</v>
      </c>
      <c r="I37" s="20">
        <v>2</v>
      </c>
      <c r="J37" s="21" t="s">
        <v>111</v>
      </c>
      <c r="K37" s="21" t="s">
        <v>97</v>
      </c>
      <c r="L37" s="22">
        <v>164</v>
      </c>
      <c r="M37" s="23">
        <v>5</v>
      </c>
      <c r="N37" s="24">
        <v>1478</v>
      </c>
      <c r="O37" s="25">
        <v>46</v>
      </c>
    </row>
    <row r="38" spans="1:15" ht="15.75" customHeight="1" x14ac:dyDescent="0.3">
      <c r="A38" s="20">
        <v>4</v>
      </c>
      <c r="B38" s="21" t="s">
        <v>112</v>
      </c>
      <c r="C38" s="21" t="s">
        <v>87</v>
      </c>
      <c r="D38" s="22">
        <v>168</v>
      </c>
      <c r="E38" s="23">
        <v>4</v>
      </c>
      <c r="F38" s="24">
        <v>1527</v>
      </c>
      <c r="G38" s="25">
        <v>45</v>
      </c>
      <c r="I38" s="20">
        <v>9</v>
      </c>
      <c r="J38" s="21" t="s">
        <v>113</v>
      </c>
      <c r="K38" s="21" t="s">
        <v>114</v>
      </c>
      <c r="L38" s="22">
        <v>154</v>
      </c>
      <c r="M38" s="23">
        <v>2</v>
      </c>
      <c r="N38" s="24">
        <v>1472</v>
      </c>
      <c r="O38" s="25">
        <v>45</v>
      </c>
    </row>
    <row r="39" spans="1:15" ht="15.75" customHeight="1" x14ac:dyDescent="0.3">
      <c r="A39" s="20">
        <v>3</v>
      </c>
      <c r="B39" s="21" t="s">
        <v>115</v>
      </c>
      <c r="C39" s="21" t="s">
        <v>45</v>
      </c>
      <c r="D39" s="22">
        <v>158</v>
      </c>
      <c r="E39" s="23">
        <v>2</v>
      </c>
      <c r="F39" s="24">
        <v>1496</v>
      </c>
      <c r="G39" s="25">
        <v>35</v>
      </c>
      <c r="I39" s="20">
        <v>1</v>
      </c>
      <c r="J39" s="27" t="s">
        <v>116</v>
      </c>
      <c r="K39" s="27" t="s">
        <v>117</v>
      </c>
      <c r="L39" s="22">
        <v>153</v>
      </c>
      <c r="M39" s="23">
        <v>1</v>
      </c>
      <c r="N39" s="28">
        <v>1434</v>
      </c>
      <c r="O39" s="29">
        <v>24</v>
      </c>
    </row>
    <row r="40" spans="1:15" ht="15.75" customHeight="1" x14ac:dyDescent="0.3">
      <c r="A40" s="30">
        <v>9</v>
      </c>
      <c r="B40" s="31" t="s">
        <v>118</v>
      </c>
      <c r="C40" s="31" t="s">
        <v>27</v>
      </c>
      <c r="D40" s="32">
        <v>155</v>
      </c>
      <c r="E40" s="33">
        <v>1</v>
      </c>
      <c r="F40" s="34">
        <v>1320</v>
      </c>
      <c r="G40" s="35">
        <v>25</v>
      </c>
      <c r="I40" s="30">
        <v>5</v>
      </c>
      <c r="J40" s="31" t="s">
        <v>119</v>
      </c>
      <c r="K40" s="31" t="s">
        <v>120</v>
      </c>
      <c r="L40" s="32">
        <v>155</v>
      </c>
      <c r="M40" s="33">
        <v>3</v>
      </c>
      <c r="N40" s="34">
        <v>1358</v>
      </c>
      <c r="O40" s="35">
        <v>16</v>
      </c>
    </row>
    <row r="41" spans="1:15" ht="15.75" customHeight="1" x14ac:dyDescent="0.3"/>
    <row r="42" spans="1:15" ht="15.75" customHeight="1" x14ac:dyDescent="0.3">
      <c r="A42" s="1"/>
      <c r="B42" s="8" t="s">
        <v>121</v>
      </c>
      <c r="C42" s="9" t="s">
        <v>122</v>
      </c>
      <c r="D42" s="9"/>
      <c r="E42" s="9" t="s">
        <v>123</v>
      </c>
      <c r="F42" s="8"/>
      <c r="G42" s="8"/>
      <c r="I42" s="1"/>
      <c r="J42" s="8" t="s">
        <v>124</v>
      </c>
      <c r="K42" s="9" t="s">
        <v>125</v>
      </c>
      <c r="L42" s="9"/>
      <c r="M42" s="9" t="s">
        <v>126</v>
      </c>
      <c r="N42" s="8"/>
      <c r="O42" s="8"/>
    </row>
    <row r="43" spans="1:15" ht="15.75" customHeight="1" x14ac:dyDescent="0.3">
      <c r="A43" s="11">
        <v>1</v>
      </c>
      <c r="B43" s="12" t="s">
        <v>10</v>
      </c>
      <c r="C43" s="12" t="s">
        <v>11</v>
      </c>
      <c r="D43" s="13" t="s">
        <v>12</v>
      </c>
      <c r="E43" s="13" t="s">
        <v>13</v>
      </c>
      <c r="F43" s="13" t="s">
        <v>14</v>
      </c>
      <c r="G43" s="14" t="s">
        <v>15</v>
      </c>
      <c r="I43" s="11">
        <v>1</v>
      </c>
      <c r="J43" s="12" t="s">
        <v>10</v>
      </c>
      <c r="K43" s="12" t="s">
        <v>11</v>
      </c>
      <c r="L43" s="13" t="s">
        <v>12</v>
      </c>
      <c r="M43" s="13" t="s">
        <v>13</v>
      </c>
      <c r="N43" s="13" t="s">
        <v>14</v>
      </c>
      <c r="O43" s="14" t="s">
        <v>15</v>
      </c>
    </row>
    <row r="44" spans="1:15" ht="15.75" customHeight="1" x14ac:dyDescent="0.3">
      <c r="A44" s="15">
        <v>6</v>
      </c>
      <c r="B44" s="16" t="s">
        <v>127</v>
      </c>
      <c r="C44" s="16" t="s">
        <v>23</v>
      </c>
      <c r="D44" s="17">
        <v>169</v>
      </c>
      <c r="E44" s="18">
        <v>8</v>
      </c>
      <c r="F44" s="18">
        <v>1517</v>
      </c>
      <c r="G44" s="19">
        <v>71</v>
      </c>
      <c r="I44" s="15">
        <v>2</v>
      </c>
      <c r="J44" s="16" t="s">
        <v>128</v>
      </c>
      <c r="K44" s="16" t="s">
        <v>65</v>
      </c>
      <c r="L44" s="17">
        <v>181</v>
      </c>
      <c r="M44" s="18">
        <v>10</v>
      </c>
      <c r="N44" s="18">
        <v>1625</v>
      </c>
      <c r="O44" s="19">
        <v>90</v>
      </c>
    </row>
    <row r="45" spans="1:15" ht="15.75" customHeight="1" x14ac:dyDescent="0.3">
      <c r="A45" s="20">
        <v>5</v>
      </c>
      <c r="B45" s="37" t="s">
        <v>129</v>
      </c>
      <c r="C45" s="21" t="s">
        <v>17</v>
      </c>
      <c r="D45" s="22">
        <v>170</v>
      </c>
      <c r="E45" s="23">
        <v>9</v>
      </c>
      <c r="F45" s="24">
        <v>1504</v>
      </c>
      <c r="G45" s="25">
        <v>70</v>
      </c>
      <c r="I45" s="20">
        <v>1</v>
      </c>
      <c r="J45" s="27" t="s">
        <v>130</v>
      </c>
      <c r="K45" s="27" t="s">
        <v>131</v>
      </c>
      <c r="L45" s="22">
        <v>172</v>
      </c>
      <c r="M45" s="23">
        <v>8</v>
      </c>
      <c r="N45" s="28">
        <v>1553</v>
      </c>
      <c r="O45" s="29">
        <v>70</v>
      </c>
    </row>
    <row r="46" spans="1:15" ht="15.75" customHeight="1" x14ac:dyDescent="0.3">
      <c r="A46" s="20">
        <v>10</v>
      </c>
      <c r="B46" s="21" t="s">
        <v>132</v>
      </c>
      <c r="C46" s="21" t="s">
        <v>120</v>
      </c>
      <c r="D46" s="22">
        <v>175</v>
      </c>
      <c r="E46" s="23">
        <v>10</v>
      </c>
      <c r="F46" s="24">
        <v>1513</v>
      </c>
      <c r="G46" s="25">
        <v>65</v>
      </c>
      <c r="I46" s="20">
        <v>9</v>
      </c>
      <c r="J46" s="21" t="s">
        <v>133</v>
      </c>
      <c r="K46" s="21" t="s">
        <v>17</v>
      </c>
      <c r="L46" s="22">
        <v>172</v>
      </c>
      <c r="M46" s="23">
        <v>8</v>
      </c>
      <c r="N46" s="24">
        <v>1509</v>
      </c>
      <c r="O46" s="25">
        <v>55</v>
      </c>
    </row>
    <row r="47" spans="1:15" ht="15.75" customHeight="1" x14ac:dyDescent="0.3">
      <c r="A47" s="20">
        <v>7</v>
      </c>
      <c r="B47" s="21" t="s">
        <v>134</v>
      </c>
      <c r="C47" s="21" t="s">
        <v>114</v>
      </c>
      <c r="D47" s="22">
        <v>159</v>
      </c>
      <c r="E47" s="23">
        <v>4</v>
      </c>
      <c r="F47" s="24">
        <v>1496</v>
      </c>
      <c r="G47" s="25">
        <v>63</v>
      </c>
      <c r="I47" s="20">
        <v>10</v>
      </c>
      <c r="J47" s="21" t="s">
        <v>135</v>
      </c>
      <c r="K47" s="21" t="s">
        <v>43</v>
      </c>
      <c r="L47" s="22">
        <v>171</v>
      </c>
      <c r="M47" s="23">
        <v>6</v>
      </c>
      <c r="N47" s="24">
        <v>1507</v>
      </c>
      <c r="O47" s="25">
        <v>54</v>
      </c>
    </row>
    <row r="48" spans="1:15" ht="15.75" customHeight="1" x14ac:dyDescent="0.3">
      <c r="A48" s="20">
        <v>4</v>
      </c>
      <c r="B48" s="21" t="s">
        <v>136</v>
      </c>
      <c r="C48" s="21" t="s">
        <v>87</v>
      </c>
      <c r="D48" s="22">
        <v>161</v>
      </c>
      <c r="E48" s="23">
        <v>5</v>
      </c>
      <c r="F48" s="24">
        <v>1476</v>
      </c>
      <c r="G48" s="25">
        <v>62</v>
      </c>
      <c r="I48" s="20">
        <v>4</v>
      </c>
      <c r="J48" s="21" t="s">
        <v>137</v>
      </c>
      <c r="K48" s="21" t="s">
        <v>27</v>
      </c>
      <c r="L48" s="22">
        <v>160</v>
      </c>
      <c r="M48" s="23">
        <v>2</v>
      </c>
      <c r="N48" s="24">
        <v>1501</v>
      </c>
      <c r="O48" s="25">
        <v>54</v>
      </c>
    </row>
    <row r="49" spans="1:15" ht="15.75" customHeight="1" x14ac:dyDescent="0.3">
      <c r="A49" s="20">
        <v>3</v>
      </c>
      <c r="B49" s="21" t="s">
        <v>138</v>
      </c>
      <c r="C49" s="21" t="s">
        <v>120</v>
      </c>
      <c r="D49" s="22">
        <v>166</v>
      </c>
      <c r="E49" s="23">
        <v>6</v>
      </c>
      <c r="F49" s="24">
        <v>1481</v>
      </c>
      <c r="G49" s="25">
        <v>56</v>
      </c>
      <c r="I49" s="20">
        <v>7</v>
      </c>
      <c r="J49" s="21" t="s">
        <v>139</v>
      </c>
      <c r="K49" s="21" t="s">
        <v>23</v>
      </c>
      <c r="L49" s="22">
        <v>166</v>
      </c>
      <c r="M49" s="23">
        <v>5</v>
      </c>
      <c r="N49" s="24">
        <v>1495</v>
      </c>
      <c r="O49" s="25">
        <v>53</v>
      </c>
    </row>
    <row r="50" spans="1:15" ht="15.75" customHeight="1" x14ac:dyDescent="0.3">
      <c r="A50" s="20">
        <v>2</v>
      </c>
      <c r="B50" s="21" t="s">
        <v>140</v>
      </c>
      <c r="C50" s="21" t="s">
        <v>27</v>
      </c>
      <c r="D50" s="22">
        <v>157</v>
      </c>
      <c r="E50" s="23">
        <v>3</v>
      </c>
      <c r="F50" s="24">
        <v>1438</v>
      </c>
      <c r="G50" s="25">
        <v>48</v>
      </c>
      <c r="I50" s="20">
        <v>3</v>
      </c>
      <c r="J50" s="21" t="s">
        <v>141</v>
      </c>
      <c r="K50" s="21" t="s">
        <v>142</v>
      </c>
      <c r="L50" s="22">
        <v>176</v>
      </c>
      <c r="M50" s="23">
        <v>9</v>
      </c>
      <c r="N50" s="24">
        <v>1489</v>
      </c>
      <c r="O50" s="25">
        <v>51</v>
      </c>
    </row>
    <row r="51" spans="1:15" ht="15.75" customHeight="1" x14ac:dyDescent="0.3">
      <c r="A51" s="20">
        <v>1</v>
      </c>
      <c r="B51" s="27" t="s">
        <v>143</v>
      </c>
      <c r="C51" s="27" t="s">
        <v>45</v>
      </c>
      <c r="D51" s="22">
        <v>169</v>
      </c>
      <c r="E51" s="23">
        <v>8</v>
      </c>
      <c r="F51" s="28">
        <v>1407</v>
      </c>
      <c r="G51" s="29">
        <v>35</v>
      </c>
      <c r="I51" s="20">
        <v>6</v>
      </c>
      <c r="J51" s="21" t="s">
        <v>144</v>
      </c>
      <c r="K51" s="21" t="s">
        <v>131</v>
      </c>
      <c r="L51" s="22">
        <v>164</v>
      </c>
      <c r="M51" s="23">
        <v>4</v>
      </c>
      <c r="N51" s="24">
        <v>1455</v>
      </c>
      <c r="O51" s="25">
        <v>38</v>
      </c>
    </row>
    <row r="52" spans="1:15" ht="15.75" customHeight="1" x14ac:dyDescent="0.3">
      <c r="A52" s="20">
        <v>9</v>
      </c>
      <c r="B52" s="21" t="s">
        <v>145</v>
      </c>
      <c r="C52" s="21" t="s">
        <v>146</v>
      </c>
      <c r="D52" s="22">
        <v>150</v>
      </c>
      <c r="E52" s="23">
        <v>2</v>
      </c>
      <c r="F52" s="24">
        <v>1370</v>
      </c>
      <c r="G52" s="25">
        <v>28</v>
      </c>
      <c r="I52" s="20">
        <v>8</v>
      </c>
      <c r="J52" s="21" t="s">
        <v>147</v>
      </c>
      <c r="K52" s="21" t="s">
        <v>146</v>
      </c>
      <c r="L52" s="22">
        <v>162</v>
      </c>
      <c r="M52" s="23">
        <v>3</v>
      </c>
      <c r="N52" s="24">
        <v>1432</v>
      </c>
      <c r="O52" s="25">
        <v>30</v>
      </c>
    </row>
    <row r="53" spans="1:15" x14ac:dyDescent="0.3">
      <c r="A53" s="30">
        <v>8</v>
      </c>
      <c r="B53" s="31" t="s">
        <v>148</v>
      </c>
      <c r="C53" s="31" t="s">
        <v>45</v>
      </c>
      <c r="D53" s="32" t="s">
        <v>85</v>
      </c>
      <c r="E53" s="33">
        <v>0</v>
      </c>
      <c r="F53" s="34">
        <v>0</v>
      </c>
      <c r="G53" s="35">
        <v>0</v>
      </c>
      <c r="I53" s="30">
        <v>5</v>
      </c>
      <c r="J53" s="31" t="s">
        <v>149</v>
      </c>
      <c r="K53" s="31" t="s">
        <v>79</v>
      </c>
      <c r="L53" s="32">
        <v>159</v>
      </c>
      <c r="M53" s="33">
        <v>1</v>
      </c>
      <c r="N53" s="34">
        <v>159</v>
      </c>
      <c r="O53" s="35">
        <v>1</v>
      </c>
    </row>
    <row r="55" spans="1:15" x14ac:dyDescent="0.3">
      <c r="A55" s="1"/>
      <c r="B55" s="8" t="s">
        <v>150</v>
      </c>
      <c r="C55" s="9" t="s">
        <v>151</v>
      </c>
      <c r="D55" s="9"/>
      <c r="E55" s="9" t="s">
        <v>152</v>
      </c>
      <c r="F55" s="8"/>
      <c r="G55" s="8"/>
      <c r="I55" s="1"/>
      <c r="J55" s="8" t="s">
        <v>153</v>
      </c>
      <c r="K55" s="9" t="s">
        <v>154</v>
      </c>
      <c r="L55" s="9"/>
      <c r="M55" s="9" t="s">
        <v>155</v>
      </c>
      <c r="N55" s="8"/>
      <c r="O55" s="8"/>
    </row>
    <row r="56" spans="1:15" x14ac:dyDescent="0.3">
      <c r="A56" s="11">
        <v>1</v>
      </c>
      <c r="B56" s="12" t="s">
        <v>10</v>
      </c>
      <c r="C56" s="12" t="s">
        <v>11</v>
      </c>
      <c r="D56" s="13" t="s">
        <v>12</v>
      </c>
      <c r="E56" s="13" t="s">
        <v>13</v>
      </c>
      <c r="F56" s="13" t="s">
        <v>14</v>
      </c>
      <c r="G56" s="14" t="s">
        <v>15</v>
      </c>
      <c r="I56" s="11">
        <v>1</v>
      </c>
      <c r="J56" s="12" t="s">
        <v>10</v>
      </c>
      <c r="K56" s="12" t="s">
        <v>11</v>
      </c>
      <c r="L56" s="13" t="s">
        <v>12</v>
      </c>
      <c r="M56" s="13" t="s">
        <v>13</v>
      </c>
      <c r="N56" s="13" t="s">
        <v>14</v>
      </c>
      <c r="O56" s="14" t="s">
        <v>15</v>
      </c>
    </row>
    <row r="57" spans="1:15" x14ac:dyDescent="0.3">
      <c r="A57" s="15">
        <v>4</v>
      </c>
      <c r="B57" s="38" t="s">
        <v>156</v>
      </c>
      <c r="C57" s="16" t="s">
        <v>106</v>
      </c>
      <c r="D57" s="17">
        <v>156</v>
      </c>
      <c r="E57" s="18">
        <v>4</v>
      </c>
      <c r="F57" s="18">
        <v>1498</v>
      </c>
      <c r="G57" s="19">
        <v>71</v>
      </c>
      <c r="I57" s="15">
        <v>7</v>
      </c>
      <c r="J57" s="16" t="s">
        <v>157</v>
      </c>
      <c r="K57" s="16" t="s">
        <v>29</v>
      </c>
      <c r="L57" s="17">
        <v>159</v>
      </c>
      <c r="M57" s="18">
        <v>4</v>
      </c>
      <c r="N57" s="18">
        <v>1518</v>
      </c>
      <c r="O57" s="19">
        <v>77</v>
      </c>
    </row>
    <row r="58" spans="1:15" x14ac:dyDescent="0.3">
      <c r="A58" s="20">
        <v>2</v>
      </c>
      <c r="B58" s="21" t="s">
        <v>158</v>
      </c>
      <c r="C58" s="21" t="s">
        <v>27</v>
      </c>
      <c r="D58" s="22">
        <v>162</v>
      </c>
      <c r="E58" s="23">
        <v>6</v>
      </c>
      <c r="F58" s="24">
        <v>1487</v>
      </c>
      <c r="G58" s="25">
        <v>68</v>
      </c>
      <c r="I58" s="20">
        <v>4</v>
      </c>
      <c r="J58" s="21" t="s">
        <v>159</v>
      </c>
      <c r="K58" s="21" t="s">
        <v>27</v>
      </c>
      <c r="L58" s="22">
        <v>173</v>
      </c>
      <c r="M58" s="23">
        <v>10</v>
      </c>
      <c r="N58" s="24">
        <v>1454</v>
      </c>
      <c r="O58" s="25">
        <v>62</v>
      </c>
    </row>
    <row r="59" spans="1:15" x14ac:dyDescent="0.3">
      <c r="A59" s="20">
        <v>1</v>
      </c>
      <c r="B59" s="27" t="s">
        <v>160</v>
      </c>
      <c r="C59" s="27" t="s">
        <v>27</v>
      </c>
      <c r="D59" s="22">
        <v>167</v>
      </c>
      <c r="E59" s="23">
        <v>8</v>
      </c>
      <c r="F59" s="28">
        <v>1470</v>
      </c>
      <c r="G59" s="29">
        <v>63</v>
      </c>
      <c r="I59" s="20">
        <v>9</v>
      </c>
      <c r="J59" s="21" t="s">
        <v>161</v>
      </c>
      <c r="K59" s="21" t="s">
        <v>146</v>
      </c>
      <c r="L59" s="22">
        <v>154</v>
      </c>
      <c r="M59" s="23">
        <v>3</v>
      </c>
      <c r="N59" s="24">
        <v>1416</v>
      </c>
      <c r="O59" s="25">
        <v>57</v>
      </c>
    </row>
    <row r="60" spans="1:15" x14ac:dyDescent="0.3">
      <c r="A60" s="20">
        <v>7</v>
      </c>
      <c r="B60" s="21" t="s">
        <v>162</v>
      </c>
      <c r="C60" s="21" t="s">
        <v>17</v>
      </c>
      <c r="D60" s="22">
        <v>170</v>
      </c>
      <c r="E60" s="23">
        <v>10</v>
      </c>
      <c r="F60" s="24">
        <v>1446</v>
      </c>
      <c r="G60" s="25">
        <v>57</v>
      </c>
      <c r="I60" s="20">
        <v>5</v>
      </c>
      <c r="J60" s="21" t="s">
        <v>163</v>
      </c>
      <c r="K60" s="21" t="s">
        <v>27</v>
      </c>
      <c r="L60" s="22">
        <v>152</v>
      </c>
      <c r="M60" s="23">
        <v>2</v>
      </c>
      <c r="N60" s="24">
        <v>1430</v>
      </c>
      <c r="O60" s="25">
        <v>52</v>
      </c>
    </row>
    <row r="61" spans="1:15" x14ac:dyDescent="0.3">
      <c r="A61" s="20">
        <v>9</v>
      </c>
      <c r="B61" s="21" t="s">
        <v>164</v>
      </c>
      <c r="C61" s="21" t="s">
        <v>165</v>
      </c>
      <c r="D61" s="22">
        <v>162</v>
      </c>
      <c r="E61" s="23">
        <v>6</v>
      </c>
      <c r="F61" s="24">
        <v>1441</v>
      </c>
      <c r="G61" s="25">
        <v>54</v>
      </c>
      <c r="I61" s="20">
        <v>8</v>
      </c>
      <c r="J61" s="21" t="s">
        <v>166</v>
      </c>
      <c r="K61" s="21" t="s">
        <v>142</v>
      </c>
      <c r="L61" s="22">
        <v>173</v>
      </c>
      <c r="M61" s="23">
        <v>10</v>
      </c>
      <c r="N61" s="24">
        <v>1428</v>
      </c>
      <c r="O61" s="25">
        <v>48</v>
      </c>
    </row>
    <row r="62" spans="1:15" x14ac:dyDescent="0.3">
      <c r="A62" s="20">
        <v>10</v>
      </c>
      <c r="B62" s="21" t="s">
        <v>167</v>
      </c>
      <c r="C62" s="21" t="s">
        <v>87</v>
      </c>
      <c r="D62" s="22">
        <v>143</v>
      </c>
      <c r="E62" s="23">
        <v>3</v>
      </c>
      <c r="F62" s="24">
        <v>1411</v>
      </c>
      <c r="G62" s="25">
        <v>48</v>
      </c>
      <c r="I62" s="20">
        <v>3</v>
      </c>
      <c r="J62" s="21" t="s">
        <v>168</v>
      </c>
      <c r="K62" s="21" t="s">
        <v>63</v>
      </c>
      <c r="L62" s="22">
        <v>162</v>
      </c>
      <c r="M62" s="23">
        <v>5</v>
      </c>
      <c r="N62" s="24">
        <v>1281</v>
      </c>
      <c r="O62" s="25">
        <v>48</v>
      </c>
    </row>
    <row r="63" spans="1:15" x14ac:dyDescent="0.3">
      <c r="A63" s="20">
        <v>5</v>
      </c>
      <c r="B63" s="21" t="s">
        <v>169</v>
      </c>
      <c r="C63" s="21" t="s">
        <v>114</v>
      </c>
      <c r="D63" s="22">
        <v>166</v>
      </c>
      <c r="E63" s="23">
        <v>7</v>
      </c>
      <c r="F63" s="24">
        <v>1294</v>
      </c>
      <c r="G63" s="25">
        <v>47</v>
      </c>
      <c r="I63" s="20">
        <v>1</v>
      </c>
      <c r="J63" s="27" t="s">
        <v>170</v>
      </c>
      <c r="K63" s="27" t="s">
        <v>131</v>
      </c>
      <c r="L63" s="22">
        <v>164</v>
      </c>
      <c r="M63" s="23">
        <v>6</v>
      </c>
      <c r="N63" s="28">
        <v>1425</v>
      </c>
      <c r="O63" s="29">
        <v>46</v>
      </c>
    </row>
    <row r="64" spans="1:15" x14ac:dyDescent="0.3">
      <c r="A64" s="20">
        <v>6</v>
      </c>
      <c r="B64" s="21" t="s">
        <v>171</v>
      </c>
      <c r="C64" s="21" t="s">
        <v>43</v>
      </c>
      <c r="D64" s="22" t="s">
        <v>48</v>
      </c>
      <c r="E64" s="23">
        <v>0</v>
      </c>
      <c r="F64" s="24">
        <v>1002</v>
      </c>
      <c r="G64" s="25">
        <v>44</v>
      </c>
      <c r="I64" s="20">
        <v>10</v>
      </c>
      <c r="J64" s="21" t="s">
        <v>172</v>
      </c>
      <c r="K64" s="21" t="s">
        <v>70</v>
      </c>
      <c r="L64" s="22">
        <v>169</v>
      </c>
      <c r="M64" s="23">
        <v>8</v>
      </c>
      <c r="N64" s="24">
        <v>1423</v>
      </c>
      <c r="O64" s="25">
        <v>45</v>
      </c>
    </row>
    <row r="65" spans="1:15" x14ac:dyDescent="0.3">
      <c r="A65" s="20">
        <v>8</v>
      </c>
      <c r="B65" s="21" t="s">
        <v>173</v>
      </c>
      <c r="C65" s="21" t="s">
        <v>120</v>
      </c>
      <c r="D65" s="22">
        <v>168</v>
      </c>
      <c r="E65" s="23">
        <v>9</v>
      </c>
      <c r="F65" s="24">
        <v>1386</v>
      </c>
      <c r="G65" s="25">
        <v>38</v>
      </c>
      <c r="I65" s="20">
        <v>2</v>
      </c>
      <c r="J65" s="21" t="s">
        <v>174</v>
      </c>
      <c r="K65" s="21" t="s">
        <v>120</v>
      </c>
      <c r="L65" s="22">
        <v>168</v>
      </c>
      <c r="M65" s="23">
        <v>7</v>
      </c>
      <c r="N65" s="24">
        <v>1389</v>
      </c>
      <c r="O65" s="25">
        <v>38</v>
      </c>
    </row>
    <row r="66" spans="1:15" x14ac:dyDescent="0.3">
      <c r="A66" s="30">
        <v>3</v>
      </c>
      <c r="B66" s="31" t="s">
        <v>175</v>
      </c>
      <c r="C66" s="31" t="s">
        <v>50</v>
      </c>
      <c r="D66" s="32" t="s">
        <v>48</v>
      </c>
      <c r="E66" s="33">
        <v>0</v>
      </c>
      <c r="F66" s="34">
        <v>0</v>
      </c>
      <c r="G66" s="35">
        <v>0</v>
      </c>
      <c r="I66" s="30">
        <v>6</v>
      </c>
      <c r="J66" s="31" t="s">
        <v>176</v>
      </c>
      <c r="K66" s="31" t="s">
        <v>23</v>
      </c>
      <c r="L66" s="32">
        <v>147</v>
      </c>
      <c r="M66" s="33">
        <v>1</v>
      </c>
      <c r="N66" s="34">
        <v>1364</v>
      </c>
      <c r="O66" s="35">
        <v>31</v>
      </c>
    </row>
    <row r="68" spans="1:15" x14ac:dyDescent="0.3">
      <c r="B68" s="10" t="s">
        <v>177</v>
      </c>
      <c r="F68" s="39" t="s">
        <v>178</v>
      </c>
    </row>
    <row r="69" spans="1:15" x14ac:dyDescent="0.3">
      <c r="B69" s="10" t="s">
        <v>179</v>
      </c>
    </row>
  </sheetData>
  <mergeCells count="1">
    <mergeCell ref="J2:O2"/>
  </mergeCells>
  <hyperlinks>
    <hyperlink ref="B2" location="'Index'!A3" tooltip="Go to the Index sheet" display="á" xr:uid="{FCF3C692-530F-479F-AB96-D8FCF5A1EBF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8DA20-8FE3-4605-8628-3E780B8FB0D2}">
  <sheetPr>
    <tabColor rgb="FFC0000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1197</v>
      </c>
      <c r="C1" s="2"/>
      <c r="D1" s="3"/>
      <c r="E1" s="3"/>
      <c r="F1" s="3"/>
      <c r="G1" s="3"/>
      <c r="H1" s="3"/>
      <c r="I1" s="4" t="s">
        <v>1198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0"/>
      <c r="B2" s="5" t="s">
        <v>2</v>
      </c>
      <c r="C2" s="40"/>
      <c r="D2" s="41" t="s">
        <v>3</v>
      </c>
      <c r="E2" s="41"/>
      <c r="F2" s="41"/>
      <c r="G2" s="41"/>
      <c r="H2" s="41"/>
      <c r="I2" s="4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91</v>
      </c>
      <c r="C3" s="9" t="s">
        <v>1240</v>
      </c>
      <c r="D3" s="9"/>
      <c r="E3" s="9" t="s">
        <v>1668</v>
      </c>
      <c r="F3" s="8"/>
      <c r="G3" s="8"/>
      <c r="H3" s="8"/>
      <c r="I3" s="8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43">
        <v>4</v>
      </c>
      <c r="B5" s="44" t="s">
        <v>1242</v>
      </c>
      <c r="C5" s="44" t="s">
        <v>617</v>
      </c>
      <c r="D5" s="382">
        <v>98.001000000000005</v>
      </c>
      <c r="E5" s="382">
        <v>97.001000000000005</v>
      </c>
      <c r="F5" s="398">
        <f>SUM(D5:E5)</f>
        <v>195.00200000000001</v>
      </c>
      <c r="G5" s="18">
        <v>10</v>
      </c>
      <c r="H5" s="434">
        <v>1758.0340000000001</v>
      </c>
      <c r="I5" s="45">
        <v>81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51">
        <v>2</v>
      </c>
      <c r="B6" s="49" t="s">
        <v>582</v>
      </c>
      <c r="C6" s="49" t="s">
        <v>521</v>
      </c>
      <c r="D6" s="373">
        <v>99.001999999999995</v>
      </c>
      <c r="E6" s="373">
        <v>96</v>
      </c>
      <c r="F6" s="374">
        <f>SUM(D6:E6)</f>
        <v>195.00200000000001</v>
      </c>
      <c r="G6" s="23">
        <v>10</v>
      </c>
      <c r="H6" s="378">
        <v>1752.0299999999997</v>
      </c>
      <c r="I6" s="50">
        <v>76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51">
        <v>8</v>
      </c>
      <c r="B7" s="49" t="s">
        <v>1244</v>
      </c>
      <c r="C7" s="49" t="s">
        <v>75</v>
      </c>
      <c r="D7" s="373">
        <v>98.001000000000005</v>
      </c>
      <c r="E7" s="373">
        <v>94</v>
      </c>
      <c r="F7" s="374">
        <f>SUM(D7:E7)</f>
        <v>192.001</v>
      </c>
      <c r="G7" s="23">
        <v>7</v>
      </c>
      <c r="H7" s="378">
        <v>1743.027</v>
      </c>
      <c r="I7" s="50">
        <v>69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51">
        <v>10</v>
      </c>
      <c r="B8" s="49" t="s">
        <v>66</v>
      </c>
      <c r="C8" s="49" t="s">
        <v>726</v>
      </c>
      <c r="D8" s="373">
        <v>99.001000000000005</v>
      </c>
      <c r="E8" s="373">
        <v>92.001000000000005</v>
      </c>
      <c r="F8" s="374">
        <f>SUM(D8:E8)</f>
        <v>191.00200000000001</v>
      </c>
      <c r="G8" s="23">
        <v>6</v>
      </c>
      <c r="H8" s="378">
        <v>1735.0299999999997</v>
      </c>
      <c r="I8" s="50">
        <v>69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20">
        <v>3</v>
      </c>
      <c r="B9" s="49" t="s">
        <v>761</v>
      </c>
      <c r="C9" s="49" t="s">
        <v>726</v>
      </c>
      <c r="D9" s="373">
        <v>98.001000000000005</v>
      </c>
      <c r="E9" s="373">
        <v>92</v>
      </c>
      <c r="F9" s="374">
        <f>SUM(D9:E9)</f>
        <v>190.001</v>
      </c>
      <c r="G9" s="23">
        <v>5</v>
      </c>
      <c r="H9" s="378">
        <v>1717.0139999999999</v>
      </c>
      <c r="I9" s="50">
        <v>52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x14ac:dyDescent="0.3">
      <c r="A10" s="51">
        <v>6</v>
      </c>
      <c r="B10" s="49" t="s">
        <v>1081</v>
      </c>
      <c r="C10" s="49" t="s">
        <v>106</v>
      </c>
      <c r="D10" s="373">
        <v>95</v>
      </c>
      <c r="E10" s="373">
        <v>88.001000000000005</v>
      </c>
      <c r="F10" s="374">
        <f>SUM(D10:E10)</f>
        <v>183.001</v>
      </c>
      <c r="G10" s="23">
        <v>4</v>
      </c>
      <c r="H10" s="378">
        <v>1695.0129999999999</v>
      </c>
      <c r="I10" s="50">
        <v>46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x14ac:dyDescent="0.3">
      <c r="A11" s="20">
        <v>1</v>
      </c>
      <c r="B11" s="21" t="s">
        <v>1241</v>
      </c>
      <c r="C11" s="21" t="s">
        <v>525</v>
      </c>
      <c r="D11" s="373">
        <v>98.004000000000005</v>
      </c>
      <c r="E11" s="373">
        <v>96</v>
      </c>
      <c r="F11" s="374">
        <f>SUM(D11:E11)</f>
        <v>194.00400000000002</v>
      </c>
      <c r="G11" s="23">
        <v>8</v>
      </c>
      <c r="H11" s="374">
        <v>1128.0160000000001</v>
      </c>
      <c r="I11" s="29">
        <v>31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x14ac:dyDescent="0.3">
      <c r="A12" s="20">
        <v>5</v>
      </c>
      <c r="B12" s="49" t="s">
        <v>1243</v>
      </c>
      <c r="C12" s="49" t="s">
        <v>530</v>
      </c>
      <c r="D12" s="373">
        <v>89.001000000000005</v>
      </c>
      <c r="E12" s="373">
        <v>89</v>
      </c>
      <c r="F12" s="374">
        <f>SUM(D12:E12)</f>
        <v>178.001</v>
      </c>
      <c r="G12" s="23">
        <v>3</v>
      </c>
      <c r="H12" s="378">
        <v>1474.011</v>
      </c>
      <c r="I12" s="50">
        <v>30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x14ac:dyDescent="0.3">
      <c r="A13" s="20">
        <v>7</v>
      </c>
      <c r="B13" s="49" t="s">
        <v>695</v>
      </c>
      <c r="C13" s="49" t="s">
        <v>530</v>
      </c>
      <c r="D13" s="373" t="s">
        <v>48</v>
      </c>
      <c r="E13" s="373"/>
      <c r="F13" s="374">
        <f>SUM(D13:E13)</f>
        <v>0</v>
      </c>
      <c r="G13" s="23">
        <v>0</v>
      </c>
      <c r="H13" s="378">
        <v>917.00600000000009</v>
      </c>
      <c r="I13" s="50">
        <v>16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x14ac:dyDescent="0.3">
      <c r="A14" s="399">
        <v>9</v>
      </c>
      <c r="B14" s="405" t="s">
        <v>536</v>
      </c>
      <c r="C14" s="405" t="s">
        <v>553</v>
      </c>
      <c r="D14" s="401" t="s">
        <v>48</v>
      </c>
      <c r="E14" s="401"/>
      <c r="F14" s="402">
        <f>SUM(D14:E14)</f>
        <v>0</v>
      </c>
      <c r="G14" s="403">
        <v>0</v>
      </c>
      <c r="H14" s="379">
        <v>0</v>
      </c>
      <c r="I14" s="54">
        <v>0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x14ac:dyDescent="0.3">
      <c r="A16" s="1"/>
      <c r="B16" s="8" t="s">
        <v>121</v>
      </c>
      <c r="C16" s="9" t="s">
        <v>1245</v>
      </c>
      <c r="D16" s="9"/>
      <c r="E16" s="9" t="s">
        <v>1669</v>
      </c>
      <c r="F16" s="8"/>
      <c r="G16" s="8"/>
      <c r="H16" s="8"/>
      <c r="I16" s="8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x14ac:dyDescent="0.3">
      <c r="A17" s="11">
        <v>2</v>
      </c>
      <c r="B17" s="12" t="s">
        <v>10</v>
      </c>
      <c r="C17" s="89" t="s">
        <v>11</v>
      </c>
      <c r="D17" s="63"/>
      <c r="E17" s="101"/>
      <c r="F17" s="13" t="s">
        <v>12</v>
      </c>
      <c r="G17" s="13" t="s">
        <v>13</v>
      </c>
      <c r="H17" s="13" t="s">
        <v>14</v>
      </c>
      <c r="I17" s="14" t="s">
        <v>15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x14ac:dyDescent="0.3">
      <c r="A18" s="15">
        <v>9</v>
      </c>
      <c r="B18" s="44" t="s">
        <v>1252</v>
      </c>
      <c r="C18" s="44" t="s">
        <v>1253</v>
      </c>
      <c r="D18" s="382">
        <v>99</v>
      </c>
      <c r="E18" s="382">
        <v>98.001999999999995</v>
      </c>
      <c r="F18" s="398">
        <f>SUM(D18:E18)</f>
        <v>197.00200000000001</v>
      </c>
      <c r="G18" s="18">
        <v>9</v>
      </c>
      <c r="H18" s="434">
        <v>1778.0409999999999</v>
      </c>
      <c r="I18" s="45">
        <v>77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x14ac:dyDescent="0.3">
      <c r="A19" s="51">
        <v>8</v>
      </c>
      <c r="B19" s="49" t="s">
        <v>1251</v>
      </c>
      <c r="C19" s="49" t="s">
        <v>617</v>
      </c>
      <c r="D19" s="373">
        <v>95.001999999999995</v>
      </c>
      <c r="E19" s="373">
        <v>95</v>
      </c>
      <c r="F19" s="374">
        <f>SUM(D19:E19)</f>
        <v>190.00200000000001</v>
      </c>
      <c r="G19" s="23">
        <v>8</v>
      </c>
      <c r="H19" s="378">
        <v>1741.0279999999998</v>
      </c>
      <c r="I19" s="50">
        <v>59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x14ac:dyDescent="0.3">
      <c r="A20" s="51">
        <v>4</v>
      </c>
      <c r="B20" s="49" t="s">
        <v>758</v>
      </c>
      <c r="C20" s="49" t="s">
        <v>726</v>
      </c>
      <c r="D20" s="373">
        <v>95.001000000000005</v>
      </c>
      <c r="E20" s="373">
        <v>92.001000000000005</v>
      </c>
      <c r="F20" s="374">
        <f>SUM(D20:E20)</f>
        <v>187.00200000000001</v>
      </c>
      <c r="G20" s="23">
        <v>6</v>
      </c>
      <c r="H20" s="378">
        <v>1739.0189999999998</v>
      </c>
      <c r="I20" s="50">
        <v>59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x14ac:dyDescent="0.3">
      <c r="A21" s="20">
        <v>7</v>
      </c>
      <c r="B21" s="49" t="s">
        <v>1250</v>
      </c>
      <c r="C21" s="49" t="s">
        <v>82</v>
      </c>
      <c r="D21" s="373">
        <v>97.001999999999995</v>
      </c>
      <c r="E21" s="373">
        <v>92</v>
      </c>
      <c r="F21" s="374">
        <f>SUM(D21:E21)</f>
        <v>189.00200000000001</v>
      </c>
      <c r="G21" s="23">
        <v>7</v>
      </c>
      <c r="H21" s="378">
        <v>1733.0279999999998</v>
      </c>
      <c r="I21" s="50">
        <v>53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x14ac:dyDescent="0.3">
      <c r="A22" s="20">
        <v>5</v>
      </c>
      <c r="B22" s="49" t="s">
        <v>1248</v>
      </c>
      <c r="C22" s="49" t="s">
        <v>525</v>
      </c>
      <c r="D22" s="373">
        <v>93</v>
      </c>
      <c r="E22" s="373">
        <v>92</v>
      </c>
      <c r="F22" s="374">
        <f>SUM(D22:E22)</f>
        <v>185</v>
      </c>
      <c r="G22" s="23">
        <v>5</v>
      </c>
      <c r="H22" s="378">
        <v>1708.0099999999998</v>
      </c>
      <c r="I22" s="50">
        <v>41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x14ac:dyDescent="0.3">
      <c r="A23" s="20">
        <v>3</v>
      </c>
      <c r="B23" s="49" t="s">
        <v>1140</v>
      </c>
      <c r="C23" s="49" t="s">
        <v>732</v>
      </c>
      <c r="D23" s="373">
        <v>93.001000000000005</v>
      </c>
      <c r="E23" s="373">
        <v>91</v>
      </c>
      <c r="F23" s="374">
        <f>SUM(D23:E23)</f>
        <v>184.001</v>
      </c>
      <c r="G23" s="23">
        <v>3</v>
      </c>
      <c r="H23" s="378">
        <v>1709.0189999999998</v>
      </c>
      <c r="I23" s="50">
        <v>40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x14ac:dyDescent="0.3">
      <c r="A24" s="51">
        <v>2</v>
      </c>
      <c r="B24" s="49" t="s">
        <v>1247</v>
      </c>
      <c r="C24" s="49" t="s">
        <v>525</v>
      </c>
      <c r="D24" s="373">
        <v>92.001000000000005</v>
      </c>
      <c r="E24" s="373">
        <v>92</v>
      </c>
      <c r="F24" s="374">
        <f>SUM(D24:E24)</f>
        <v>184.001</v>
      </c>
      <c r="G24" s="23">
        <v>3</v>
      </c>
      <c r="H24" s="378">
        <v>1701.0199999999998</v>
      </c>
      <c r="I24" s="50">
        <v>40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x14ac:dyDescent="0.3">
      <c r="A25" s="51">
        <v>6</v>
      </c>
      <c r="B25" s="49" t="s">
        <v>1249</v>
      </c>
      <c r="C25" s="49" t="s">
        <v>525</v>
      </c>
      <c r="D25" s="373">
        <v>94</v>
      </c>
      <c r="E25" s="373">
        <v>91</v>
      </c>
      <c r="F25" s="374">
        <f>SUM(D25:E25)</f>
        <v>185</v>
      </c>
      <c r="G25" s="23">
        <v>5</v>
      </c>
      <c r="H25" s="378">
        <v>1687.0169999999998</v>
      </c>
      <c r="I25" s="50">
        <v>25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x14ac:dyDescent="0.3">
      <c r="A26" s="399">
        <v>1</v>
      </c>
      <c r="B26" s="400" t="s">
        <v>1246</v>
      </c>
      <c r="C26" s="400" t="s">
        <v>525</v>
      </c>
      <c r="D26" s="401">
        <v>92</v>
      </c>
      <c r="E26" s="401">
        <v>91</v>
      </c>
      <c r="F26" s="402">
        <f>SUM(D26:E26)</f>
        <v>183</v>
      </c>
      <c r="G26" s="403">
        <v>1</v>
      </c>
      <c r="H26" s="377">
        <v>1681.0129999999999</v>
      </c>
      <c r="I26" s="57">
        <v>18</v>
      </c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x14ac:dyDescent="0.3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x14ac:dyDescent="0.3">
      <c r="A28" s="1"/>
      <c r="B28" s="8" t="s">
        <v>124</v>
      </c>
      <c r="C28" s="9" t="s">
        <v>1254</v>
      </c>
      <c r="D28" s="9"/>
      <c r="E28" s="9" t="s">
        <v>1670</v>
      </c>
      <c r="F28" s="8"/>
      <c r="G28" s="8"/>
      <c r="H28" s="8"/>
      <c r="I28" s="8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x14ac:dyDescent="0.3">
      <c r="A29" s="11">
        <v>2</v>
      </c>
      <c r="B29" s="12" t="s">
        <v>10</v>
      </c>
      <c r="C29" s="89" t="s">
        <v>11</v>
      </c>
      <c r="D29" s="63"/>
      <c r="E29" s="101"/>
      <c r="F29" s="13" t="s">
        <v>12</v>
      </c>
      <c r="G29" s="13" t="s">
        <v>13</v>
      </c>
      <c r="H29" s="13" t="s">
        <v>14</v>
      </c>
      <c r="I29" s="14" t="s">
        <v>15</v>
      </c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x14ac:dyDescent="0.3">
      <c r="A30" s="15">
        <v>7</v>
      </c>
      <c r="B30" s="44" t="s">
        <v>520</v>
      </c>
      <c r="C30" s="44" t="s">
        <v>521</v>
      </c>
      <c r="D30" s="382">
        <v>98.003</v>
      </c>
      <c r="E30" s="382">
        <v>96</v>
      </c>
      <c r="F30" s="398">
        <f>SUM(D30:E30)</f>
        <v>194.00299999999999</v>
      </c>
      <c r="G30" s="18">
        <v>8</v>
      </c>
      <c r="H30" s="434">
        <v>1750.0249999999999</v>
      </c>
      <c r="I30" s="45">
        <v>64</v>
      </c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x14ac:dyDescent="0.3">
      <c r="A31" s="20">
        <v>9</v>
      </c>
      <c r="B31" s="49" t="s">
        <v>1261</v>
      </c>
      <c r="C31" s="49" t="s">
        <v>31</v>
      </c>
      <c r="D31" s="373">
        <v>96.001000000000005</v>
      </c>
      <c r="E31" s="373">
        <v>91</v>
      </c>
      <c r="F31" s="374">
        <f>SUM(D31:E31)</f>
        <v>187.001</v>
      </c>
      <c r="G31" s="23">
        <v>4</v>
      </c>
      <c r="H31" s="378">
        <v>1748.0279999999998</v>
      </c>
      <c r="I31" s="50">
        <v>64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x14ac:dyDescent="0.3">
      <c r="A32" s="51">
        <v>6</v>
      </c>
      <c r="B32" s="49" t="s">
        <v>1259</v>
      </c>
      <c r="C32" s="49" t="s">
        <v>617</v>
      </c>
      <c r="D32" s="373">
        <v>99.003</v>
      </c>
      <c r="E32" s="373">
        <v>98.003</v>
      </c>
      <c r="F32" s="374">
        <f>SUM(D32:E32)</f>
        <v>197.006</v>
      </c>
      <c r="G32" s="23">
        <v>9</v>
      </c>
      <c r="H32" s="378">
        <v>1746.0290000000002</v>
      </c>
      <c r="I32" s="50">
        <v>64</v>
      </c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x14ac:dyDescent="0.3">
      <c r="A33" s="51">
        <v>2</v>
      </c>
      <c r="B33" s="49" t="s">
        <v>1256</v>
      </c>
      <c r="C33" s="49" t="s">
        <v>31</v>
      </c>
      <c r="D33" s="373">
        <v>94</v>
      </c>
      <c r="E33" s="373">
        <v>93.001000000000005</v>
      </c>
      <c r="F33" s="374">
        <f>SUM(D33:E33)</f>
        <v>187.001</v>
      </c>
      <c r="G33" s="23">
        <v>4</v>
      </c>
      <c r="H33" s="378">
        <v>1738.0249999999999</v>
      </c>
      <c r="I33" s="50">
        <v>61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x14ac:dyDescent="0.3">
      <c r="A34" s="20">
        <v>5</v>
      </c>
      <c r="B34" s="49" t="s">
        <v>1033</v>
      </c>
      <c r="C34" s="49" t="s">
        <v>732</v>
      </c>
      <c r="D34" s="373">
        <v>98.001000000000005</v>
      </c>
      <c r="E34" s="373">
        <v>96.001000000000005</v>
      </c>
      <c r="F34" s="374">
        <f>SUM(D34:E34)</f>
        <v>194.00200000000001</v>
      </c>
      <c r="G34" s="23">
        <v>7</v>
      </c>
      <c r="H34" s="378">
        <v>1701.0129999999999</v>
      </c>
      <c r="I34" s="50">
        <v>45</v>
      </c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x14ac:dyDescent="0.3">
      <c r="A35" s="51">
        <v>8</v>
      </c>
      <c r="B35" s="49" t="s">
        <v>1260</v>
      </c>
      <c r="C35" s="49" t="s">
        <v>525</v>
      </c>
      <c r="D35" s="373">
        <v>97.001999999999995</v>
      </c>
      <c r="E35" s="373">
        <v>95.001000000000005</v>
      </c>
      <c r="F35" s="374">
        <f>SUM(D35:E35)</f>
        <v>192.00299999999999</v>
      </c>
      <c r="G35" s="23">
        <v>5</v>
      </c>
      <c r="H35" s="378">
        <v>1701.0119999999997</v>
      </c>
      <c r="I35" s="50">
        <v>40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x14ac:dyDescent="0.3">
      <c r="A36" s="20">
        <v>3</v>
      </c>
      <c r="B36" s="49" t="s">
        <v>1257</v>
      </c>
      <c r="C36" s="49" t="s">
        <v>732</v>
      </c>
      <c r="D36" s="373">
        <v>97.001000000000005</v>
      </c>
      <c r="E36" s="373">
        <v>96.001000000000005</v>
      </c>
      <c r="F36" s="374">
        <f>SUM(D36:E36)</f>
        <v>193.00200000000001</v>
      </c>
      <c r="G36" s="23">
        <v>6</v>
      </c>
      <c r="H36" s="378">
        <v>1696.0129999999999</v>
      </c>
      <c r="I36" s="50">
        <v>35</v>
      </c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x14ac:dyDescent="0.3">
      <c r="A37" s="20">
        <v>1</v>
      </c>
      <c r="B37" s="21" t="s">
        <v>1255</v>
      </c>
      <c r="C37" s="21" t="s">
        <v>525</v>
      </c>
      <c r="D37" s="373">
        <v>95</v>
      </c>
      <c r="E37" s="373">
        <v>91</v>
      </c>
      <c r="F37" s="374">
        <f>SUM(D37:E37)</f>
        <v>186</v>
      </c>
      <c r="G37" s="23">
        <v>2</v>
      </c>
      <c r="H37" s="374">
        <v>1667.0069999999998</v>
      </c>
      <c r="I37" s="29">
        <v>25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x14ac:dyDescent="0.3">
      <c r="A38" s="404">
        <v>4</v>
      </c>
      <c r="B38" s="405" t="s">
        <v>1258</v>
      </c>
      <c r="C38" s="405" t="s">
        <v>553</v>
      </c>
      <c r="D38" s="401" t="s">
        <v>48</v>
      </c>
      <c r="E38" s="401"/>
      <c r="F38" s="402">
        <f>SUM(D38:E38)</f>
        <v>0</v>
      </c>
      <c r="G38" s="403">
        <v>0</v>
      </c>
      <c r="H38" s="379">
        <v>1018.0029999999999</v>
      </c>
      <c r="I38" s="54">
        <v>6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x14ac:dyDescent="0.3">
      <c r="A40" s="1"/>
      <c r="B40" s="8" t="s">
        <v>150</v>
      </c>
      <c r="C40" s="9" t="s">
        <v>1262</v>
      </c>
      <c r="D40" s="9"/>
      <c r="E40" s="9" t="s">
        <v>1671</v>
      </c>
      <c r="F40" s="8"/>
      <c r="G40" s="8"/>
      <c r="H40" s="8"/>
      <c r="I40" s="8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x14ac:dyDescent="0.3">
      <c r="A41" s="11">
        <v>2</v>
      </c>
      <c r="B41" s="12" t="s">
        <v>10</v>
      </c>
      <c r="C41" s="89" t="s">
        <v>11</v>
      </c>
      <c r="D41" s="63"/>
      <c r="E41" s="101"/>
      <c r="F41" s="13" t="s">
        <v>12</v>
      </c>
      <c r="G41" s="13" t="s">
        <v>13</v>
      </c>
      <c r="H41" s="13" t="s">
        <v>14</v>
      </c>
      <c r="I41" s="14" t="s">
        <v>15</v>
      </c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x14ac:dyDescent="0.3">
      <c r="A42" s="43">
        <v>2</v>
      </c>
      <c r="B42" s="44" t="s">
        <v>575</v>
      </c>
      <c r="C42" s="44" t="s">
        <v>521</v>
      </c>
      <c r="D42" s="382">
        <v>99.003</v>
      </c>
      <c r="E42" s="382">
        <v>96.001999999999995</v>
      </c>
      <c r="F42" s="398">
        <f>SUM(D42:E42)</f>
        <v>195.005</v>
      </c>
      <c r="G42" s="18">
        <v>9</v>
      </c>
      <c r="H42" s="434">
        <v>1748.02</v>
      </c>
      <c r="I42" s="45">
        <v>71</v>
      </c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x14ac:dyDescent="0.3">
      <c r="A43" s="20">
        <v>7</v>
      </c>
      <c r="B43" s="49" t="s">
        <v>589</v>
      </c>
      <c r="C43" s="49" t="s">
        <v>521</v>
      </c>
      <c r="D43" s="373">
        <v>98.004000000000005</v>
      </c>
      <c r="E43" s="373">
        <v>94</v>
      </c>
      <c r="F43" s="374">
        <f>SUM(D43:E43)</f>
        <v>192.00400000000002</v>
      </c>
      <c r="G43" s="23">
        <v>7</v>
      </c>
      <c r="H43" s="378">
        <v>1728.0250000000001</v>
      </c>
      <c r="I43" s="50">
        <v>63</v>
      </c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x14ac:dyDescent="0.3">
      <c r="A44" s="51">
        <v>8</v>
      </c>
      <c r="B44" s="49" t="s">
        <v>1268</v>
      </c>
      <c r="C44" s="49" t="s">
        <v>732</v>
      </c>
      <c r="D44" s="373">
        <v>97</v>
      </c>
      <c r="E44" s="373">
        <v>96.001000000000005</v>
      </c>
      <c r="F44" s="374">
        <f>SUM(D44:E44)</f>
        <v>193.001</v>
      </c>
      <c r="G44" s="23">
        <v>8</v>
      </c>
      <c r="H44" s="378">
        <v>1723.0159999999998</v>
      </c>
      <c r="I44" s="50">
        <v>61</v>
      </c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x14ac:dyDescent="0.3">
      <c r="A45" s="51">
        <v>4</v>
      </c>
      <c r="B45" s="49" t="s">
        <v>1265</v>
      </c>
      <c r="C45" s="49" t="s">
        <v>242</v>
      </c>
      <c r="D45" s="373">
        <v>96.001999999999995</v>
      </c>
      <c r="E45" s="373">
        <v>93</v>
      </c>
      <c r="F45" s="374">
        <f>SUM(D45:E45)</f>
        <v>189.00200000000001</v>
      </c>
      <c r="G45" s="23">
        <v>6</v>
      </c>
      <c r="H45" s="378">
        <v>1691.0169999999998</v>
      </c>
      <c r="I45" s="50">
        <v>45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x14ac:dyDescent="0.3">
      <c r="A46" s="51">
        <v>6</v>
      </c>
      <c r="B46" s="49" t="s">
        <v>1267</v>
      </c>
      <c r="C46" s="49" t="s">
        <v>726</v>
      </c>
      <c r="D46" s="373">
        <v>95</v>
      </c>
      <c r="E46" s="373">
        <v>94</v>
      </c>
      <c r="F46" s="374">
        <f>SUM(D46:E46)</f>
        <v>189</v>
      </c>
      <c r="G46" s="23">
        <v>5</v>
      </c>
      <c r="H46" s="378">
        <v>1610.0200000000002</v>
      </c>
      <c r="I46" s="50">
        <v>44</v>
      </c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x14ac:dyDescent="0.3">
      <c r="A47" s="20">
        <v>1</v>
      </c>
      <c r="B47" s="21" t="s">
        <v>1263</v>
      </c>
      <c r="C47" s="21" t="s">
        <v>242</v>
      </c>
      <c r="D47" s="373">
        <v>94.001000000000005</v>
      </c>
      <c r="E47" s="373">
        <v>92</v>
      </c>
      <c r="F47" s="374">
        <f>SUM(D47:E47)</f>
        <v>186.001</v>
      </c>
      <c r="G47" s="23">
        <v>3</v>
      </c>
      <c r="H47" s="374">
        <v>1680.0119999999999</v>
      </c>
      <c r="I47" s="29">
        <v>38</v>
      </c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x14ac:dyDescent="0.3">
      <c r="A48" s="20">
        <v>3</v>
      </c>
      <c r="B48" s="49" t="s">
        <v>1264</v>
      </c>
      <c r="C48" s="49" t="s">
        <v>525</v>
      </c>
      <c r="D48" s="373">
        <v>90</v>
      </c>
      <c r="E48" s="373">
        <v>89.001000000000005</v>
      </c>
      <c r="F48" s="374">
        <f>SUM(D48:E48)</f>
        <v>179.001</v>
      </c>
      <c r="G48" s="23">
        <v>2</v>
      </c>
      <c r="H48" s="378">
        <v>1656.0159999999998</v>
      </c>
      <c r="I48" s="50">
        <v>35</v>
      </c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x14ac:dyDescent="0.3">
      <c r="A49" s="20">
        <v>9</v>
      </c>
      <c r="B49" s="49" t="s">
        <v>1269</v>
      </c>
      <c r="C49" s="49" t="s">
        <v>553</v>
      </c>
      <c r="D49" s="373">
        <v>95.001999999999995</v>
      </c>
      <c r="E49" s="373">
        <v>92.001000000000005</v>
      </c>
      <c r="F49" s="374">
        <f>SUM(D49:E49)</f>
        <v>187.00299999999999</v>
      </c>
      <c r="G49" s="23">
        <v>4</v>
      </c>
      <c r="H49" s="378">
        <v>1440.0049999999999</v>
      </c>
      <c r="I49" s="50">
        <v>24</v>
      </c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x14ac:dyDescent="0.3">
      <c r="A50" s="399">
        <v>5</v>
      </c>
      <c r="B50" s="405" t="s">
        <v>1266</v>
      </c>
      <c r="C50" s="405" t="s">
        <v>82</v>
      </c>
      <c r="D50" s="401" t="s">
        <v>48</v>
      </c>
      <c r="E50" s="401"/>
      <c r="F50" s="402">
        <f>SUM(D50:E50)</f>
        <v>0</v>
      </c>
      <c r="G50" s="403">
        <v>0</v>
      </c>
      <c r="H50" s="379">
        <v>747.01</v>
      </c>
      <c r="I50" s="54">
        <v>18</v>
      </c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x14ac:dyDescent="0.3">
      <c r="A52" s="42"/>
      <c r="B52" s="42" t="s">
        <v>1238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x14ac:dyDescent="0.3">
      <c r="A54" s="42"/>
      <c r="B54" s="10" t="s">
        <v>1239</v>
      </c>
      <c r="E54" s="39" t="s">
        <v>178</v>
      </c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x14ac:dyDescent="0.3">
      <c r="A55" s="42"/>
      <c r="B55" s="10" t="s">
        <v>179</v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1:25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</sheetData>
  <sortState xmlns:xlrd2="http://schemas.microsoft.com/office/spreadsheetml/2017/richdata2" ref="A42:I50">
    <sortCondition descending="1" ref="I42"/>
    <sortCondition descending="1" ref="H42"/>
  </sortState>
  <mergeCells count="1">
    <mergeCell ref="D2:I2"/>
  </mergeCells>
  <hyperlinks>
    <hyperlink ref="B2" location="'Index'!A3" tooltip="Go to the Index sheet" display="á" xr:uid="{D0DE965F-694F-4C18-84ED-661FE188FFA6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DEC3-F180-437E-AE9A-7CDE461EEA5B}">
  <sheetPr>
    <tabColor rgb="FFC0000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1197</v>
      </c>
      <c r="C1" s="2"/>
      <c r="D1" s="3"/>
      <c r="E1" s="3"/>
      <c r="F1" s="3" t="s">
        <v>260</v>
      </c>
      <c r="G1" s="3"/>
      <c r="H1" s="3"/>
      <c r="I1" s="4" t="s">
        <v>1198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0"/>
      <c r="B2" s="5" t="s">
        <v>2</v>
      </c>
      <c r="C2" s="40"/>
      <c r="D2" s="41" t="s">
        <v>3</v>
      </c>
      <c r="E2" s="41"/>
      <c r="F2" s="41"/>
      <c r="G2" s="41"/>
      <c r="H2" s="41"/>
      <c r="I2" s="4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4</v>
      </c>
      <c r="C3" s="9" t="s">
        <v>1270</v>
      </c>
      <c r="D3" s="9"/>
      <c r="E3" s="9" t="s">
        <v>1672</v>
      </c>
      <c r="F3" s="8"/>
      <c r="G3" s="8"/>
      <c r="H3" s="8"/>
      <c r="I3" s="8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406">
        <v>5</v>
      </c>
      <c r="B5" s="435" t="s">
        <v>1214</v>
      </c>
      <c r="C5" s="435" t="s">
        <v>77</v>
      </c>
      <c r="D5" s="437">
        <v>100.003</v>
      </c>
      <c r="E5" s="437">
        <v>100.001</v>
      </c>
      <c r="F5" s="407">
        <v>200.00400000000002</v>
      </c>
      <c r="G5" s="408">
        <v>8</v>
      </c>
      <c r="H5" s="434">
        <v>1791.0589999999997</v>
      </c>
      <c r="I5" s="45">
        <v>72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414">
        <v>1</v>
      </c>
      <c r="B6" s="436" t="s">
        <v>1019</v>
      </c>
      <c r="C6" s="436" t="s">
        <v>732</v>
      </c>
      <c r="D6" s="412">
        <v>98.001999999999995</v>
      </c>
      <c r="E6" s="412">
        <v>97.001000000000005</v>
      </c>
      <c r="F6" s="412">
        <v>195.00299999999999</v>
      </c>
      <c r="G6" s="413">
        <v>6</v>
      </c>
      <c r="H6" s="374">
        <v>1755.0249999999996</v>
      </c>
      <c r="I6" s="29">
        <v>47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414">
        <v>3</v>
      </c>
      <c r="B7" s="410" t="s">
        <v>1217</v>
      </c>
      <c r="C7" s="410" t="s">
        <v>617</v>
      </c>
      <c r="D7" s="411">
        <v>100.001</v>
      </c>
      <c r="E7" s="411">
        <v>99.003</v>
      </c>
      <c r="F7" s="412">
        <v>199.00400000000002</v>
      </c>
      <c r="G7" s="413">
        <v>7</v>
      </c>
      <c r="H7" s="378">
        <v>1665.0330000000004</v>
      </c>
      <c r="I7" s="50">
        <v>47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414">
        <v>7</v>
      </c>
      <c r="B8" s="410" t="s">
        <v>532</v>
      </c>
      <c r="C8" s="410" t="s">
        <v>530</v>
      </c>
      <c r="D8" s="411">
        <v>98.001999999999995</v>
      </c>
      <c r="E8" s="411">
        <v>97.001000000000005</v>
      </c>
      <c r="F8" s="412">
        <v>195.00299999999999</v>
      </c>
      <c r="G8" s="413">
        <v>6</v>
      </c>
      <c r="H8" s="378">
        <v>1745.0209999999997</v>
      </c>
      <c r="I8" s="50">
        <v>37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409">
        <v>4</v>
      </c>
      <c r="B9" s="410" t="s">
        <v>1218</v>
      </c>
      <c r="C9" s="410" t="s">
        <v>77</v>
      </c>
      <c r="D9" s="411">
        <v>99.001000000000005</v>
      </c>
      <c r="E9" s="411">
        <v>93</v>
      </c>
      <c r="F9" s="412">
        <v>192.001</v>
      </c>
      <c r="G9" s="413">
        <v>1</v>
      </c>
      <c r="H9" s="378">
        <v>1751.0229999999999</v>
      </c>
      <c r="I9" s="50">
        <v>36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x14ac:dyDescent="0.3">
      <c r="A10" s="409">
        <v>2</v>
      </c>
      <c r="B10" s="410" t="s">
        <v>696</v>
      </c>
      <c r="C10" s="410" t="s">
        <v>525</v>
      </c>
      <c r="D10" s="411">
        <v>97.001000000000005</v>
      </c>
      <c r="E10" s="411">
        <v>95.001999999999995</v>
      </c>
      <c r="F10" s="412">
        <v>192.00299999999999</v>
      </c>
      <c r="G10" s="413">
        <v>3</v>
      </c>
      <c r="H10" s="378">
        <v>1739.0249999999999</v>
      </c>
      <c r="I10" s="50">
        <v>36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x14ac:dyDescent="0.3">
      <c r="A11" s="409">
        <v>8</v>
      </c>
      <c r="B11" s="410" t="s">
        <v>538</v>
      </c>
      <c r="C11" s="410" t="s">
        <v>525</v>
      </c>
      <c r="D11" s="411">
        <v>97.001999999999995</v>
      </c>
      <c r="E11" s="411">
        <v>95.001000000000005</v>
      </c>
      <c r="F11" s="412">
        <v>192.00299999999999</v>
      </c>
      <c r="G11" s="413">
        <v>3</v>
      </c>
      <c r="H11" s="378">
        <v>1736.0249999999999</v>
      </c>
      <c r="I11" s="50">
        <v>33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x14ac:dyDescent="0.3">
      <c r="A12" s="415">
        <v>6</v>
      </c>
      <c r="B12" s="416" t="s">
        <v>1215</v>
      </c>
      <c r="C12" s="416" t="s">
        <v>61</v>
      </c>
      <c r="D12" s="417">
        <v>99.001000000000005</v>
      </c>
      <c r="E12" s="417">
        <v>94.001000000000005</v>
      </c>
      <c r="F12" s="418">
        <v>193.00200000000001</v>
      </c>
      <c r="G12" s="419">
        <v>4</v>
      </c>
      <c r="H12" s="379">
        <v>1714.0189999999998</v>
      </c>
      <c r="I12" s="54">
        <v>20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x14ac:dyDescent="0.3">
      <c r="A14" s="1"/>
      <c r="B14" s="8" t="s">
        <v>7</v>
      </c>
      <c r="C14" s="9" t="s">
        <v>1271</v>
      </c>
      <c r="D14" s="9"/>
      <c r="E14" s="9" t="s">
        <v>1673</v>
      </c>
      <c r="F14" s="8"/>
      <c r="G14" s="8"/>
      <c r="H14" s="8"/>
      <c r="I14" s="8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x14ac:dyDescent="0.3">
      <c r="A15" s="11">
        <v>2</v>
      </c>
      <c r="B15" s="12" t="s">
        <v>10</v>
      </c>
      <c r="C15" s="89" t="s">
        <v>11</v>
      </c>
      <c r="D15" s="63"/>
      <c r="E15" s="101"/>
      <c r="F15" s="13" t="s">
        <v>12</v>
      </c>
      <c r="G15" s="13" t="s">
        <v>13</v>
      </c>
      <c r="H15" s="13" t="s">
        <v>14</v>
      </c>
      <c r="I15" s="14" t="s">
        <v>15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x14ac:dyDescent="0.3">
      <c r="A16" s="438">
        <v>2</v>
      </c>
      <c r="B16" s="435" t="s">
        <v>1224</v>
      </c>
      <c r="C16" s="435" t="s">
        <v>525</v>
      </c>
      <c r="D16" s="437">
        <v>98.003</v>
      </c>
      <c r="E16" s="437">
        <v>98.001000000000005</v>
      </c>
      <c r="F16" s="407">
        <v>196.00400000000002</v>
      </c>
      <c r="G16" s="408">
        <v>8</v>
      </c>
      <c r="H16" s="434">
        <v>1771.0329999999999</v>
      </c>
      <c r="I16" s="45">
        <v>69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x14ac:dyDescent="0.3">
      <c r="A17" s="414">
        <v>5</v>
      </c>
      <c r="B17" s="410" t="s">
        <v>730</v>
      </c>
      <c r="C17" s="410" t="s">
        <v>100</v>
      </c>
      <c r="D17" s="411">
        <v>97.003</v>
      </c>
      <c r="E17" s="411">
        <v>93</v>
      </c>
      <c r="F17" s="412">
        <v>190.00299999999999</v>
      </c>
      <c r="G17" s="413">
        <v>5</v>
      </c>
      <c r="H17" s="378">
        <v>1718.0229999999997</v>
      </c>
      <c r="I17" s="50">
        <v>49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x14ac:dyDescent="0.3">
      <c r="A18" s="414">
        <v>7</v>
      </c>
      <c r="B18" s="410" t="s">
        <v>536</v>
      </c>
      <c r="C18" s="410" t="s">
        <v>525</v>
      </c>
      <c r="D18" s="411">
        <v>97</v>
      </c>
      <c r="E18" s="411">
        <v>92</v>
      </c>
      <c r="F18" s="412">
        <v>189</v>
      </c>
      <c r="G18" s="413">
        <v>4</v>
      </c>
      <c r="H18" s="378">
        <v>1722.0250000000001</v>
      </c>
      <c r="I18" s="50">
        <v>48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x14ac:dyDescent="0.3">
      <c r="A19" s="409">
        <v>4</v>
      </c>
      <c r="B19" s="410" t="s">
        <v>111</v>
      </c>
      <c r="C19" s="410" t="s">
        <v>530</v>
      </c>
      <c r="D19" s="411">
        <v>96.001000000000005</v>
      </c>
      <c r="E19" s="411">
        <v>91.001000000000005</v>
      </c>
      <c r="F19" s="412">
        <v>187.00200000000001</v>
      </c>
      <c r="G19" s="413">
        <v>3</v>
      </c>
      <c r="H19" s="378">
        <v>1718.0169999999998</v>
      </c>
      <c r="I19" s="50">
        <v>46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x14ac:dyDescent="0.3">
      <c r="A20" s="414">
        <v>1</v>
      </c>
      <c r="B20" s="436" t="s">
        <v>1231</v>
      </c>
      <c r="C20" s="436" t="s">
        <v>525</v>
      </c>
      <c r="D20" s="412">
        <v>98</v>
      </c>
      <c r="E20" s="412">
        <v>97.001000000000005</v>
      </c>
      <c r="F20" s="412">
        <v>195.001</v>
      </c>
      <c r="G20" s="413">
        <v>7</v>
      </c>
      <c r="H20" s="374">
        <v>1725.0239999999999</v>
      </c>
      <c r="I20" s="29">
        <v>45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x14ac:dyDescent="0.3">
      <c r="A21" s="414">
        <v>3</v>
      </c>
      <c r="B21" s="410" t="s">
        <v>1241</v>
      </c>
      <c r="C21" s="410" t="s">
        <v>525</v>
      </c>
      <c r="D21" s="411">
        <v>98.004000000000005</v>
      </c>
      <c r="E21" s="411">
        <v>96</v>
      </c>
      <c r="F21" s="412">
        <v>194.00400000000002</v>
      </c>
      <c r="G21" s="413">
        <v>6</v>
      </c>
      <c r="H21" s="378">
        <v>1128.0160000000001</v>
      </c>
      <c r="I21" s="50">
        <v>23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x14ac:dyDescent="0.3">
      <c r="A22" s="409">
        <v>8</v>
      </c>
      <c r="B22" s="410" t="s">
        <v>1229</v>
      </c>
      <c r="C22" s="410" t="s">
        <v>617</v>
      </c>
      <c r="D22" s="411" t="s">
        <v>85</v>
      </c>
      <c r="E22" s="411" t="s">
        <v>372</v>
      </c>
      <c r="F22" s="412">
        <v>0</v>
      </c>
      <c r="G22" s="413">
        <v>0</v>
      </c>
      <c r="H22" s="378">
        <v>762.00700000000006</v>
      </c>
      <c r="I22" s="50">
        <v>18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x14ac:dyDescent="0.3">
      <c r="A23" s="415">
        <v>6</v>
      </c>
      <c r="B23" s="416" t="s">
        <v>695</v>
      </c>
      <c r="C23" s="416" t="s">
        <v>530</v>
      </c>
      <c r="D23" s="417" t="s">
        <v>48</v>
      </c>
      <c r="E23" s="417" t="s">
        <v>372</v>
      </c>
      <c r="F23" s="418">
        <v>0</v>
      </c>
      <c r="G23" s="419">
        <v>0</v>
      </c>
      <c r="H23" s="379">
        <v>917.00600000000009</v>
      </c>
      <c r="I23" s="54">
        <v>9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x14ac:dyDescent="0.3">
      <c r="A25" s="1"/>
      <c r="B25" s="8" t="s">
        <v>51</v>
      </c>
      <c r="C25" s="9" t="s">
        <v>1272</v>
      </c>
      <c r="D25" s="9"/>
      <c r="E25" s="9" t="s">
        <v>1671</v>
      </c>
      <c r="F25" s="8"/>
      <c r="G25" s="8"/>
      <c r="H25" s="8"/>
      <c r="I25" s="8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x14ac:dyDescent="0.3">
      <c r="A26" s="11">
        <v>2</v>
      </c>
      <c r="B26" s="12" t="s">
        <v>10</v>
      </c>
      <c r="C26" s="89" t="s">
        <v>11</v>
      </c>
      <c r="D26" s="63"/>
      <c r="E26" s="101"/>
      <c r="F26" s="13" t="s">
        <v>12</v>
      </c>
      <c r="G26" s="13" t="s">
        <v>13</v>
      </c>
      <c r="H26" s="13" t="s">
        <v>14</v>
      </c>
      <c r="I26" s="14" t="s">
        <v>15</v>
      </c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x14ac:dyDescent="0.3">
      <c r="A27" s="438">
        <v>8</v>
      </c>
      <c r="B27" s="435" t="s">
        <v>1252</v>
      </c>
      <c r="C27" s="435" t="s">
        <v>1253</v>
      </c>
      <c r="D27" s="437">
        <v>99</v>
      </c>
      <c r="E27" s="437">
        <v>98.001999999999995</v>
      </c>
      <c r="F27" s="407">
        <v>197.00200000000001</v>
      </c>
      <c r="G27" s="408">
        <v>8</v>
      </c>
      <c r="H27" s="434">
        <v>1778.0409999999999</v>
      </c>
      <c r="I27" s="45">
        <v>68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x14ac:dyDescent="0.3">
      <c r="A28" s="414">
        <v>7</v>
      </c>
      <c r="B28" s="410" t="s">
        <v>1251</v>
      </c>
      <c r="C28" s="410" t="s">
        <v>617</v>
      </c>
      <c r="D28" s="411">
        <v>95.001999999999995</v>
      </c>
      <c r="E28" s="411">
        <v>95</v>
      </c>
      <c r="F28" s="412">
        <v>190.00200000000001</v>
      </c>
      <c r="G28" s="413">
        <v>5</v>
      </c>
      <c r="H28" s="378">
        <v>1741.0279999999998</v>
      </c>
      <c r="I28" s="50">
        <v>54</v>
      </c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x14ac:dyDescent="0.3">
      <c r="A29" s="409">
        <v>6</v>
      </c>
      <c r="B29" s="410" t="s">
        <v>1268</v>
      </c>
      <c r="C29" s="410" t="s">
        <v>732</v>
      </c>
      <c r="D29" s="411">
        <v>97</v>
      </c>
      <c r="E29" s="411">
        <v>96.001000000000005</v>
      </c>
      <c r="F29" s="412">
        <v>193.001</v>
      </c>
      <c r="G29" s="413">
        <v>6</v>
      </c>
      <c r="H29" s="378">
        <v>1723.0159999999998</v>
      </c>
      <c r="I29" s="50">
        <v>48</v>
      </c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x14ac:dyDescent="0.3">
      <c r="A30" s="409">
        <v>4</v>
      </c>
      <c r="B30" s="410" t="s">
        <v>1140</v>
      </c>
      <c r="C30" s="410" t="s">
        <v>732</v>
      </c>
      <c r="D30" s="411">
        <v>93.001000000000005</v>
      </c>
      <c r="E30" s="411">
        <v>91</v>
      </c>
      <c r="F30" s="412">
        <v>184.001</v>
      </c>
      <c r="G30" s="413">
        <v>3</v>
      </c>
      <c r="H30" s="378">
        <v>1709.0189999999998</v>
      </c>
      <c r="I30" s="50">
        <v>41</v>
      </c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x14ac:dyDescent="0.3">
      <c r="A31" s="414">
        <v>3</v>
      </c>
      <c r="B31" s="410" t="s">
        <v>1247</v>
      </c>
      <c r="C31" s="410" t="s">
        <v>525</v>
      </c>
      <c r="D31" s="411">
        <v>92.001000000000005</v>
      </c>
      <c r="E31" s="411">
        <v>92</v>
      </c>
      <c r="F31" s="412">
        <v>184.001</v>
      </c>
      <c r="G31" s="413">
        <v>3</v>
      </c>
      <c r="H31" s="378">
        <v>1701.0199999999998</v>
      </c>
      <c r="I31" s="50">
        <v>37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x14ac:dyDescent="0.3">
      <c r="A32" s="414">
        <v>5</v>
      </c>
      <c r="B32" s="410" t="s">
        <v>1257</v>
      </c>
      <c r="C32" s="410" t="s">
        <v>732</v>
      </c>
      <c r="D32" s="411">
        <v>97.001000000000005</v>
      </c>
      <c r="E32" s="411">
        <v>96.001000000000005</v>
      </c>
      <c r="F32" s="412">
        <v>193.00200000000001</v>
      </c>
      <c r="G32" s="413">
        <v>7</v>
      </c>
      <c r="H32" s="378">
        <v>1696.0129999999999</v>
      </c>
      <c r="I32" s="50">
        <v>31</v>
      </c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x14ac:dyDescent="0.3">
      <c r="A33" s="409">
        <v>2</v>
      </c>
      <c r="B33" s="410" t="s">
        <v>1255</v>
      </c>
      <c r="C33" s="410" t="s">
        <v>525</v>
      </c>
      <c r="D33" s="411">
        <v>95</v>
      </c>
      <c r="E33" s="411">
        <v>91</v>
      </c>
      <c r="F33" s="412">
        <v>186</v>
      </c>
      <c r="G33" s="413">
        <v>4</v>
      </c>
      <c r="H33" s="378">
        <v>1667.0069999999998</v>
      </c>
      <c r="I33" s="50">
        <v>26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x14ac:dyDescent="0.3">
      <c r="A34" s="420">
        <v>1</v>
      </c>
      <c r="B34" s="439" t="s">
        <v>1246</v>
      </c>
      <c r="C34" s="439" t="s">
        <v>525</v>
      </c>
      <c r="D34" s="418">
        <v>92</v>
      </c>
      <c r="E34" s="418">
        <v>91</v>
      </c>
      <c r="F34" s="418">
        <v>183</v>
      </c>
      <c r="G34" s="419">
        <v>1</v>
      </c>
      <c r="H34" s="377">
        <v>1681.0129999999999</v>
      </c>
      <c r="I34" s="57">
        <v>21</v>
      </c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x14ac:dyDescent="0.3">
      <c r="A36" s="42"/>
      <c r="B36" s="42" t="s">
        <v>1238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x14ac:dyDescent="0.3">
      <c r="A38" s="42"/>
      <c r="B38" s="10" t="s">
        <v>259</v>
      </c>
      <c r="E38" s="39" t="s">
        <v>178</v>
      </c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x14ac:dyDescent="0.3">
      <c r="A39" s="42"/>
      <c r="B39" s="10" t="s">
        <v>179</v>
      </c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x14ac:dyDescent="0.3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x14ac:dyDescent="0.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x14ac:dyDescent="0.3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1:25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</sheetData>
  <sheetProtection selectLockedCells="1" selectUnlockedCells="1"/>
  <sortState xmlns:xlrd2="http://schemas.microsoft.com/office/spreadsheetml/2017/richdata2" ref="A27:I34">
    <sortCondition descending="1" ref="I27"/>
    <sortCondition descending="1" ref="H27"/>
  </sortState>
  <mergeCells count="1">
    <mergeCell ref="D2:I2"/>
  </mergeCells>
  <hyperlinks>
    <hyperlink ref="B2" location="'Index'!A3" tooltip="Go to the Index sheet" display="á" xr:uid="{00F81975-935D-42B9-B602-FDDFF205278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96654-44F0-4DF8-BD52-0C8CE7F0A5D5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1273</v>
      </c>
      <c r="B1" s="2"/>
      <c r="C1" s="2"/>
      <c r="D1" s="3"/>
      <c r="E1" s="3"/>
      <c r="F1" s="3"/>
      <c r="G1" s="58"/>
      <c r="H1" s="3"/>
      <c r="I1" s="4" t="s">
        <v>1198</v>
      </c>
      <c r="J1" s="59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1"/>
      <c r="D2" s="10"/>
      <c r="E2" s="36"/>
      <c r="F2" s="10"/>
      <c r="G2" s="36"/>
      <c r="H2" s="10"/>
      <c r="I2" s="7" t="s">
        <v>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2" t="s">
        <v>1274</v>
      </c>
      <c r="B4" s="63"/>
      <c r="C4" s="64">
        <v>586</v>
      </c>
      <c r="D4" s="63"/>
      <c r="E4" s="65" t="s">
        <v>15</v>
      </c>
      <c r="F4" s="380">
        <f>SUM(F5:F7)</f>
        <v>590.00700000000006</v>
      </c>
      <c r="G4" s="67" t="s">
        <v>273</v>
      </c>
      <c r="H4" s="62" t="s">
        <v>1275</v>
      </c>
      <c r="I4" s="63"/>
      <c r="J4" s="64">
        <v>592</v>
      </c>
      <c r="K4" s="63"/>
      <c r="L4" s="65" t="s">
        <v>15</v>
      </c>
      <c r="M4" s="380">
        <f>SUM(M5:M7)</f>
        <v>586.00599999999997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381" t="s">
        <v>76</v>
      </c>
      <c r="B5" s="229"/>
      <c r="C5" s="230"/>
      <c r="D5" s="382">
        <v>99.001999999999995</v>
      </c>
      <c r="E5" s="382">
        <v>99</v>
      </c>
      <c r="F5" s="383">
        <f>SUM(D5:E5)</f>
        <v>198.00200000000001</v>
      </c>
      <c r="H5" s="381" t="s">
        <v>1019</v>
      </c>
      <c r="I5" s="229"/>
      <c r="J5" s="230"/>
      <c r="K5" s="382">
        <v>98.001999999999995</v>
      </c>
      <c r="L5" s="382">
        <v>97.001000000000005</v>
      </c>
      <c r="M5" s="383">
        <f>SUM(K5:L5)</f>
        <v>195.00299999999999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31" t="s">
        <v>1218</v>
      </c>
      <c r="B6" s="232"/>
      <c r="C6" s="233"/>
      <c r="D6" s="371">
        <v>99.001000000000005</v>
      </c>
      <c r="E6" s="371">
        <v>93</v>
      </c>
      <c r="F6" s="384">
        <f>SUM(D6:E6)</f>
        <v>192.001</v>
      </c>
      <c r="H6" s="231" t="s">
        <v>1204</v>
      </c>
      <c r="I6" s="232"/>
      <c r="J6" s="233"/>
      <c r="K6" s="371">
        <v>100.002</v>
      </c>
      <c r="L6" s="371">
        <v>98</v>
      </c>
      <c r="M6" s="384">
        <f>SUM(K6:L6)</f>
        <v>198.00200000000001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34" t="s">
        <v>1214</v>
      </c>
      <c r="B7" s="235"/>
      <c r="C7" s="236"/>
      <c r="D7" s="376">
        <v>100.003</v>
      </c>
      <c r="E7" s="376">
        <v>100.001</v>
      </c>
      <c r="F7" s="385">
        <f>SUM(D7:E7)</f>
        <v>200.00400000000002</v>
      </c>
      <c r="H7" s="234" t="s">
        <v>1205</v>
      </c>
      <c r="I7" s="235"/>
      <c r="J7" s="236"/>
      <c r="K7" s="376">
        <v>97.001000000000005</v>
      </c>
      <c r="L7" s="376">
        <v>96</v>
      </c>
      <c r="M7" s="385">
        <f>SUM(K7:L7)</f>
        <v>193.001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3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62" t="s">
        <v>1276</v>
      </c>
      <c r="B9" s="63"/>
      <c r="C9" s="64">
        <v>587</v>
      </c>
      <c r="D9" s="63"/>
      <c r="E9" s="65" t="s">
        <v>15</v>
      </c>
      <c r="F9" s="380">
        <f>SUM(F10:F12)</f>
        <v>578.00700000000006</v>
      </c>
      <c r="G9" s="67" t="s">
        <v>273</v>
      </c>
      <c r="H9" s="73" t="s">
        <v>298</v>
      </c>
      <c r="I9" s="73"/>
      <c r="J9" s="73"/>
      <c r="K9" s="73"/>
      <c r="L9" s="73"/>
      <c r="M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381" t="s">
        <v>1209</v>
      </c>
      <c r="B10" s="229"/>
      <c r="C10" s="230"/>
      <c r="D10" s="382">
        <v>99.001000000000005</v>
      </c>
      <c r="E10" s="382">
        <v>96.001000000000005</v>
      </c>
      <c r="F10" s="383">
        <f>SUM(D10:E10)</f>
        <v>195.00200000000001</v>
      </c>
      <c r="H10" s="73"/>
      <c r="I10" s="73"/>
      <c r="J10" s="73"/>
      <c r="K10" s="73"/>
      <c r="L10" s="73"/>
      <c r="M10" s="73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31" t="s">
        <v>1211</v>
      </c>
      <c r="B11" s="232"/>
      <c r="C11" s="233"/>
      <c r="D11" s="371">
        <v>97.001000000000005</v>
      </c>
      <c r="E11" s="371">
        <v>94</v>
      </c>
      <c r="F11" s="384">
        <f>SUM(D11:E11)</f>
        <v>191.001</v>
      </c>
      <c r="H11" s="73"/>
      <c r="I11" s="73"/>
      <c r="J11" s="73"/>
      <c r="K11" s="73"/>
      <c r="L11" s="73"/>
      <c r="M11" s="73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34" t="s">
        <v>1212</v>
      </c>
      <c r="B12" s="235"/>
      <c r="C12" s="236"/>
      <c r="D12" s="376">
        <v>96.003</v>
      </c>
      <c r="E12" s="376">
        <v>96.001000000000005</v>
      </c>
      <c r="F12" s="385">
        <f>SUM(D12:E12)</f>
        <v>192.00400000000002</v>
      </c>
      <c r="H12" s="73"/>
      <c r="I12" s="73"/>
      <c r="J12" s="73"/>
      <c r="K12" s="73"/>
      <c r="L12" s="73"/>
      <c r="M12" s="73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62" t="s">
        <v>1277</v>
      </c>
      <c r="B14" s="63"/>
      <c r="C14" s="64">
        <v>587</v>
      </c>
      <c r="D14" s="63"/>
      <c r="E14" s="65" t="s">
        <v>15</v>
      </c>
      <c r="F14" s="380">
        <f>SUM(F15:F17)</f>
        <v>589.01199999999994</v>
      </c>
      <c r="G14" s="67" t="s">
        <v>273</v>
      </c>
      <c r="H14" s="62" t="s">
        <v>1278</v>
      </c>
      <c r="I14" s="63"/>
      <c r="J14" s="64">
        <v>585</v>
      </c>
      <c r="K14" s="63"/>
      <c r="L14" s="65" t="s">
        <v>15</v>
      </c>
      <c r="M14" s="380">
        <f>SUM(M15:M17)</f>
        <v>573.00599999999997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381" t="s">
        <v>1226</v>
      </c>
      <c r="B15" s="229"/>
      <c r="C15" s="230"/>
      <c r="D15" s="382">
        <v>100.004</v>
      </c>
      <c r="E15" s="382">
        <v>99.001999999999995</v>
      </c>
      <c r="F15" s="383">
        <f>SUM(D15:E15)</f>
        <v>199.006</v>
      </c>
      <c r="H15" s="381" t="s">
        <v>696</v>
      </c>
      <c r="I15" s="229"/>
      <c r="J15" s="230"/>
      <c r="K15" s="382">
        <v>97.001000000000005</v>
      </c>
      <c r="L15" s="382">
        <v>95.001999999999995</v>
      </c>
      <c r="M15" s="383">
        <f>SUM(K15:L15)</f>
        <v>192.00299999999999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31" t="s">
        <v>1203</v>
      </c>
      <c r="B16" s="232"/>
      <c r="C16" s="233"/>
      <c r="D16" s="371">
        <v>97.001000000000005</v>
      </c>
      <c r="E16" s="371">
        <v>94</v>
      </c>
      <c r="F16" s="384">
        <f>SUM(D16:E16)</f>
        <v>191.001</v>
      </c>
      <c r="H16" s="231" t="s">
        <v>536</v>
      </c>
      <c r="I16" s="232"/>
      <c r="J16" s="233"/>
      <c r="K16" s="371">
        <v>97</v>
      </c>
      <c r="L16" s="371">
        <v>92</v>
      </c>
      <c r="M16" s="384">
        <f>SUM(K16:L16)</f>
        <v>189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34" t="s">
        <v>1009</v>
      </c>
      <c r="B17" s="235"/>
      <c r="C17" s="236"/>
      <c r="D17" s="376">
        <v>100.002</v>
      </c>
      <c r="E17" s="376">
        <v>99.003</v>
      </c>
      <c r="F17" s="385">
        <f>SUM(D17:E17)</f>
        <v>199.005</v>
      </c>
      <c r="H17" s="234" t="s">
        <v>538</v>
      </c>
      <c r="I17" s="235"/>
      <c r="J17" s="236"/>
      <c r="K17" s="376">
        <v>97.001999999999995</v>
      </c>
      <c r="L17" s="376">
        <v>95.001000000000005</v>
      </c>
      <c r="M17" s="385">
        <f>SUM(K17:L17)</f>
        <v>192.00299999999999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75" t="s">
        <v>4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14</v>
      </c>
      <c r="N19" s="14" t="s">
        <v>283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1279</v>
      </c>
      <c r="C20" s="10"/>
      <c r="D20" s="10"/>
      <c r="E20" s="10"/>
      <c r="F20" s="10"/>
      <c r="G20" s="36"/>
      <c r="H20" s="68" t="s">
        <v>1274</v>
      </c>
      <c r="I20" s="386">
        <v>9</v>
      </c>
      <c r="J20" s="386">
        <v>8</v>
      </c>
      <c r="K20" s="386"/>
      <c r="L20" s="386">
        <v>1</v>
      </c>
      <c r="M20" s="425">
        <v>5323.1239999999998</v>
      </c>
      <c r="N20" s="372">
        <v>16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6" t="s">
        <v>1707</v>
      </c>
      <c r="C21" s="10"/>
      <c r="D21" s="10"/>
      <c r="E21" s="10"/>
      <c r="F21" s="10"/>
      <c r="G21" s="36"/>
      <c r="H21" s="387" t="s">
        <v>1277</v>
      </c>
      <c r="I21" s="24">
        <v>9</v>
      </c>
      <c r="J21" s="24">
        <v>7</v>
      </c>
      <c r="K21" s="24"/>
      <c r="L21" s="24">
        <v>2</v>
      </c>
      <c r="M21" s="426">
        <v>5308.1209999999992</v>
      </c>
      <c r="N21" s="25">
        <v>14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286</v>
      </c>
      <c r="C22" s="10"/>
      <c r="D22" s="10"/>
      <c r="E22" s="10"/>
      <c r="F22" s="10"/>
      <c r="G22" s="36"/>
      <c r="H22" s="77" t="s">
        <v>1275</v>
      </c>
      <c r="I22" s="24">
        <v>9</v>
      </c>
      <c r="J22" s="24">
        <v>5</v>
      </c>
      <c r="K22" s="24"/>
      <c r="L22" s="24">
        <v>4</v>
      </c>
      <c r="M22" s="426">
        <v>5306.0860000000002</v>
      </c>
      <c r="N22" s="25">
        <v>10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387" t="s">
        <v>1276</v>
      </c>
      <c r="I23" s="24">
        <v>9</v>
      </c>
      <c r="J23" s="24">
        <v>5</v>
      </c>
      <c r="K23" s="24"/>
      <c r="L23" s="24">
        <v>4</v>
      </c>
      <c r="M23" s="426">
        <v>5257.0789999999997</v>
      </c>
      <c r="N23" s="25">
        <v>10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71" t="s">
        <v>1278</v>
      </c>
      <c r="I24" s="24">
        <v>9</v>
      </c>
      <c r="J24" s="24">
        <v>2</v>
      </c>
      <c r="K24" s="24"/>
      <c r="L24" s="24">
        <v>7</v>
      </c>
      <c r="M24" s="426">
        <v>5197.0749999999998</v>
      </c>
      <c r="N24" s="25">
        <v>4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72" t="s">
        <v>298</v>
      </c>
      <c r="I25" s="34"/>
      <c r="J25" s="34"/>
      <c r="K25" s="34"/>
      <c r="L25" s="34"/>
      <c r="M25" s="427"/>
      <c r="N25" s="35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9"/>
      <c r="B27" s="79"/>
      <c r="C27" s="79"/>
      <c r="D27" s="79"/>
      <c r="E27" s="80"/>
      <c r="F27" s="79"/>
      <c r="G27" s="80"/>
      <c r="H27" s="79"/>
      <c r="I27" s="79"/>
      <c r="J27" s="79"/>
      <c r="K27" s="79"/>
      <c r="L27" s="79"/>
      <c r="M27" s="79"/>
      <c r="N27" s="79"/>
      <c r="O27" s="10"/>
      <c r="P27" s="81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62" t="s">
        <v>1280</v>
      </c>
      <c r="B30" s="63"/>
      <c r="C30" s="64">
        <v>579</v>
      </c>
      <c r="D30" s="63"/>
      <c r="E30" s="65" t="s">
        <v>15</v>
      </c>
      <c r="F30" s="380">
        <f>SUM(F31:F33)</f>
        <v>586.00900000000001</v>
      </c>
      <c r="G30" s="67" t="s">
        <v>273</v>
      </c>
      <c r="H30" s="62" t="s">
        <v>1281</v>
      </c>
      <c r="I30" s="63"/>
      <c r="J30" s="64">
        <v>568</v>
      </c>
      <c r="K30" s="63"/>
      <c r="L30" s="65" t="s">
        <v>15</v>
      </c>
      <c r="M30" s="380">
        <f>SUM(M31:M33)</f>
        <v>568.00500000000011</v>
      </c>
      <c r="O30" s="42"/>
      <c r="P30" s="42"/>
      <c r="Q30" s="42"/>
      <c r="R30" s="42"/>
      <c r="S30" s="42"/>
      <c r="T30" s="42"/>
      <c r="U30" s="10"/>
      <c r="V30" s="10"/>
      <c r="W30" s="10"/>
      <c r="X30" s="10"/>
      <c r="Y30" s="10"/>
    </row>
    <row r="31" spans="1:25" customFormat="1" ht="15.75" customHeight="1" x14ac:dyDescent="0.3">
      <c r="A31" s="381" t="s">
        <v>1207</v>
      </c>
      <c r="B31" s="229"/>
      <c r="C31" s="230"/>
      <c r="D31" s="382">
        <v>99.001999999999995</v>
      </c>
      <c r="E31" s="382">
        <v>98.004000000000005</v>
      </c>
      <c r="F31" s="383">
        <f>SUM(D31:E31)</f>
        <v>197.006</v>
      </c>
      <c r="H31" s="381" t="s">
        <v>761</v>
      </c>
      <c r="I31" s="229"/>
      <c r="J31" s="230"/>
      <c r="K31" s="382">
        <v>98.001000000000005</v>
      </c>
      <c r="L31" s="382">
        <v>92</v>
      </c>
      <c r="M31" s="383">
        <f>SUM(K31:L31)</f>
        <v>190.001</v>
      </c>
      <c r="O31" s="42"/>
      <c r="P31" s="42"/>
      <c r="Q31" s="42"/>
      <c r="R31" s="42"/>
      <c r="S31" s="42"/>
      <c r="T31" s="42"/>
      <c r="U31" s="10"/>
      <c r="V31" s="10"/>
      <c r="W31" s="10"/>
      <c r="X31" s="10"/>
      <c r="Y31" s="10"/>
    </row>
    <row r="32" spans="1:25" customFormat="1" ht="15.75" customHeight="1" x14ac:dyDescent="0.3">
      <c r="A32" s="231" t="s">
        <v>629</v>
      </c>
      <c r="B32" s="232"/>
      <c r="C32" s="233"/>
      <c r="D32" s="371">
        <v>99.001000000000005</v>
      </c>
      <c r="E32" s="371">
        <v>98.001000000000005</v>
      </c>
      <c r="F32" s="384">
        <f>SUM(D32:E32)</f>
        <v>197.00200000000001</v>
      </c>
      <c r="H32" s="231" t="s">
        <v>758</v>
      </c>
      <c r="I32" s="232"/>
      <c r="J32" s="233"/>
      <c r="K32" s="371">
        <v>95.001000000000005</v>
      </c>
      <c r="L32" s="371">
        <v>92.001000000000005</v>
      </c>
      <c r="M32" s="384">
        <f>SUM(K32:L32)</f>
        <v>187.00200000000001</v>
      </c>
      <c r="O32" s="42"/>
      <c r="P32" s="42"/>
      <c r="Q32" s="42"/>
      <c r="R32" s="42"/>
      <c r="S32" s="42"/>
      <c r="T32" s="42"/>
      <c r="U32" s="10"/>
      <c r="V32" s="10"/>
      <c r="W32" s="10"/>
      <c r="X32" s="10"/>
      <c r="Y32" s="10"/>
    </row>
    <row r="33" spans="1:25" customFormat="1" ht="15.75" customHeight="1" x14ac:dyDescent="0.3">
      <c r="A33" s="234" t="s">
        <v>1244</v>
      </c>
      <c r="B33" s="235"/>
      <c r="C33" s="236"/>
      <c r="D33" s="376">
        <v>98.001000000000005</v>
      </c>
      <c r="E33" s="376">
        <v>94</v>
      </c>
      <c r="F33" s="385">
        <f>SUM(D33:E33)</f>
        <v>192.001</v>
      </c>
      <c r="H33" s="234" t="s">
        <v>66</v>
      </c>
      <c r="I33" s="235"/>
      <c r="J33" s="236"/>
      <c r="K33" s="376">
        <v>99.001000000000005</v>
      </c>
      <c r="L33" s="376">
        <v>92.001000000000005</v>
      </c>
      <c r="M33" s="385">
        <f>SUM(K33:L33)</f>
        <v>191.00200000000001</v>
      </c>
      <c r="O33" s="42"/>
      <c r="P33" s="42"/>
      <c r="Q33" s="42"/>
      <c r="R33" s="42"/>
      <c r="S33" s="42"/>
      <c r="T33" s="42"/>
      <c r="U33" s="10"/>
      <c r="V33" s="10"/>
      <c r="W33" s="10"/>
      <c r="X33" s="10"/>
      <c r="Y33" s="10"/>
    </row>
    <row r="34" spans="1:25" customFormat="1" ht="15.75" customHeight="1" x14ac:dyDescent="0.3">
      <c r="O34" s="42"/>
      <c r="P34" s="42"/>
      <c r="Q34" s="42"/>
      <c r="R34" s="42"/>
      <c r="S34" s="42"/>
      <c r="T34" s="42"/>
      <c r="U34" s="10"/>
      <c r="V34" s="10"/>
      <c r="W34" s="10"/>
      <c r="X34" s="10"/>
      <c r="Y34" s="10"/>
    </row>
    <row r="35" spans="1:25" customFormat="1" ht="15.75" customHeight="1" x14ac:dyDescent="0.3">
      <c r="A35" s="62" t="s">
        <v>1282</v>
      </c>
      <c r="B35" s="63"/>
      <c r="C35" s="64">
        <v>581</v>
      </c>
      <c r="D35" s="63"/>
      <c r="E35" s="65" t="s">
        <v>15</v>
      </c>
      <c r="F35" s="380">
        <f>SUM(F36:F38)</f>
        <v>390.00700000000001</v>
      </c>
      <c r="G35" s="67" t="s">
        <v>273</v>
      </c>
      <c r="H35" s="42" t="s">
        <v>298</v>
      </c>
      <c r="I35" s="42"/>
      <c r="J35" s="42"/>
      <c r="K35" s="42"/>
      <c r="L35" s="42"/>
      <c r="M35" s="42"/>
      <c r="O35" s="42"/>
      <c r="P35" s="42"/>
      <c r="Q35" s="42"/>
      <c r="R35" s="42"/>
      <c r="S35" s="42"/>
      <c r="T35" s="42"/>
      <c r="U35" s="10"/>
      <c r="V35" s="10"/>
      <c r="W35" s="10"/>
      <c r="X35" s="10"/>
      <c r="Y35" s="10"/>
    </row>
    <row r="36" spans="1:25" customFormat="1" ht="15.75" customHeight="1" x14ac:dyDescent="0.3">
      <c r="A36" s="381" t="s">
        <v>1217</v>
      </c>
      <c r="B36" s="229"/>
      <c r="C36" s="230"/>
      <c r="D36" s="382">
        <v>100.001</v>
      </c>
      <c r="E36" s="382">
        <v>99.003</v>
      </c>
      <c r="F36" s="383">
        <f>SUM(D36:E36)</f>
        <v>199.00400000000002</v>
      </c>
      <c r="H36" s="42"/>
      <c r="I36" s="42"/>
      <c r="J36" s="42"/>
      <c r="K36" s="42"/>
      <c r="L36" s="42"/>
      <c r="M36" s="42"/>
      <c r="O36" s="42"/>
      <c r="P36" s="42"/>
      <c r="Q36" s="42"/>
      <c r="R36" s="42"/>
      <c r="S36" s="42"/>
      <c r="T36" s="42"/>
      <c r="U36" s="10"/>
      <c r="V36" s="10"/>
      <c r="W36" s="10"/>
      <c r="X36" s="10"/>
      <c r="Y36" s="10"/>
    </row>
    <row r="37" spans="1:25" customFormat="1" ht="15.75" customHeight="1" x14ac:dyDescent="0.3">
      <c r="A37" s="231" t="s">
        <v>1228</v>
      </c>
      <c r="B37" s="232"/>
      <c r="C37" s="233"/>
      <c r="D37" s="371">
        <v>98.001999999999995</v>
      </c>
      <c r="E37" s="371">
        <v>93.001000000000005</v>
      </c>
      <c r="F37" s="384">
        <f>SUM(D37:E37)</f>
        <v>191.00299999999999</v>
      </c>
      <c r="H37" s="42"/>
      <c r="I37" s="42"/>
      <c r="J37" s="42"/>
      <c r="K37" s="42"/>
      <c r="L37" s="42"/>
      <c r="M37" s="42"/>
      <c r="O37" s="42"/>
      <c r="P37" s="42"/>
      <c r="Q37" s="42"/>
      <c r="R37" s="42"/>
      <c r="S37" s="42"/>
      <c r="T37" s="42"/>
      <c r="U37" s="10"/>
      <c r="V37" s="10"/>
      <c r="W37" s="10"/>
      <c r="X37" s="10"/>
      <c r="Y37" s="10"/>
    </row>
    <row r="38" spans="1:25" customFormat="1" ht="15.75" customHeight="1" x14ac:dyDescent="0.3">
      <c r="A38" s="234" t="s">
        <v>1229</v>
      </c>
      <c r="B38" s="235"/>
      <c r="C38" s="236"/>
      <c r="D38" s="376" t="s">
        <v>85</v>
      </c>
      <c r="E38" s="376"/>
      <c r="F38" s="385">
        <f>SUM(D38:E38)</f>
        <v>0</v>
      </c>
      <c r="H38" s="42"/>
      <c r="I38" s="42"/>
      <c r="J38" s="42"/>
      <c r="K38" s="42"/>
      <c r="L38" s="42"/>
      <c r="M38" s="42"/>
      <c r="O38" s="42"/>
      <c r="P38" s="42"/>
      <c r="Q38" s="42"/>
      <c r="R38" s="42"/>
      <c r="S38" s="42"/>
      <c r="T38" s="42"/>
      <c r="U38" s="10"/>
      <c r="V38" s="10"/>
      <c r="W38" s="10"/>
      <c r="X38" s="10"/>
      <c r="Y38" s="10"/>
    </row>
    <row r="39" spans="1:25" customFormat="1" ht="15.75" customHeight="1" x14ac:dyDescent="0.3">
      <c r="O39" s="42"/>
      <c r="P39" s="42"/>
      <c r="Q39" s="42"/>
      <c r="R39" s="42"/>
      <c r="S39" s="42"/>
      <c r="T39" s="42"/>
      <c r="U39" s="10"/>
      <c r="V39" s="10"/>
      <c r="W39" s="10"/>
      <c r="X39" s="10"/>
      <c r="Y39" s="10"/>
    </row>
    <row r="40" spans="1:25" customFormat="1" ht="15.75" customHeight="1" x14ac:dyDescent="0.3">
      <c r="A40" s="62" t="s">
        <v>1283</v>
      </c>
      <c r="B40" s="63"/>
      <c r="C40" s="64">
        <v>577</v>
      </c>
      <c r="D40" s="63"/>
      <c r="E40" s="65" t="s">
        <v>15</v>
      </c>
      <c r="F40" s="380">
        <f>SUM(F41:F43)</f>
        <v>576.01099999999997</v>
      </c>
      <c r="G40" s="67" t="s">
        <v>273</v>
      </c>
      <c r="H40" s="62" t="s">
        <v>1284</v>
      </c>
      <c r="I40" s="63"/>
      <c r="J40" s="64">
        <v>569</v>
      </c>
      <c r="K40" s="63"/>
      <c r="L40" s="65" t="s">
        <v>15</v>
      </c>
      <c r="M40" s="380">
        <f>SUM(M41:M43)</f>
        <v>574.005</v>
      </c>
      <c r="O40" s="42"/>
      <c r="P40" s="42"/>
      <c r="Q40" s="42"/>
      <c r="R40" s="42"/>
      <c r="S40" s="42"/>
      <c r="T40" s="42"/>
      <c r="U40" s="10"/>
      <c r="V40" s="10"/>
      <c r="W40" s="10"/>
      <c r="X40" s="10"/>
      <c r="Y40" s="10"/>
    </row>
    <row r="41" spans="1:25" customFormat="1" ht="15.75" customHeight="1" x14ac:dyDescent="0.3">
      <c r="A41" s="381" t="s">
        <v>1224</v>
      </c>
      <c r="B41" s="229"/>
      <c r="C41" s="230"/>
      <c r="D41" s="382">
        <v>98.003</v>
      </c>
      <c r="E41" s="382">
        <v>98.001000000000005</v>
      </c>
      <c r="F41" s="383">
        <f>SUM(D41:E41)</f>
        <v>196.00400000000002</v>
      </c>
      <c r="H41" s="381" t="s">
        <v>1231</v>
      </c>
      <c r="I41" s="229"/>
      <c r="J41" s="230"/>
      <c r="K41" s="382">
        <v>98</v>
      </c>
      <c r="L41" s="382">
        <v>97.001000000000005</v>
      </c>
      <c r="M41" s="383">
        <f>SUM(K41:L41)</f>
        <v>195.001</v>
      </c>
      <c r="O41" s="42"/>
      <c r="P41" s="42"/>
      <c r="Q41" s="42"/>
      <c r="R41" s="42"/>
      <c r="S41" s="42"/>
      <c r="T41" s="42"/>
      <c r="U41" s="10"/>
      <c r="V41" s="10"/>
      <c r="W41" s="10"/>
      <c r="X41" s="10"/>
      <c r="Y41" s="10"/>
    </row>
    <row r="42" spans="1:25" customFormat="1" ht="15.75" customHeight="1" x14ac:dyDescent="0.3">
      <c r="A42" s="231" t="s">
        <v>1232</v>
      </c>
      <c r="B42" s="232"/>
      <c r="C42" s="233"/>
      <c r="D42" s="371">
        <v>96.001000000000005</v>
      </c>
      <c r="E42" s="371">
        <v>93.001000000000005</v>
      </c>
      <c r="F42" s="384">
        <f>SUM(D42:E42)</f>
        <v>189.00200000000001</v>
      </c>
      <c r="H42" s="231" t="s">
        <v>1241</v>
      </c>
      <c r="I42" s="232"/>
      <c r="J42" s="233"/>
      <c r="K42" s="371">
        <v>98.004000000000005</v>
      </c>
      <c r="L42" s="371">
        <v>96</v>
      </c>
      <c r="M42" s="384">
        <f>SUM(K42:L42)</f>
        <v>194.00400000000002</v>
      </c>
      <c r="O42" s="42"/>
      <c r="P42" s="42"/>
      <c r="Q42" s="42"/>
      <c r="R42" s="42"/>
      <c r="S42" s="42"/>
      <c r="T42" s="42"/>
      <c r="U42" s="10"/>
      <c r="V42" s="10"/>
      <c r="W42" s="10"/>
      <c r="X42" s="10"/>
      <c r="Y42" s="10"/>
    </row>
    <row r="43" spans="1:25" customFormat="1" ht="15.75" customHeight="1" x14ac:dyDescent="0.3">
      <c r="A43" s="234" t="s">
        <v>1236</v>
      </c>
      <c r="B43" s="235"/>
      <c r="C43" s="236"/>
      <c r="D43" s="376">
        <v>96.004000000000005</v>
      </c>
      <c r="E43" s="376">
        <v>95.001000000000005</v>
      </c>
      <c r="F43" s="385">
        <f>SUM(D43:E43)</f>
        <v>191.005</v>
      </c>
      <c r="H43" s="234" t="s">
        <v>1249</v>
      </c>
      <c r="I43" s="235"/>
      <c r="J43" s="236"/>
      <c r="K43" s="376">
        <v>94</v>
      </c>
      <c r="L43" s="376">
        <v>91</v>
      </c>
      <c r="M43" s="385">
        <f>SUM(K43:L43)</f>
        <v>185</v>
      </c>
      <c r="O43" s="42"/>
      <c r="P43" s="42"/>
      <c r="Q43" s="42"/>
      <c r="R43" s="42"/>
      <c r="S43" s="42"/>
      <c r="T43" s="42"/>
      <c r="U43" s="10"/>
      <c r="V43" s="10"/>
      <c r="W43" s="10"/>
      <c r="X43" s="10"/>
      <c r="Y43" s="10"/>
    </row>
    <row r="44" spans="1:25" customFormat="1" ht="15.75" customHeight="1" x14ac:dyDescent="0.3">
      <c r="O44" s="42"/>
      <c r="P44" s="42"/>
      <c r="Q44" s="42"/>
      <c r="R44" s="42"/>
      <c r="S44" s="42"/>
      <c r="T44" s="42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75" t="s">
        <v>7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14</v>
      </c>
      <c r="N45" s="14" t="s">
        <v>283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1285</v>
      </c>
      <c r="C46" s="10"/>
      <c r="D46" s="10"/>
      <c r="E46" s="10"/>
      <c r="F46" s="10"/>
      <c r="G46" s="36"/>
      <c r="H46" s="82" t="s">
        <v>1280</v>
      </c>
      <c r="I46" s="69">
        <v>9</v>
      </c>
      <c r="J46" s="69">
        <v>8</v>
      </c>
      <c r="K46" s="69"/>
      <c r="L46" s="69">
        <v>1</v>
      </c>
      <c r="M46" s="428">
        <v>5242.0770000000011</v>
      </c>
      <c r="N46" s="83">
        <v>16</v>
      </c>
      <c r="O46" s="42"/>
      <c r="P46" s="42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4" t="s">
        <v>1708</v>
      </c>
      <c r="C47" s="10"/>
      <c r="D47" s="10"/>
      <c r="E47" s="10"/>
      <c r="F47" s="10"/>
      <c r="G47" s="36"/>
      <c r="H47" s="85" t="s">
        <v>1283</v>
      </c>
      <c r="I47" s="22">
        <v>9</v>
      </c>
      <c r="J47" s="22">
        <v>7</v>
      </c>
      <c r="K47" s="22"/>
      <c r="L47" s="22">
        <v>2</v>
      </c>
      <c r="M47" s="429">
        <v>5247.0920000000006</v>
      </c>
      <c r="N47" s="50">
        <v>14</v>
      </c>
      <c r="O47" s="42"/>
      <c r="P47" s="42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286</v>
      </c>
      <c r="C48" s="10"/>
      <c r="D48" s="10"/>
      <c r="E48" s="10"/>
      <c r="F48" s="10"/>
      <c r="G48" s="36"/>
      <c r="H48" s="85" t="s">
        <v>1281</v>
      </c>
      <c r="I48" s="22">
        <v>9</v>
      </c>
      <c r="J48" s="22">
        <v>5</v>
      </c>
      <c r="K48" s="22"/>
      <c r="L48" s="22">
        <v>4</v>
      </c>
      <c r="M48" s="429">
        <v>5186.0590000000002</v>
      </c>
      <c r="N48" s="50">
        <v>10</v>
      </c>
      <c r="O48" s="42"/>
      <c r="P48" s="42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5" t="s">
        <v>1282</v>
      </c>
      <c r="I49" s="22">
        <v>9</v>
      </c>
      <c r="J49" s="22">
        <v>4</v>
      </c>
      <c r="K49" s="22"/>
      <c r="L49" s="22">
        <v>5</v>
      </c>
      <c r="M49" s="429">
        <v>4152.0579999999991</v>
      </c>
      <c r="N49" s="50">
        <v>8</v>
      </c>
      <c r="O49" s="42"/>
      <c r="P49" s="42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5" t="s">
        <v>1284</v>
      </c>
      <c r="I50" s="22">
        <v>9</v>
      </c>
      <c r="J50" s="22">
        <v>3</v>
      </c>
      <c r="K50" s="22"/>
      <c r="L50" s="22">
        <v>6</v>
      </c>
      <c r="M50" s="429">
        <v>4540.0569999999998</v>
      </c>
      <c r="N50" s="50">
        <v>6</v>
      </c>
      <c r="O50" s="42"/>
      <c r="P50" s="42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6" t="s">
        <v>298</v>
      </c>
      <c r="I51" s="32"/>
      <c r="J51" s="32"/>
      <c r="K51" s="32"/>
      <c r="L51" s="32"/>
      <c r="M51" s="430"/>
      <c r="N51" s="54"/>
      <c r="O51" s="42"/>
      <c r="P51" s="42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3"/>
      <c r="B52" s="73"/>
      <c r="C52" s="73"/>
      <c r="D52" s="73"/>
      <c r="E52" s="73"/>
      <c r="F52" s="73"/>
      <c r="G52" s="388"/>
      <c r="H52" s="73"/>
      <c r="I52" s="73"/>
      <c r="J52" s="73"/>
      <c r="K52" s="73"/>
      <c r="L52" s="73"/>
      <c r="M52" s="73"/>
      <c r="N52" s="73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3" t="s">
        <v>1238</v>
      </c>
      <c r="B53" s="73"/>
      <c r="C53" s="73"/>
      <c r="D53" s="73"/>
      <c r="E53" s="73"/>
      <c r="F53" s="73"/>
      <c r="G53" s="388"/>
      <c r="H53" s="73"/>
      <c r="I53" s="73"/>
      <c r="J53" s="73"/>
      <c r="K53" s="73"/>
      <c r="L53" s="73"/>
      <c r="M53" s="73"/>
      <c r="N53" s="73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3"/>
      <c r="B54" s="73"/>
      <c r="C54" s="73"/>
      <c r="D54" s="73"/>
      <c r="E54" s="73"/>
      <c r="F54" s="73"/>
      <c r="G54" s="388"/>
      <c r="H54" s="73"/>
      <c r="I54" s="73"/>
      <c r="J54" s="73"/>
      <c r="K54" s="73"/>
      <c r="L54" s="73"/>
      <c r="M54" s="73"/>
      <c r="N54" s="73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1239</v>
      </c>
      <c r="B55" s="10"/>
      <c r="C55" s="10"/>
      <c r="D55" s="10"/>
      <c r="E55" s="87" t="s">
        <v>178</v>
      </c>
      <c r="F55" s="10"/>
      <c r="G55" s="10"/>
      <c r="H55" s="73"/>
      <c r="I55" s="73"/>
      <c r="J55" s="73"/>
      <c r="K55" s="73"/>
      <c r="L55" s="73"/>
      <c r="M55" s="73"/>
      <c r="N55" s="73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179</v>
      </c>
      <c r="B56" s="10"/>
      <c r="C56" s="10"/>
      <c r="D56" s="10"/>
      <c r="E56" s="10"/>
      <c r="F56" s="10"/>
      <c r="G56" s="36"/>
      <c r="H56" s="73"/>
      <c r="I56" s="73"/>
      <c r="J56" s="73"/>
      <c r="K56" s="73"/>
      <c r="L56" s="73"/>
      <c r="M56" s="73"/>
      <c r="N56" s="73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3"/>
      <c r="B57" s="73"/>
      <c r="C57" s="73"/>
      <c r="D57" s="73"/>
      <c r="E57" s="73"/>
      <c r="F57" s="73"/>
      <c r="G57" s="388"/>
      <c r="H57" s="73"/>
      <c r="I57" s="73"/>
      <c r="J57" s="73"/>
      <c r="K57" s="73"/>
      <c r="L57" s="73"/>
      <c r="M57" s="73"/>
      <c r="N57" s="73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3"/>
      <c r="B58" s="73"/>
      <c r="C58" s="73"/>
      <c r="D58" s="73"/>
      <c r="E58" s="73"/>
      <c r="F58" s="73"/>
      <c r="G58" s="388"/>
      <c r="H58" s="73"/>
      <c r="I58" s="73"/>
      <c r="J58" s="73"/>
      <c r="K58" s="73"/>
      <c r="L58" s="73"/>
      <c r="M58" s="73"/>
      <c r="N58" s="73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3"/>
      <c r="B59" s="73"/>
      <c r="C59" s="73"/>
      <c r="D59" s="73"/>
      <c r="E59" s="73"/>
      <c r="F59" s="73"/>
      <c r="G59" s="388"/>
      <c r="H59" s="73"/>
      <c r="I59" s="73"/>
      <c r="J59" s="73"/>
      <c r="K59" s="73"/>
      <c r="L59" s="73"/>
      <c r="M59" s="73"/>
      <c r="N59" s="73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3"/>
      <c r="B60" s="73"/>
      <c r="C60" s="73"/>
      <c r="D60" s="73"/>
      <c r="E60" s="73"/>
      <c r="F60" s="73"/>
      <c r="G60" s="388"/>
      <c r="H60" s="73"/>
      <c r="I60" s="73"/>
      <c r="J60" s="73"/>
      <c r="K60" s="73"/>
      <c r="L60" s="73"/>
      <c r="M60" s="73"/>
      <c r="N60" s="73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3"/>
      <c r="B61" s="73"/>
      <c r="C61" s="73"/>
      <c r="D61" s="73"/>
      <c r="E61" s="73"/>
      <c r="F61" s="73"/>
      <c r="G61" s="388"/>
      <c r="H61" s="73"/>
      <c r="I61" s="73"/>
      <c r="J61" s="73"/>
      <c r="K61" s="73"/>
      <c r="L61" s="73"/>
      <c r="M61" s="73"/>
      <c r="N61" s="73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3"/>
      <c r="B62" s="73"/>
      <c r="C62" s="73"/>
      <c r="D62" s="73"/>
      <c r="E62" s="73"/>
      <c r="F62" s="73"/>
      <c r="G62" s="388"/>
      <c r="H62" s="73"/>
      <c r="I62" s="73"/>
      <c r="J62" s="73"/>
      <c r="K62" s="73"/>
      <c r="L62" s="73"/>
      <c r="M62" s="73"/>
      <c r="N62" s="73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3"/>
      <c r="B63" s="73"/>
      <c r="C63" s="73"/>
      <c r="D63" s="73"/>
      <c r="E63" s="73"/>
      <c r="F63" s="73"/>
      <c r="G63" s="388"/>
      <c r="H63" s="73"/>
      <c r="I63" s="73"/>
      <c r="J63" s="73"/>
      <c r="K63" s="73"/>
      <c r="L63" s="73"/>
      <c r="M63" s="73"/>
      <c r="N63" s="73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3"/>
      <c r="B64" s="73"/>
      <c r="C64" s="73"/>
      <c r="D64" s="73"/>
      <c r="E64" s="73"/>
      <c r="F64" s="73"/>
      <c r="G64" s="388"/>
      <c r="H64" s="73"/>
      <c r="I64" s="73"/>
      <c r="J64" s="73"/>
      <c r="K64" s="73"/>
      <c r="L64" s="73"/>
      <c r="M64" s="73"/>
      <c r="N64" s="73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3"/>
      <c r="B65" s="73"/>
      <c r="C65" s="73"/>
      <c r="D65" s="73"/>
      <c r="E65" s="73"/>
      <c r="F65" s="73"/>
      <c r="G65" s="388"/>
      <c r="H65" s="73"/>
      <c r="I65" s="73"/>
      <c r="J65" s="73"/>
      <c r="K65" s="73"/>
      <c r="L65" s="73"/>
      <c r="M65" s="73"/>
      <c r="N65" s="73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3"/>
      <c r="B66" s="73"/>
      <c r="C66" s="73"/>
      <c r="D66" s="73"/>
      <c r="E66" s="73"/>
      <c r="F66" s="73"/>
      <c r="G66" s="388"/>
      <c r="H66" s="73"/>
      <c r="I66" s="73"/>
      <c r="J66" s="73"/>
      <c r="K66" s="73"/>
      <c r="L66" s="73"/>
      <c r="M66" s="73"/>
      <c r="N66" s="7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3"/>
      <c r="B67" s="73"/>
      <c r="C67" s="73"/>
      <c r="D67" s="73"/>
      <c r="E67" s="73"/>
      <c r="F67" s="73"/>
      <c r="G67" s="388"/>
      <c r="H67" s="73"/>
      <c r="I67" s="73"/>
      <c r="J67" s="73"/>
      <c r="K67" s="73"/>
      <c r="L67" s="73"/>
      <c r="M67" s="73"/>
      <c r="N67" s="7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3"/>
      <c r="B68" s="73"/>
      <c r="C68" s="73"/>
      <c r="D68" s="73"/>
      <c r="E68" s="73"/>
      <c r="F68" s="73"/>
      <c r="G68" s="388"/>
      <c r="H68" s="73"/>
      <c r="I68" s="73"/>
      <c r="J68" s="73"/>
      <c r="K68" s="73"/>
      <c r="L68" s="73"/>
      <c r="M68" s="73"/>
      <c r="N68" s="7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3"/>
      <c r="B69" s="73"/>
      <c r="C69" s="73"/>
      <c r="D69" s="73"/>
      <c r="E69" s="73"/>
      <c r="F69" s="73"/>
      <c r="G69" s="388"/>
      <c r="H69" s="73"/>
      <c r="I69" s="73"/>
      <c r="J69" s="73"/>
      <c r="K69" s="73"/>
      <c r="L69" s="73"/>
      <c r="M69" s="73"/>
      <c r="N69" s="7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3"/>
      <c r="B70" s="73"/>
      <c r="C70" s="73"/>
      <c r="D70" s="73"/>
      <c r="E70" s="73"/>
      <c r="F70" s="73"/>
      <c r="G70" s="388"/>
      <c r="H70" s="73"/>
      <c r="I70" s="73"/>
      <c r="J70" s="73"/>
      <c r="K70" s="73"/>
      <c r="L70" s="73"/>
      <c r="M70" s="73"/>
      <c r="N70" s="7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3"/>
      <c r="B71" s="73"/>
      <c r="C71" s="73"/>
      <c r="D71" s="73"/>
      <c r="E71" s="73"/>
      <c r="F71" s="73"/>
      <c r="G71" s="388"/>
      <c r="H71" s="73"/>
      <c r="I71" s="73"/>
      <c r="J71" s="73"/>
      <c r="K71" s="73"/>
      <c r="L71" s="73"/>
      <c r="M71" s="73"/>
      <c r="N71" s="7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3"/>
      <c r="B72" s="73"/>
      <c r="C72" s="73"/>
      <c r="D72" s="73"/>
      <c r="E72" s="73"/>
      <c r="F72" s="73"/>
      <c r="G72" s="388"/>
      <c r="H72" s="73"/>
      <c r="I72" s="73"/>
      <c r="J72" s="73"/>
      <c r="K72" s="73"/>
      <c r="L72" s="73"/>
      <c r="M72" s="73"/>
      <c r="N72" s="7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3"/>
      <c r="B73" s="73"/>
      <c r="C73" s="73"/>
      <c r="D73" s="73"/>
      <c r="E73" s="73"/>
      <c r="F73" s="73"/>
      <c r="G73" s="388"/>
      <c r="H73" s="73"/>
      <c r="I73" s="73"/>
      <c r="J73" s="73"/>
      <c r="K73" s="73"/>
      <c r="L73" s="73"/>
      <c r="M73" s="73"/>
      <c r="N73" s="7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3"/>
      <c r="B74" s="73"/>
      <c r="C74" s="73"/>
      <c r="D74" s="73"/>
      <c r="E74" s="73"/>
      <c r="F74" s="73"/>
      <c r="G74" s="388"/>
      <c r="H74" s="73"/>
      <c r="I74" s="73"/>
      <c r="J74" s="73"/>
      <c r="K74" s="73"/>
      <c r="L74" s="73"/>
      <c r="M74" s="73"/>
      <c r="N74" s="7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3"/>
      <c r="B75" s="73"/>
      <c r="C75" s="73"/>
      <c r="D75" s="73"/>
      <c r="E75" s="73"/>
      <c r="F75" s="73"/>
      <c r="G75" s="388"/>
      <c r="H75" s="73"/>
      <c r="I75" s="73"/>
      <c r="J75" s="73"/>
      <c r="K75" s="73"/>
      <c r="L75" s="73"/>
      <c r="M75" s="73"/>
      <c r="N75" s="7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3"/>
      <c r="B76" s="73"/>
      <c r="C76" s="73"/>
      <c r="D76" s="73"/>
      <c r="E76" s="73"/>
      <c r="F76" s="73"/>
      <c r="G76" s="388"/>
      <c r="H76" s="73"/>
      <c r="I76" s="73"/>
      <c r="J76" s="73"/>
      <c r="K76" s="73"/>
      <c r="L76" s="73"/>
      <c r="M76" s="73"/>
      <c r="N76" s="7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3"/>
      <c r="B77" s="73"/>
      <c r="C77" s="73"/>
      <c r="D77" s="73"/>
      <c r="E77" s="73"/>
      <c r="F77" s="73"/>
      <c r="G77" s="388"/>
      <c r="H77" s="73"/>
      <c r="I77" s="73"/>
      <c r="J77" s="73"/>
      <c r="K77" s="73"/>
      <c r="L77" s="73"/>
      <c r="M77" s="73"/>
      <c r="N77" s="7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3"/>
      <c r="B78" s="73"/>
      <c r="C78" s="73"/>
      <c r="D78" s="73"/>
      <c r="E78" s="73"/>
      <c r="F78" s="73"/>
      <c r="G78" s="388"/>
      <c r="H78" s="73"/>
      <c r="I78" s="73"/>
      <c r="J78" s="73"/>
      <c r="K78" s="73"/>
      <c r="L78" s="73"/>
      <c r="M78" s="73"/>
      <c r="N78" s="7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3"/>
      <c r="B79" s="73"/>
      <c r="C79" s="73"/>
      <c r="D79" s="73"/>
      <c r="E79" s="73"/>
      <c r="F79" s="73"/>
      <c r="G79" s="388"/>
      <c r="H79" s="73"/>
      <c r="I79" s="73"/>
      <c r="J79" s="73"/>
      <c r="K79" s="73"/>
      <c r="L79" s="73"/>
      <c r="M79" s="73"/>
      <c r="N79" s="7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3"/>
      <c r="B80" s="73"/>
      <c r="C80" s="73"/>
      <c r="D80" s="73"/>
      <c r="E80" s="73"/>
      <c r="F80" s="73"/>
      <c r="G80" s="388"/>
      <c r="H80" s="73"/>
      <c r="I80" s="73"/>
      <c r="J80" s="73"/>
      <c r="K80" s="73"/>
      <c r="L80" s="73"/>
      <c r="M80" s="73"/>
      <c r="N80" s="7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3"/>
      <c r="B81" s="73"/>
      <c r="C81" s="73"/>
      <c r="D81" s="73"/>
      <c r="E81" s="73"/>
      <c r="F81" s="73"/>
      <c r="G81" s="388"/>
      <c r="H81" s="73"/>
      <c r="I81" s="73"/>
      <c r="J81" s="73"/>
      <c r="K81" s="73"/>
      <c r="L81" s="73"/>
      <c r="M81" s="73"/>
      <c r="N81" s="7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3"/>
      <c r="B82" s="73"/>
      <c r="C82" s="73"/>
      <c r="D82" s="73"/>
      <c r="E82" s="73"/>
      <c r="F82" s="73"/>
      <c r="G82" s="388"/>
      <c r="H82" s="73"/>
      <c r="I82" s="73"/>
      <c r="J82" s="73"/>
      <c r="K82" s="73"/>
      <c r="L82" s="73"/>
      <c r="M82" s="73"/>
      <c r="N82" s="7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3"/>
      <c r="B83" s="73"/>
      <c r="C83" s="73"/>
      <c r="D83" s="73"/>
      <c r="E83" s="73"/>
      <c r="F83" s="73"/>
      <c r="G83" s="388"/>
      <c r="H83" s="73"/>
      <c r="I83" s="73"/>
      <c r="J83" s="73"/>
      <c r="K83" s="73"/>
      <c r="L83" s="73"/>
      <c r="M83" s="73"/>
      <c r="N83" s="7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3"/>
      <c r="B84" s="73"/>
      <c r="C84" s="73"/>
      <c r="D84" s="73"/>
      <c r="E84" s="73"/>
      <c r="F84" s="73"/>
      <c r="G84" s="388"/>
      <c r="H84" s="73"/>
      <c r="I84" s="73"/>
      <c r="J84" s="73"/>
      <c r="K84" s="73"/>
      <c r="L84" s="73"/>
      <c r="M84" s="73"/>
      <c r="N84" s="7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3"/>
      <c r="B85" s="73"/>
      <c r="C85" s="73"/>
      <c r="D85" s="73"/>
      <c r="E85" s="73"/>
      <c r="F85" s="73"/>
      <c r="G85" s="388"/>
      <c r="H85" s="73"/>
      <c r="I85" s="73"/>
      <c r="J85" s="73"/>
      <c r="K85" s="73"/>
      <c r="L85" s="73"/>
      <c r="M85" s="73"/>
      <c r="N85" s="7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3"/>
      <c r="B86" s="73"/>
      <c r="C86" s="73"/>
      <c r="D86" s="73"/>
      <c r="E86" s="73"/>
      <c r="F86" s="73"/>
      <c r="G86" s="388"/>
      <c r="H86" s="73"/>
      <c r="I86" s="73"/>
      <c r="J86" s="73"/>
      <c r="K86" s="73"/>
      <c r="L86" s="73"/>
      <c r="M86" s="73"/>
      <c r="N86" s="7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3"/>
      <c r="B87" s="73"/>
      <c r="C87" s="73"/>
      <c r="D87" s="73"/>
      <c r="E87" s="73"/>
      <c r="F87" s="73"/>
      <c r="G87" s="388"/>
      <c r="H87" s="73"/>
      <c r="I87" s="73"/>
      <c r="J87" s="73"/>
      <c r="K87" s="73"/>
      <c r="L87" s="73"/>
      <c r="M87" s="73"/>
      <c r="N87" s="7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3"/>
      <c r="B88" s="73"/>
      <c r="C88" s="73"/>
      <c r="D88" s="73"/>
      <c r="E88" s="73"/>
      <c r="F88" s="73"/>
      <c r="G88" s="388"/>
      <c r="H88" s="73"/>
      <c r="I88" s="73"/>
      <c r="J88" s="73"/>
      <c r="K88" s="73"/>
      <c r="L88" s="73"/>
      <c r="M88" s="73"/>
      <c r="N88" s="73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3"/>
      <c r="B89" s="73"/>
      <c r="C89" s="73"/>
      <c r="D89" s="73"/>
      <c r="E89" s="73"/>
      <c r="F89" s="73"/>
      <c r="G89" s="388"/>
      <c r="H89" s="73"/>
      <c r="I89" s="73"/>
      <c r="J89" s="73"/>
      <c r="K89" s="73"/>
      <c r="L89" s="73"/>
      <c r="M89" s="73"/>
      <c r="N89" s="73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3"/>
      <c r="B90" s="73"/>
      <c r="C90" s="73"/>
      <c r="D90" s="73"/>
      <c r="E90" s="73"/>
      <c r="F90" s="73"/>
      <c r="G90" s="388"/>
      <c r="H90" s="73"/>
      <c r="I90" s="73"/>
      <c r="J90" s="73"/>
      <c r="K90" s="73"/>
      <c r="L90" s="73"/>
      <c r="M90" s="73"/>
      <c r="N90" s="73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3"/>
      <c r="B91" s="73"/>
      <c r="C91" s="73"/>
      <c r="D91" s="73"/>
      <c r="E91" s="73"/>
      <c r="F91" s="73"/>
      <c r="G91" s="388"/>
      <c r="H91" s="73"/>
      <c r="I91" s="73"/>
      <c r="J91" s="73"/>
      <c r="K91" s="73"/>
      <c r="L91" s="73"/>
      <c r="M91" s="73"/>
      <c r="N91" s="73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3"/>
      <c r="B92" s="73"/>
      <c r="C92" s="73"/>
      <c r="D92" s="73"/>
      <c r="E92" s="73"/>
      <c r="F92" s="73"/>
      <c r="G92" s="388"/>
      <c r="H92" s="73"/>
      <c r="I92" s="73"/>
      <c r="J92" s="73"/>
      <c r="K92" s="73"/>
      <c r="L92" s="73"/>
      <c r="M92" s="73"/>
      <c r="N92" s="73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3"/>
      <c r="B93" s="73"/>
      <c r="C93" s="73"/>
      <c r="D93" s="73"/>
      <c r="E93" s="73"/>
      <c r="F93" s="73"/>
      <c r="G93" s="388"/>
      <c r="H93" s="73"/>
      <c r="I93" s="73"/>
      <c r="J93" s="73"/>
      <c r="K93" s="73"/>
      <c r="L93" s="73"/>
      <c r="M93" s="73"/>
      <c r="N93" s="73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3"/>
      <c r="B94" s="73"/>
      <c r="C94" s="73"/>
      <c r="D94" s="73"/>
      <c r="E94" s="73"/>
      <c r="F94" s="73"/>
      <c r="G94" s="388"/>
      <c r="H94" s="73"/>
      <c r="I94" s="73"/>
      <c r="J94" s="73"/>
      <c r="K94" s="73"/>
      <c r="L94" s="73"/>
      <c r="M94" s="73"/>
      <c r="N94" s="73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3"/>
      <c r="B95" s="73"/>
      <c r="C95" s="73"/>
      <c r="D95" s="73"/>
      <c r="E95" s="73"/>
      <c r="F95" s="73"/>
      <c r="G95" s="388"/>
      <c r="H95" s="73"/>
      <c r="I95" s="73"/>
      <c r="J95" s="73"/>
      <c r="K95" s="73"/>
      <c r="L95" s="73"/>
      <c r="M95" s="73"/>
      <c r="N95" s="73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3"/>
      <c r="B96" s="73"/>
      <c r="C96" s="73"/>
      <c r="D96" s="73"/>
      <c r="E96" s="73"/>
      <c r="F96" s="73"/>
      <c r="G96" s="388"/>
      <c r="H96" s="73"/>
      <c r="I96" s="73"/>
      <c r="J96" s="73"/>
      <c r="K96" s="73"/>
      <c r="L96" s="73"/>
      <c r="M96" s="73"/>
      <c r="N96" s="73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3"/>
      <c r="B97" s="73"/>
      <c r="C97" s="73"/>
      <c r="D97" s="73"/>
      <c r="E97" s="73"/>
      <c r="F97" s="73"/>
      <c r="G97" s="388"/>
      <c r="H97" s="73"/>
      <c r="I97" s="73"/>
      <c r="J97" s="73"/>
      <c r="K97" s="73"/>
      <c r="L97" s="73"/>
      <c r="M97" s="73"/>
      <c r="N97" s="73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3"/>
      <c r="B98" s="73"/>
      <c r="C98" s="73"/>
      <c r="D98" s="73"/>
      <c r="E98" s="73"/>
      <c r="F98" s="73"/>
      <c r="G98" s="388"/>
      <c r="H98" s="73"/>
      <c r="I98" s="73"/>
      <c r="J98" s="73"/>
      <c r="K98" s="73"/>
      <c r="L98" s="73"/>
      <c r="M98" s="73"/>
      <c r="N98" s="73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3"/>
      <c r="B99" s="73"/>
      <c r="C99" s="73"/>
      <c r="D99" s="73"/>
      <c r="E99" s="73"/>
      <c r="F99" s="73"/>
      <c r="G99" s="388"/>
      <c r="H99" s="73"/>
      <c r="I99" s="73"/>
      <c r="J99" s="73"/>
      <c r="K99" s="73"/>
      <c r="L99" s="73"/>
      <c r="M99" s="73"/>
      <c r="N99" s="73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3"/>
      <c r="B100" s="73"/>
      <c r="C100" s="73"/>
      <c r="D100" s="73"/>
      <c r="E100" s="73"/>
      <c r="F100" s="73"/>
      <c r="G100" s="388"/>
      <c r="H100" s="73"/>
      <c r="I100" s="73"/>
      <c r="J100" s="73"/>
      <c r="K100" s="73"/>
      <c r="L100" s="73"/>
      <c r="M100" s="73"/>
      <c r="N100" s="73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3"/>
      <c r="B101" s="73"/>
      <c r="C101" s="73"/>
      <c r="D101" s="73"/>
      <c r="E101" s="73"/>
      <c r="F101" s="73"/>
      <c r="G101" s="388"/>
      <c r="H101" s="73"/>
      <c r="I101" s="73"/>
      <c r="J101" s="73"/>
      <c r="K101" s="73"/>
      <c r="L101" s="73"/>
      <c r="M101" s="73"/>
      <c r="N101" s="73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3"/>
      <c r="B102" s="73"/>
      <c r="C102" s="73"/>
      <c r="D102" s="73"/>
      <c r="E102" s="73"/>
      <c r="F102" s="73"/>
      <c r="G102" s="388"/>
      <c r="H102" s="73"/>
      <c r="I102" s="73"/>
      <c r="J102" s="73"/>
      <c r="K102" s="73"/>
      <c r="L102" s="73"/>
      <c r="M102" s="73"/>
      <c r="N102" s="73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3"/>
      <c r="B103" s="73"/>
      <c r="C103" s="73"/>
      <c r="D103" s="73"/>
      <c r="E103" s="73"/>
      <c r="F103" s="73"/>
      <c r="G103" s="388"/>
      <c r="H103" s="73"/>
      <c r="I103" s="73"/>
      <c r="J103" s="73"/>
      <c r="K103" s="73"/>
      <c r="L103" s="73"/>
      <c r="M103" s="73"/>
      <c r="N103" s="73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3"/>
      <c r="B104" s="73"/>
      <c r="C104" s="73"/>
      <c r="D104" s="73"/>
      <c r="E104" s="73"/>
      <c r="F104" s="73"/>
      <c r="G104" s="388"/>
      <c r="H104" s="73"/>
      <c r="I104" s="73"/>
      <c r="J104" s="73"/>
      <c r="K104" s="73"/>
      <c r="L104" s="73"/>
      <c r="M104" s="73"/>
      <c r="N104" s="73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3"/>
      <c r="B105" s="73"/>
      <c r="C105" s="73"/>
      <c r="D105" s="73"/>
      <c r="E105" s="73"/>
      <c r="F105" s="73"/>
      <c r="G105" s="388"/>
      <c r="H105" s="73"/>
      <c r="I105" s="73"/>
      <c r="J105" s="73"/>
      <c r="K105" s="73"/>
      <c r="L105" s="73"/>
      <c r="M105" s="73"/>
      <c r="N105" s="73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3"/>
      <c r="B106" s="73"/>
      <c r="C106" s="73"/>
      <c r="D106" s="73"/>
      <c r="E106" s="73"/>
      <c r="F106" s="73"/>
      <c r="G106" s="388"/>
      <c r="H106" s="73"/>
      <c r="I106" s="73"/>
      <c r="J106" s="73"/>
      <c r="K106" s="73"/>
      <c r="L106" s="73"/>
      <c r="M106" s="73"/>
      <c r="N106" s="73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3"/>
      <c r="B107" s="73"/>
      <c r="C107" s="73"/>
      <c r="D107" s="73"/>
      <c r="E107" s="73"/>
      <c r="F107" s="73"/>
      <c r="G107" s="388"/>
      <c r="H107" s="73"/>
      <c r="I107" s="73"/>
      <c r="J107" s="73"/>
      <c r="K107" s="73"/>
      <c r="L107" s="73"/>
      <c r="M107" s="73"/>
      <c r="N107" s="73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3"/>
      <c r="B108" s="73"/>
      <c r="C108" s="73"/>
      <c r="D108" s="73"/>
      <c r="E108" s="73"/>
      <c r="F108" s="73"/>
      <c r="G108" s="388"/>
      <c r="H108" s="73"/>
      <c r="I108" s="73"/>
      <c r="J108" s="73"/>
      <c r="K108" s="73"/>
      <c r="L108" s="73"/>
      <c r="M108" s="73"/>
      <c r="N108" s="73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3"/>
      <c r="B109" s="73"/>
      <c r="C109" s="73"/>
      <c r="D109" s="73"/>
      <c r="E109" s="73"/>
      <c r="F109" s="73"/>
      <c r="G109" s="388"/>
      <c r="H109" s="73"/>
      <c r="I109" s="73"/>
      <c r="J109" s="73"/>
      <c r="K109" s="73"/>
      <c r="L109" s="73"/>
      <c r="M109" s="73"/>
      <c r="N109" s="73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3"/>
      <c r="B110" s="73"/>
      <c r="C110" s="73"/>
      <c r="D110" s="73"/>
      <c r="E110" s="73"/>
      <c r="F110" s="73"/>
      <c r="G110" s="388"/>
      <c r="H110" s="73"/>
      <c r="I110" s="73"/>
      <c r="J110" s="73"/>
      <c r="K110" s="73"/>
      <c r="L110" s="73"/>
      <c r="M110" s="73"/>
      <c r="N110" s="73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3"/>
      <c r="B111" s="73"/>
      <c r="C111" s="73"/>
      <c r="D111" s="73"/>
      <c r="E111" s="73"/>
      <c r="F111" s="73"/>
      <c r="G111" s="388"/>
      <c r="H111" s="73"/>
      <c r="I111" s="73"/>
      <c r="J111" s="73"/>
      <c r="K111" s="73"/>
      <c r="L111" s="73"/>
      <c r="M111" s="73"/>
      <c r="N111" s="73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CAF163D8-F724-4FD8-B048-EC405AFD0E8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9D739-761F-4781-B0C5-40AC33445832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1273</v>
      </c>
      <c r="B1" s="2"/>
      <c r="C1" s="2"/>
      <c r="D1" s="3"/>
      <c r="E1" s="3"/>
      <c r="F1" s="3"/>
      <c r="G1" s="58"/>
      <c r="H1" s="3"/>
      <c r="I1" s="4" t="s">
        <v>1198</v>
      </c>
      <c r="J1" s="59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1"/>
      <c r="D2" s="10"/>
      <c r="E2" s="36"/>
      <c r="F2" s="10"/>
      <c r="G2" s="36"/>
      <c r="H2" s="10"/>
      <c r="I2" s="7" t="s">
        <v>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51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2" t="s">
        <v>1286</v>
      </c>
      <c r="B4" s="63"/>
      <c r="C4" s="64">
        <v>564</v>
      </c>
      <c r="D4" s="63"/>
      <c r="E4" s="65" t="s">
        <v>15</v>
      </c>
      <c r="F4" s="380">
        <f>SUM(F5:F7)</f>
        <v>582.01</v>
      </c>
      <c r="G4" s="67" t="s">
        <v>273</v>
      </c>
      <c r="H4" s="62" t="s">
        <v>1287</v>
      </c>
      <c r="I4" s="63"/>
      <c r="J4" s="64">
        <v>561</v>
      </c>
      <c r="K4" s="63"/>
      <c r="L4" s="65" t="s">
        <v>15</v>
      </c>
      <c r="M4" s="380">
        <f>SUM(M5:M7)</f>
        <v>552.00099999999998</v>
      </c>
      <c r="O4" s="42"/>
      <c r="P4" s="42"/>
      <c r="Q4" s="42"/>
      <c r="R4" s="42"/>
      <c r="S4" s="42"/>
      <c r="T4" s="42"/>
      <c r="U4" s="10"/>
      <c r="V4" s="10"/>
      <c r="W4" s="10"/>
      <c r="X4" s="10"/>
      <c r="Y4" s="10"/>
    </row>
    <row r="5" spans="1:25" customFormat="1" ht="15.75" customHeight="1" x14ac:dyDescent="0.3">
      <c r="A5" s="381" t="s">
        <v>1242</v>
      </c>
      <c r="B5" s="229"/>
      <c r="C5" s="230"/>
      <c r="D5" s="382">
        <v>98.001000000000005</v>
      </c>
      <c r="E5" s="382">
        <v>97.001000000000005</v>
      </c>
      <c r="F5" s="383">
        <f>SUM(D5:E5)</f>
        <v>195.00200000000001</v>
      </c>
      <c r="H5" s="381" t="s">
        <v>1246</v>
      </c>
      <c r="I5" s="229"/>
      <c r="J5" s="230"/>
      <c r="K5" s="382">
        <v>92</v>
      </c>
      <c r="L5" s="382">
        <v>91</v>
      </c>
      <c r="M5" s="383">
        <f>SUM(K5:L5)</f>
        <v>183</v>
      </c>
      <c r="O5" s="42"/>
      <c r="P5" s="42"/>
      <c r="Q5" s="42"/>
      <c r="R5" s="42"/>
      <c r="S5" s="42"/>
      <c r="T5" s="42"/>
      <c r="U5" s="10"/>
      <c r="V5" s="10"/>
      <c r="W5" s="10"/>
      <c r="X5" s="10"/>
      <c r="Y5" s="10"/>
    </row>
    <row r="6" spans="1:25" customFormat="1" ht="15.75" customHeight="1" x14ac:dyDescent="0.3">
      <c r="A6" s="231" t="s">
        <v>1259</v>
      </c>
      <c r="B6" s="232"/>
      <c r="C6" s="233"/>
      <c r="D6" s="371">
        <v>99.003</v>
      </c>
      <c r="E6" s="371">
        <v>98.003</v>
      </c>
      <c r="F6" s="384">
        <f>SUM(D6:E6)</f>
        <v>197.006</v>
      </c>
      <c r="H6" s="231" t="s">
        <v>1247</v>
      </c>
      <c r="I6" s="232"/>
      <c r="J6" s="233"/>
      <c r="K6" s="371">
        <v>92.001000000000005</v>
      </c>
      <c r="L6" s="371">
        <v>92</v>
      </c>
      <c r="M6" s="384">
        <f>SUM(K6:L6)</f>
        <v>184.001</v>
      </c>
      <c r="O6" s="42"/>
      <c r="P6" s="42"/>
      <c r="Q6" s="42"/>
      <c r="R6" s="42"/>
      <c r="S6" s="42"/>
      <c r="T6" s="42"/>
      <c r="U6" s="10"/>
      <c r="V6" s="10"/>
      <c r="W6" s="10"/>
      <c r="X6" s="10"/>
      <c r="Y6" s="10"/>
    </row>
    <row r="7" spans="1:25" customFormat="1" ht="15.75" customHeight="1" x14ac:dyDescent="0.3">
      <c r="A7" s="234" t="s">
        <v>1251</v>
      </c>
      <c r="B7" s="235"/>
      <c r="C7" s="236"/>
      <c r="D7" s="376">
        <v>95.001999999999995</v>
      </c>
      <c r="E7" s="376">
        <v>95</v>
      </c>
      <c r="F7" s="385">
        <f>SUM(D7:E7)</f>
        <v>190.00200000000001</v>
      </c>
      <c r="H7" s="234" t="s">
        <v>1248</v>
      </c>
      <c r="I7" s="235"/>
      <c r="J7" s="236"/>
      <c r="K7" s="376">
        <v>93</v>
      </c>
      <c r="L7" s="376">
        <v>92</v>
      </c>
      <c r="M7" s="385">
        <f>SUM(K7:L7)</f>
        <v>185</v>
      </c>
      <c r="O7" s="42"/>
      <c r="P7" s="42"/>
      <c r="Q7" s="42"/>
      <c r="R7" s="42"/>
      <c r="S7" s="42"/>
      <c r="T7" s="42"/>
      <c r="U7" s="10"/>
      <c r="V7" s="10"/>
      <c r="W7" s="10"/>
      <c r="X7" s="10"/>
      <c r="Y7" s="10"/>
    </row>
    <row r="8" spans="1:25" customFormat="1" ht="15.75" customHeight="1" x14ac:dyDescent="0.3">
      <c r="O8" s="42"/>
      <c r="P8" s="42"/>
      <c r="Q8" s="42"/>
      <c r="R8" s="42"/>
      <c r="S8" s="42"/>
      <c r="T8" s="42"/>
      <c r="U8" s="10"/>
      <c r="V8" s="10"/>
      <c r="W8" s="10"/>
      <c r="X8" s="10"/>
      <c r="Y8" s="10"/>
    </row>
    <row r="9" spans="1:25" customFormat="1" ht="15.75" customHeight="1" x14ac:dyDescent="0.3">
      <c r="A9" s="62" t="s">
        <v>1288</v>
      </c>
      <c r="B9" s="63"/>
      <c r="C9" s="64">
        <v>565</v>
      </c>
      <c r="D9" s="63"/>
      <c r="E9" s="65" t="s">
        <v>15</v>
      </c>
      <c r="F9" s="380">
        <f>SUM(F10:F12)</f>
        <v>566.00400000000002</v>
      </c>
      <c r="G9" s="67" t="s">
        <v>273</v>
      </c>
      <c r="H9" s="42" t="s">
        <v>1289</v>
      </c>
      <c r="I9" s="42"/>
      <c r="J9" s="99">
        <v>555</v>
      </c>
      <c r="K9" s="42"/>
      <c r="L9" s="42"/>
      <c r="M9" s="431">
        <v>555</v>
      </c>
      <c r="O9" s="42"/>
      <c r="P9" s="42"/>
      <c r="Q9" s="42"/>
      <c r="R9" s="42"/>
      <c r="S9" s="42"/>
      <c r="T9" s="42"/>
      <c r="U9" s="10"/>
      <c r="V9" s="10"/>
      <c r="W9" s="10"/>
      <c r="X9" s="10"/>
      <c r="Y9" s="10"/>
    </row>
    <row r="10" spans="1:25" customFormat="1" ht="15.75" customHeight="1" x14ac:dyDescent="0.3">
      <c r="A10" s="381" t="s">
        <v>1225</v>
      </c>
      <c r="B10" s="229"/>
      <c r="C10" s="230"/>
      <c r="D10" s="382">
        <v>95.001000000000005</v>
      </c>
      <c r="E10" s="382">
        <v>94</v>
      </c>
      <c r="F10" s="383">
        <f>SUM(D10:E10)</f>
        <v>189.001</v>
      </c>
      <c r="H10" s="42"/>
      <c r="I10" s="42"/>
      <c r="J10" s="42"/>
      <c r="K10" s="42"/>
      <c r="L10" s="42"/>
      <c r="M10" s="42"/>
      <c r="O10" s="42"/>
      <c r="P10" s="42"/>
      <c r="Q10" s="42"/>
      <c r="R10" s="42"/>
      <c r="S10" s="42"/>
      <c r="T10" s="42"/>
      <c r="U10" s="10"/>
      <c r="V10" s="10"/>
      <c r="W10" s="10"/>
      <c r="X10" s="10"/>
      <c r="Y10" s="10"/>
    </row>
    <row r="11" spans="1:25" customFormat="1" ht="15.75" customHeight="1" x14ac:dyDescent="0.3">
      <c r="A11" s="231" t="s">
        <v>1140</v>
      </c>
      <c r="B11" s="232"/>
      <c r="C11" s="233"/>
      <c r="D11" s="371">
        <v>93.001000000000005</v>
      </c>
      <c r="E11" s="371">
        <v>91</v>
      </c>
      <c r="F11" s="384">
        <f>SUM(D11:E11)</f>
        <v>184.001</v>
      </c>
      <c r="H11" s="42"/>
      <c r="I11" s="42"/>
      <c r="J11" s="42"/>
      <c r="K11" s="42"/>
      <c r="L11" s="42"/>
      <c r="M11" s="42"/>
      <c r="O11" s="42"/>
      <c r="P11" s="42"/>
      <c r="Q11" s="42"/>
      <c r="R11" s="42"/>
      <c r="S11" s="42"/>
      <c r="T11" s="42"/>
      <c r="U11" s="10"/>
      <c r="V11" s="10"/>
      <c r="W11" s="10"/>
      <c r="X11" s="10"/>
      <c r="Y11" s="10"/>
    </row>
    <row r="12" spans="1:25" customFormat="1" ht="15.75" customHeight="1" x14ac:dyDescent="0.3">
      <c r="A12" s="234" t="s">
        <v>1257</v>
      </c>
      <c r="B12" s="235"/>
      <c r="C12" s="236"/>
      <c r="D12" s="376">
        <v>97.001000000000005</v>
      </c>
      <c r="E12" s="376">
        <v>96.001000000000005</v>
      </c>
      <c r="F12" s="385">
        <f>SUM(D12:E12)</f>
        <v>193.00200000000001</v>
      </c>
      <c r="H12" s="42"/>
      <c r="I12" s="42"/>
      <c r="J12" s="42"/>
      <c r="K12" s="42"/>
      <c r="L12" s="42"/>
      <c r="M12" s="42"/>
      <c r="O12" s="42"/>
      <c r="P12" s="42"/>
      <c r="Q12" s="42"/>
      <c r="R12" s="42"/>
      <c r="S12" s="42"/>
      <c r="T12" s="42"/>
      <c r="U12" s="10"/>
      <c r="V12" s="10"/>
      <c r="W12" s="10"/>
      <c r="X12" s="10"/>
      <c r="Y12" s="10"/>
    </row>
    <row r="13" spans="1:25" customFormat="1" ht="15.75" customHeight="1" x14ac:dyDescent="0.3">
      <c r="O13" s="42"/>
      <c r="P13" s="42"/>
      <c r="Q13" s="42"/>
      <c r="R13" s="42"/>
      <c r="S13" s="42"/>
      <c r="T13" s="42"/>
      <c r="U13" s="10"/>
      <c r="V13" s="10"/>
      <c r="W13" s="10"/>
      <c r="X13" s="10"/>
      <c r="Y13" s="10"/>
    </row>
    <row r="14" spans="1:25" customFormat="1" ht="15.75" customHeight="1" x14ac:dyDescent="0.3">
      <c r="A14" s="62" t="s">
        <v>1290</v>
      </c>
      <c r="B14" s="63"/>
      <c r="C14" s="64">
        <v>551</v>
      </c>
      <c r="D14" s="63"/>
      <c r="E14" s="65" t="s">
        <v>15</v>
      </c>
      <c r="F14" s="380">
        <f>SUM(F15:F17)</f>
        <v>557.00399999999991</v>
      </c>
      <c r="G14" s="67" t="s">
        <v>273</v>
      </c>
      <c r="H14" s="42" t="s">
        <v>1291</v>
      </c>
      <c r="I14" s="42"/>
      <c r="J14" s="42"/>
      <c r="K14" s="42"/>
      <c r="L14" s="42"/>
      <c r="M14" s="42"/>
      <c r="O14" s="42"/>
      <c r="P14" s="42"/>
      <c r="Q14" s="42"/>
      <c r="R14" s="42"/>
      <c r="S14" s="42"/>
      <c r="T14" s="42"/>
      <c r="U14" s="10"/>
      <c r="V14" s="10"/>
      <c r="W14" s="10"/>
      <c r="X14" s="10"/>
      <c r="Y14" s="10"/>
    </row>
    <row r="15" spans="1:25" customFormat="1" ht="15.75" customHeight="1" x14ac:dyDescent="0.3">
      <c r="A15" s="381" t="s">
        <v>1255</v>
      </c>
      <c r="B15" s="229"/>
      <c r="C15" s="230"/>
      <c r="D15" s="382">
        <v>95</v>
      </c>
      <c r="E15" s="382">
        <v>91</v>
      </c>
      <c r="F15" s="383">
        <f>SUM(D15:E15)</f>
        <v>186</v>
      </c>
      <c r="H15" s="42"/>
      <c r="I15" s="42"/>
      <c r="J15" s="42"/>
      <c r="K15" s="42"/>
      <c r="L15" s="42"/>
      <c r="M15" s="42"/>
      <c r="O15" s="42"/>
      <c r="P15" s="42"/>
      <c r="Q15" s="42"/>
      <c r="R15" s="42"/>
      <c r="S15" s="42"/>
      <c r="T15" s="42"/>
      <c r="U15" s="10"/>
      <c r="V15" s="10"/>
      <c r="W15" s="10"/>
      <c r="X15" s="10"/>
      <c r="Y15" s="10"/>
    </row>
    <row r="16" spans="1:25" customFormat="1" ht="15.75" customHeight="1" x14ac:dyDescent="0.3">
      <c r="A16" s="231" t="s">
        <v>1264</v>
      </c>
      <c r="B16" s="232"/>
      <c r="C16" s="233"/>
      <c r="D16" s="371">
        <v>90</v>
      </c>
      <c r="E16" s="371">
        <v>89.001000000000005</v>
      </c>
      <c r="F16" s="384">
        <f>SUM(D16:E16)</f>
        <v>179.001</v>
      </c>
      <c r="H16" s="42"/>
      <c r="I16" s="42"/>
      <c r="J16" s="42"/>
      <c r="K16" s="42"/>
      <c r="L16" s="42"/>
      <c r="M16" s="42"/>
      <c r="O16" s="42"/>
      <c r="P16" s="42"/>
      <c r="Q16" s="42"/>
      <c r="R16" s="42"/>
      <c r="S16" s="42"/>
      <c r="T16" s="42"/>
      <c r="U16" s="10"/>
      <c r="V16" s="10"/>
      <c r="W16" s="10"/>
      <c r="X16" s="10"/>
      <c r="Y16" s="10"/>
    </row>
    <row r="17" spans="1:25" customFormat="1" ht="15.75" customHeight="1" x14ac:dyDescent="0.3">
      <c r="A17" s="234" t="s">
        <v>1260</v>
      </c>
      <c r="B17" s="235"/>
      <c r="C17" s="236"/>
      <c r="D17" s="376">
        <v>97.001999999999995</v>
      </c>
      <c r="E17" s="376">
        <v>95.001000000000005</v>
      </c>
      <c r="F17" s="385">
        <f>SUM(D17:E17)</f>
        <v>192.00299999999999</v>
      </c>
      <c r="H17" s="42"/>
      <c r="I17" s="42"/>
      <c r="J17" s="42"/>
      <c r="K17" s="42"/>
      <c r="L17" s="42"/>
      <c r="M17" s="42"/>
      <c r="O17" s="42"/>
      <c r="P17" s="42"/>
      <c r="Q17" s="42"/>
      <c r="R17" s="42"/>
      <c r="S17" s="42"/>
      <c r="T17" s="42"/>
      <c r="U17" s="10"/>
      <c r="V17" s="10"/>
      <c r="W17" s="10"/>
      <c r="X17" s="10"/>
      <c r="Y17" s="10"/>
    </row>
    <row r="18" spans="1:25" customFormat="1" ht="15.75" customHeight="1" x14ac:dyDescent="0.3">
      <c r="O18" s="42"/>
      <c r="P18" s="42"/>
      <c r="Q18" s="42"/>
      <c r="R18" s="42"/>
      <c r="S18" s="42"/>
      <c r="T18" s="42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75" t="s">
        <v>51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14</v>
      </c>
      <c r="N19" s="14" t="s">
        <v>283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9" t="s">
        <v>1292</v>
      </c>
      <c r="C20" s="10"/>
      <c r="D20" s="10"/>
      <c r="E20" s="10"/>
      <c r="F20" s="10"/>
      <c r="G20" s="36"/>
      <c r="H20" s="82" t="s">
        <v>1286</v>
      </c>
      <c r="I20" s="69">
        <v>9</v>
      </c>
      <c r="J20" s="69">
        <v>9</v>
      </c>
      <c r="K20" s="69"/>
      <c r="L20" s="69"/>
      <c r="M20" s="428">
        <v>5245.0910000000003</v>
      </c>
      <c r="N20" s="83">
        <v>18</v>
      </c>
      <c r="O20" s="42"/>
      <c r="P20" s="42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4" t="s">
        <v>1709</v>
      </c>
      <c r="C21" s="10"/>
      <c r="D21" s="10"/>
      <c r="E21" s="10"/>
      <c r="F21" s="10"/>
      <c r="G21" s="36"/>
      <c r="H21" s="85" t="s">
        <v>1288</v>
      </c>
      <c r="I21" s="22">
        <v>9</v>
      </c>
      <c r="J21" s="22">
        <v>6</v>
      </c>
      <c r="K21" s="22"/>
      <c r="L21" s="22">
        <v>3</v>
      </c>
      <c r="M21" s="429">
        <v>5131.0480000000007</v>
      </c>
      <c r="N21" s="50">
        <v>12</v>
      </c>
      <c r="O21" s="42"/>
      <c r="P21" s="42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286</v>
      </c>
      <c r="C22" s="10"/>
      <c r="D22" s="10"/>
      <c r="E22" s="10"/>
      <c r="F22" s="10"/>
      <c r="G22" s="36"/>
      <c r="H22" s="85" t="s">
        <v>1287</v>
      </c>
      <c r="I22" s="22">
        <v>9</v>
      </c>
      <c r="J22" s="22">
        <v>6</v>
      </c>
      <c r="K22" s="22"/>
      <c r="L22" s="22">
        <v>3</v>
      </c>
      <c r="M22" s="429">
        <v>5090.0430000000006</v>
      </c>
      <c r="N22" s="50">
        <v>12</v>
      </c>
      <c r="O22" s="42"/>
      <c r="P22" s="42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85" t="s">
        <v>1290</v>
      </c>
      <c r="I23" s="22">
        <v>9</v>
      </c>
      <c r="J23" s="22">
        <v>4</v>
      </c>
      <c r="K23" s="22"/>
      <c r="L23" s="22">
        <v>5</v>
      </c>
      <c r="M23" s="429">
        <v>5024.0349999999999</v>
      </c>
      <c r="N23" s="50">
        <v>8</v>
      </c>
      <c r="O23" s="42"/>
      <c r="P23" s="42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85" t="s">
        <v>1289</v>
      </c>
      <c r="I24" s="22">
        <v>9</v>
      </c>
      <c r="J24" s="22">
        <v>2</v>
      </c>
      <c r="K24" s="22"/>
      <c r="L24" s="22">
        <v>7</v>
      </c>
      <c r="M24" s="429">
        <v>4995</v>
      </c>
      <c r="N24" s="50">
        <v>4</v>
      </c>
      <c r="O24" s="42"/>
      <c r="P24" s="42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86" t="s">
        <v>1291</v>
      </c>
      <c r="I25" s="32"/>
      <c r="J25" s="32"/>
      <c r="K25" s="32"/>
      <c r="L25" s="32"/>
      <c r="M25" s="430"/>
      <c r="N25" s="54"/>
      <c r="O25" s="42"/>
      <c r="P25" s="42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10"/>
      <c r="B27" s="10"/>
      <c r="C27" s="10"/>
      <c r="D27" s="10"/>
      <c r="E27" s="36"/>
      <c r="F27" s="10"/>
      <c r="G27" s="36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G28" s="67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G29" s="67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G30" s="67"/>
      <c r="Q30" s="42"/>
      <c r="R30" s="42"/>
      <c r="S30" s="42"/>
      <c r="T30" s="42"/>
      <c r="U30" s="10"/>
      <c r="V30" s="10"/>
      <c r="W30" s="10"/>
      <c r="X30" s="10"/>
      <c r="Y30" s="10"/>
    </row>
    <row r="31" spans="1:25" customFormat="1" ht="15.75" customHeight="1" x14ac:dyDescent="0.3">
      <c r="G31" s="67"/>
      <c r="Q31" s="42"/>
      <c r="R31" s="42"/>
      <c r="S31" s="42"/>
      <c r="T31" s="42"/>
      <c r="U31" s="10"/>
      <c r="V31" s="10"/>
      <c r="W31" s="10"/>
      <c r="X31" s="10"/>
      <c r="Y31" s="10"/>
    </row>
    <row r="32" spans="1:25" customFormat="1" ht="15.75" customHeight="1" x14ac:dyDescent="0.3">
      <c r="G32" s="67"/>
      <c r="Q32" s="42"/>
      <c r="R32" s="42"/>
      <c r="S32" s="42"/>
      <c r="T32" s="42"/>
      <c r="U32" s="10"/>
      <c r="V32" s="10"/>
      <c r="W32" s="10"/>
      <c r="X32" s="10"/>
      <c r="Y32" s="10"/>
    </row>
    <row r="33" spans="7:25" customFormat="1" ht="15.75" customHeight="1" x14ac:dyDescent="0.3">
      <c r="G33" s="67"/>
      <c r="Q33" s="42"/>
      <c r="R33" s="42"/>
      <c r="S33" s="42"/>
      <c r="T33" s="42"/>
      <c r="U33" s="10"/>
      <c r="V33" s="10"/>
      <c r="W33" s="10"/>
      <c r="X33" s="10"/>
      <c r="Y33" s="10"/>
    </row>
    <row r="34" spans="7:25" customFormat="1" ht="15.75" customHeight="1" x14ac:dyDescent="0.3">
      <c r="G34" s="67"/>
      <c r="Q34" s="42"/>
      <c r="R34" s="42"/>
      <c r="S34" s="42"/>
      <c r="T34" s="42"/>
      <c r="U34" s="10"/>
      <c r="V34" s="10"/>
      <c r="W34" s="10"/>
      <c r="X34" s="10"/>
      <c r="Y34" s="10"/>
    </row>
    <row r="35" spans="7:25" customFormat="1" ht="15.75" customHeight="1" x14ac:dyDescent="0.3">
      <c r="G35" s="67"/>
      <c r="Q35" s="42"/>
      <c r="R35" s="42"/>
      <c r="S35" s="42"/>
      <c r="T35" s="42"/>
      <c r="U35" s="10"/>
      <c r="V35" s="10"/>
      <c r="W35" s="10"/>
      <c r="X35" s="10"/>
      <c r="Y35" s="10"/>
    </row>
    <row r="36" spans="7:25" customFormat="1" ht="15.75" customHeight="1" x14ac:dyDescent="0.3">
      <c r="G36" s="67"/>
      <c r="Q36" s="42"/>
      <c r="R36" s="42"/>
      <c r="S36" s="42"/>
      <c r="T36" s="42"/>
      <c r="U36" s="10"/>
      <c r="V36" s="10"/>
      <c r="W36" s="10"/>
      <c r="X36" s="10"/>
      <c r="Y36" s="10"/>
    </row>
    <row r="37" spans="7:25" customFormat="1" ht="15.75" customHeight="1" x14ac:dyDescent="0.3">
      <c r="G37" s="67"/>
      <c r="Q37" s="42"/>
      <c r="R37" s="42"/>
      <c r="S37" s="42"/>
      <c r="T37" s="42"/>
      <c r="U37" s="10"/>
      <c r="V37" s="10"/>
      <c r="W37" s="10"/>
      <c r="X37" s="10"/>
      <c r="Y37" s="10"/>
    </row>
    <row r="38" spans="7:25" customFormat="1" ht="15.75" customHeight="1" x14ac:dyDescent="0.3">
      <c r="G38" s="67"/>
      <c r="Q38" s="42"/>
      <c r="R38" s="42"/>
      <c r="S38" s="42"/>
      <c r="T38" s="42"/>
      <c r="U38" s="10"/>
      <c r="V38" s="10"/>
      <c r="W38" s="10"/>
      <c r="X38" s="10"/>
      <c r="Y38" s="10"/>
    </row>
    <row r="39" spans="7:25" customFormat="1" ht="15.75" customHeight="1" x14ac:dyDescent="0.3">
      <c r="G39" s="67"/>
      <c r="Q39" s="42"/>
      <c r="R39" s="42"/>
      <c r="S39" s="42"/>
      <c r="T39" s="42"/>
      <c r="U39" s="10"/>
      <c r="V39" s="10"/>
      <c r="W39" s="10"/>
      <c r="X39" s="10"/>
      <c r="Y39" s="10"/>
    </row>
    <row r="40" spans="7:25" customFormat="1" ht="15.75" customHeight="1" x14ac:dyDescent="0.3">
      <c r="G40" s="67"/>
      <c r="Q40" s="42"/>
      <c r="R40" s="42"/>
      <c r="S40" s="42"/>
      <c r="T40" s="42"/>
      <c r="U40" s="10"/>
      <c r="V40" s="10"/>
      <c r="W40" s="10"/>
      <c r="X40" s="10"/>
      <c r="Y40" s="10"/>
    </row>
    <row r="41" spans="7:25" customFormat="1" ht="15.75" customHeight="1" x14ac:dyDescent="0.3">
      <c r="G41" s="67"/>
      <c r="Q41" s="42"/>
      <c r="R41" s="42"/>
      <c r="S41" s="42"/>
      <c r="T41" s="42"/>
      <c r="U41" s="10"/>
      <c r="V41" s="10"/>
      <c r="W41" s="10"/>
      <c r="X41" s="10"/>
      <c r="Y41" s="10"/>
    </row>
    <row r="42" spans="7:25" customFormat="1" ht="15.75" customHeight="1" x14ac:dyDescent="0.3">
      <c r="G42" s="67"/>
      <c r="Q42" s="42"/>
      <c r="R42" s="42"/>
      <c r="S42" s="42"/>
      <c r="T42" s="42"/>
      <c r="U42" s="10"/>
      <c r="V42" s="10"/>
      <c r="W42" s="10"/>
      <c r="X42" s="10"/>
      <c r="Y42" s="10"/>
    </row>
    <row r="43" spans="7:25" customFormat="1" ht="15.75" customHeight="1" x14ac:dyDescent="0.3">
      <c r="G43" s="67"/>
      <c r="Q43" s="42"/>
      <c r="R43" s="42"/>
      <c r="S43" s="42"/>
      <c r="T43" s="42"/>
      <c r="U43" s="10"/>
      <c r="V43" s="10"/>
      <c r="W43" s="10"/>
      <c r="X43" s="10"/>
      <c r="Y43" s="10"/>
    </row>
    <row r="44" spans="7:25" customFormat="1" ht="15.75" customHeight="1" x14ac:dyDescent="0.3">
      <c r="G44" s="67"/>
      <c r="Q44" s="42"/>
      <c r="R44" s="42"/>
      <c r="S44" s="42"/>
      <c r="T44" s="42"/>
      <c r="U44" s="10"/>
      <c r="V44" s="10"/>
      <c r="W44" s="10"/>
      <c r="X44" s="10"/>
      <c r="Y44" s="10"/>
    </row>
    <row r="45" spans="7:25" customFormat="1" ht="15.75" customHeight="1" x14ac:dyDescent="0.3">
      <c r="G45" s="67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67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67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67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G49" s="67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G50" s="67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G51" s="67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G52" s="67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3" t="s">
        <v>1238</v>
      </c>
      <c r="B53" s="73"/>
      <c r="C53" s="73"/>
      <c r="D53" s="73"/>
      <c r="E53" s="73"/>
      <c r="F53" s="73"/>
      <c r="G53" s="388"/>
      <c r="H53" s="73"/>
      <c r="I53" s="73"/>
      <c r="J53" s="73"/>
      <c r="K53" s="73"/>
      <c r="L53" s="73"/>
      <c r="M53" s="73"/>
      <c r="N53" s="73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3"/>
      <c r="B54" s="73"/>
      <c r="C54" s="73"/>
      <c r="D54" s="73"/>
      <c r="E54" s="73"/>
      <c r="F54" s="73"/>
      <c r="G54" s="388"/>
      <c r="H54" s="73"/>
      <c r="I54" s="73"/>
      <c r="J54" s="73"/>
      <c r="K54" s="73"/>
      <c r="L54" s="73"/>
      <c r="M54" s="73"/>
      <c r="N54" s="73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1238</v>
      </c>
      <c r="B55" s="10"/>
      <c r="C55" s="10"/>
      <c r="D55" s="10"/>
      <c r="E55" s="10"/>
      <c r="F55" s="10"/>
      <c r="G55" s="36"/>
      <c r="H55" s="10"/>
      <c r="I55" s="73"/>
      <c r="J55" s="73"/>
      <c r="K55" s="73"/>
      <c r="L55" s="73"/>
      <c r="M55" s="73"/>
      <c r="N55" s="73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/>
      <c r="B56" s="10"/>
      <c r="C56" s="10"/>
      <c r="D56" s="10"/>
      <c r="E56" s="10"/>
      <c r="F56" s="10"/>
      <c r="G56" s="36"/>
      <c r="H56" s="10"/>
      <c r="I56" s="73"/>
      <c r="J56" s="73"/>
      <c r="K56" s="73"/>
      <c r="L56" s="73"/>
      <c r="M56" s="73"/>
      <c r="N56" s="73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10" t="s">
        <v>1239</v>
      </c>
      <c r="B57" s="10"/>
      <c r="C57" s="10"/>
      <c r="D57" s="10"/>
      <c r="E57" s="87" t="s">
        <v>178</v>
      </c>
      <c r="F57" s="10"/>
      <c r="G57" s="10"/>
      <c r="H57" s="73"/>
      <c r="I57" s="73"/>
      <c r="J57" s="73"/>
      <c r="K57" s="73"/>
      <c r="L57" s="73"/>
      <c r="M57" s="73"/>
      <c r="N57" s="73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10" t="s">
        <v>179</v>
      </c>
      <c r="B58" s="10"/>
      <c r="C58" s="10"/>
      <c r="D58" s="10"/>
      <c r="E58" s="10"/>
      <c r="F58" s="10"/>
      <c r="G58" s="36"/>
      <c r="H58" s="73"/>
      <c r="I58" s="73"/>
      <c r="J58" s="73"/>
      <c r="K58" s="73"/>
      <c r="L58" s="73"/>
      <c r="M58" s="73"/>
      <c r="N58" s="73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3"/>
      <c r="B59" s="73"/>
      <c r="C59" s="73"/>
      <c r="D59" s="73"/>
      <c r="E59" s="73"/>
      <c r="F59" s="73"/>
      <c r="G59" s="388"/>
      <c r="H59" s="73"/>
      <c r="I59" s="73"/>
      <c r="J59" s="73"/>
      <c r="K59" s="73"/>
      <c r="L59" s="73"/>
      <c r="M59" s="73"/>
      <c r="N59" s="73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3"/>
      <c r="B60" s="73"/>
      <c r="C60" s="73"/>
      <c r="D60" s="73"/>
      <c r="E60" s="73"/>
      <c r="F60" s="73"/>
      <c r="G60" s="388"/>
      <c r="H60" s="73"/>
      <c r="I60" s="73"/>
      <c r="J60" s="73"/>
      <c r="K60" s="73"/>
      <c r="L60" s="73"/>
      <c r="M60" s="73"/>
      <c r="N60" s="73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3"/>
      <c r="B61" s="73"/>
      <c r="C61" s="73"/>
      <c r="D61" s="73"/>
      <c r="E61" s="73"/>
      <c r="F61" s="73"/>
      <c r="G61" s="388"/>
      <c r="H61" s="73"/>
      <c r="I61" s="73"/>
      <c r="J61" s="73"/>
      <c r="K61" s="73"/>
      <c r="L61" s="73"/>
      <c r="M61" s="73"/>
      <c r="N61" s="73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3"/>
      <c r="B62" s="73"/>
      <c r="C62" s="73"/>
      <c r="D62" s="73"/>
      <c r="E62" s="73"/>
      <c r="F62" s="73"/>
      <c r="G62" s="388"/>
      <c r="H62" s="73"/>
      <c r="I62" s="73"/>
      <c r="J62" s="73"/>
      <c r="K62" s="73"/>
      <c r="L62" s="73"/>
      <c r="M62" s="73"/>
      <c r="N62" s="73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3"/>
      <c r="B63" s="73"/>
      <c r="C63" s="73"/>
      <c r="D63" s="73"/>
      <c r="E63" s="73"/>
      <c r="F63" s="73"/>
      <c r="G63" s="388"/>
      <c r="H63" s="73"/>
      <c r="I63" s="73"/>
      <c r="J63" s="73"/>
      <c r="K63" s="73"/>
      <c r="L63" s="73"/>
      <c r="M63" s="73"/>
      <c r="N63" s="73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3"/>
      <c r="B64" s="73"/>
      <c r="C64" s="73"/>
      <c r="D64" s="73"/>
      <c r="E64" s="73"/>
      <c r="F64" s="73"/>
      <c r="G64" s="388"/>
      <c r="H64" s="73"/>
      <c r="I64" s="73"/>
      <c r="J64" s="73"/>
      <c r="K64" s="73"/>
      <c r="L64" s="73"/>
      <c r="M64" s="73"/>
      <c r="N64" s="73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3"/>
      <c r="B65" s="73"/>
      <c r="C65" s="73"/>
      <c r="D65" s="73"/>
      <c r="E65" s="73"/>
      <c r="F65" s="73"/>
      <c r="G65" s="388"/>
      <c r="H65" s="73"/>
      <c r="I65" s="73"/>
      <c r="J65" s="73"/>
      <c r="K65" s="73"/>
      <c r="L65" s="73"/>
      <c r="M65" s="73"/>
      <c r="N65" s="73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3"/>
      <c r="B66" s="73"/>
      <c r="C66" s="73"/>
      <c r="D66" s="73"/>
      <c r="E66" s="73"/>
      <c r="F66" s="73"/>
      <c r="G66" s="388"/>
      <c r="H66" s="73"/>
      <c r="I66" s="73"/>
      <c r="J66" s="73"/>
      <c r="K66" s="73"/>
      <c r="L66" s="73"/>
      <c r="M66" s="73"/>
      <c r="N66" s="7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3"/>
      <c r="B67" s="73"/>
      <c r="C67" s="73"/>
      <c r="D67" s="73"/>
      <c r="E67" s="73"/>
      <c r="F67" s="73"/>
      <c r="G67" s="388"/>
      <c r="H67" s="73"/>
      <c r="I67" s="73"/>
      <c r="J67" s="73"/>
      <c r="K67" s="73"/>
      <c r="L67" s="73"/>
      <c r="M67" s="73"/>
      <c r="N67" s="7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3"/>
      <c r="B68" s="73"/>
      <c r="C68" s="73"/>
      <c r="D68" s="73"/>
      <c r="E68" s="73"/>
      <c r="F68" s="73"/>
      <c r="G68" s="388"/>
      <c r="H68" s="73"/>
      <c r="I68" s="73"/>
      <c r="J68" s="73"/>
      <c r="K68" s="73"/>
      <c r="L68" s="73"/>
      <c r="M68" s="73"/>
      <c r="N68" s="7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3"/>
      <c r="B69" s="73"/>
      <c r="C69" s="73"/>
      <c r="D69" s="73"/>
      <c r="E69" s="73"/>
      <c r="F69" s="73"/>
      <c r="G69" s="388"/>
      <c r="H69" s="73"/>
      <c r="I69" s="73"/>
      <c r="J69" s="73"/>
      <c r="K69" s="73"/>
      <c r="L69" s="73"/>
      <c r="M69" s="73"/>
      <c r="N69" s="7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3"/>
      <c r="B70" s="73"/>
      <c r="C70" s="73"/>
      <c r="D70" s="73"/>
      <c r="E70" s="73"/>
      <c r="F70" s="73"/>
      <c r="G70" s="388"/>
      <c r="H70" s="73"/>
      <c r="I70" s="73"/>
      <c r="J70" s="73"/>
      <c r="K70" s="73"/>
      <c r="L70" s="73"/>
      <c r="M70" s="73"/>
      <c r="N70" s="7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3"/>
      <c r="B71" s="73"/>
      <c r="C71" s="73"/>
      <c r="D71" s="73"/>
      <c r="E71" s="73"/>
      <c r="F71" s="73"/>
      <c r="G71" s="388"/>
      <c r="H71" s="73"/>
      <c r="I71" s="73"/>
      <c r="J71" s="73"/>
      <c r="K71" s="73"/>
      <c r="L71" s="73"/>
      <c r="M71" s="73"/>
      <c r="N71" s="7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3"/>
      <c r="B72" s="73"/>
      <c r="C72" s="73"/>
      <c r="D72" s="73"/>
      <c r="E72" s="73"/>
      <c r="F72" s="73"/>
      <c r="G72" s="388"/>
      <c r="H72" s="73"/>
      <c r="I72" s="73"/>
      <c r="J72" s="73"/>
      <c r="K72" s="73"/>
      <c r="L72" s="73"/>
      <c r="M72" s="73"/>
      <c r="N72" s="7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3"/>
      <c r="B73" s="73"/>
      <c r="C73" s="73"/>
      <c r="D73" s="73"/>
      <c r="E73" s="73"/>
      <c r="F73" s="73"/>
      <c r="G73" s="388"/>
      <c r="H73" s="73"/>
      <c r="I73" s="73"/>
      <c r="J73" s="73"/>
      <c r="K73" s="73"/>
      <c r="L73" s="73"/>
      <c r="M73" s="73"/>
      <c r="N73" s="7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3"/>
      <c r="B74" s="73"/>
      <c r="C74" s="73"/>
      <c r="D74" s="73"/>
      <c r="E74" s="73"/>
      <c r="F74" s="73"/>
      <c r="G74" s="388"/>
      <c r="H74" s="73"/>
      <c r="I74" s="73"/>
      <c r="J74" s="73"/>
      <c r="K74" s="73"/>
      <c r="L74" s="73"/>
      <c r="M74" s="73"/>
      <c r="N74" s="7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3"/>
      <c r="B75" s="73"/>
      <c r="C75" s="73"/>
      <c r="D75" s="73"/>
      <c r="E75" s="73"/>
      <c r="F75" s="73"/>
      <c r="G75" s="388"/>
      <c r="H75" s="73"/>
      <c r="I75" s="73"/>
      <c r="J75" s="73"/>
      <c r="K75" s="73"/>
      <c r="L75" s="73"/>
      <c r="M75" s="73"/>
      <c r="N75" s="7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3"/>
      <c r="B76" s="73"/>
      <c r="C76" s="73"/>
      <c r="D76" s="73"/>
      <c r="E76" s="73"/>
      <c r="F76" s="73"/>
      <c r="G76" s="388"/>
      <c r="H76" s="73"/>
      <c r="I76" s="73"/>
      <c r="J76" s="73"/>
      <c r="K76" s="73"/>
      <c r="L76" s="73"/>
      <c r="M76" s="73"/>
      <c r="N76" s="7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3"/>
      <c r="B77" s="73"/>
      <c r="C77" s="73"/>
      <c r="D77" s="73"/>
      <c r="E77" s="73"/>
      <c r="F77" s="73"/>
      <c r="G77" s="388"/>
      <c r="H77" s="73"/>
      <c r="I77" s="73"/>
      <c r="J77" s="73"/>
      <c r="K77" s="73"/>
      <c r="L77" s="73"/>
      <c r="M77" s="73"/>
      <c r="N77" s="7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3"/>
      <c r="B78" s="73"/>
      <c r="C78" s="73"/>
      <c r="D78" s="73"/>
      <c r="E78" s="73"/>
      <c r="F78" s="73"/>
      <c r="G78" s="388"/>
      <c r="H78" s="73"/>
      <c r="I78" s="73"/>
      <c r="J78" s="73"/>
      <c r="K78" s="73"/>
      <c r="L78" s="73"/>
      <c r="M78" s="73"/>
      <c r="N78" s="7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3"/>
      <c r="B79" s="73"/>
      <c r="C79" s="73"/>
      <c r="D79" s="73"/>
      <c r="E79" s="73"/>
      <c r="F79" s="73"/>
      <c r="G79" s="388"/>
      <c r="H79" s="73"/>
      <c r="I79" s="73"/>
      <c r="J79" s="73"/>
      <c r="K79" s="73"/>
      <c r="L79" s="73"/>
      <c r="M79" s="73"/>
      <c r="N79" s="7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3"/>
      <c r="B80" s="73"/>
      <c r="C80" s="73"/>
      <c r="D80" s="73"/>
      <c r="E80" s="73"/>
      <c r="F80" s="73"/>
      <c r="G80" s="388"/>
      <c r="H80" s="73"/>
      <c r="I80" s="73"/>
      <c r="J80" s="73"/>
      <c r="K80" s="73"/>
      <c r="L80" s="73"/>
      <c r="M80" s="73"/>
      <c r="N80" s="7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3"/>
      <c r="B81" s="73"/>
      <c r="C81" s="73"/>
      <c r="D81" s="73"/>
      <c r="E81" s="73"/>
      <c r="F81" s="73"/>
      <c r="G81" s="388"/>
      <c r="H81" s="73"/>
      <c r="I81" s="73"/>
      <c r="J81" s="73"/>
      <c r="K81" s="73"/>
      <c r="L81" s="73"/>
      <c r="M81" s="73"/>
      <c r="N81" s="7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3"/>
      <c r="B82" s="73"/>
      <c r="C82" s="73"/>
      <c r="D82" s="73"/>
      <c r="E82" s="73"/>
      <c r="F82" s="73"/>
      <c r="G82" s="388"/>
      <c r="H82" s="73"/>
      <c r="I82" s="73"/>
      <c r="J82" s="73"/>
      <c r="K82" s="73"/>
      <c r="L82" s="73"/>
      <c r="M82" s="73"/>
      <c r="N82" s="7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3"/>
      <c r="B83" s="73"/>
      <c r="C83" s="73"/>
      <c r="D83" s="73"/>
      <c r="E83" s="73"/>
      <c r="F83" s="73"/>
      <c r="G83" s="388"/>
      <c r="H83" s="73"/>
      <c r="I83" s="73"/>
      <c r="J83" s="73"/>
      <c r="K83" s="73"/>
      <c r="L83" s="73"/>
      <c r="M83" s="73"/>
      <c r="N83" s="7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3"/>
      <c r="B84" s="73"/>
      <c r="C84" s="73"/>
      <c r="D84" s="73"/>
      <c r="E84" s="73"/>
      <c r="F84" s="73"/>
      <c r="G84" s="388"/>
      <c r="H84" s="73"/>
      <c r="I84" s="73"/>
      <c r="J84" s="73"/>
      <c r="K84" s="73"/>
      <c r="L84" s="73"/>
      <c r="M84" s="73"/>
      <c r="N84" s="7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3"/>
      <c r="B85" s="73"/>
      <c r="C85" s="73"/>
      <c r="D85" s="73"/>
      <c r="E85" s="73"/>
      <c r="F85" s="73"/>
      <c r="G85" s="388"/>
      <c r="H85" s="73"/>
      <c r="I85" s="73"/>
      <c r="J85" s="73"/>
      <c r="K85" s="73"/>
      <c r="L85" s="73"/>
      <c r="M85" s="73"/>
      <c r="N85" s="7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3"/>
      <c r="B86" s="73"/>
      <c r="C86" s="73"/>
      <c r="D86" s="73"/>
      <c r="E86" s="73"/>
      <c r="F86" s="73"/>
      <c r="G86" s="388"/>
      <c r="H86" s="73"/>
      <c r="I86" s="73"/>
      <c r="J86" s="73"/>
      <c r="K86" s="73"/>
      <c r="L86" s="73"/>
      <c r="M86" s="73"/>
      <c r="N86" s="7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3"/>
      <c r="B87" s="73"/>
      <c r="C87" s="73"/>
      <c r="D87" s="73"/>
      <c r="E87" s="73"/>
      <c r="F87" s="73"/>
      <c r="G87" s="388"/>
      <c r="H87" s="73"/>
      <c r="I87" s="73"/>
      <c r="J87" s="73"/>
      <c r="K87" s="73"/>
      <c r="L87" s="73"/>
      <c r="M87" s="73"/>
      <c r="N87" s="7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3"/>
      <c r="B88" s="73"/>
      <c r="C88" s="73"/>
      <c r="D88" s="73"/>
      <c r="E88" s="73"/>
      <c r="F88" s="73"/>
      <c r="G88" s="388"/>
      <c r="H88" s="73"/>
      <c r="I88" s="73"/>
      <c r="J88" s="73"/>
      <c r="K88" s="73"/>
      <c r="L88" s="73"/>
      <c r="M88" s="73"/>
      <c r="N88" s="73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3"/>
      <c r="B89" s="73"/>
      <c r="C89" s="73"/>
      <c r="D89" s="73"/>
      <c r="E89" s="73"/>
      <c r="F89" s="73"/>
      <c r="G89" s="388"/>
      <c r="H89" s="73"/>
      <c r="I89" s="73"/>
      <c r="J89" s="73"/>
      <c r="K89" s="73"/>
      <c r="L89" s="73"/>
      <c r="M89" s="73"/>
      <c r="N89" s="73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3"/>
      <c r="B90" s="73"/>
      <c r="C90" s="73"/>
      <c r="D90" s="73"/>
      <c r="E90" s="73"/>
      <c r="F90" s="73"/>
      <c r="G90" s="388"/>
      <c r="H90" s="73"/>
      <c r="I90" s="73"/>
      <c r="J90" s="73"/>
      <c r="K90" s="73"/>
      <c r="L90" s="73"/>
      <c r="M90" s="73"/>
      <c r="N90" s="73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3"/>
      <c r="B91" s="73"/>
      <c r="C91" s="73"/>
      <c r="D91" s="73"/>
      <c r="E91" s="73"/>
      <c r="F91" s="73"/>
      <c r="G91" s="388"/>
      <c r="H91" s="73"/>
      <c r="I91" s="73"/>
      <c r="J91" s="73"/>
      <c r="K91" s="73"/>
      <c r="L91" s="73"/>
      <c r="M91" s="73"/>
      <c r="N91" s="73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3"/>
      <c r="B92" s="73"/>
      <c r="C92" s="73"/>
      <c r="D92" s="73"/>
      <c r="E92" s="73"/>
      <c r="F92" s="73"/>
      <c r="G92" s="388"/>
      <c r="H92" s="73"/>
      <c r="I92" s="73"/>
      <c r="J92" s="73"/>
      <c r="K92" s="73"/>
      <c r="L92" s="73"/>
      <c r="M92" s="73"/>
      <c r="N92" s="73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3"/>
      <c r="B93" s="73"/>
      <c r="C93" s="73"/>
      <c r="D93" s="73"/>
      <c r="E93" s="73"/>
      <c r="F93" s="73"/>
      <c r="G93" s="388"/>
      <c r="H93" s="73"/>
      <c r="I93" s="73"/>
      <c r="J93" s="73"/>
      <c r="K93" s="73"/>
      <c r="L93" s="73"/>
      <c r="M93" s="73"/>
      <c r="N93" s="73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3"/>
      <c r="B94" s="73"/>
      <c r="C94" s="73"/>
      <c r="D94" s="73"/>
      <c r="E94" s="73"/>
      <c r="F94" s="73"/>
      <c r="G94" s="388"/>
      <c r="H94" s="73"/>
      <c r="I94" s="73"/>
      <c r="J94" s="73"/>
      <c r="K94" s="73"/>
      <c r="L94" s="73"/>
      <c r="M94" s="73"/>
      <c r="N94" s="73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3"/>
      <c r="B95" s="73"/>
      <c r="C95" s="73"/>
      <c r="D95" s="73"/>
      <c r="E95" s="73"/>
      <c r="F95" s="73"/>
      <c r="G95" s="388"/>
      <c r="H95" s="73"/>
      <c r="I95" s="73"/>
      <c r="J95" s="73"/>
      <c r="K95" s="73"/>
      <c r="L95" s="73"/>
      <c r="M95" s="73"/>
      <c r="N95" s="73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3"/>
      <c r="B96" s="73"/>
      <c r="C96" s="73"/>
      <c r="D96" s="73"/>
      <c r="E96" s="73"/>
      <c r="F96" s="73"/>
      <c r="G96" s="388"/>
      <c r="H96" s="73"/>
      <c r="I96" s="73"/>
      <c r="J96" s="73"/>
      <c r="K96" s="73"/>
      <c r="L96" s="73"/>
      <c r="M96" s="73"/>
      <c r="N96" s="73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3"/>
      <c r="B97" s="73"/>
      <c r="C97" s="73"/>
      <c r="D97" s="73"/>
      <c r="E97" s="73"/>
      <c r="F97" s="73"/>
      <c r="G97" s="388"/>
      <c r="H97" s="73"/>
      <c r="I97" s="73"/>
      <c r="J97" s="73"/>
      <c r="K97" s="73"/>
      <c r="L97" s="73"/>
      <c r="M97" s="73"/>
      <c r="N97" s="73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3"/>
      <c r="B98" s="73"/>
      <c r="C98" s="73"/>
      <c r="D98" s="73"/>
      <c r="E98" s="73"/>
      <c r="F98" s="73"/>
      <c r="G98" s="388"/>
      <c r="H98" s="73"/>
      <c r="I98" s="73"/>
      <c r="J98" s="73"/>
      <c r="K98" s="73"/>
      <c r="L98" s="73"/>
      <c r="M98" s="73"/>
      <c r="N98" s="73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3"/>
      <c r="B99" s="73"/>
      <c r="C99" s="73"/>
      <c r="D99" s="73"/>
      <c r="E99" s="73"/>
      <c r="F99" s="73"/>
      <c r="G99" s="388"/>
      <c r="H99" s="73"/>
      <c r="I99" s="73"/>
      <c r="J99" s="73"/>
      <c r="K99" s="73"/>
      <c r="L99" s="73"/>
      <c r="M99" s="73"/>
      <c r="N99" s="73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3"/>
      <c r="B100" s="73"/>
      <c r="C100" s="73"/>
      <c r="D100" s="73"/>
      <c r="E100" s="73"/>
      <c r="F100" s="73"/>
      <c r="G100" s="388"/>
      <c r="H100" s="73"/>
      <c r="I100" s="73"/>
      <c r="J100" s="73"/>
      <c r="K100" s="73"/>
      <c r="L100" s="73"/>
      <c r="M100" s="73"/>
      <c r="N100" s="73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3"/>
      <c r="B101" s="73"/>
      <c r="C101" s="73"/>
      <c r="D101" s="73"/>
      <c r="E101" s="73"/>
      <c r="F101" s="73"/>
      <c r="G101" s="388"/>
      <c r="H101" s="73"/>
      <c r="I101" s="73"/>
      <c r="J101" s="73"/>
      <c r="K101" s="73"/>
      <c r="L101" s="73"/>
      <c r="M101" s="73"/>
      <c r="N101" s="73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3"/>
      <c r="B102" s="73"/>
      <c r="C102" s="73"/>
      <c r="D102" s="73"/>
      <c r="E102" s="73"/>
      <c r="F102" s="73"/>
      <c r="G102" s="388"/>
      <c r="H102" s="73"/>
      <c r="I102" s="73"/>
      <c r="J102" s="73"/>
      <c r="K102" s="73"/>
      <c r="L102" s="73"/>
      <c r="M102" s="73"/>
      <c r="N102" s="73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3"/>
      <c r="B103" s="73"/>
      <c r="C103" s="73"/>
      <c r="D103" s="73"/>
      <c r="E103" s="73"/>
      <c r="F103" s="73"/>
      <c r="G103" s="388"/>
      <c r="H103" s="73"/>
      <c r="I103" s="73"/>
      <c r="J103" s="73"/>
      <c r="K103" s="73"/>
      <c r="L103" s="73"/>
      <c r="M103" s="73"/>
      <c r="N103" s="73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3"/>
      <c r="B104" s="73"/>
      <c r="C104" s="73"/>
      <c r="D104" s="73"/>
      <c r="E104" s="73"/>
      <c r="F104" s="73"/>
      <c r="G104" s="388"/>
      <c r="H104" s="73"/>
      <c r="I104" s="73"/>
      <c r="J104" s="73"/>
      <c r="K104" s="73"/>
      <c r="L104" s="73"/>
      <c r="M104" s="73"/>
      <c r="N104" s="73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3"/>
      <c r="B105" s="73"/>
      <c r="C105" s="73"/>
      <c r="D105" s="73"/>
      <c r="E105" s="73"/>
      <c r="F105" s="73"/>
      <c r="G105" s="388"/>
      <c r="H105" s="73"/>
      <c r="I105" s="73"/>
      <c r="J105" s="73"/>
      <c r="K105" s="73"/>
      <c r="L105" s="73"/>
      <c r="M105" s="73"/>
      <c r="N105" s="73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3"/>
      <c r="B106" s="73"/>
      <c r="C106" s="73"/>
      <c r="D106" s="73"/>
      <c r="E106" s="73"/>
      <c r="F106" s="73"/>
      <c r="G106" s="388"/>
      <c r="H106" s="73"/>
      <c r="I106" s="73"/>
      <c r="J106" s="73"/>
      <c r="K106" s="73"/>
      <c r="L106" s="73"/>
      <c r="M106" s="73"/>
      <c r="N106" s="73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3"/>
      <c r="B107" s="73"/>
      <c r="C107" s="73"/>
      <c r="D107" s="73"/>
      <c r="E107" s="73"/>
      <c r="F107" s="73"/>
      <c r="G107" s="388"/>
      <c r="H107" s="73"/>
      <c r="I107" s="73"/>
      <c r="J107" s="73"/>
      <c r="K107" s="73"/>
      <c r="L107" s="73"/>
      <c r="M107" s="73"/>
      <c r="N107" s="73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3"/>
      <c r="B108" s="73"/>
      <c r="C108" s="73"/>
      <c r="D108" s="73"/>
      <c r="E108" s="73"/>
      <c r="F108" s="73"/>
      <c r="G108" s="388"/>
      <c r="H108" s="73"/>
      <c r="I108" s="73"/>
      <c r="J108" s="73"/>
      <c r="K108" s="73"/>
      <c r="L108" s="73"/>
      <c r="M108" s="73"/>
      <c r="N108" s="73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3"/>
      <c r="B109" s="73"/>
      <c r="C109" s="73"/>
      <c r="D109" s="73"/>
      <c r="E109" s="73"/>
      <c r="F109" s="73"/>
      <c r="G109" s="388"/>
      <c r="H109" s="73"/>
      <c r="I109" s="73"/>
      <c r="J109" s="73"/>
      <c r="K109" s="73"/>
      <c r="L109" s="73"/>
      <c r="M109" s="73"/>
      <c r="N109" s="73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3"/>
      <c r="B110" s="73"/>
      <c r="C110" s="73"/>
      <c r="D110" s="73"/>
      <c r="E110" s="73"/>
      <c r="F110" s="73"/>
      <c r="G110" s="388"/>
      <c r="H110" s="73"/>
      <c r="I110" s="73"/>
      <c r="J110" s="73"/>
      <c r="K110" s="73"/>
      <c r="L110" s="73"/>
      <c r="M110" s="73"/>
      <c r="N110" s="73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3"/>
      <c r="B111" s="73"/>
      <c r="C111" s="73"/>
      <c r="D111" s="73"/>
      <c r="E111" s="73"/>
      <c r="F111" s="73"/>
      <c r="G111" s="388"/>
      <c r="H111" s="73"/>
      <c r="I111" s="73"/>
      <c r="J111" s="73"/>
      <c r="K111" s="73"/>
      <c r="L111" s="73"/>
      <c r="M111" s="73"/>
      <c r="N111" s="73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0BF61FBC-5388-4C2A-9428-88921F6D8A03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3C4B9-9ACE-40B3-84FD-DC4B0FB2B77C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1293</v>
      </c>
      <c r="C1" s="2"/>
      <c r="D1" s="3"/>
      <c r="E1" s="3"/>
      <c r="F1" s="3"/>
      <c r="G1" s="3"/>
      <c r="H1" s="3"/>
      <c r="I1" s="4" t="s">
        <v>1198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61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1294</v>
      </c>
      <c r="D3" s="9"/>
      <c r="E3" s="9" t="s">
        <v>1674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3</v>
      </c>
      <c r="B5" s="16" t="s">
        <v>1214</v>
      </c>
      <c r="C5" s="16" t="s">
        <v>77</v>
      </c>
      <c r="D5" s="382">
        <v>100</v>
      </c>
      <c r="E5" s="382">
        <v>99</v>
      </c>
      <c r="F5" s="398">
        <f>SUM(D5:E5)</f>
        <v>199</v>
      </c>
      <c r="G5" s="18">
        <v>7</v>
      </c>
      <c r="H5" s="398">
        <v>1797.0360000000001</v>
      </c>
      <c r="I5" s="19">
        <v>78</v>
      </c>
      <c r="K5" s="10"/>
    </row>
    <row r="6" spans="1:25" ht="15.75" customHeight="1" x14ac:dyDescent="0.3">
      <c r="A6" s="20">
        <v>2</v>
      </c>
      <c r="B6" s="21" t="s">
        <v>105</v>
      </c>
      <c r="C6" s="21" t="s">
        <v>106</v>
      </c>
      <c r="D6" s="373">
        <v>100.003</v>
      </c>
      <c r="E6" s="373">
        <v>100.002</v>
      </c>
      <c r="F6" s="374">
        <f>SUM(D6:E6)</f>
        <v>200.005</v>
      </c>
      <c r="G6" s="23">
        <v>10</v>
      </c>
      <c r="H6" s="375">
        <v>1794.0419999999999</v>
      </c>
      <c r="I6" s="29">
        <v>75</v>
      </c>
      <c r="K6" s="10"/>
    </row>
    <row r="7" spans="1:25" ht="15.75" customHeight="1" x14ac:dyDescent="0.3">
      <c r="A7" s="20">
        <v>6</v>
      </c>
      <c r="B7" s="21" t="s">
        <v>551</v>
      </c>
      <c r="C7" s="21" t="s">
        <v>106</v>
      </c>
      <c r="D7" s="373">
        <v>99.004000000000005</v>
      </c>
      <c r="E7" s="373">
        <v>99.003</v>
      </c>
      <c r="F7" s="374">
        <f>SUM(D7:E7)</f>
        <v>198.00700000000001</v>
      </c>
      <c r="G7" s="23">
        <v>6</v>
      </c>
      <c r="H7" s="374">
        <v>1792.0410000000002</v>
      </c>
      <c r="I7" s="25">
        <v>71</v>
      </c>
      <c r="J7" s="95"/>
      <c r="K7" s="10"/>
    </row>
    <row r="8" spans="1:25" ht="15.75" customHeight="1" x14ac:dyDescent="0.3">
      <c r="A8" s="20">
        <v>4</v>
      </c>
      <c r="B8" s="21" t="s">
        <v>520</v>
      </c>
      <c r="C8" s="21" t="s">
        <v>521</v>
      </c>
      <c r="D8" s="373">
        <v>99.001999999999995</v>
      </c>
      <c r="E8" s="373">
        <v>99.001999999999995</v>
      </c>
      <c r="F8" s="374">
        <f>SUM(D8:E8)</f>
        <v>198.00399999999999</v>
      </c>
      <c r="G8" s="23">
        <v>5</v>
      </c>
      <c r="H8" s="374">
        <v>1791.0409999999997</v>
      </c>
      <c r="I8" s="25">
        <v>67</v>
      </c>
    </row>
    <row r="9" spans="1:25" ht="15.75" customHeight="1" x14ac:dyDescent="0.3">
      <c r="A9" s="20">
        <v>5</v>
      </c>
      <c r="B9" s="21" t="s">
        <v>164</v>
      </c>
      <c r="C9" s="21" t="s">
        <v>165</v>
      </c>
      <c r="D9" s="373">
        <v>100.002</v>
      </c>
      <c r="E9" s="373">
        <v>99</v>
      </c>
      <c r="F9" s="374">
        <f>SUM(D9:E9)</f>
        <v>199.00200000000001</v>
      </c>
      <c r="G9" s="23">
        <v>8</v>
      </c>
      <c r="H9" s="374">
        <v>1782.0309999999997</v>
      </c>
      <c r="I9" s="25">
        <v>49</v>
      </c>
    </row>
    <row r="10" spans="1:25" x14ac:dyDescent="0.3">
      <c r="A10" s="20">
        <v>7</v>
      </c>
      <c r="B10" s="21" t="s">
        <v>549</v>
      </c>
      <c r="C10" s="21" t="s">
        <v>521</v>
      </c>
      <c r="D10" s="373">
        <v>100.001</v>
      </c>
      <c r="E10" s="373">
        <v>98.003</v>
      </c>
      <c r="F10" s="374">
        <f>SUM(D10:E10)</f>
        <v>198.00400000000002</v>
      </c>
      <c r="G10" s="23">
        <v>5</v>
      </c>
      <c r="H10" s="374">
        <v>1779.0309999999999</v>
      </c>
      <c r="I10" s="25">
        <v>42</v>
      </c>
    </row>
    <row r="11" spans="1:25" x14ac:dyDescent="0.3">
      <c r="A11" s="20">
        <v>9</v>
      </c>
      <c r="B11" s="21" t="s">
        <v>1204</v>
      </c>
      <c r="C11" s="21" t="s">
        <v>732</v>
      </c>
      <c r="D11" s="373">
        <v>100.002</v>
      </c>
      <c r="E11" s="373">
        <v>97</v>
      </c>
      <c r="F11" s="374">
        <f>SUM(D11:E11)</f>
        <v>197.00200000000001</v>
      </c>
      <c r="G11" s="23">
        <v>3</v>
      </c>
      <c r="H11" s="374">
        <v>1779.027</v>
      </c>
      <c r="I11" s="25">
        <v>41</v>
      </c>
    </row>
    <row r="12" spans="1:25" x14ac:dyDescent="0.3">
      <c r="A12" s="20">
        <v>8</v>
      </c>
      <c r="B12" s="21" t="s">
        <v>1261</v>
      </c>
      <c r="C12" s="21" t="s">
        <v>31</v>
      </c>
      <c r="D12" s="373">
        <v>100.004</v>
      </c>
      <c r="E12" s="373">
        <v>100</v>
      </c>
      <c r="F12" s="374">
        <f>SUM(D12:E12)</f>
        <v>200.00400000000002</v>
      </c>
      <c r="G12" s="23">
        <v>9</v>
      </c>
      <c r="H12" s="374">
        <v>1775.027</v>
      </c>
      <c r="I12" s="25">
        <v>38</v>
      </c>
    </row>
    <row r="13" spans="1:25" x14ac:dyDescent="0.3">
      <c r="A13" s="20">
        <v>10</v>
      </c>
      <c r="B13" s="21" t="s">
        <v>1205</v>
      </c>
      <c r="C13" s="21" t="s">
        <v>732</v>
      </c>
      <c r="D13" s="373">
        <v>96</v>
      </c>
      <c r="E13" s="373">
        <v>96</v>
      </c>
      <c r="F13" s="374">
        <f>SUM(D13:E13)</f>
        <v>192</v>
      </c>
      <c r="G13" s="23">
        <v>1</v>
      </c>
      <c r="H13" s="374">
        <v>1774.0179999999998</v>
      </c>
      <c r="I13" s="25">
        <v>33</v>
      </c>
    </row>
    <row r="14" spans="1:25" x14ac:dyDescent="0.3">
      <c r="A14" s="399">
        <v>1</v>
      </c>
      <c r="B14" s="400" t="s">
        <v>1019</v>
      </c>
      <c r="C14" s="400" t="s">
        <v>732</v>
      </c>
      <c r="D14" s="401">
        <v>98.001000000000005</v>
      </c>
      <c r="E14" s="401">
        <v>97.001000000000005</v>
      </c>
      <c r="F14" s="402">
        <f>SUM(D14:E14)</f>
        <v>195.00200000000001</v>
      </c>
      <c r="G14" s="403">
        <v>2</v>
      </c>
      <c r="H14" s="377">
        <v>1746.02</v>
      </c>
      <c r="I14" s="57">
        <v>12</v>
      </c>
    </row>
    <row r="16" spans="1:25" x14ac:dyDescent="0.3">
      <c r="A16" s="1"/>
      <c r="B16" s="8" t="s">
        <v>7</v>
      </c>
      <c r="C16" s="9" t="s">
        <v>515</v>
      </c>
      <c r="D16" s="9"/>
      <c r="E16" s="9" t="s">
        <v>1677</v>
      </c>
      <c r="F16" s="8"/>
      <c r="G16" s="8"/>
      <c r="H16" s="8"/>
      <c r="I16" s="8"/>
    </row>
    <row r="17" spans="1:9" x14ac:dyDescent="0.3">
      <c r="A17" s="11">
        <v>2</v>
      </c>
      <c r="B17" s="12" t="s">
        <v>10</v>
      </c>
      <c r="C17" s="89" t="s">
        <v>11</v>
      </c>
      <c r="D17" s="63"/>
      <c r="E17" s="101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x14ac:dyDescent="0.3">
      <c r="A18" s="15">
        <v>1</v>
      </c>
      <c r="B18" s="16" t="s">
        <v>1295</v>
      </c>
      <c r="C18" s="16" t="s">
        <v>77</v>
      </c>
      <c r="D18" s="382">
        <v>99.001999999999995</v>
      </c>
      <c r="E18" s="382">
        <v>99.001999999999995</v>
      </c>
      <c r="F18" s="398">
        <f>SUM(D18:E18)</f>
        <v>198.00399999999999</v>
      </c>
      <c r="G18" s="18">
        <v>8</v>
      </c>
      <c r="H18" s="398">
        <v>1780.0309999999999</v>
      </c>
      <c r="I18" s="48">
        <v>76</v>
      </c>
    </row>
    <row r="19" spans="1:9" x14ac:dyDescent="0.3">
      <c r="A19" s="20">
        <v>10</v>
      </c>
      <c r="B19" s="21" t="s">
        <v>1297</v>
      </c>
      <c r="C19" s="21" t="s">
        <v>530</v>
      </c>
      <c r="D19" s="373">
        <v>100.004</v>
      </c>
      <c r="E19" s="373">
        <v>100.001</v>
      </c>
      <c r="F19" s="374">
        <f>SUM(D19:E19)</f>
        <v>200.005</v>
      </c>
      <c r="G19" s="23">
        <v>10</v>
      </c>
      <c r="H19" s="374">
        <v>1773.04</v>
      </c>
      <c r="I19" s="25">
        <v>66</v>
      </c>
    </row>
    <row r="20" spans="1:9" x14ac:dyDescent="0.3">
      <c r="A20" s="20">
        <v>5</v>
      </c>
      <c r="B20" s="21" t="s">
        <v>1211</v>
      </c>
      <c r="C20" s="21" t="s">
        <v>1210</v>
      </c>
      <c r="D20" s="373">
        <v>99.003</v>
      </c>
      <c r="E20" s="373">
        <v>97.003</v>
      </c>
      <c r="F20" s="374">
        <f>SUM(D20:E20)</f>
        <v>196.006</v>
      </c>
      <c r="G20" s="23">
        <v>4</v>
      </c>
      <c r="H20" s="374">
        <v>1770.0299999999997</v>
      </c>
      <c r="I20" s="25">
        <v>59</v>
      </c>
    </row>
    <row r="21" spans="1:9" x14ac:dyDescent="0.3">
      <c r="A21" s="20">
        <v>4</v>
      </c>
      <c r="B21" s="21" t="s">
        <v>575</v>
      </c>
      <c r="C21" s="21" t="s">
        <v>521</v>
      </c>
      <c r="D21" s="373">
        <v>99.001000000000005</v>
      </c>
      <c r="E21" s="373">
        <v>97</v>
      </c>
      <c r="F21" s="374">
        <f>SUM(D21:E21)</f>
        <v>196.001</v>
      </c>
      <c r="G21" s="23">
        <v>3</v>
      </c>
      <c r="H21" s="374">
        <v>1770.0259999999998</v>
      </c>
      <c r="I21" s="25">
        <v>57</v>
      </c>
    </row>
    <row r="22" spans="1:9" x14ac:dyDescent="0.3">
      <c r="A22" s="20">
        <v>3</v>
      </c>
      <c r="B22" s="21" t="s">
        <v>1208</v>
      </c>
      <c r="C22" s="21" t="s">
        <v>246</v>
      </c>
      <c r="D22" s="373">
        <v>99.001000000000005</v>
      </c>
      <c r="E22" s="373">
        <v>98</v>
      </c>
      <c r="F22" s="374">
        <f>SUM(D22:E22)</f>
        <v>197.001</v>
      </c>
      <c r="G22" s="23">
        <v>5</v>
      </c>
      <c r="H22" s="374">
        <v>1770.0229999999997</v>
      </c>
      <c r="I22" s="25">
        <v>57</v>
      </c>
    </row>
    <row r="23" spans="1:9" x14ac:dyDescent="0.3">
      <c r="A23" s="20">
        <v>6</v>
      </c>
      <c r="B23" s="21" t="s">
        <v>1212</v>
      </c>
      <c r="C23" s="21" t="s">
        <v>1210</v>
      </c>
      <c r="D23" s="373">
        <v>99.001000000000005</v>
      </c>
      <c r="E23" s="373">
        <v>98.001999999999995</v>
      </c>
      <c r="F23" s="374">
        <f>SUM(D23:E23)</f>
        <v>197.00299999999999</v>
      </c>
      <c r="G23" s="23">
        <v>6</v>
      </c>
      <c r="H23" s="374">
        <v>1761.03</v>
      </c>
      <c r="I23" s="25">
        <v>53</v>
      </c>
    </row>
    <row r="24" spans="1:9" x14ac:dyDescent="0.3">
      <c r="A24" s="20">
        <v>7</v>
      </c>
      <c r="B24" s="21" t="s">
        <v>30</v>
      </c>
      <c r="C24" s="21" t="s">
        <v>31</v>
      </c>
      <c r="D24" s="373">
        <v>99.003</v>
      </c>
      <c r="E24" s="373">
        <v>98.004000000000005</v>
      </c>
      <c r="F24" s="374">
        <f>SUM(D24:E24)</f>
        <v>197.00700000000001</v>
      </c>
      <c r="G24" s="23">
        <v>7</v>
      </c>
      <c r="H24" s="374">
        <v>1763.0279999999998</v>
      </c>
      <c r="I24" s="25">
        <v>48</v>
      </c>
    </row>
    <row r="25" spans="1:9" x14ac:dyDescent="0.3">
      <c r="A25" s="20">
        <v>2</v>
      </c>
      <c r="B25" s="21" t="s">
        <v>320</v>
      </c>
      <c r="C25" s="21" t="s">
        <v>321</v>
      </c>
      <c r="D25" s="373">
        <v>100.002</v>
      </c>
      <c r="E25" s="373">
        <v>99.001999999999995</v>
      </c>
      <c r="F25" s="374">
        <f>SUM(D25:E25)</f>
        <v>199.00399999999999</v>
      </c>
      <c r="G25" s="23">
        <v>9</v>
      </c>
      <c r="H25" s="374">
        <v>1567.0189999999998</v>
      </c>
      <c r="I25" s="25">
        <v>36</v>
      </c>
    </row>
    <row r="26" spans="1:9" x14ac:dyDescent="0.3">
      <c r="A26" s="20">
        <v>9</v>
      </c>
      <c r="B26" s="21" t="s">
        <v>1296</v>
      </c>
      <c r="C26" s="21" t="s">
        <v>521</v>
      </c>
      <c r="D26" s="373">
        <v>99.001000000000005</v>
      </c>
      <c r="E26" s="373">
        <v>97</v>
      </c>
      <c r="F26" s="374">
        <f>SUM(D26:E26)</f>
        <v>196.001</v>
      </c>
      <c r="G26" s="23">
        <v>3</v>
      </c>
      <c r="H26" s="374">
        <v>1748.0160000000001</v>
      </c>
      <c r="I26" s="25">
        <v>31</v>
      </c>
    </row>
    <row r="27" spans="1:9" x14ac:dyDescent="0.3">
      <c r="A27" s="399">
        <v>8</v>
      </c>
      <c r="B27" s="400" t="s">
        <v>1202</v>
      </c>
      <c r="C27" s="400" t="s">
        <v>106</v>
      </c>
      <c r="D27" s="401">
        <v>97.001000000000005</v>
      </c>
      <c r="E27" s="401">
        <v>97</v>
      </c>
      <c r="F27" s="402">
        <f>SUM(D27:E27)</f>
        <v>194.001</v>
      </c>
      <c r="G27" s="403">
        <v>1</v>
      </c>
      <c r="H27" s="377">
        <v>1731.0209999999997</v>
      </c>
      <c r="I27" s="35">
        <v>22</v>
      </c>
    </row>
    <row r="29" spans="1:9" x14ac:dyDescent="0.3">
      <c r="A29" s="1"/>
      <c r="B29" s="8" t="s">
        <v>51</v>
      </c>
      <c r="C29" s="9" t="s">
        <v>1298</v>
      </c>
      <c r="D29" s="9"/>
      <c r="E29" s="9" t="s">
        <v>1678</v>
      </c>
      <c r="F29" s="8"/>
      <c r="G29" s="8"/>
      <c r="H29" s="8"/>
      <c r="I29" s="8"/>
    </row>
    <row r="30" spans="1:9" x14ac:dyDescent="0.3">
      <c r="A30" s="11">
        <v>2</v>
      </c>
      <c r="B30" s="12" t="s">
        <v>10</v>
      </c>
      <c r="C30" s="89" t="s">
        <v>11</v>
      </c>
      <c r="D30" s="63"/>
      <c r="E30" s="101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x14ac:dyDescent="0.3">
      <c r="A31" s="15">
        <v>6</v>
      </c>
      <c r="B31" s="16" t="s">
        <v>1226</v>
      </c>
      <c r="C31" s="16" t="s">
        <v>732</v>
      </c>
      <c r="D31" s="382">
        <v>99.003</v>
      </c>
      <c r="E31" s="382">
        <v>99.001999999999995</v>
      </c>
      <c r="F31" s="398">
        <f>SUM(D31:E31)</f>
        <v>198.005</v>
      </c>
      <c r="G31" s="18">
        <v>8</v>
      </c>
      <c r="H31" s="398">
        <v>1790.0280000000002</v>
      </c>
      <c r="I31" s="19">
        <v>77</v>
      </c>
    </row>
    <row r="32" spans="1:9" x14ac:dyDescent="0.3">
      <c r="A32" s="20">
        <v>2</v>
      </c>
      <c r="B32" s="21" t="s">
        <v>1299</v>
      </c>
      <c r="C32" s="21" t="s">
        <v>521</v>
      </c>
      <c r="D32" s="373">
        <v>99.001000000000005</v>
      </c>
      <c r="E32" s="373">
        <v>98.001999999999995</v>
      </c>
      <c r="F32" s="374">
        <f>SUM(D32:E32)</f>
        <v>197.00299999999999</v>
      </c>
      <c r="G32" s="23">
        <v>7</v>
      </c>
      <c r="H32" s="374">
        <v>1784.0289999999998</v>
      </c>
      <c r="I32" s="25">
        <v>70</v>
      </c>
    </row>
    <row r="33" spans="1:9" x14ac:dyDescent="0.3">
      <c r="A33" s="20">
        <v>1</v>
      </c>
      <c r="B33" s="21" t="s">
        <v>582</v>
      </c>
      <c r="C33" s="21" t="s">
        <v>521</v>
      </c>
      <c r="D33" s="373">
        <v>100.005</v>
      </c>
      <c r="E33" s="373">
        <v>100.002</v>
      </c>
      <c r="F33" s="374">
        <f>SUM(D33:E33)</f>
        <v>200.00700000000001</v>
      </c>
      <c r="G33" s="23">
        <v>10</v>
      </c>
      <c r="H33" s="374">
        <v>1783.037</v>
      </c>
      <c r="I33" s="29">
        <v>64</v>
      </c>
    </row>
    <row r="34" spans="1:9" x14ac:dyDescent="0.3">
      <c r="A34" s="20">
        <v>10</v>
      </c>
      <c r="B34" s="21" t="s">
        <v>1203</v>
      </c>
      <c r="C34" s="21" t="s">
        <v>732</v>
      </c>
      <c r="D34" s="373">
        <v>99.001999999999995</v>
      </c>
      <c r="E34" s="373">
        <v>98</v>
      </c>
      <c r="F34" s="374">
        <f>SUM(D34:E34)</f>
        <v>197.00200000000001</v>
      </c>
      <c r="G34" s="23">
        <v>6</v>
      </c>
      <c r="H34" s="374">
        <v>1779.0149999999999</v>
      </c>
      <c r="I34" s="25">
        <v>61</v>
      </c>
    </row>
    <row r="35" spans="1:9" x14ac:dyDescent="0.3">
      <c r="A35" s="20">
        <v>4</v>
      </c>
      <c r="B35" s="21" t="s">
        <v>1217</v>
      </c>
      <c r="C35" s="21" t="s">
        <v>617</v>
      </c>
      <c r="D35" s="373">
        <v>99</v>
      </c>
      <c r="E35" s="373">
        <v>97.003</v>
      </c>
      <c r="F35" s="374">
        <f>SUM(D35:E35)</f>
        <v>196.00299999999999</v>
      </c>
      <c r="G35" s="23">
        <v>4</v>
      </c>
      <c r="H35" s="374">
        <v>1771.0319999999995</v>
      </c>
      <c r="I35" s="25">
        <v>51</v>
      </c>
    </row>
    <row r="36" spans="1:9" x14ac:dyDescent="0.3">
      <c r="A36" s="20">
        <v>3</v>
      </c>
      <c r="B36" s="21" t="s">
        <v>630</v>
      </c>
      <c r="C36" s="21" t="s">
        <v>553</v>
      </c>
      <c r="D36" s="373">
        <v>97.001000000000005</v>
      </c>
      <c r="E36" s="373">
        <v>95</v>
      </c>
      <c r="F36" s="374">
        <f>SUM(D36:E36)</f>
        <v>192.001</v>
      </c>
      <c r="G36" s="23">
        <v>1</v>
      </c>
      <c r="H36" s="374">
        <v>1764.018</v>
      </c>
      <c r="I36" s="25">
        <v>44</v>
      </c>
    </row>
    <row r="37" spans="1:9" x14ac:dyDescent="0.3">
      <c r="A37" s="20">
        <v>5</v>
      </c>
      <c r="B37" s="21" t="s">
        <v>1209</v>
      </c>
      <c r="C37" s="21" t="s">
        <v>1210</v>
      </c>
      <c r="D37" s="373">
        <v>98.001999999999995</v>
      </c>
      <c r="E37" s="373">
        <v>97.001000000000005</v>
      </c>
      <c r="F37" s="374">
        <f>SUM(D37:E37)</f>
        <v>195.00299999999999</v>
      </c>
      <c r="G37" s="23">
        <v>3</v>
      </c>
      <c r="H37" s="374">
        <v>1768.0199999999998</v>
      </c>
      <c r="I37" s="25">
        <v>43</v>
      </c>
    </row>
    <row r="38" spans="1:9" x14ac:dyDescent="0.3">
      <c r="A38" s="20">
        <v>7</v>
      </c>
      <c r="B38" s="21" t="s">
        <v>1300</v>
      </c>
      <c r="C38" s="21" t="s">
        <v>530</v>
      </c>
      <c r="D38" s="373">
        <v>98.001999999999995</v>
      </c>
      <c r="E38" s="373">
        <v>98.001999999999995</v>
      </c>
      <c r="F38" s="374">
        <f>SUM(D38:E38)</f>
        <v>196.00399999999999</v>
      </c>
      <c r="G38" s="23">
        <v>5</v>
      </c>
      <c r="H38" s="374">
        <v>1758.0249999999999</v>
      </c>
      <c r="I38" s="25">
        <v>39</v>
      </c>
    </row>
    <row r="39" spans="1:9" x14ac:dyDescent="0.3">
      <c r="A39" s="20">
        <v>8</v>
      </c>
      <c r="B39" s="21" t="s">
        <v>1213</v>
      </c>
      <c r="C39" s="21" t="s">
        <v>1210</v>
      </c>
      <c r="D39" s="373">
        <v>100.002</v>
      </c>
      <c r="E39" s="373">
        <v>99</v>
      </c>
      <c r="F39" s="374">
        <f>SUM(D39:E39)</f>
        <v>199.00200000000001</v>
      </c>
      <c r="G39" s="23">
        <v>9</v>
      </c>
      <c r="H39" s="374">
        <v>1754.0149999999999</v>
      </c>
      <c r="I39" s="25">
        <v>34</v>
      </c>
    </row>
    <row r="40" spans="1:9" x14ac:dyDescent="0.3">
      <c r="A40" s="399">
        <v>9</v>
      </c>
      <c r="B40" s="400" t="s">
        <v>730</v>
      </c>
      <c r="C40" s="400" t="s">
        <v>100</v>
      </c>
      <c r="D40" s="401">
        <v>97.001999999999995</v>
      </c>
      <c r="E40" s="401">
        <v>97</v>
      </c>
      <c r="F40" s="402">
        <f>SUM(D40:E40)</f>
        <v>194.00200000000001</v>
      </c>
      <c r="G40" s="403">
        <v>2</v>
      </c>
      <c r="H40" s="377">
        <v>1723.02</v>
      </c>
      <c r="I40" s="35">
        <v>16</v>
      </c>
    </row>
    <row r="42" spans="1:9" x14ac:dyDescent="0.3">
      <c r="A42" s="1"/>
      <c r="B42" s="8" t="s">
        <v>54</v>
      </c>
      <c r="C42" s="9" t="s">
        <v>1301</v>
      </c>
      <c r="D42" s="9"/>
      <c r="E42" s="9" t="s">
        <v>1679</v>
      </c>
      <c r="F42" s="8"/>
      <c r="G42" s="8"/>
      <c r="H42" s="8"/>
      <c r="I42" s="8"/>
    </row>
    <row r="43" spans="1:9" x14ac:dyDescent="0.3">
      <c r="A43" s="11">
        <v>2</v>
      </c>
      <c r="B43" s="12" t="s">
        <v>10</v>
      </c>
      <c r="C43" s="89" t="s">
        <v>11</v>
      </c>
      <c r="D43" s="63"/>
      <c r="E43" s="101"/>
      <c r="F43" s="13" t="s">
        <v>12</v>
      </c>
      <c r="G43" s="13" t="s">
        <v>13</v>
      </c>
      <c r="H43" s="13" t="s">
        <v>14</v>
      </c>
      <c r="I43" s="14" t="s">
        <v>15</v>
      </c>
    </row>
    <row r="44" spans="1:9" x14ac:dyDescent="0.3">
      <c r="A44" s="15">
        <v>3</v>
      </c>
      <c r="B44" s="16" t="s">
        <v>76</v>
      </c>
      <c r="C44" s="16" t="s">
        <v>77</v>
      </c>
      <c r="D44" s="382">
        <v>100.001</v>
      </c>
      <c r="E44" s="382">
        <v>95.003</v>
      </c>
      <c r="F44" s="398">
        <f>SUM(D44:E44)</f>
        <v>195.00400000000002</v>
      </c>
      <c r="G44" s="18">
        <v>4</v>
      </c>
      <c r="H44" s="398">
        <v>1792.0369999999998</v>
      </c>
      <c r="I44" s="19">
        <v>80</v>
      </c>
    </row>
    <row r="45" spans="1:9" x14ac:dyDescent="0.3">
      <c r="A45" s="20">
        <v>10</v>
      </c>
      <c r="B45" s="21" t="s">
        <v>1305</v>
      </c>
      <c r="C45" s="21" t="s">
        <v>246</v>
      </c>
      <c r="D45" s="373">
        <v>99.001000000000005</v>
      </c>
      <c r="E45" s="373">
        <v>97.001000000000005</v>
      </c>
      <c r="F45" s="374">
        <f>SUM(D45:E45)</f>
        <v>196.00200000000001</v>
      </c>
      <c r="G45" s="23">
        <v>8</v>
      </c>
      <c r="H45" s="374">
        <v>1786.0259999999998</v>
      </c>
      <c r="I45" s="25">
        <v>74</v>
      </c>
    </row>
    <row r="46" spans="1:9" x14ac:dyDescent="0.3">
      <c r="A46" s="20">
        <v>9</v>
      </c>
      <c r="B46" s="21" t="s">
        <v>1009</v>
      </c>
      <c r="C46" s="21" t="s">
        <v>732</v>
      </c>
      <c r="D46" s="373">
        <v>100.006</v>
      </c>
      <c r="E46" s="373">
        <v>100.003</v>
      </c>
      <c r="F46" s="374">
        <f>SUM(D46:E46)</f>
        <v>200.00900000000001</v>
      </c>
      <c r="G46" s="23">
        <v>10</v>
      </c>
      <c r="H46" s="374">
        <v>1785.0329999999999</v>
      </c>
      <c r="I46" s="25">
        <v>71</v>
      </c>
    </row>
    <row r="47" spans="1:9" x14ac:dyDescent="0.3">
      <c r="A47" s="20">
        <v>7</v>
      </c>
      <c r="B47" s="21" t="s">
        <v>1304</v>
      </c>
      <c r="C47" s="21" t="s">
        <v>75</v>
      </c>
      <c r="D47" s="373">
        <v>99.001999999999995</v>
      </c>
      <c r="E47" s="373">
        <v>97</v>
      </c>
      <c r="F47" s="374">
        <f>SUM(D47:E47)</f>
        <v>196.00200000000001</v>
      </c>
      <c r="G47" s="23">
        <v>8</v>
      </c>
      <c r="H47" s="374">
        <v>1734.02</v>
      </c>
      <c r="I47" s="25">
        <v>50</v>
      </c>
    </row>
    <row r="48" spans="1:9" x14ac:dyDescent="0.3">
      <c r="A48" s="20">
        <v>5</v>
      </c>
      <c r="B48" s="21" t="s">
        <v>1302</v>
      </c>
      <c r="C48" s="21" t="s">
        <v>1303</v>
      </c>
      <c r="D48" s="373">
        <v>99.001000000000005</v>
      </c>
      <c r="E48" s="373">
        <v>97.001000000000005</v>
      </c>
      <c r="F48" s="374">
        <f>SUM(D48:E48)</f>
        <v>196.00200000000001</v>
      </c>
      <c r="G48" s="23">
        <v>8</v>
      </c>
      <c r="H48" s="374">
        <v>1747.0419999999999</v>
      </c>
      <c r="I48" s="25">
        <v>49</v>
      </c>
    </row>
    <row r="49" spans="1:9" x14ac:dyDescent="0.3">
      <c r="A49" s="20">
        <v>1</v>
      </c>
      <c r="B49" s="21" t="s">
        <v>1207</v>
      </c>
      <c r="C49" s="21" t="s">
        <v>75</v>
      </c>
      <c r="D49" s="373">
        <v>99.001000000000005</v>
      </c>
      <c r="E49" s="373">
        <v>99.001000000000005</v>
      </c>
      <c r="F49" s="374">
        <f>SUM(D49:E49)</f>
        <v>198.00200000000001</v>
      </c>
      <c r="G49" s="23">
        <v>9</v>
      </c>
      <c r="H49" s="374">
        <v>1757.0189999999998</v>
      </c>
      <c r="I49" s="29">
        <v>48</v>
      </c>
    </row>
    <row r="50" spans="1:9" x14ac:dyDescent="0.3">
      <c r="A50" s="20">
        <v>8</v>
      </c>
      <c r="B50" s="21" t="s">
        <v>1250</v>
      </c>
      <c r="C50" s="21" t="s">
        <v>82</v>
      </c>
      <c r="D50" s="373">
        <v>98.001999999999995</v>
      </c>
      <c r="E50" s="373">
        <v>98</v>
      </c>
      <c r="F50" s="374">
        <f>SUM(D50:E50)</f>
        <v>196.00200000000001</v>
      </c>
      <c r="G50" s="23">
        <v>8</v>
      </c>
      <c r="H50" s="374">
        <v>1757.0249999999996</v>
      </c>
      <c r="I50" s="25">
        <v>47</v>
      </c>
    </row>
    <row r="51" spans="1:9" x14ac:dyDescent="0.3">
      <c r="A51" s="20">
        <v>2</v>
      </c>
      <c r="B51" s="21" t="s">
        <v>1256</v>
      </c>
      <c r="C51" s="21" t="s">
        <v>31</v>
      </c>
      <c r="D51" s="373">
        <v>96</v>
      </c>
      <c r="E51" s="373">
        <v>95.001000000000005</v>
      </c>
      <c r="F51" s="374">
        <f>SUM(D51:E51)</f>
        <v>191.001</v>
      </c>
      <c r="G51" s="23">
        <v>3</v>
      </c>
      <c r="H51" s="374">
        <v>1753.0149999999999</v>
      </c>
      <c r="I51" s="25">
        <v>45</v>
      </c>
    </row>
    <row r="52" spans="1:9" x14ac:dyDescent="0.3">
      <c r="A52" s="20">
        <v>4</v>
      </c>
      <c r="B52" s="21" t="s">
        <v>1218</v>
      </c>
      <c r="C52" s="21" t="s">
        <v>77</v>
      </c>
      <c r="D52" s="373">
        <v>96.001000000000005</v>
      </c>
      <c r="E52" s="373">
        <v>93</v>
      </c>
      <c r="F52" s="374">
        <f>SUM(D52:E52)</f>
        <v>189.001</v>
      </c>
      <c r="G52" s="23">
        <v>2</v>
      </c>
      <c r="H52" s="374">
        <v>1744.0219999999999</v>
      </c>
      <c r="I52" s="25">
        <v>31</v>
      </c>
    </row>
    <row r="53" spans="1:9" x14ac:dyDescent="0.3">
      <c r="A53" s="399">
        <v>6</v>
      </c>
      <c r="B53" s="400" t="s">
        <v>1221</v>
      </c>
      <c r="C53" s="400" t="s">
        <v>106</v>
      </c>
      <c r="D53" s="401" t="s">
        <v>48</v>
      </c>
      <c r="E53" s="401"/>
      <c r="F53" s="402">
        <f>SUM(D53:E53)</f>
        <v>0</v>
      </c>
      <c r="G53" s="403">
        <v>0</v>
      </c>
      <c r="H53" s="377">
        <v>0</v>
      </c>
      <c r="I53" s="35">
        <v>0</v>
      </c>
    </row>
    <row r="55" spans="1:9" x14ac:dyDescent="0.3">
      <c r="A55" s="1"/>
      <c r="B55" s="8" t="s">
        <v>88</v>
      </c>
      <c r="C55" s="9" t="s">
        <v>1306</v>
      </c>
      <c r="D55" s="9"/>
      <c r="E55" s="9" t="s">
        <v>1667</v>
      </c>
      <c r="F55" s="8"/>
      <c r="G55" s="8"/>
      <c r="H55" s="8"/>
      <c r="I55" s="8"/>
    </row>
    <row r="56" spans="1:9" x14ac:dyDescent="0.3">
      <c r="A56" s="11">
        <v>2</v>
      </c>
      <c r="B56" s="12" t="s">
        <v>10</v>
      </c>
      <c r="C56" s="89" t="s">
        <v>11</v>
      </c>
      <c r="D56" s="63"/>
      <c r="E56" s="101"/>
      <c r="F56" s="13" t="s">
        <v>12</v>
      </c>
      <c r="G56" s="13" t="s">
        <v>13</v>
      </c>
      <c r="H56" s="13" t="s">
        <v>14</v>
      </c>
      <c r="I56" s="14" t="s">
        <v>15</v>
      </c>
    </row>
    <row r="57" spans="1:9" x14ac:dyDescent="0.3">
      <c r="A57" s="15">
        <v>5</v>
      </c>
      <c r="B57" s="16" t="s">
        <v>1308</v>
      </c>
      <c r="C57" s="16" t="s">
        <v>75</v>
      </c>
      <c r="D57" s="382">
        <v>100.001</v>
      </c>
      <c r="E57" s="382">
        <v>99.001000000000005</v>
      </c>
      <c r="F57" s="398">
        <f>SUM(D57:E57)</f>
        <v>199.00200000000001</v>
      </c>
      <c r="G57" s="18">
        <v>10</v>
      </c>
      <c r="H57" s="398">
        <v>1770.0239999999999</v>
      </c>
      <c r="I57" s="19">
        <v>79</v>
      </c>
    </row>
    <row r="58" spans="1:9" x14ac:dyDescent="0.3">
      <c r="A58" s="20">
        <v>6</v>
      </c>
      <c r="B58" s="21" t="s">
        <v>1309</v>
      </c>
      <c r="C58" s="21" t="s">
        <v>75</v>
      </c>
      <c r="D58" s="373">
        <v>99.001999999999995</v>
      </c>
      <c r="E58" s="373">
        <v>97</v>
      </c>
      <c r="F58" s="374">
        <f>SUM(D58:E58)</f>
        <v>196.00200000000001</v>
      </c>
      <c r="G58" s="23">
        <v>8</v>
      </c>
      <c r="H58" s="374">
        <v>1765.027</v>
      </c>
      <c r="I58" s="25">
        <v>69</v>
      </c>
    </row>
    <row r="59" spans="1:9" x14ac:dyDescent="0.3">
      <c r="A59" s="20">
        <v>9</v>
      </c>
      <c r="B59" s="21" t="s">
        <v>589</v>
      </c>
      <c r="C59" s="21" t="s">
        <v>521</v>
      </c>
      <c r="D59" s="373">
        <v>98.001999999999995</v>
      </c>
      <c r="E59" s="373">
        <v>97.001000000000005</v>
      </c>
      <c r="F59" s="374">
        <f>SUM(D59:E59)</f>
        <v>195.00299999999999</v>
      </c>
      <c r="G59" s="23">
        <v>6</v>
      </c>
      <c r="H59" s="374">
        <v>1762.0189999999998</v>
      </c>
      <c r="I59" s="25">
        <v>66</v>
      </c>
    </row>
    <row r="60" spans="1:9" x14ac:dyDescent="0.3">
      <c r="A60" s="20">
        <v>7</v>
      </c>
      <c r="B60" s="21" t="s">
        <v>832</v>
      </c>
      <c r="C60" s="21" t="s">
        <v>242</v>
      </c>
      <c r="D60" s="373">
        <v>98.001999999999995</v>
      </c>
      <c r="E60" s="373">
        <v>97</v>
      </c>
      <c r="F60" s="374">
        <f>SUM(D60:E60)</f>
        <v>195.00200000000001</v>
      </c>
      <c r="G60" s="23">
        <v>5</v>
      </c>
      <c r="H60" s="374">
        <v>1752.0189999999998</v>
      </c>
      <c r="I60" s="25">
        <v>53</v>
      </c>
    </row>
    <row r="61" spans="1:9" x14ac:dyDescent="0.3">
      <c r="A61" s="20">
        <v>2</v>
      </c>
      <c r="B61" s="21" t="s">
        <v>1200</v>
      </c>
      <c r="C61" s="21" t="s">
        <v>553</v>
      </c>
      <c r="D61" s="373">
        <v>97.001000000000005</v>
      </c>
      <c r="E61" s="373">
        <v>91.001000000000005</v>
      </c>
      <c r="F61" s="374">
        <f>SUM(D61:E61)</f>
        <v>188.00200000000001</v>
      </c>
      <c r="G61" s="23">
        <v>3</v>
      </c>
      <c r="H61" s="374">
        <v>1740.0249999999999</v>
      </c>
      <c r="I61" s="25">
        <v>49</v>
      </c>
    </row>
    <row r="62" spans="1:9" x14ac:dyDescent="0.3">
      <c r="A62" s="20">
        <v>10</v>
      </c>
      <c r="B62" s="21" t="s">
        <v>621</v>
      </c>
      <c r="C62" s="21" t="s">
        <v>521</v>
      </c>
      <c r="D62" s="373">
        <v>99.001000000000005</v>
      </c>
      <c r="E62" s="373">
        <v>97.001999999999995</v>
      </c>
      <c r="F62" s="374">
        <f>SUM(D62:E62)</f>
        <v>196.00299999999999</v>
      </c>
      <c r="G62" s="23">
        <v>9</v>
      </c>
      <c r="H62" s="374">
        <v>1745.0219999999997</v>
      </c>
      <c r="I62" s="25">
        <v>48</v>
      </c>
    </row>
    <row r="63" spans="1:9" x14ac:dyDescent="0.3">
      <c r="A63" s="20">
        <v>3</v>
      </c>
      <c r="B63" s="21" t="s">
        <v>761</v>
      </c>
      <c r="C63" s="21" t="s">
        <v>726</v>
      </c>
      <c r="D63" s="373">
        <v>98.001999999999995</v>
      </c>
      <c r="E63" s="373">
        <v>97</v>
      </c>
      <c r="F63" s="374">
        <f>SUM(D63:E63)</f>
        <v>195.00200000000001</v>
      </c>
      <c r="G63" s="23">
        <v>5</v>
      </c>
      <c r="H63" s="374">
        <v>1732.0119999999999</v>
      </c>
      <c r="I63" s="25">
        <v>45</v>
      </c>
    </row>
    <row r="64" spans="1:9" x14ac:dyDescent="0.3">
      <c r="A64" s="20">
        <v>8</v>
      </c>
      <c r="B64" s="21" t="s">
        <v>1310</v>
      </c>
      <c r="C64" s="21" t="s">
        <v>1311</v>
      </c>
      <c r="D64" s="373">
        <v>98.001000000000005</v>
      </c>
      <c r="E64" s="373">
        <v>97.003</v>
      </c>
      <c r="F64" s="374">
        <f>SUM(D64:E64)</f>
        <v>195.00400000000002</v>
      </c>
      <c r="G64" s="23">
        <v>7</v>
      </c>
      <c r="H64" s="374">
        <v>1549.0160000000001</v>
      </c>
      <c r="I64" s="25">
        <v>43</v>
      </c>
    </row>
    <row r="65" spans="1:9" x14ac:dyDescent="0.3">
      <c r="A65" s="20">
        <v>1</v>
      </c>
      <c r="B65" s="21" t="s">
        <v>1223</v>
      </c>
      <c r="C65" s="21" t="s">
        <v>242</v>
      </c>
      <c r="D65" s="373">
        <v>93</v>
      </c>
      <c r="E65" s="373">
        <v>88.001000000000005</v>
      </c>
      <c r="F65" s="374">
        <f>SUM(D65:E65)</f>
        <v>181.001</v>
      </c>
      <c r="G65" s="23">
        <v>1</v>
      </c>
      <c r="H65" s="374">
        <v>1701.0139999999999</v>
      </c>
      <c r="I65" s="29">
        <v>27</v>
      </c>
    </row>
    <row r="66" spans="1:9" x14ac:dyDescent="0.3">
      <c r="A66" s="399">
        <v>4</v>
      </c>
      <c r="B66" s="400" t="s">
        <v>1307</v>
      </c>
      <c r="C66" s="400" t="s">
        <v>1303</v>
      </c>
      <c r="D66" s="401">
        <v>97</v>
      </c>
      <c r="E66" s="401">
        <v>86</v>
      </c>
      <c r="F66" s="402">
        <f>SUM(D66:E66)</f>
        <v>183</v>
      </c>
      <c r="G66" s="403">
        <v>2</v>
      </c>
      <c r="H66" s="377">
        <v>1686.02</v>
      </c>
      <c r="I66" s="35">
        <v>18</v>
      </c>
    </row>
    <row r="68" spans="1:9" x14ac:dyDescent="0.3">
      <c r="B68" s="10" t="s">
        <v>1238</v>
      </c>
    </row>
    <row r="70" spans="1:9" x14ac:dyDescent="0.3">
      <c r="B70" s="10" t="s">
        <v>1239</v>
      </c>
      <c r="E70" s="39" t="s">
        <v>178</v>
      </c>
    </row>
    <row r="71" spans="1:9" x14ac:dyDescent="0.3">
      <c r="B71" s="10" t="s">
        <v>179</v>
      </c>
    </row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28855F25-5B70-4F2F-84EB-0EBD00134D5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131F3-DEFA-425F-95AB-D0AD476B9CB8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1293</v>
      </c>
      <c r="C1" s="2"/>
      <c r="D1" s="3"/>
      <c r="E1" s="3"/>
      <c r="F1" s="3"/>
      <c r="G1" s="3"/>
      <c r="H1" s="3"/>
      <c r="I1" s="4" t="s">
        <v>1198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0"/>
      <c r="D2" s="41" t="s">
        <v>3</v>
      </c>
      <c r="E2" s="41"/>
      <c r="F2" s="41"/>
      <c r="G2" s="41"/>
      <c r="H2" s="41"/>
      <c r="I2" s="4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91</v>
      </c>
      <c r="C3" s="9" t="s">
        <v>1312</v>
      </c>
      <c r="D3" s="9"/>
      <c r="E3" s="9" t="s">
        <v>1680</v>
      </c>
      <c r="F3" s="8"/>
      <c r="G3" s="8"/>
      <c r="H3" s="8"/>
      <c r="I3" s="8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43">
        <v>8</v>
      </c>
      <c r="B5" s="44" t="s">
        <v>1252</v>
      </c>
      <c r="C5" s="44" t="s">
        <v>1253</v>
      </c>
      <c r="D5" s="382">
        <v>100.003</v>
      </c>
      <c r="E5" s="382">
        <v>100.001</v>
      </c>
      <c r="F5" s="398">
        <f>SUM(D5:E5)</f>
        <v>200.00400000000002</v>
      </c>
      <c r="G5" s="18">
        <v>10</v>
      </c>
      <c r="H5" s="434">
        <v>1788.0349999999999</v>
      </c>
      <c r="I5" s="45">
        <v>81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51">
        <v>6</v>
      </c>
      <c r="B6" s="49" t="s">
        <v>1315</v>
      </c>
      <c r="C6" s="49" t="s">
        <v>77</v>
      </c>
      <c r="D6" s="373">
        <v>100</v>
      </c>
      <c r="E6" s="373">
        <v>99.001999999999995</v>
      </c>
      <c r="F6" s="374">
        <f>SUM(D6:E6)</f>
        <v>199.00200000000001</v>
      </c>
      <c r="G6" s="23">
        <v>9</v>
      </c>
      <c r="H6" s="378">
        <v>1768.0239999999999</v>
      </c>
      <c r="I6" s="50">
        <v>69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20">
        <v>7</v>
      </c>
      <c r="B7" s="49" t="s">
        <v>1220</v>
      </c>
      <c r="C7" s="49" t="s">
        <v>1210</v>
      </c>
      <c r="D7" s="373">
        <v>99.001999999999995</v>
      </c>
      <c r="E7" s="373">
        <v>96.001000000000005</v>
      </c>
      <c r="F7" s="374">
        <f>SUM(D7:E7)</f>
        <v>195.00299999999999</v>
      </c>
      <c r="G7" s="23">
        <v>5</v>
      </c>
      <c r="H7" s="378">
        <v>1762.0209999999995</v>
      </c>
      <c r="I7" s="50">
        <v>62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20">
        <v>5</v>
      </c>
      <c r="B8" s="49" t="s">
        <v>1314</v>
      </c>
      <c r="C8" s="49" t="s">
        <v>1311</v>
      </c>
      <c r="D8" s="373">
        <v>99</v>
      </c>
      <c r="E8" s="373">
        <v>97</v>
      </c>
      <c r="F8" s="374">
        <f>SUM(D8:E8)</f>
        <v>196</v>
      </c>
      <c r="G8" s="23">
        <v>6</v>
      </c>
      <c r="H8" s="378">
        <v>1766.021</v>
      </c>
      <c r="I8" s="50">
        <v>61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20">
        <v>9</v>
      </c>
      <c r="B9" s="49" t="s">
        <v>538</v>
      </c>
      <c r="C9" s="49" t="s">
        <v>553</v>
      </c>
      <c r="D9" s="373">
        <v>99.001999999999995</v>
      </c>
      <c r="E9" s="373">
        <v>99.001000000000005</v>
      </c>
      <c r="F9" s="374">
        <f>SUM(D9:E9)</f>
        <v>198.00299999999999</v>
      </c>
      <c r="G9" s="23">
        <v>8</v>
      </c>
      <c r="H9" s="378">
        <v>1757.0149999999999</v>
      </c>
      <c r="I9" s="50">
        <v>53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x14ac:dyDescent="0.3">
      <c r="A10" s="51">
        <v>4</v>
      </c>
      <c r="B10" s="49" t="s">
        <v>1242</v>
      </c>
      <c r="C10" s="49" t="s">
        <v>617</v>
      </c>
      <c r="D10" s="373">
        <v>96.001000000000005</v>
      </c>
      <c r="E10" s="373">
        <v>95.001000000000005</v>
      </c>
      <c r="F10" s="374">
        <f>SUM(D10:E10)</f>
        <v>191.00200000000001</v>
      </c>
      <c r="G10" s="23">
        <v>2</v>
      </c>
      <c r="H10" s="378">
        <v>1752.021</v>
      </c>
      <c r="I10" s="50">
        <v>51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x14ac:dyDescent="0.3">
      <c r="A11" s="20">
        <v>3</v>
      </c>
      <c r="B11" s="49" t="s">
        <v>1225</v>
      </c>
      <c r="C11" s="49" t="s">
        <v>732</v>
      </c>
      <c r="D11" s="373">
        <v>97.001000000000005</v>
      </c>
      <c r="E11" s="373">
        <v>96.001000000000005</v>
      </c>
      <c r="F11" s="374">
        <f>SUM(D11:E11)</f>
        <v>193.00200000000001</v>
      </c>
      <c r="G11" s="23">
        <v>4</v>
      </c>
      <c r="H11" s="378">
        <v>1732.0119999999997</v>
      </c>
      <c r="I11" s="50">
        <v>37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x14ac:dyDescent="0.3">
      <c r="A12" s="20">
        <v>1</v>
      </c>
      <c r="B12" s="21" t="s">
        <v>1201</v>
      </c>
      <c r="C12" s="21" t="s">
        <v>553</v>
      </c>
      <c r="D12" s="373">
        <v>95.001000000000005</v>
      </c>
      <c r="E12" s="373">
        <v>90</v>
      </c>
      <c r="F12" s="374">
        <f>SUM(D12:E12)</f>
        <v>185.001</v>
      </c>
      <c r="G12" s="23">
        <v>1</v>
      </c>
      <c r="H12" s="374">
        <v>1715.0170000000001</v>
      </c>
      <c r="I12" s="29">
        <v>34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x14ac:dyDescent="0.3">
      <c r="A13" s="51">
        <v>10</v>
      </c>
      <c r="B13" s="49" t="s">
        <v>1237</v>
      </c>
      <c r="C13" s="49" t="s">
        <v>246</v>
      </c>
      <c r="D13" s="373">
        <v>99.004000000000005</v>
      </c>
      <c r="E13" s="373">
        <v>98</v>
      </c>
      <c r="F13" s="374">
        <f>SUM(D13:E13)</f>
        <v>197.00400000000002</v>
      </c>
      <c r="G13" s="23">
        <v>7</v>
      </c>
      <c r="H13" s="378">
        <v>1721.0119999999997</v>
      </c>
      <c r="I13" s="50">
        <v>30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x14ac:dyDescent="0.3">
      <c r="A14" s="404">
        <v>2</v>
      </c>
      <c r="B14" s="405" t="s">
        <v>1313</v>
      </c>
      <c r="C14" s="405" t="s">
        <v>238</v>
      </c>
      <c r="D14" s="401">
        <v>97</v>
      </c>
      <c r="E14" s="401">
        <v>96.001000000000005</v>
      </c>
      <c r="F14" s="402">
        <f>SUM(D14:E14)</f>
        <v>193.001</v>
      </c>
      <c r="G14" s="403">
        <v>3</v>
      </c>
      <c r="H14" s="379">
        <v>1712.0159999999998</v>
      </c>
      <c r="I14" s="54">
        <v>24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x14ac:dyDescent="0.3">
      <c r="A16" s="1"/>
      <c r="B16" s="8" t="s">
        <v>121</v>
      </c>
      <c r="C16" s="9" t="s">
        <v>1316</v>
      </c>
      <c r="D16" s="9"/>
      <c r="E16" s="9" t="s">
        <v>1666</v>
      </c>
      <c r="F16" s="8"/>
      <c r="G16" s="8"/>
      <c r="H16" s="8"/>
      <c r="I16" s="8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x14ac:dyDescent="0.3">
      <c r="A17" s="11">
        <v>2</v>
      </c>
      <c r="B17" s="12" t="s">
        <v>10</v>
      </c>
      <c r="C17" s="89" t="s">
        <v>11</v>
      </c>
      <c r="D17" s="63"/>
      <c r="E17" s="101"/>
      <c r="F17" s="13" t="s">
        <v>12</v>
      </c>
      <c r="G17" s="13" t="s">
        <v>13</v>
      </c>
      <c r="H17" s="13" t="s">
        <v>14</v>
      </c>
      <c r="I17" s="14" t="s">
        <v>15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x14ac:dyDescent="0.3">
      <c r="A18" s="15">
        <v>1</v>
      </c>
      <c r="B18" s="16" t="s">
        <v>757</v>
      </c>
      <c r="C18" s="16" t="s">
        <v>106</v>
      </c>
      <c r="D18" s="382">
        <v>100</v>
      </c>
      <c r="E18" s="382">
        <v>95</v>
      </c>
      <c r="F18" s="398">
        <f>SUM(D18:E18)</f>
        <v>195</v>
      </c>
      <c r="G18" s="18">
        <v>8</v>
      </c>
      <c r="H18" s="398">
        <v>1759.0269999999996</v>
      </c>
      <c r="I18" s="48">
        <v>78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x14ac:dyDescent="0.3">
      <c r="A19" s="20">
        <v>3</v>
      </c>
      <c r="B19" s="49" t="s">
        <v>1317</v>
      </c>
      <c r="C19" s="49" t="s">
        <v>82</v>
      </c>
      <c r="D19" s="373">
        <v>99.001999999999995</v>
      </c>
      <c r="E19" s="373">
        <v>97.003</v>
      </c>
      <c r="F19" s="374">
        <f>SUM(D19:E19)</f>
        <v>196.005</v>
      </c>
      <c r="G19" s="23">
        <v>9</v>
      </c>
      <c r="H19" s="378">
        <v>1744.0249999999996</v>
      </c>
      <c r="I19" s="50">
        <v>67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x14ac:dyDescent="0.3">
      <c r="A20" s="51">
        <v>10</v>
      </c>
      <c r="B20" s="49" t="s">
        <v>640</v>
      </c>
      <c r="C20" s="49" t="s">
        <v>553</v>
      </c>
      <c r="D20" s="373">
        <v>100</v>
      </c>
      <c r="E20" s="373">
        <v>99.001000000000005</v>
      </c>
      <c r="F20" s="374">
        <f>SUM(D20:E20)</f>
        <v>199.001</v>
      </c>
      <c r="G20" s="23">
        <v>10</v>
      </c>
      <c r="H20" s="378">
        <v>1744.0149999999999</v>
      </c>
      <c r="I20" s="50">
        <v>64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x14ac:dyDescent="0.3">
      <c r="A21" s="51">
        <v>8</v>
      </c>
      <c r="B21" s="49" t="s">
        <v>1321</v>
      </c>
      <c r="C21" s="49" t="s">
        <v>238</v>
      </c>
      <c r="D21" s="373">
        <v>98</v>
      </c>
      <c r="E21" s="373">
        <v>95</v>
      </c>
      <c r="F21" s="374">
        <f>SUM(D21:E21)</f>
        <v>193</v>
      </c>
      <c r="G21" s="23">
        <v>6</v>
      </c>
      <c r="H21" s="378">
        <v>1737.0129999999999</v>
      </c>
      <c r="I21" s="50">
        <v>59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x14ac:dyDescent="0.3">
      <c r="A22" s="51">
        <v>6</v>
      </c>
      <c r="B22" s="49" t="s">
        <v>1227</v>
      </c>
      <c r="C22" s="49" t="s">
        <v>106</v>
      </c>
      <c r="D22" s="373">
        <v>97.001999999999995</v>
      </c>
      <c r="E22" s="373">
        <v>97.001000000000005</v>
      </c>
      <c r="F22" s="374">
        <f>SUM(D22:E22)</f>
        <v>194.00299999999999</v>
      </c>
      <c r="G22" s="23">
        <v>7</v>
      </c>
      <c r="H22" s="378">
        <v>1720.0169999999998</v>
      </c>
      <c r="I22" s="50">
        <v>53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x14ac:dyDescent="0.3">
      <c r="A23" s="51">
        <v>4</v>
      </c>
      <c r="B23" s="49" t="s">
        <v>1318</v>
      </c>
      <c r="C23" s="49" t="s">
        <v>246</v>
      </c>
      <c r="D23" s="373">
        <v>95.001000000000005</v>
      </c>
      <c r="E23" s="373">
        <v>94</v>
      </c>
      <c r="F23" s="374">
        <f>SUM(D23:E23)</f>
        <v>189.001</v>
      </c>
      <c r="G23" s="23">
        <v>4</v>
      </c>
      <c r="H23" s="378">
        <v>1717.01</v>
      </c>
      <c r="I23" s="50">
        <v>45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x14ac:dyDescent="0.3">
      <c r="A24" s="20">
        <v>7</v>
      </c>
      <c r="B24" s="49" t="s">
        <v>1320</v>
      </c>
      <c r="C24" s="49" t="s">
        <v>1311</v>
      </c>
      <c r="D24" s="373">
        <v>95.001000000000005</v>
      </c>
      <c r="E24" s="373">
        <v>94</v>
      </c>
      <c r="F24" s="374">
        <f>SUM(D24:E24)</f>
        <v>189.001</v>
      </c>
      <c r="G24" s="23">
        <v>4</v>
      </c>
      <c r="H24" s="378">
        <v>1530.0129999999999</v>
      </c>
      <c r="I24" s="50">
        <v>45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x14ac:dyDescent="0.3">
      <c r="A25" s="20">
        <v>5</v>
      </c>
      <c r="B25" s="49" t="s">
        <v>1319</v>
      </c>
      <c r="C25" s="49" t="s">
        <v>530</v>
      </c>
      <c r="D25" s="373">
        <v>96</v>
      </c>
      <c r="E25" s="373">
        <v>95</v>
      </c>
      <c r="F25" s="374">
        <f>SUM(D25:E25)</f>
        <v>191</v>
      </c>
      <c r="G25" s="23">
        <v>5</v>
      </c>
      <c r="H25" s="378">
        <v>1708.0119999999999</v>
      </c>
      <c r="I25" s="50">
        <v>39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x14ac:dyDescent="0.3">
      <c r="A26" s="20">
        <v>9</v>
      </c>
      <c r="B26" s="49" t="s">
        <v>1322</v>
      </c>
      <c r="C26" s="49" t="s">
        <v>886</v>
      </c>
      <c r="D26" s="373">
        <v>95</v>
      </c>
      <c r="E26" s="373">
        <v>91</v>
      </c>
      <c r="F26" s="374">
        <f>SUM(D26:E26)</f>
        <v>186</v>
      </c>
      <c r="G26" s="23">
        <v>2</v>
      </c>
      <c r="H26" s="378">
        <v>1706.0039999999999</v>
      </c>
      <c r="I26" s="50">
        <v>39</v>
      </c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x14ac:dyDescent="0.3">
      <c r="A27" s="404">
        <v>2</v>
      </c>
      <c r="B27" s="405" t="s">
        <v>560</v>
      </c>
      <c r="C27" s="405" t="s">
        <v>75</v>
      </c>
      <c r="D27" s="401" t="s">
        <v>85</v>
      </c>
      <c r="E27" s="401"/>
      <c r="F27" s="402">
        <f>SUM(D27:E27)</f>
        <v>0</v>
      </c>
      <c r="G27" s="403">
        <v>0</v>
      </c>
      <c r="H27" s="379">
        <v>0</v>
      </c>
      <c r="I27" s="54">
        <v>0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x14ac:dyDescent="0.3">
      <c r="A29" s="1"/>
      <c r="B29" s="8" t="s">
        <v>124</v>
      </c>
      <c r="C29" s="9" t="s">
        <v>544</v>
      </c>
      <c r="D29" s="9"/>
      <c r="E29" s="9" t="s">
        <v>1681</v>
      </c>
      <c r="F29" s="8"/>
      <c r="G29" s="8"/>
      <c r="H29" s="8"/>
      <c r="I29" s="8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x14ac:dyDescent="0.3">
      <c r="A30" s="11">
        <v>2</v>
      </c>
      <c r="B30" s="12" t="s">
        <v>10</v>
      </c>
      <c r="C30" s="89" t="s">
        <v>11</v>
      </c>
      <c r="D30" s="63"/>
      <c r="E30" s="101"/>
      <c r="F30" s="13" t="s">
        <v>12</v>
      </c>
      <c r="G30" s="13" t="s">
        <v>13</v>
      </c>
      <c r="H30" s="13" t="s">
        <v>14</v>
      </c>
      <c r="I30" s="14" t="s">
        <v>15</v>
      </c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x14ac:dyDescent="0.3">
      <c r="A31" s="15">
        <v>3</v>
      </c>
      <c r="B31" s="44" t="s">
        <v>758</v>
      </c>
      <c r="C31" s="44" t="s">
        <v>726</v>
      </c>
      <c r="D31" s="382">
        <v>99.001000000000005</v>
      </c>
      <c r="E31" s="382">
        <v>98.001000000000005</v>
      </c>
      <c r="F31" s="398">
        <f>SUM(D31:E31)</f>
        <v>197.00200000000001</v>
      </c>
      <c r="G31" s="18">
        <v>10</v>
      </c>
      <c r="H31" s="434">
        <v>1766.0249999999996</v>
      </c>
      <c r="I31" s="45">
        <v>83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x14ac:dyDescent="0.3">
      <c r="A32" s="51">
        <v>6</v>
      </c>
      <c r="B32" s="49" t="s">
        <v>1327</v>
      </c>
      <c r="C32" s="49" t="s">
        <v>1303</v>
      </c>
      <c r="D32" s="373">
        <v>98.003</v>
      </c>
      <c r="E32" s="373">
        <v>97.001000000000005</v>
      </c>
      <c r="F32" s="374">
        <f>SUM(D32:E32)</f>
        <v>195.00400000000002</v>
      </c>
      <c r="G32" s="23">
        <v>9</v>
      </c>
      <c r="H32" s="378">
        <v>1750.04</v>
      </c>
      <c r="I32" s="50">
        <v>72</v>
      </c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x14ac:dyDescent="0.3">
      <c r="A33" s="20">
        <v>7</v>
      </c>
      <c r="B33" s="49" t="s">
        <v>1328</v>
      </c>
      <c r="C33" s="49" t="s">
        <v>238</v>
      </c>
      <c r="D33" s="373">
        <v>96</v>
      </c>
      <c r="E33" s="373">
        <v>96</v>
      </c>
      <c r="F33" s="374">
        <f>SUM(D33:E33)</f>
        <v>192</v>
      </c>
      <c r="G33" s="23">
        <v>5</v>
      </c>
      <c r="H33" s="378">
        <v>1734.0199999999998</v>
      </c>
      <c r="I33" s="50">
        <v>62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x14ac:dyDescent="0.3">
      <c r="A34" s="51">
        <v>10</v>
      </c>
      <c r="B34" s="49" t="s">
        <v>66</v>
      </c>
      <c r="C34" s="49" t="s">
        <v>726</v>
      </c>
      <c r="D34" s="373">
        <v>97.001000000000005</v>
      </c>
      <c r="E34" s="373">
        <v>97.001000000000005</v>
      </c>
      <c r="F34" s="374">
        <f>SUM(D34:E34)</f>
        <v>194.00200000000001</v>
      </c>
      <c r="G34" s="23">
        <v>7</v>
      </c>
      <c r="H34" s="378">
        <v>1736.0209999999997</v>
      </c>
      <c r="I34" s="50">
        <v>57</v>
      </c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x14ac:dyDescent="0.3">
      <c r="A35" s="51">
        <v>8</v>
      </c>
      <c r="B35" s="49" t="s">
        <v>199</v>
      </c>
      <c r="C35" s="49" t="s">
        <v>45</v>
      </c>
      <c r="D35" s="373">
        <v>97</v>
      </c>
      <c r="E35" s="373">
        <v>96</v>
      </c>
      <c r="F35" s="374">
        <f>SUM(D35:E35)</f>
        <v>193</v>
      </c>
      <c r="G35" s="23">
        <v>6</v>
      </c>
      <c r="H35" s="378">
        <v>1735.0099999999998</v>
      </c>
      <c r="I35" s="50">
        <v>54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x14ac:dyDescent="0.3">
      <c r="A36" s="20">
        <v>1</v>
      </c>
      <c r="B36" s="21" t="s">
        <v>1323</v>
      </c>
      <c r="C36" s="21" t="s">
        <v>238</v>
      </c>
      <c r="D36" s="373">
        <v>93.001000000000005</v>
      </c>
      <c r="E36" s="373">
        <v>90</v>
      </c>
      <c r="F36" s="374">
        <f>SUM(D36:E36)</f>
        <v>183.001</v>
      </c>
      <c r="G36" s="23">
        <v>2</v>
      </c>
      <c r="H36" s="374">
        <v>1711.0199999999998</v>
      </c>
      <c r="I36" s="29">
        <v>45</v>
      </c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x14ac:dyDescent="0.3">
      <c r="A37" s="51">
        <v>2</v>
      </c>
      <c r="B37" s="49" t="s">
        <v>1324</v>
      </c>
      <c r="C37" s="49" t="s">
        <v>886</v>
      </c>
      <c r="D37" s="373">
        <v>95</v>
      </c>
      <c r="E37" s="373">
        <v>93</v>
      </c>
      <c r="F37" s="374">
        <f>SUM(D37:E37)</f>
        <v>188</v>
      </c>
      <c r="G37" s="23">
        <v>3</v>
      </c>
      <c r="H37" s="378">
        <v>1713.01</v>
      </c>
      <c r="I37" s="50">
        <v>41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x14ac:dyDescent="0.3">
      <c r="A38" s="51">
        <v>4</v>
      </c>
      <c r="B38" s="49" t="s">
        <v>1325</v>
      </c>
      <c r="C38" s="49" t="s">
        <v>1311</v>
      </c>
      <c r="D38" s="373">
        <v>98</v>
      </c>
      <c r="E38" s="373">
        <v>97.001000000000005</v>
      </c>
      <c r="F38" s="374">
        <f>SUM(D38:E38)</f>
        <v>195.001</v>
      </c>
      <c r="G38" s="23">
        <v>8</v>
      </c>
      <c r="H38" s="378">
        <v>1517.0119999999999</v>
      </c>
      <c r="I38" s="50">
        <v>31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x14ac:dyDescent="0.3">
      <c r="A39" s="20">
        <v>5</v>
      </c>
      <c r="B39" s="49" t="s">
        <v>1326</v>
      </c>
      <c r="C39" s="49" t="s">
        <v>246</v>
      </c>
      <c r="D39" s="373">
        <v>97.003</v>
      </c>
      <c r="E39" s="373">
        <v>93</v>
      </c>
      <c r="F39" s="374">
        <f>SUM(D39:E39)</f>
        <v>190.00299999999999</v>
      </c>
      <c r="G39" s="23">
        <v>4</v>
      </c>
      <c r="H39" s="378">
        <v>1691.0109999999997</v>
      </c>
      <c r="I39" s="50">
        <v>30</v>
      </c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x14ac:dyDescent="0.3">
      <c r="A40" s="399">
        <v>9</v>
      </c>
      <c r="B40" s="405" t="s">
        <v>1236</v>
      </c>
      <c r="C40" s="405" t="s">
        <v>553</v>
      </c>
      <c r="D40" s="401" t="s">
        <v>48</v>
      </c>
      <c r="E40" s="401"/>
      <c r="F40" s="402">
        <f>SUM(D40:E40)</f>
        <v>0</v>
      </c>
      <c r="G40" s="403">
        <v>0</v>
      </c>
      <c r="H40" s="379">
        <v>1487.0079999999998</v>
      </c>
      <c r="I40" s="54">
        <v>22</v>
      </c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x14ac:dyDescent="0.3">
      <c r="A42" s="1"/>
      <c r="B42" s="8" t="s">
        <v>150</v>
      </c>
      <c r="C42" s="9" t="s">
        <v>1329</v>
      </c>
      <c r="D42" s="9"/>
      <c r="E42" s="9" t="s">
        <v>1671</v>
      </c>
      <c r="F42" s="8"/>
      <c r="G42" s="8"/>
      <c r="H42" s="8"/>
      <c r="I42" s="8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x14ac:dyDescent="0.3">
      <c r="A43" s="11">
        <v>2</v>
      </c>
      <c r="B43" s="12" t="s">
        <v>10</v>
      </c>
      <c r="C43" s="89" t="s">
        <v>11</v>
      </c>
      <c r="D43" s="63"/>
      <c r="E43" s="101"/>
      <c r="F43" s="13" t="s">
        <v>12</v>
      </c>
      <c r="G43" s="13" t="s">
        <v>13</v>
      </c>
      <c r="H43" s="13" t="s">
        <v>14</v>
      </c>
      <c r="I43" s="14" t="s">
        <v>15</v>
      </c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x14ac:dyDescent="0.3">
      <c r="A44" s="43">
        <v>6</v>
      </c>
      <c r="B44" s="44" t="s">
        <v>1259</v>
      </c>
      <c r="C44" s="44" t="s">
        <v>617</v>
      </c>
      <c r="D44" s="382">
        <v>97.003</v>
      </c>
      <c r="E44" s="382">
        <v>95.001000000000005</v>
      </c>
      <c r="F44" s="398">
        <f>SUM(D44:E44)</f>
        <v>192.00400000000002</v>
      </c>
      <c r="G44" s="18">
        <v>9</v>
      </c>
      <c r="H44" s="434">
        <v>1730.018</v>
      </c>
      <c r="I44" s="45">
        <v>66</v>
      </c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x14ac:dyDescent="0.3">
      <c r="A45" s="20">
        <v>5</v>
      </c>
      <c r="B45" s="49" t="s">
        <v>1033</v>
      </c>
      <c r="C45" s="49" t="s">
        <v>732</v>
      </c>
      <c r="D45" s="373">
        <v>97</v>
      </c>
      <c r="E45" s="373">
        <v>94</v>
      </c>
      <c r="F45" s="374">
        <f>SUM(D45:E45)</f>
        <v>191</v>
      </c>
      <c r="G45" s="23">
        <v>7</v>
      </c>
      <c r="H45" s="378">
        <v>1718.0089999999998</v>
      </c>
      <c r="I45" s="50">
        <v>64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x14ac:dyDescent="0.3">
      <c r="A46" s="20">
        <v>7</v>
      </c>
      <c r="B46" s="49" t="s">
        <v>1331</v>
      </c>
      <c r="C46" s="49" t="s">
        <v>45</v>
      </c>
      <c r="D46" s="373">
        <v>99.001000000000005</v>
      </c>
      <c r="E46" s="373">
        <v>95</v>
      </c>
      <c r="F46" s="374">
        <f>SUM(D46:E46)</f>
        <v>194.001</v>
      </c>
      <c r="G46" s="23">
        <v>10</v>
      </c>
      <c r="H46" s="378">
        <v>1722.008</v>
      </c>
      <c r="I46" s="50">
        <v>63</v>
      </c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x14ac:dyDescent="0.3">
      <c r="A47" s="20">
        <v>1</v>
      </c>
      <c r="B47" s="21" t="s">
        <v>696</v>
      </c>
      <c r="C47" s="21" t="s">
        <v>553</v>
      </c>
      <c r="D47" s="373">
        <v>98</v>
      </c>
      <c r="E47" s="373">
        <v>90</v>
      </c>
      <c r="F47" s="374">
        <f>SUM(D47:E47)</f>
        <v>188</v>
      </c>
      <c r="G47" s="23">
        <v>5</v>
      </c>
      <c r="H47" s="374">
        <v>1714.0089999999998</v>
      </c>
      <c r="I47" s="29">
        <v>56</v>
      </c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x14ac:dyDescent="0.3">
      <c r="A48" s="20">
        <v>3</v>
      </c>
      <c r="B48" s="49" t="s">
        <v>1257</v>
      </c>
      <c r="C48" s="49" t="s">
        <v>732</v>
      </c>
      <c r="D48" s="373">
        <v>93.001000000000005</v>
      </c>
      <c r="E48" s="373">
        <v>90.001999999999995</v>
      </c>
      <c r="F48" s="374">
        <f>SUM(D48:E48)</f>
        <v>183.00299999999999</v>
      </c>
      <c r="G48" s="23">
        <v>3</v>
      </c>
      <c r="H48" s="378">
        <v>1694.0159999999998</v>
      </c>
      <c r="I48" s="50">
        <v>50</v>
      </c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x14ac:dyDescent="0.3">
      <c r="A49" s="20">
        <v>9</v>
      </c>
      <c r="B49" s="49" t="s">
        <v>536</v>
      </c>
      <c r="C49" s="49" t="s">
        <v>553</v>
      </c>
      <c r="D49" s="373">
        <v>95</v>
      </c>
      <c r="E49" s="373">
        <v>92.001000000000005</v>
      </c>
      <c r="F49" s="374">
        <f>SUM(D49:E49)</f>
        <v>187.001</v>
      </c>
      <c r="G49" s="23">
        <v>4</v>
      </c>
      <c r="H49" s="378">
        <v>1695.0119999999999</v>
      </c>
      <c r="I49" s="50">
        <v>44</v>
      </c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x14ac:dyDescent="0.3">
      <c r="A50" s="51">
        <v>8</v>
      </c>
      <c r="B50" s="49" t="s">
        <v>1332</v>
      </c>
      <c r="C50" s="49" t="s">
        <v>45</v>
      </c>
      <c r="D50" s="373">
        <v>97.001000000000005</v>
      </c>
      <c r="E50" s="373">
        <v>95</v>
      </c>
      <c r="F50" s="374">
        <f>SUM(D50:E50)</f>
        <v>192.001</v>
      </c>
      <c r="G50" s="23">
        <v>8</v>
      </c>
      <c r="H50" s="378">
        <v>1692.0079999999998</v>
      </c>
      <c r="I50" s="50">
        <v>44</v>
      </c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x14ac:dyDescent="0.3">
      <c r="A51" s="51">
        <v>4</v>
      </c>
      <c r="B51" s="49" t="s">
        <v>1265</v>
      </c>
      <c r="C51" s="49" t="s">
        <v>242</v>
      </c>
      <c r="D51" s="373">
        <v>95.001000000000005</v>
      </c>
      <c r="E51" s="373">
        <v>94</v>
      </c>
      <c r="F51" s="374">
        <f>SUM(D51:E51)</f>
        <v>189.001</v>
      </c>
      <c r="G51" s="23">
        <v>6</v>
      </c>
      <c r="H51" s="378">
        <v>1696.0109999999997</v>
      </c>
      <c r="I51" s="50">
        <v>42</v>
      </c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x14ac:dyDescent="0.3">
      <c r="A52" s="51">
        <v>2</v>
      </c>
      <c r="B52" s="49" t="s">
        <v>1330</v>
      </c>
      <c r="C52" s="49" t="s">
        <v>553</v>
      </c>
      <c r="D52" s="373">
        <v>93.001000000000005</v>
      </c>
      <c r="E52" s="373">
        <v>90</v>
      </c>
      <c r="F52" s="374">
        <f>SUM(D52:E52)</f>
        <v>183.001</v>
      </c>
      <c r="G52" s="23">
        <v>2</v>
      </c>
      <c r="H52" s="378">
        <v>1682.0089999999998</v>
      </c>
      <c r="I52" s="50">
        <v>37</v>
      </c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x14ac:dyDescent="0.3">
      <c r="A53" s="404">
        <v>10</v>
      </c>
      <c r="B53" s="405" t="s">
        <v>1229</v>
      </c>
      <c r="C53" s="405" t="s">
        <v>617</v>
      </c>
      <c r="D53" s="401" t="s">
        <v>85</v>
      </c>
      <c r="E53" s="401"/>
      <c r="F53" s="402">
        <f>SUM(D53:E53)</f>
        <v>0</v>
      </c>
      <c r="G53" s="403">
        <v>0</v>
      </c>
      <c r="H53" s="379">
        <v>766.00800000000004</v>
      </c>
      <c r="I53" s="54">
        <v>30</v>
      </c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x14ac:dyDescent="0.3">
      <c r="A55" s="1"/>
      <c r="B55" s="8" t="s">
        <v>153</v>
      </c>
      <c r="C55" s="9" t="s">
        <v>1333</v>
      </c>
      <c r="D55" s="9"/>
      <c r="E55" s="9" t="s">
        <v>607</v>
      </c>
      <c r="F55" s="8"/>
      <c r="G55" s="8"/>
      <c r="H55" s="8"/>
      <c r="I55" s="8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x14ac:dyDescent="0.3">
      <c r="A56" s="11">
        <v>2</v>
      </c>
      <c r="B56" s="12" t="s">
        <v>10</v>
      </c>
      <c r="C56" s="89" t="s">
        <v>11</v>
      </c>
      <c r="D56" s="63"/>
      <c r="E56" s="101"/>
      <c r="F56" s="13" t="s">
        <v>12</v>
      </c>
      <c r="G56" s="13" t="s">
        <v>13</v>
      </c>
      <c r="H56" s="13" t="s">
        <v>14</v>
      </c>
      <c r="I56" s="14" t="s">
        <v>15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x14ac:dyDescent="0.3">
      <c r="A57" s="15">
        <v>1</v>
      </c>
      <c r="B57" s="16" t="s">
        <v>1263</v>
      </c>
      <c r="C57" s="16" t="s">
        <v>242</v>
      </c>
      <c r="D57" s="382">
        <v>98.001999999999995</v>
      </c>
      <c r="E57" s="382">
        <v>97.001000000000005</v>
      </c>
      <c r="F57" s="398">
        <f>SUM(D57:E57)</f>
        <v>195.00299999999999</v>
      </c>
      <c r="G57" s="18">
        <v>9</v>
      </c>
      <c r="H57" s="398">
        <v>1729.0229999999999</v>
      </c>
      <c r="I57" s="48">
        <v>78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x14ac:dyDescent="0.3">
      <c r="A58" s="20">
        <v>3</v>
      </c>
      <c r="B58" s="49" t="s">
        <v>1335</v>
      </c>
      <c r="C58" s="49" t="s">
        <v>246</v>
      </c>
      <c r="D58" s="373">
        <v>97.001999999999995</v>
      </c>
      <c r="E58" s="373">
        <v>97.001000000000005</v>
      </c>
      <c r="F58" s="374">
        <f>SUM(D58:E58)</f>
        <v>194.00299999999999</v>
      </c>
      <c r="G58" s="23">
        <v>8</v>
      </c>
      <c r="H58" s="378">
        <v>1724.0129999999999</v>
      </c>
      <c r="I58" s="50">
        <v>72</v>
      </c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x14ac:dyDescent="0.3">
      <c r="A59" s="20">
        <v>5</v>
      </c>
      <c r="B59" s="49" t="s">
        <v>848</v>
      </c>
      <c r="C59" s="49" t="s">
        <v>82</v>
      </c>
      <c r="D59" s="373">
        <v>100.001</v>
      </c>
      <c r="E59" s="373">
        <v>96</v>
      </c>
      <c r="F59" s="374">
        <f>SUM(D59:E59)</f>
        <v>196.001</v>
      </c>
      <c r="G59" s="23">
        <v>10</v>
      </c>
      <c r="H59" s="378">
        <v>1719.0129999999997</v>
      </c>
      <c r="I59" s="50">
        <v>68</v>
      </c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x14ac:dyDescent="0.3">
      <c r="A60" s="20">
        <v>9</v>
      </c>
      <c r="B60" s="49" t="s">
        <v>245</v>
      </c>
      <c r="C60" s="49" t="s">
        <v>246</v>
      </c>
      <c r="D60" s="373">
        <v>96</v>
      </c>
      <c r="E60" s="373">
        <v>94</v>
      </c>
      <c r="F60" s="374">
        <f>SUM(D60:E60)</f>
        <v>190</v>
      </c>
      <c r="G60" s="23">
        <v>5</v>
      </c>
      <c r="H60" s="378">
        <v>1705.0119999999999</v>
      </c>
      <c r="I60" s="50">
        <v>61</v>
      </c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x14ac:dyDescent="0.3">
      <c r="A61" s="51">
        <v>8</v>
      </c>
      <c r="B61" s="49" t="s">
        <v>1268</v>
      </c>
      <c r="C61" s="49" t="s">
        <v>732</v>
      </c>
      <c r="D61" s="373">
        <v>96</v>
      </c>
      <c r="E61" s="373">
        <v>93.001999999999995</v>
      </c>
      <c r="F61" s="374">
        <f>SUM(D61:E61)</f>
        <v>189.00200000000001</v>
      </c>
      <c r="G61" s="23">
        <v>4</v>
      </c>
      <c r="H61" s="378">
        <v>1706.0139999999997</v>
      </c>
      <c r="I61" s="50">
        <v>60</v>
      </c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x14ac:dyDescent="0.3">
      <c r="A62" s="51">
        <v>10</v>
      </c>
      <c r="B62" s="49" t="s">
        <v>1338</v>
      </c>
      <c r="C62" s="49" t="s">
        <v>246</v>
      </c>
      <c r="D62" s="373">
        <v>99.001000000000005</v>
      </c>
      <c r="E62" s="373">
        <v>94</v>
      </c>
      <c r="F62" s="374">
        <f>SUM(D62:E62)</f>
        <v>193.001</v>
      </c>
      <c r="G62" s="23">
        <v>7</v>
      </c>
      <c r="H62" s="378">
        <v>1671.0069999999998</v>
      </c>
      <c r="I62" s="50">
        <v>45</v>
      </c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x14ac:dyDescent="0.3">
      <c r="A63" s="51">
        <v>4</v>
      </c>
      <c r="B63" s="49" t="s">
        <v>1336</v>
      </c>
      <c r="C63" s="49" t="s">
        <v>321</v>
      </c>
      <c r="D63" s="373">
        <v>97.001000000000005</v>
      </c>
      <c r="E63" s="373">
        <v>93</v>
      </c>
      <c r="F63" s="374">
        <f>SUM(D63:E63)</f>
        <v>190.001</v>
      </c>
      <c r="G63" s="23">
        <v>6</v>
      </c>
      <c r="H63" s="378">
        <v>1680.0129999999999</v>
      </c>
      <c r="I63" s="50">
        <v>42</v>
      </c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x14ac:dyDescent="0.3">
      <c r="A64" s="20">
        <v>7</v>
      </c>
      <c r="B64" s="49" t="s">
        <v>1337</v>
      </c>
      <c r="C64" s="49" t="s">
        <v>246</v>
      </c>
      <c r="D64" s="373">
        <v>94</v>
      </c>
      <c r="E64" s="373">
        <v>93</v>
      </c>
      <c r="F64" s="374">
        <f>SUM(D64:E64)</f>
        <v>187</v>
      </c>
      <c r="G64" s="23">
        <v>3</v>
      </c>
      <c r="H64" s="378">
        <v>1648.0059999999999</v>
      </c>
      <c r="I64" s="50">
        <v>33</v>
      </c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x14ac:dyDescent="0.3">
      <c r="A65" s="51">
        <v>2</v>
      </c>
      <c r="B65" s="49" t="s">
        <v>1334</v>
      </c>
      <c r="C65" s="49" t="s">
        <v>553</v>
      </c>
      <c r="D65" s="373">
        <v>92</v>
      </c>
      <c r="E65" s="373">
        <v>89</v>
      </c>
      <c r="F65" s="374">
        <f>SUM(D65:E65)</f>
        <v>181</v>
      </c>
      <c r="G65" s="23">
        <v>2</v>
      </c>
      <c r="H65" s="378">
        <v>1624.0039999999999</v>
      </c>
      <c r="I65" s="50">
        <v>23</v>
      </c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x14ac:dyDescent="0.3">
      <c r="A66" s="404">
        <v>6</v>
      </c>
      <c r="B66" s="405" t="s">
        <v>1266</v>
      </c>
      <c r="C66" s="405" t="s">
        <v>82</v>
      </c>
      <c r="D66" s="401" t="s">
        <v>48</v>
      </c>
      <c r="E66" s="401"/>
      <c r="F66" s="402">
        <f>SUM(D66:E66)</f>
        <v>0</v>
      </c>
      <c r="G66" s="403">
        <v>0</v>
      </c>
      <c r="H66" s="379">
        <v>378.00400000000002</v>
      </c>
      <c r="I66" s="54">
        <v>13</v>
      </c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x14ac:dyDescent="0.3">
      <c r="A68" s="42"/>
      <c r="B68" s="42" t="s">
        <v>1238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x14ac:dyDescent="0.3">
      <c r="A70" s="42"/>
      <c r="B70" s="10" t="s">
        <v>1239</v>
      </c>
      <c r="E70" s="39" t="s">
        <v>178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x14ac:dyDescent="0.3">
      <c r="A71" s="42"/>
      <c r="B71" s="10" t="s">
        <v>179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1:25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</sheetData>
  <sortState xmlns:xlrd2="http://schemas.microsoft.com/office/spreadsheetml/2017/richdata2" ref="A44:I53">
    <sortCondition descending="1" ref="I44"/>
    <sortCondition descending="1" ref="H44"/>
  </sortState>
  <mergeCells count="1">
    <mergeCell ref="D2:I2"/>
  </mergeCells>
  <hyperlinks>
    <hyperlink ref="B2" location="'Index'!A3" tooltip="Go to the Index sheet" display="á" xr:uid="{0FF92F7A-A328-4070-A3E3-41A7B48C504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E61D-6CFA-4DB9-AAE7-6D0CCF990217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1293</v>
      </c>
      <c r="C1" s="2"/>
      <c r="D1" s="3"/>
      <c r="E1" s="3"/>
      <c r="F1" s="3"/>
      <c r="G1" s="3"/>
      <c r="H1" s="3"/>
      <c r="I1" s="4" t="s">
        <v>1198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0"/>
      <c r="D2" s="41" t="s">
        <v>3</v>
      </c>
      <c r="E2" s="41"/>
      <c r="F2" s="41"/>
      <c r="G2" s="41"/>
      <c r="H2" s="41"/>
      <c r="I2" s="4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180</v>
      </c>
      <c r="C3" s="9" t="s">
        <v>1339</v>
      </c>
      <c r="D3" s="9"/>
      <c r="E3" s="9" t="s">
        <v>1675</v>
      </c>
      <c r="F3" s="8"/>
      <c r="G3" s="8"/>
      <c r="H3" s="8"/>
      <c r="I3" s="8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15">
        <v>7</v>
      </c>
      <c r="B5" s="44" t="s">
        <v>1344</v>
      </c>
      <c r="C5" s="44" t="s">
        <v>246</v>
      </c>
      <c r="D5" s="382">
        <v>96</v>
      </c>
      <c r="E5" s="382">
        <v>95</v>
      </c>
      <c r="F5" s="398">
        <f>SUM(D5:E5)</f>
        <v>191</v>
      </c>
      <c r="G5" s="18">
        <v>8</v>
      </c>
      <c r="H5" s="434">
        <v>1712.0069999999998</v>
      </c>
      <c r="I5" s="45">
        <v>72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20">
        <v>3</v>
      </c>
      <c r="B6" s="49" t="s">
        <v>60</v>
      </c>
      <c r="C6" s="49" t="s">
        <v>61</v>
      </c>
      <c r="D6" s="373">
        <v>97.001000000000005</v>
      </c>
      <c r="E6" s="373">
        <v>96.001000000000005</v>
      </c>
      <c r="F6" s="374">
        <f>SUM(D6:E6)</f>
        <v>193.00200000000001</v>
      </c>
      <c r="G6" s="23">
        <v>9</v>
      </c>
      <c r="H6" s="378">
        <v>1703.0089999999998</v>
      </c>
      <c r="I6" s="50">
        <v>67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20">
        <v>5</v>
      </c>
      <c r="B7" s="49" t="s">
        <v>658</v>
      </c>
      <c r="C7" s="49" t="s">
        <v>246</v>
      </c>
      <c r="D7" s="373">
        <v>90</v>
      </c>
      <c r="E7" s="373">
        <v>89</v>
      </c>
      <c r="F7" s="374">
        <f>SUM(D7:E7)</f>
        <v>179</v>
      </c>
      <c r="G7" s="23">
        <v>5</v>
      </c>
      <c r="H7" s="378">
        <v>1682.0070000000001</v>
      </c>
      <c r="I7" s="50">
        <v>59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20">
        <v>1</v>
      </c>
      <c r="B8" s="21" t="s">
        <v>1340</v>
      </c>
      <c r="C8" s="21" t="s">
        <v>321</v>
      </c>
      <c r="D8" s="373">
        <v>0</v>
      </c>
      <c r="E8" s="373">
        <v>0</v>
      </c>
      <c r="F8" s="374">
        <f>SUM(D8:E8)</f>
        <v>0</v>
      </c>
      <c r="G8" s="23">
        <v>0</v>
      </c>
      <c r="H8" s="374">
        <v>1495.0059999999999</v>
      </c>
      <c r="I8" s="29">
        <v>51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51">
        <v>6</v>
      </c>
      <c r="B9" s="49" t="s">
        <v>1343</v>
      </c>
      <c r="C9" s="49" t="s">
        <v>246</v>
      </c>
      <c r="D9" s="373">
        <v>97</v>
      </c>
      <c r="E9" s="373">
        <v>92</v>
      </c>
      <c r="F9" s="374">
        <f>SUM(D9:E9)</f>
        <v>189</v>
      </c>
      <c r="G9" s="23">
        <v>7</v>
      </c>
      <c r="H9" s="378">
        <v>1652.0070000000001</v>
      </c>
      <c r="I9" s="50">
        <v>41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x14ac:dyDescent="0.3">
      <c r="A10" s="51">
        <v>8</v>
      </c>
      <c r="B10" s="49" t="s">
        <v>1345</v>
      </c>
      <c r="C10" s="49" t="s">
        <v>246</v>
      </c>
      <c r="D10" s="373">
        <v>93</v>
      </c>
      <c r="E10" s="373">
        <v>86</v>
      </c>
      <c r="F10" s="374">
        <f>SUM(D10:E10)</f>
        <v>179</v>
      </c>
      <c r="G10" s="23">
        <v>5</v>
      </c>
      <c r="H10" s="378">
        <v>1629.002</v>
      </c>
      <c r="I10" s="50">
        <v>36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x14ac:dyDescent="0.3">
      <c r="A11" s="51">
        <v>4</v>
      </c>
      <c r="B11" s="49" t="s">
        <v>1342</v>
      </c>
      <c r="C11" s="49" t="s">
        <v>726</v>
      </c>
      <c r="D11" s="373">
        <v>90</v>
      </c>
      <c r="E11" s="373">
        <v>85</v>
      </c>
      <c r="F11" s="374">
        <f>SUM(D11:E11)</f>
        <v>175</v>
      </c>
      <c r="G11" s="23">
        <v>2</v>
      </c>
      <c r="H11" s="378">
        <v>1616.008</v>
      </c>
      <c r="I11" s="50">
        <v>35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x14ac:dyDescent="0.3">
      <c r="A12" s="51">
        <v>2</v>
      </c>
      <c r="B12" s="49" t="s">
        <v>1341</v>
      </c>
      <c r="C12" s="49" t="s">
        <v>617</v>
      </c>
      <c r="D12" s="373">
        <v>94.001000000000005</v>
      </c>
      <c r="E12" s="373">
        <v>92.001000000000005</v>
      </c>
      <c r="F12" s="374">
        <f>SUM(D12:E12)</f>
        <v>186.00200000000001</v>
      </c>
      <c r="G12" s="23">
        <v>6</v>
      </c>
      <c r="H12" s="378">
        <v>1285.0039999999999</v>
      </c>
      <c r="I12" s="50">
        <v>28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x14ac:dyDescent="0.3">
      <c r="A13" s="399">
        <v>9</v>
      </c>
      <c r="B13" s="405" t="s">
        <v>1346</v>
      </c>
      <c r="C13" s="405" t="s">
        <v>246</v>
      </c>
      <c r="D13" s="401">
        <v>92</v>
      </c>
      <c r="E13" s="401">
        <v>86</v>
      </c>
      <c r="F13" s="402">
        <f>SUM(D13:E13)</f>
        <v>178</v>
      </c>
      <c r="G13" s="403">
        <v>3</v>
      </c>
      <c r="H13" s="379">
        <v>1559.002</v>
      </c>
      <c r="I13" s="54">
        <v>17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x14ac:dyDescent="0.3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x14ac:dyDescent="0.3">
      <c r="A15" s="1"/>
      <c r="B15" s="8" t="s">
        <v>183</v>
      </c>
      <c r="C15" s="9" t="s">
        <v>1347</v>
      </c>
      <c r="D15" s="9"/>
      <c r="E15" s="9" t="s">
        <v>1676</v>
      </c>
      <c r="F15" s="8"/>
      <c r="G15" s="8"/>
      <c r="H15" s="8"/>
      <c r="I15" s="8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x14ac:dyDescent="0.3">
      <c r="A16" s="11">
        <v>2</v>
      </c>
      <c r="B16" s="12" t="s">
        <v>10</v>
      </c>
      <c r="C16" s="89" t="s">
        <v>11</v>
      </c>
      <c r="D16" s="63"/>
      <c r="E16" s="101"/>
      <c r="F16" s="13" t="s">
        <v>12</v>
      </c>
      <c r="G16" s="13" t="s">
        <v>13</v>
      </c>
      <c r="H16" s="13" t="s">
        <v>14</v>
      </c>
      <c r="I16" s="14" t="s">
        <v>15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x14ac:dyDescent="0.3">
      <c r="A17" s="15">
        <v>1</v>
      </c>
      <c r="B17" s="16" t="s">
        <v>849</v>
      </c>
      <c r="C17" s="16" t="s">
        <v>82</v>
      </c>
      <c r="D17" s="382">
        <v>96.001000000000005</v>
      </c>
      <c r="E17" s="382">
        <v>96</v>
      </c>
      <c r="F17" s="398">
        <f>SUM(D17:E17)</f>
        <v>192.001</v>
      </c>
      <c r="G17" s="18">
        <v>9</v>
      </c>
      <c r="H17" s="398">
        <v>1676.0069999999998</v>
      </c>
      <c r="I17" s="48">
        <v>74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x14ac:dyDescent="0.3">
      <c r="A18" s="51">
        <v>2</v>
      </c>
      <c r="B18" s="49" t="s">
        <v>1348</v>
      </c>
      <c r="C18" s="49" t="s">
        <v>246</v>
      </c>
      <c r="D18" s="373">
        <v>96</v>
      </c>
      <c r="E18" s="373">
        <v>94</v>
      </c>
      <c r="F18" s="374">
        <f>SUM(D18:E18)</f>
        <v>190</v>
      </c>
      <c r="G18" s="23">
        <v>7</v>
      </c>
      <c r="H18" s="378">
        <v>1674.0060000000001</v>
      </c>
      <c r="I18" s="50">
        <v>70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x14ac:dyDescent="0.3">
      <c r="A19" s="51">
        <v>6</v>
      </c>
      <c r="B19" s="49" t="s">
        <v>1352</v>
      </c>
      <c r="C19" s="49" t="s">
        <v>246</v>
      </c>
      <c r="D19" s="373">
        <v>96</v>
      </c>
      <c r="E19" s="373">
        <v>95</v>
      </c>
      <c r="F19" s="374">
        <f>SUM(D19:E19)</f>
        <v>191</v>
      </c>
      <c r="G19" s="23">
        <v>8</v>
      </c>
      <c r="H19" s="378">
        <v>1648.0049999999999</v>
      </c>
      <c r="I19" s="50">
        <v>70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x14ac:dyDescent="0.3">
      <c r="A20" s="20">
        <v>3</v>
      </c>
      <c r="B20" s="49" t="s">
        <v>1349</v>
      </c>
      <c r="C20" s="49" t="s">
        <v>246</v>
      </c>
      <c r="D20" s="373" t="s">
        <v>48</v>
      </c>
      <c r="E20" s="373"/>
      <c r="F20" s="374">
        <f>SUM(D20:E20)</f>
        <v>0</v>
      </c>
      <c r="G20" s="23">
        <v>0</v>
      </c>
      <c r="H20" s="378">
        <v>1420.011</v>
      </c>
      <c r="I20" s="50">
        <v>47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x14ac:dyDescent="0.3">
      <c r="A21" s="51">
        <v>8</v>
      </c>
      <c r="B21" s="305" t="s">
        <v>1353</v>
      </c>
      <c r="C21" s="49" t="s">
        <v>246</v>
      </c>
      <c r="D21" s="373">
        <v>89</v>
      </c>
      <c r="E21" s="373">
        <v>89</v>
      </c>
      <c r="F21" s="374">
        <f>SUM(D21:E21)</f>
        <v>178</v>
      </c>
      <c r="G21" s="23">
        <v>6</v>
      </c>
      <c r="H21" s="378">
        <v>1275.0029999999999</v>
      </c>
      <c r="I21" s="50">
        <v>39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x14ac:dyDescent="0.3">
      <c r="A22" s="20">
        <v>9</v>
      </c>
      <c r="B22" s="49" t="s">
        <v>1354</v>
      </c>
      <c r="C22" s="49" t="s">
        <v>617</v>
      </c>
      <c r="D22" s="373">
        <v>0</v>
      </c>
      <c r="E22" s="373">
        <v>0</v>
      </c>
      <c r="F22" s="374">
        <f>SUM(D22:E22)</f>
        <v>0</v>
      </c>
      <c r="G22" s="23">
        <v>0</v>
      </c>
      <c r="H22" s="378">
        <v>966.00099999999998</v>
      </c>
      <c r="I22" s="50">
        <v>27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x14ac:dyDescent="0.3">
      <c r="A23" s="20">
        <v>7</v>
      </c>
      <c r="B23" s="49" t="s">
        <v>413</v>
      </c>
      <c r="C23" s="49" t="s">
        <v>246</v>
      </c>
      <c r="D23" s="373" t="s">
        <v>48</v>
      </c>
      <c r="E23" s="373"/>
      <c r="F23" s="374">
        <f>SUM(D23:E23)</f>
        <v>0</v>
      </c>
      <c r="G23" s="23">
        <v>0</v>
      </c>
      <c r="H23" s="378">
        <v>478</v>
      </c>
      <c r="I23" s="50">
        <v>11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x14ac:dyDescent="0.3">
      <c r="A24" s="51">
        <v>4</v>
      </c>
      <c r="B24" s="49" t="s">
        <v>1350</v>
      </c>
      <c r="C24" s="49" t="s">
        <v>246</v>
      </c>
      <c r="D24" s="373" t="s">
        <v>48</v>
      </c>
      <c r="E24" s="373"/>
      <c r="F24" s="374">
        <f>SUM(D24:E24)</f>
        <v>0</v>
      </c>
      <c r="G24" s="23">
        <v>0</v>
      </c>
      <c r="H24" s="378">
        <v>279</v>
      </c>
      <c r="I24" s="50">
        <v>4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x14ac:dyDescent="0.3">
      <c r="A25" s="399">
        <v>5</v>
      </c>
      <c r="B25" s="405" t="s">
        <v>1351</v>
      </c>
      <c r="C25" s="405" t="s">
        <v>246</v>
      </c>
      <c r="D25" s="401" t="s">
        <v>48</v>
      </c>
      <c r="E25" s="401"/>
      <c r="F25" s="402">
        <f>SUM(D25:E25)</f>
        <v>0</v>
      </c>
      <c r="G25" s="403">
        <v>0</v>
      </c>
      <c r="H25" s="379">
        <v>246</v>
      </c>
      <c r="I25" s="54">
        <v>3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x14ac:dyDescent="0.3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x14ac:dyDescent="0.3">
      <c r="A27" s="42"/>
      <c r="B27" s="42" t="s">
        <v>1238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x14ac:dyDescent="0.3">
      <c r="A29" s="42"/>
      <c r="B29" s="10" t="s">
        <v>1239</v>
      </c>
      <c r="E29" s="39" t="s">
        <v>178</v>
      </c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x14ac:dyDescent="0.3">
      <c r="A30" s="42"/>
      <c r="B30" s="10" t="s">
        <v>179</v>
      </c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x14ac:dyDescent="0.3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x14ac:dyDescent="0.3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x14ac:dyDescent="0.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x14ac:dyDescent="0.3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1:25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</sheetData>
  <sortState xmlns:xlrd2="http://schemas.microsoft.com/office/spreadsheetml/2017/richdata2" ref="A17:I25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A749A132-BEFE-404B-B9AE-CBDC095EE53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4D130-2D95-413B-AC5B-C8F1E35F878C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1293</v>
      </c>
      <c r="C1" s="2"/>
      <c r="D1" s="3"/>
      <c r="E1" s="3"/>
      <c r="F1" s="3" t="s">
        <v>260</v>
      </c>
      <c r="G1" s="3"/>
      <c r="H1" s="3"/>
      <c r="I1" s="4" t="s">
        <v>1198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0"/>
      <c r="D2" s="41" t="s">
        <v>3</v>
      </c>
      <c r="E2" s="41"/>
      <c r="F2" s="41"/>
      <c r="G2" s="41"/>
      <c r="H2" s="41"/>
      <c r="I2" s="4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4</v>
      </c>
      <c r="C3" s="9" t="s">
        <v>515</v>
      </c>
      <c r="D3" s="9"/>
      <c r="E3" s="9" t="s">
        <v>1682</v>
      </c>
      <c r="F3" s="8"/>
      <c r="G3" s="8"/>
      <c r="H3" s="8"/>
      <c r="I3" s="8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438">
        <v>6</v>
      </c>
      <c r="B5" s="435" t="s">
        <v>1214</v>
      </c>
      <c r="C5" s="435" t="s">
        <v>77</v>
      </c>
      <c r="D5" s="437">
        <v>100</v>
      </c>
      <c r="E5" s="437">
        <v>99</v>
      </c>
      <c r="F5" s="407">
        <v>199</v>
      </c>
      <c r="G5" s="408">
        <v>6</v>
      </c>
      <c r="H5" s="434">
        <v>1797.0360000000001</v>
      </c>
      <c r="I5" s="45">
        <v>69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409">
        <v>8</v>
      </c>
      <c r="B6" s="410" t="s">
        <v>164</v>
      </c>
      <c r="C6" s="410" t="s">
        <v>165</v>
      </c>
      <c r="D6" s="411">
        <v>100.002</v>
      </c>
      <c r="E6" s="411">
        <v>99</v>
      </c>
      <c r="F6" s="412">
        <v>199.00200000000001</v>
      </c>
      <c r="G6" s="413">
        <v>7</v>
      </c>
      <c r="H6" s="378">
        <v>1782.0309999999997</v>
      </c>
      <c r="I6" s="50">
        <v>52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409">
        <v>2</v>
      </c>
      <c r="B7" s="410" t="s">
        <v>1295</v>
      </c>
      <c r="C7" s="410" t="s">
        <v>77</v>
      </c>
      <c r="D7" s="411">
        <v>99.001999999999995</v>
      </c>
      <c r="E7" s="411">
        <v>99.001999999999995</v>
      </c>
      <c r="F7" s="412">
        <v>198.00399999999999</v>
      </c>
      <c r="G7" s="413">
        <v>5</v>
      </c>
      <c r="H7" s="378">
        <v>1780.0309999999999</v>
      </c>
      <c r="I7" s="50">
        <v>50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414">
        <v>7</v>
      </c>
      <c r="B8" s="410" t="s">
        <v>1297</v>
      </c>
      <c r="C8" s="410" t="s">
        <v>530</v>
      </c>
      <c r="D8" s="411">
        <v>100.004</v>
      </c>
      <c r="E8" s="411">
        <v>100.001</v>
      </c>
      <c r="F8" s="412">
        <v>200.005</v>
      </c>
      <c r="G8" s="413">
        <v>8</v>
      </c>
      <c r="H8" s="378">
        <v>1773.04</v>
      </c>
      <c r="I8" s="50">
        <v>46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414">
        <v>3</v>
      </c>
      <c r="B9" s="410" t="s">
        <v>1217</v>
      </c>
      <c r="C9" s="410" t="s">
        <v>617</v>
      </c>
      <c r="D9" s="411">
        <v>99</v>
      </c>
      <c r="E9" s="411">
        <v>97.003</v>
      </c>
      <c r="F9" s="412">
        <v>196.00299999999999</v>
      </c>
      <c r="G9" s="413">
        <v>3</v>
      </c>
      <c r="H9" s="378">
        <v>1771.0319999999995</v>
      </c>
      <c r="I9" s="50">
        <v>40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x14ac:dyDescent="0.3">
      <c r="A10" s="409">
        <v>4</v>
      </c>
      <c r="B10" s="410" t="s">
        <v>1300</v>
      </c>
      <c r="C10" s="410" t="s">
        <v>530</v>
      </c>
      <c r="D10" s="411">
        <v>98.001999999999995</v>
      </c>
      <c r="E10" s="411">
        <v>98.001999999999995</v>
      </c>
      <c r="F10" s="412">
        <v>196.00399999999999</v>
      </c>
      <c r="G10" s="413">
        <v>4</v>
      </c>
      <c r="H10" s="378">
        <v>1758.0249999999999</v>
      </c>
      <c r="I10" s="50">
        <v>34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x14ac:dyDescent="0.3">
      <c r="A11" s="414">
        <v>1</v>
      </c>
      <c r="B11" s="436" t="s">
        <v>1019</v>
      </c>
      <c r="C11" s="436" t="s">
        <v>732</v>
      </c>
      <c r="D11" s="412">
        <v>98.001000000000005</v>
      </c>
      <c r="E11" s="412">
        <v>97.001000000000005</v>
      </c>
      <c r="F11" s="412">
        <v>195.00200000000001</v>
      </c>
      <c r="G11" s="413">
        <v>2</v>
      </c>
      <c r="H11" s="374">
        <v>1746.02</v>
      </c>
      <c r="I11" s="29">
        <v>21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x14ac:dyDescent="0.3">
      <c r="A12" s="420">
        <v>5</v>
      </c>
      <c r="B12" s="416" t="s">
        <v>730</v>
      </c>
      <c r="C12" s="416" t="s">
        <v>100</v>
      </c>
      <c r="D12" s="417">
        <v>97.001999999999995</v>
      </c>
      <c r="E12" s="417">
        <v>97</v>
      </c>
      <c r="F12" s="418">
        <v>194.00200000000001</v>
      </c>
      <c r="G12" s="419">
        <v>1</v>
      </c>
      <c r="H12" s="379">
        <v>1723.02</v>
      </c>
      <c r="I12" s="54">
        <v>15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x14ac:dyDescent="0.3">
      <c r="A14" s="1"/>
      <c r="B14" s="8" t="s">
        <v>7</v>
      </c>
      <c r="C14" s="9" t="s">
        <v>1355</v>
      </c>
      <c r="D14" s="9"/>
      <c r="E14" s="9" t="s">
        <v>1664</v>
      </c>
      <c r="F14" s="8"/>
      <c r="G14" s="8"/>
      <c r="H14" s="8"/>
      <c r="I14" s="8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x14ac:dyDescent="0.3">
      <c r="A15" s="11">
        <v>2</v>
      </c>
      <c r="B15" s="12" t="s">
        <v>10</v>
      </c>
      <c r="C15" s="89" t="s">
        <v>11</v>
      </c>
      <c r="D15" s="63"/>
      <c r="E15" s="101"/>
      <c r="F15" s="13" t="s">
        <v>12</v>
      </c>
      <c r="G15" s="13" t="s">
        <v>13</v>
      </c>
      <c r="H15" s="13" t="s">
        <v>14</v>
      </c>
      <c r="I15" s="14" t="s">
        <v>15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x14ac:dyDescent="0.3">
      <c r="A16" s="406">
        <v>7</v>
      </c>
      <c r="B16" s="435" t="s">
        <v>1252</v>
      </c>
      <c r="C16" s="435" t="s">
        <v>1253</v>
      </c>
      <c r="D16" s="437">
        <v>100.003</v>
      </c>
      <c r="E16" s="437">
        <v>100.001</v>
      </c>
      <c r="F16" s="407">
        <v>200.00400000000002</v>
      </c>
      <c r="G16" s="408">
        <v>8</v>
      </c>
      <c r="H16" s="434">
        <v>1788.0349999999999</v>
      </c>
      <c r="I16" s="45">
        <v>68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x14ac:dyDescent="0.3">
      <c r="A17" s="409">
        <v>4</v>
      </c>
      <c r="B17" s="410" t="s">
        <v>1315</v>
      </c>
      <c r="C17" s="410" t="s">
        <v>77</v>
      </c>
      <c r="D17" s="411">
        <v>100</v>
      </c>
      <c r="E17" s="411">
        <v>99.001999999999995</v>
      </c>
      <c r="F17" s="412">
        <v>199.00200000000001</v>
      </c>
      <c r="G17" s="413">
        <v>7</v>
      </c>
      <c r="H17" s="378">
        <v>1768.0239999999999</v>
      </c>
      <c r="I17" s="50">
        <v>59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x14ac:dyDescent="0.3">
      <c r="A18" s="409">
        <v>8</v>
      </c>
      <c r="B18" s="410" t="s">
        <v>538</v>
      </c>
      <c r="C18" s="410" t="s">
        <v>553</v>
      </c>
      <c r="D18" s="411">
        <v>99.001999999999995</v>
      </c>
      <c r="E18" s="411">
        <v>99.001000000000005</v>
      </c>
      <c r="F18" s="412">
        <v>198.00299999999999</v>
      </c>
      <c r="G18" s="413">
        <v>6</v>
      </c>
      <c r="H18" s="378">
        <v>1757.0149999999999</v>
      </c>
      <c r="I18" s="50">
        <v>47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x14ac:dyDescent="0.3">
      <c r="A19" s="414">
        <v>5</v>
      </c>
      <c r="B19" s="410" t="s">
        <v>1327</v>
      </c>
      <c r="C19" s="410" t="s">
        <v>1303</v>
      </c>
      <c r="D19" s="411">
        <v>98.003</v>
      </c>
      <c r="E19" s="411">
        <v>97.001000000000005</v>
      </c>
      <c r="F19" s="412">
        <v>195.00400000000002</v>
      </c>
      <c r="G19" s="413">
        <v>4</v>
      </c>
      <c r="H19" s="378">
        <v>1750.04</v>
      </c>
      <c r="I19" s="50">
        <v>42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x14ac:dyDescent="0.3">
      <c r="A20" s="409">
        <v>6</v>
      </c>
      <c r="B20" s="410" t="s">
        <v>1302</v>
      </c>
      <c r="C20" s="410" t="s">
        <v>1303</v>
      </c>
      <c r="D20" s="411">
        <v>99.001000000000005</v>
      </c>
      <c r="E20" s="411">
        <v>97.001000000000005</v>
      </c>
      <c r="F20" s="412">
        <v>196.00200000000001</v>
      </c>
      <c r="G20" s="413">
        <v>5</v>
      </c>
      <c r="H20" s="378">
        <v>1747.0419999999999</v>
      </c>
      <c r="I20" s="50">
        <v>42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x14ac:dyDescent="0.3">
      <c r="A21" s="409">
        <v>2</v>
      </c>
      <c r="B21" s="410" t="s">
        <v>1218</v>
      </c>
      <c r="C21" s="410" t="s">
        <v>77</v>
      </c>
      <c r="D21" s="411">
        <v>96.001000000000005</v>
      </c>
      <c r="E21" s="411">
        <v>93</v>
      </c>
      <c r="F21" s="412">
        <v>189.001</v>
      </c>
      <c r="G21" s="413">
        <v>2</v>
      </c>
      <c r="H21" s="378">
        <v>1744.0219999999999</v>
      </c>
      <c r="I21" s="50">
        <v>34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x14ac:dyDescent="0.3">
      <c r="A22" s="414">
        <v>3</v>
      </c>
      <c r="B22" s="410" t="s">
        <v>1319</v>
      </c>
      <c r="C22" s="410" t="s">
        <v>530</v>
      </c>
      <c r="D22" s="411">
        <v>96</v>
      </c>
      <c r="E22" s="411">
        <v>95</v>
      </c>
      <c r="F22" s="412">
        <v>191</v>
      </c>
      <c r="G22" s="413">
        <v>3</v>
      </c>
      <c r="H22" s="378">
        <v>1708.0119999999999</v>
      </c>
      <c r="I22" s="50">
        <v>21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x14ac:dyDescent="0.3">
      <c r="A23" s="420">
        <v>1</v>
      </c>
      <c r="B23" s="439" t="s">
        <v>1307</v>
      </c>
      <c r="C23" s="439" t="s">
        <v>1303</v>
      </c>
      <c r="D23" s="418">
        <v>97</v>
      </c>
      <c r="E23" s="418">
        <v>86</v>
      </c>
      <c r="F23" s="418">
        <v>183</v>
      </c>
      <c r="G23" s="419">
        <v>1</v>
      </c>
      <c r="H23" s="377">
        <v>1686.02</v>
      </c>
      <c r="I23" s="57">
        <v>15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x14ac:dyDescent="0.3">
      <c r="A25" s="1"/>
      <c r="B25" s="8" t="s">
        <v>51</v>
      </c>
      <c r="C25" s="9" t="s">
        <v>762</v>
      </c>
      <c r="D25" s="9"/>
      <c r="E25" s="9" t="s">
        <v>547</v>
      </c>
      <c r="F25" s="8"/>
      <c r="G25" s="8"/>
      <c r="H25" s="8"/>
      <c r="I25" s="8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x14ac:dyDescent="0.3">
      <c r="A26" s="11">
        <v>2</v>
      </c>
      <c r="B26" s="12" t="s">
        <v>10</v>
      </c>
      <c r="C26" s="89" t="s">
        <v>11</v>
      </c>
      <c r="D26" s="63"/>
      <c r="E26" s="101"/>
      <c r="F26" s="13" t="s">
        <v>12</v>
      </c>
      <c r="G26" s="13" t="s">
        <v>13</v>
      </c>
      <c r="H26" s="13" t="s">
        <v>14</v>
      </c>
      <c r="I26" s="14" t="s">
        <v>15</v>
      </c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x14ac:dyDescent="0.3">
      <c r="A27" s="438">
        <v>4</v>
      </c>
      <c r="B27" s="435" t="s">
        <v>1268</v>
      </c>
      <c r="C27" s="435" t="s">
        <v>732</v>
      </c>
      <c r="D27" s="437">
        <v>96</v>
      </c>
      <c r="E27" s="437">
        <v>93.001999999999995</v>
      </c>
      <c r="F27" s="407">
        <v>189.00200000000001</v>
      </c>
      <c r="G27" s="408">
        <v>7</v>
      </c>
      <c r="H27" s="434">
        <v>1706.0139999999997</v>
      </c>
      <c r="I27" s="45">
        <v>53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x14ac:dyDescent="0.3">
      <c r="A28" s="414">
        <v>3</v>
      </c>
      <c r="B28" s="410" t="s">
        <v>1257</v>
      </c>
      <c r="C28" s="410" t="s">
        <v>732</v>
      </c>
      <c r="D28" s="411">
        <v>93.001000000000005</v>
      </c>
      <c r="E28" s="411">
        <v>90.001999999999995</v>
      </c>
      <c r="F28" s="412">
        <v>183.00299999999999</v>
      </c>
      <c r="G28" s="413">
        <v>4</v>
      </c>
      <c r="H28" s="378">
        <v>1694.0159999999998</v>
      </c>
      <c r="I28" s="50">
        <v>51</v>
      </c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x14ac:dyDescent="0.3">
      <c r="A29" s="414">
        <v>5</v>
      </c>
      <c r="B29" s="410" t="s">
        <v>536</v>
      </c>
      <c r="C29" s="410" t="s">
        <v>553</v>
      </c>
      <c r="D29" s="411">
        <v>95</v>
      </c>
      <c r="E29" s="411">
        <v>92.001000000000005</v>
      </c>
      <c r="F29" s="412">
        <v>187.001</v>
      </c>
      <c r="G29" s="413">
        <v>6</v>
      </c>
      <c r="H29" s="378">
        <v>1695.0119999999999</v>
      </c>
      <c r="I29" s="50">
        <v>49</v>
      </c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x14ac:dyDescent="0.3">
      <c r="A30" s="409">
        <v>2</v>
      </c>
      <c r="B30" s="410" t="s">
        <v>1334</v>
      </c>
      <c r="C30" s="410" t="s">
        <v>553</v>
      </c>
      <c r="D30" s="411">
        <v>92</v>
      </c>
      <c r="E30" s="411">
        <v>89</v>
      </c>
      <c r="F30" s="412">
        <v>181</v>
      </c>
      <c r="G30" s="413">
        <v>3</v>
      </c>
      <c r="H30" s="378">
        <v>1624.0039999999999</v>
      </c>
      <c r="I30" s="50">
        <v>28</v>
      </c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x14ac:dyDescent="0.3">
      <c r="A31" s="414">
        <v>1</v>
      </c>
      <c r="B31" s="436" t="s">
        <v>1341</v>
      </c>
      <c r="C31" s="436" t="s">
        <v>617</v>
      </c>
      <c r="D31" s="412">
        <v>94.001000000000005</v>
      </c>
      <c r="E31" s="412">
        <v>92.001000000000005</v>
      </c>
      <c r="F31" s="412">
        <v>186.00200000000001</v>
      </c>
      <c r="G31" s="413">
        <v>5</v>
      </c>
      <c r="H31" s="374">
        <v>1285.0039999999999</v>
      </c>
      <c r="I31" s="29">
        <v>25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x14ac:dyDescent="0.3">
      <c r="A32" s="409">
        <v>6</v>
      </c>
      <c r="B32" s="410" t="s">
        <v>1229</v>
      </c>
      <c r="C32" s="410" t="s">
        <v>617</v>
      </c>
      <c r="D32" s="411" t="s">
        <v>85</v>
      </c>
      <c r="E32" s="411" t="s">
        <v>372</v>
      </c>
      <c r="F32" s="412">
        <v>0</v>
      </c>
      <c r="G32" s="413">
        <v>0</v>
      </c>
      <c r="H32" s="378">
        <v>766.00800000000004</v>
      </c>
      <c r="I32" s="50">
        <v>25</v>
      </c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x14ac:dyDescent="0.3">
      <c r="A33" s="420">
        <v>7</v>
      </c>
      <c r="B33" s="416" t="s">
        <v>1354</v>
      </c>
      <c r="C33" s="416" t="s">
        <v>617</v>
      </c>
      <c r="D33" s="417">
        <v>0</v>
      </c>
      <c r="E33" s="417">
        <v>0</v>
      </c>
      <c r="F33" s="418">
        <v>0</v>
      </c>
      <c r="G33" s="419">
        <v>0</v>
      </c>
      <c r="H33" s="379">
        <v>966.00099999999998</v>
      </c>
      <c r="I33" s="54">
        <v>11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x14ac:dyDescent="0.3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x14ac:dyDescent="0.3">
      <c r="A35" s="42"/>
      <c r="B35" s="42" t="s">
        <v>1238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x14ac:dyDescent="0.3">
      <c r="A37" s="42"/>
      <c r="B37" s="10" t="s">
        <v>259</v>
      </c>
      <c r="E37" s="39" t="s">
        <v>178</v>
      </c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x14ac:dyDescent="0.3">
      <c r="A38" s="42"/>
      <c r="B38" s="10" t="s">
        <v>179</v>
      </c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x14ac:dyDescent="0.3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x14ac:dyDescent="0.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x14ac:dyDescent="0.3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1:25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</sheetData>
  <sheetProtection selectLockedCells="1" selectUnlockedCells="1"/>
  <sortState xmlns:xlrd2="http://schemas.microsoft.com/office/spreadsheetml/2017/richdata2" ref="A27:I33">
    <sortCondition descending="1" ref="I27"/>
    <sortCondition descending="1" ref="H27"/>
  </sortState>
  <mergeCells count="1">
    <mergeCell ref="D2:I2"/>
  </mergeCells>
  <hyperlinks>
    <hyperlink ref="B2" location="'Index'!A3" tooltip="Go to the Index sheet" display="á" xr:uid="{5EE5008E-5C96-4B9E-99E0-C7EEE14892F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0C718-892B-4339-B987-356C9B3107BE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1356</v>
      </c>
      <c r="B1" s="2"/>
      <c r="C1" s="2"/>
      <c r="D1" s="3"/>
      <c r="E1" s="3"/>
      <c r="F1" s="3"/>
      <c r="G1" s="58"/>
      <c r="H1" s="3"/>
      <c r="I1" s="4" t="s">
        <v>1198</v>
      </c>
      <c r="J1" s="59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1"/>
      <c r="D2" s="10"/>
      <c r="E2" s="36"/>
      <c r="F2" s="10"/>
      <c r="G2" s="36"/>
      <c r="H2" s="10"/>
      <c r="I2" s="7" t="s">
        <v>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2" t="s">
        <v>1280</v>
      </c>
      <c r="B4" s="63"/>
      <c r="C4" s="64">
        <v>585</v>
      </c>
      <c r="D4" s="63"/>
      <c r="E4" s="65" t="s">
        <v>15</v>
      </c>
      <c r="F4" s="380">
        <f>SUM(F5:F7)</f>
        <v>590.00600000000009</v>
      </c>
      <c r="G4" s="67" t="s">
        <v>273</v>
      </c>
      <c r="H4" s="62" t="s">
        <v>1357</v>
      </c>
      <c r="I4" s="63"/>
      <c r="J4" s="64">
        <v>591</v>
      </c>
      <c r="K4" s="63"/>
      <c r="L4" s="65" t="s">
        <v>15</v>
      </c>
      <c r="M4" s="380">
        <f>SUM(M5:M7)</f>
        <v>588.01199999999994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381" t="s">
        <v>1207</v>
      </c>
      <c r="B5" s="229"/>
      <c r="C5" s="230"/>
      <c r="D5" s="382">
        <v>99.001000000000005</v>
      </c>
      <c r="E5" s="382">
        <v>99.001000000000005</v>
      </c>
      <c r="F5" s="383">
        <f>SUM(D5:E5)</f>
        <v>198.00200000000001</v>
      </c>
      <c r="H5" s="381" t="s">
        <v>1209</v>
      </c>
      <c r="I5" s="229"/>
      <c r="J5" s="230"/>
      <c r="K5" s="382">
        <v>98.001999999999995</v>
      </c>
      <c r="L5" s="382">
        <v>97.001000000000005</v>
      </c>
      <c r="M5" s="383">
        <f>SUM(K5:L5)</f>
        <v>195.00299999999999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31" t="s">
        <v>1309</v>
      </c>
      <c r="B6" s="232"/>
      <c r="C6" s="233"/>
      <c r="D6" s="371">
        <v>99.001999999999995</v>
      </c>
      <c r="E6" s="371">
        <v>97</v>
      </c>
      <c r="F6" s="384">
        <f>SUM(D6:E6)</f>
        <v>196.00200000000001</v>
      </c>
      <c r="H6" s="231" t="s">
        <v>1211</v>
      </c>
      <c r="I6" s="232"/>
      <c r="J6" s="233"/>
      <c r="K6" s="371">
        <v>99.003</v>
      </c>
      <c r="L6" s="371">
        <v>97.003</v>
      </c>
      <c r="M6" s="384">
        <f>SUM(K6:L6)</f>
        <v>196.006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34" t="s">
        <v>1304</v>
      </c>
      <c r="B7" s="235"/>
      <c r="C7" s="236"/>
      <c r="D7" s="376">
        <v>99.001999999999995</v>
      </c>
      <c r="E7" s="376">
        <v>97</v>
      </c>
      <c r="F7" s="385">
        <f>SUM(D7:E7)</f>
        <v>196.00200000000001</v>
      </c>
      <c r="H7" s="234" t="s">
        <v>1212</v>
      </c>
      <c r="I7" s="235"/>
      <c r="J7" s="236"/>
      <c r="K7" s="376">
        <v>99.001000000000005</v>
      </c>
      <c r="L7" s="376">
        <v>98.001999999999995</v>
      </c>
      <c r="M7" s="385">
        <f>SUM(K7:L7)</f>
        <v>197.00299999999999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3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62" t="s">
        <v>1358</v>
      </c>
      <c r="B9" s="63"/>
      <c r="C9" s="64">
        <v>591</v>
      </c>
      <c r="D9" s="63"/>
      <c r="E9" s="65" t="s">
        <v>15</v>
      </c>
      <c r="F9" s="380">
        <f>SUM(F10:F12)</f>
        <v>587.005</v>
      </c>
      <c r="G9" s="67" t="s">
        <v>273</v>
      </c>
      <c r="H9" s="73" t="s">
        <v>1359</v>
      </c>
      <c r="I9" s="73"/>
      <c r="J9" s="389">
        <v>590</v>
      </c>
      <c r="K9" s="73"/>
      <c r="L9" s="73"/>
      <c r="M9" s="432">
        <v>590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381" t="s">
        <v>1295</v>
      </c>
      <c r="B10" s="229"/>
      <c r="C10" s="230"/>
      <c r="D10" s="382">
        <v>100.002</v>
      </c>
      <c r="E10" s="382">
        <v>99.001999999999995</v>
      </c>
      <c r="F10" s="383">
        <f>SUM(D10:E10)</f>
        <v>199.00399999999999</v>
      </c>
      <c r="H10" s="73"/>
      <c r="I10" s="73"/>
      <c r="J10" s="73"/>
      <c r="K10" s="73"/>
      <c r="L10" s="73"/>
      <c r="M10" s="73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31" t="s">
        <v>1218</v>
      </c>
      <c r="B11" s="232"/>
      <c r="C11" s="233"/>
      <c r="D11" s="371">
        <v>96.001000000000005</v>
      </c>
      <c r="E11" s="371">
        <v>93</v>
      </c>
      <c r="F11" s="384">
        <f>SUM(D11:E11)</f>
        <v>189.001</v>
      </c>
      <c r="H11" s="73"/>
      <c r="I11" s="73"/>
      <c r="J11" s="73"/>
      <c r="K11" s="73"/>
      <c r="L11" s="73"/>
      <c r="M11" s="73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34" t="s">
        <v>1214</v>
      </c>
      <c r="B12" s="235"/>
      <c r="C12" s="236"/>
      <c r="D12" s="376">
        <v>100</v>
      </c>
      <c r="E12" s="376">
        <v>99</v>
      </c>
      <c r="F12" s="385">
        <f>SUM(D12:E12)</f>
        <v>199</v>
      </c>
      <c r="H12" s="73"/>
      <c r="I12" s="73"/>
      <c r="J12" s="73"/>
      <c r="K12" s="73"/>
      <c r="L12" s="73"/>
      <c r="M12" s="73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62" t="s">
        <v>1161</v>
      </c>
      <c r="B14" s="63"/>
      <c r="C14" s="64">
        <v>596</v>
      </c>
      <c r="D14" s="63"/>
      <c r="E14" s="65" t="s">
        <v>15</v>
      </c>
      <c r="F14" s="380">
        <f>SUM(F15:F17)</f>
        <v>584.00400000000002</v>
      </c>
      <c r="G14" s="67" t="s">
        <v>273</v>
      </c>
      <c r="H14" s="62" t="s">
        <v>1170</v>
      </c>
      <c r="I14" s="63"/>
      <c r="J14" s="64">
        <v>587</v>
      </c>
      <c r="K14" s="63"/>
      <c r="L14" s="65" t="s">
        <v>15</v>
      </c>
      <c r="M14" s="380">
        <f>SUM(M15:M17)</f>
        <v>595.01600000000008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381" t="s">
        <v>1019</v>
      </c>
      <c r="B15" s="229"/>
      <c r="C15" s="230"/>
      <c r="D15" s="382">
        <v>98.001000000000005</v>
      </c>
      <c r="E15" s="382">
        <v>97.001000000000005</v>
      </c>
      <c r="F15" s="383">
        <f>SUM(D15:E15)</f>
        <v>195.00200000000001</v>
      </c>
      <c r="H15" s="381" t="s">
        <v>1226</v>
      </c>
      <c r="I15" s="229"/>
      <c r="J15" s="230"/>
      <c r="K15" s="382">
        <v>99.003</v>
      </c>
      <c r="L15" s="382">
        <v>99.001999999999995</v>
      </c>
      <c r="M15" s="383">
        <f>SUM(K15:L15)</f>
        <v>198.005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31" t="s">
        <v>1204</v>
      </c>
      <c r="B16" s="232"/>
      <c r="C16" s="233"/>
      <c r="D16" s="371">
        <v>100.002</v>
      </c>
      <c r="E16" s="371">
        <v>97</v>
      </c>
      <c r="F16" s="384">
        <f>SUM(D16:E16)</f>
        <v>197.00200000000001</v>
      </c>
      <c r="H16" s="231" t="s">
        <v>1203</v>
      </c>
      <c r="I16" s="232"/>
      <c r="J16" s="233"/>
      <c r="K16" s="371">
        <v>99.001999999999995</v>
      </c>
      <c r="L16" s="371">
        <v>98</v>
      </c>
      <c r="M16" s="384">
        <f>SUM(K16:L16)</f>
        <v>197.00200000000001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34" t="s">
        <v>1205</v>
      </c>
      <c r="B17" s="235"/>
      <c r="C17" s="236"/>
      <c r="D17" s="376">
        <v>96</v>
      </c>
      <c r="E17" s="376">
        <v>96</v>
      </c>
      <c r="F17" s="385">
        <f>SUM(D17:E17)</f>
        <v>192</v>
      </c>
      <c r="H17" s="234" t="s">
        <v>1009</v>
      </c>
      <c r="I17" s="235"/>
      <c r="J17" s="236"/>
      <c r="K17" s="376">
        <v>100.006</v>
      </c>
      <c r="L17" s="376">
        <v>100.003</v>
      </c>
      <c r="M17" s="385">
        <f>SUM(K17:L17)</f>
        <v>200.00900000000001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75" t="s">
        <v>4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14</v>
      </c>
      <c r="N19" s="14" t="s">
        <v>283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1360</v>
      </c>
      <c r="C20" s="10"/>
      <c r="D20" s="10"/>
      <c r="E20" s="10"/>
      <c r="F20" s="10"/>
      <c r="G20" s="36"/>
      <c r="H20" s="68" t="s">
        <v>1170</v>
      </c>
      <c r="I20" s="23">
        <v>9</v>
      </c>
      <c r="J20" s="23">
        <v>9</v>
      </c>
      <c r="K20" s="23"/>
      <c r="L20" s="23"/>
      <c r="M20" s="441">
        <v>5354.0770000000011</v>
      </c>
      <c r="N20" s="70">
        <v>18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6" t="s">
        <v>1710</v>
      </c>
      <c r="C21" s="10"/>
      <c r="D21" s="10"/>
      <c r="E21" s="10"/>
      <c r="F21" s="10"/>
      <c r="G21" s="36"/>
      <c r="H21" s="71" t="s">
        <v>1359</v>
      </c>
      <c r="I21" s="24">
        <v>9</v>
      </c>
      <c r="J21" s="24">
        <v>4</v>
      </c>
      <c r="K21" s="24">
        <v>2</v>
      </c>
      <c r="L21" s="24">
        <v>3</v>
      </c>
      <c r="M21" s="426">
        <v>5310</v>
      </c>
      <c r="N21" s="25">
        <v>10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286</v>
      </c>
      <c r="C22" s="10"/>
      <c r="D22" s="10"/>
      <c r="E22" s="10"/>
      <c r="F22" s="10"/>
      <c r="G22" s="36"/>
      <c r="H22" s="77" t="s">
        <v>1161</v>
      </c>
      <c r="I22" s="24">
        <v>9</v>
      </c>
      <c r="J22" s="24">
        <v>4</v>
      </c>
      <c r="K22" s="24">
        <v>1</v>
      </c>
      <c r="L22" s="24">
        <v>4</v>
      </c>
      <c r="M22" s="426">
        <v>5299.0649999999996</v>
      </c>
      <c r="N22" s="25">
        <v>9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387" t="s">
        <v>1358</v>
      </c>
      <c r="I23" s="24">
        <v>9</v>
      </c>
      <c r="J23" s="24">
        <v>4</v>
      </c>
      <c r="K23" s="24"/>
      <c r="L23" s="24">
        <v>5</v>
      </c>
      <c r="M23" s="426">
        <v>5322.0890000000009</v>
      </c>
      <c r="N23" s="25">
        <v>8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387" t="s">
        <v>1357</v>
      </c>
      <c r="I24" s="24">
        <v>9</v>
      </c>
      <c r="J24" s="24">
        <v>2</v>
      </c>
      <c r="K24" s="24">
        <v>1</v>
      </c>
      <c r="L24" s="24">
        <v>6</v>
      </c>
      <c r="M24" s="426">
        <v>5299.08</v>
      </c>
      <c r="N24" s="25">
        <v>5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72" t="s">
        <v>1280</v>
      </c>
      <c r="I25" s="56">
        <v>9</v>
      </c>
      <c r="J25" s="56">
        <v>2</v>
      </c>
      <c r="K25" s="56"/>
      <c r="L25" s="56">
        <v>7</v>
      </c>
      <c r="M25" s="442">
        <v>5256.0659999999998</v>
      </c>
      <c r="N25" s="57">
        <v>4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9"/>
      <c r="B27" s="79"/>
      <c r="C27" s="79"/>
      <c r="D27" s="79"/>
      <c r="E27" s="80"/>
      <c r="F27" s="79"/>
      <c r="G27" s="80"/>
      <c r="H27" s="79"/>
      <c r="I27" s="79"/>
      <c r="J27" s="79"/>
      <c r="K27" s="79"/>
      <c r="L27" s="79"/>
      <c r="M27" s="79"/>
      <c r="N27" s="79"/>
      <c r="O27" s="10"/>
      <c r="P27" s="81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62" t="s">
        <v>776</v>
      </c>
      <c r="B30" s="63"/>
      <c r="C30" s="64">
        <v>579</v>
      </c>
      <c r="D30" s="63"/>
      <c r="E30" s="65" t="s">
        <v>15</v>
      </c>
      <c r="F30" s="380">
        <f>SUM(F31:F33)</f>
        <v>387.005</v>
      </c>
      <c r="G30" s="67" t="s">
        <v>273</v>
      </c>
      <c r="H30" s="62" t="s">
        <v>1361</v>
      </c>
      <c r="I30" s="63"/>
      <c r="J30" s="64">
        <v>583</v>
      </c>
      <c r="K30" s="63"/>
      <c r="L30" s="65" t="s">
        <v>15</v>
      </c>
      <c r="M30" s="380">
        <f>SUM(M31:M33)</f>
        <v>583.00600000000009</v>
      </c>
      <c r="O30" s="42"/>
      <c r="P30" s="42"/>
      <c r="Q30" s="42"/>
      <c r="R30" s="42"/>
      <c r="S30" s="42"/>
      <c r="T30" s="42"/>
      <c r="U30" s="10"/>
      <c r="V30" s="10"/>
      <c r="W30" s="10"/>
      <c r="X30" s="10"/>
      <c r="Y30" s="10"/>
    </row>
    <row r="31" spans="1:25" customFormat="1" ht="15.75" customHeight="1" x14ac:dyDescent="0.3">
      <c r="A31" s="381" t="s">
        <v>1217</v>
      </c>
      <c r="B31" s="229"/>
      <c r="C31" s="230"/>
      <c r="D31" s="382">
        <v>99</v>
      </c>
      <c r="E31" s="382">
        <v>97.003</v>
      </c>
      <c r="F31" s="383">
        <f>SUM(D31:E31)</f>
        <v>196.00299999999999</v>
      </c>
      <c r="H31" s="381" t="s">
        <v>1208</v>
      </c>
      <c r="I31" s="229"/>
      <c r="J31" s="230"/>
      <c r="K31" s="382">
        <v>99.001000000000005</v>
      </c>
      <c r="L31" s="382">
        <v>98</v>
      </c>
      <c r="M31" s="383">
        <f>SUM(K31:L31)</f>
        <v>197.001</v>
      </c>
      <c r="O31" s="42"/>
      <c r="P31" s="42"/>
      <c r="Q31" s="42"/>
      <c r="R31" s="42"/>
      <c r="S31" s="42"/>
      <c r="T31" s="42"/>
      <c r="U31" s="10"/>
      <c r="V31" s="10"/>
      <c r="W31" s="10"/>
      <c r="X31" s="10"/>
      <c r="Y31" s="10"/>
    </row>
    <row r="32" spans="1:25" customFormat="1" ht="15.75" customHeight="1" x14ac:dyDescent="0.3">
      <c r="A32" s="231" t="s">
        <v>1242</v>
      </c>
      <c r="B32" s="232"/>
      <c r="C32" s="233"/>
      <c r="D32" s="371">
        <v>96.001000000000005</v>
      </c>
      <c r="E32" s="371">
        <v>95.001000000000005</v>
      </c>
      <c r="F32" s="384">
        <f>SUM(D32:E32)</f>
        <v>191.00200000000001</v>
      </c>
      <c r="H32" s="231" t="s">
        <v>1318</v>
      </c>
      <c r="I32" s="232"/>
      <c r="J32" s="233"/>
      <c r="K32" s="371">
        <v>95.001000000000005</v>
      </c>
      <c r="L32" s="371">
        <v>94</v>
      </c>
      <c r="M32" s="384">
        <f>SUM(K32:L32)</f>
        <v>189.001</v>
      </c>
      <c r="O32" s="42"/>
      <c r="P32" s="42"/>
      <c r="Q32" s="42"/>
      <c r="R32" s="42"/>
      <c r="S32" s="42"/>
      <c r="T32" s="42"/>
      <c r="U32" s="10"/>
      <c r="V32" s="10"/>
      <c r="W32" s="10"/>
      <c r="X32" s="10"/>
      <c r="Y32" s="10"/>
    </row>
    <row r="33" spans="1:25" customFormat="1" ht="15.75" customHeight="1" x14ac:dyDescent="0.3">
      <c r="A33" s="234" t="s">
        <v>1229</v>
      </c>
      <c r="B33" s="235"/>
      <c r="C33" s="236"/>
      <c r="D33" s="376" t="s">
        <v>85</v>
      </c>
      <c r="E33" s="376"/>
      <c r="F33" s="385">
        <f>SUM(D33:E33)</f>
        <v>0</v>
      </c>
      <c r="H33" s="234" t="s">
        <v>1237</v>
      </c>
      <c r="I33" s="235"/>
      <c r="J33" s="236"/>
      <c r="K33" s="376">
        <v>99.004000000000005</v>
      </c>
      <c r="L33" s="376">
        <v>98</v>
      </c>
      <c r="M33" s="385">
        <f>SUM(K33:L33)</f>
        <v>197.00400000000002</v>
      </c>
      <c r="O33" s="42"/>
      <c r="P33" s="42"/>
      <c r="Q33" s="42"/>
      <c r="R33" s="42"/>
      <c r="S33" s="42"/>
      <c r="T33" s="42"/>
      <c r="U33" s="10"/>
      <c r="V33" s="10"/>
      <c r="W33" s="10"/>
      <c r="X33" s="10"/>
      <c r="Y33" s="10"/>
    </row>
    <row r="34" spans="1:25" customFormat="1" ht="15.75" customHeight="1" x14ac:dyDescent="0.3">
      <c r="O34" s="42"/>
      <c r="P34" s="42"/>
      <c r="Q34" s="42"/>
      <c r="R34" s="42"/>
      <c r="S34" s="42"/>
      <c r="T34" s="42"/>
      <c r="U34" s="10"/>
      <c r="V34" s="10"/>
      <c r="W34" s="10"/>
      <c r="X34" s="10"/>
      <c r="Y34" s="10"/>
    </row>
    <row r="35" spans="1:25" customFormat="1" ht="15.75" customHeight="1" x14ac:dyDescent="0.3">
      <c r="A35" s="62" t="s">
        <v>1362</v>
      </c>
      <c r="B35" s="63"/>
      <c r="C35" s="64">
        <v>576</v>
      </c>
      <c r="D35" s="63"/>
      <c r="E35" s="65" t="s">
        <v>15</v>
      </c>
      <c r="F35" s="380">
        <f>SUM(F36:F38)</f>
        <v>586.00600000000009</v>
      </c>
      <c r="G35" s="67" t="s">
        <v>273</v>
      </c>
      <c r="H35" s="42" t="s">
        <v>1363</v>
      </c>
      <c r="I35" s="42"/>
      <c r="J35" s="99">
        <v>578</v>
      </c>
      <c r="K35" s="42"/>
      <c r="L35" s="42"/>
      <c r="M35" s="431">
        <v>578</v>
      </c>
      <c r="O35" s="42"/>
      <c r="P35" s="42"/>
      <c r="Q35" s="42"/>
      <c r="R35" s="42"/>
      <c r="S35" s="42"/>
      <c r="T35" s="42"/>
      <c r="U35" s="10"/>
      <c r="V35" s="10"/>
      <c r="W35" s="10"/>
      <c r="X35" s="10"/>
      <c r="Y35" s="10"/>
    </row>
    <row r="36" spans="1:25" customFormat="1" ht="15.75" customHeight="1" x14ac:dyDescent="0.3">
      <c r="A36" s="381" t="s">
        <v>761</v>
      </c>
      <c r="B36" s="229"/>
      <c r="C36" s="230"/>
      <c r="D36" s="382">
        <v>98.001999999999995</v>
      </c>
      <c r="E36" s="382">
        <v>97</v>
      </c>
      <c r="F36" s="383">
        <f>SUM(D36:E36)</f>
        <v>195.00200000000001</v>
      </c>
      <c r="H36" s="42"/>
      <c r="I36" s="42"/>
      <c r="J36" s="42"/>
      <c r="K36" s="42"/>
      <c r="L36" s="42"/>
      <c r="M36" s="42"/>
      <c r="O36" s="42"/>
      <c r="P36" s="42"/>
      <c r="Q36" s="42"/>
      <c r="R36" s="42"/>
      <c r="S36" s="42"/>
      <c r="T36" s="42"/>
      <c r="U36" s="10"/>
      <c r="V36" s="10"/>
      <c r="W36" s="10"/>
      <c r="X36" s="10"/>
      <c r="Y36" s="10"/>
    </row>
    <row r="37" spans="1:25" customFormat="1" ht="15.75" customHeight="1" x14ac:dyDescent="0.3">
      <c r="A37" s="231" t="s">
        <v>758</v>
      </c>
      <c r="B37" s="232"/>
      <c r="C37" s="233"/>
      <c r="D37" s="371">
        <v>99.001000000000005</v>
      </c>
      <c r="E37" s="371">
        <v>98.001000000000005</v>
      </c>
      <c r="F37" s="384">
        <f>SUM(D37:E37)</f>
        <v>197.00200000000001</v>
      </c>
      <c r="H37" s="42"/>
      <c r="I37" s="42"/>
      <c r="J37" s="42"/>
      <c r="K37" s="42"/>
      <c r="L37" s="42"/>
      <c r="M37" s="42"/>
      <c r="O37" s="42"/>
      <c r="P37" s="42"/>
      <c r="Q37" s="42"/>
      <c r="R37" s="42"/>
      <c r="S37" s="42"/>
      <c r="T37" s="42"/>
      <c r="U37" s="10"/>
      <c r="V37" s="10"/>
      <c r="W37" s="10"/>
      <c r="X37" s="10"/>
      <c r="Y37" s="10"/>
    </row>
    <row r="38" spans="1:25" customFormat="1" ht="15.75" customHeight="1" x14ac:dyDescent="0.3">
      <c r="A38" s="234" t="s">
        <v>66</v>
      </c>
      <c r="B38" s="235"/>
      <c r="C38" s="236"/>
      <c r="D38" s="376">
        <v>97.001000000000005</v>
      </c>
      <c r="E38" s="376">
        <v>97.001000000000005</v>
      </c>
      <c r="F38" s="385">
        <f>SUM(D38:E38)</f>
        <v>194.00200000000001</v>
      </c>
      <c r="H38" s="42"/>
      <c r="I38" s="42"/>
      <c r="J38" s="42"/>
      <c r="K38" s="42"/>
      <c r="L38" s="42"/>
      <c r="M38" s="42"/>
      <c r="O38" s="42"/>
      <c r="P38" s="42"/>
      <c r="Q38" s="42"/>
      <c r="R38" s="42"/>
      <c r="S38" s="42"/>
      <c r="T38" s="42"/>
      <c r="U38" s="10"/>
      <c r="V38" s="10"/>
      <c r="W38" s="10"/>
      <c r="X38" s="10"/>
      <c r="Y38" s="10"/>
    </row>
    <row r="39" spans="1:25" customFormat="1" ht="15.75" customHeight="1" x14ac:dyDescent="0.3">
      <c r="O39" s="42"/>
      <c r="P39" s="42"/>
      <c r="Q39" s="42"/>
      <c r="R39" s="42"/>
      <c r="S39" s="42"/>
      <c r="T39" s="42"/>
      <c r="U39" s="10"/>
      <c r="V39" s="10"/>
      <c r="W39" s="10"/>
      <c r="X39" s="10"/>
      <c r="Y39" s="10"/>
    </row>
    <row r="40" spans="1:25" customFormat="1" ht="15.75" customHeight="1" x14ac:dyDescent="0.3">
      <c r="A40" s="62" t="s">
        <v>1364</v>
      </c>
      <c r="B40" s="63"/>
      <c r="C40" s="64">
        <v>580</v>
      </c>
      <c r="D40" s="63"/>
      <c r="E40" s="65" t="s">
        <v>15</v>
      </c>
      <c r="F40" s="380">
        <f>SUM(F41:F43)</f>
        <v>574.00600000000009</v>
      </c>
      <c r="G40" s="67" t="s">
        <v>273</v>
      </c>
      <c r="H40" s="62" t="s">
        <v>1186</v>
      </c>
      <c r="I40" s="63"/>
      <c r="J40" s="64">
        <v>572</v>
      </c>
      <c r="K40" s="63"/>
      <c r="L40" s="65" t="s">
        <v>15</v>
      </c>
      <c r="M40" s="380">
        <f>SUM(M41:M43)</f>
        <v>567.005</v>
      </c>
      <c r="O40" s="42"/>
      <c r="P40" s="42"/>
      <c r="Q40" s="42"/>
      <c r="R40" s="42"/>
      <c r="S40" s="42"/>
      <c r="T40" s="42"/>
      <c r="U40" s="10"/>
      <c r="V40" s="10"/>
      <c r="W40" s="10"/>
      <c r="X40" s="10"/>
      <c r="Y40" s="10"/>
    </row>
    <row r="41" spans="1:25" customFormat="1" ht="15.75" customHeight="1" x14ac:dyDescent="0.3">
      <c r="A41" s="381" t="s">
        <v>1307</v>
      </c>
      <c r="B41" s="229"/>
      <c r="C41" s="230"/>
      <c r="D41" s="382">
        <v>97</v>
      </c>
      <c r="E41" s="382">
        <v>86</v>
      </c>
      <c r="F41" s="383">
        <f>SUM(D41:E41)</f>
        <v>183</v>
      </c>
      <c r="H41" s="381" t="s">
        <v>1225</v>
      </c>
      <c r="I41" s="229"/>
      <c r="J41" s="230"/>
      <c r="K41" s="382">
        <v>97.001000000000005</v>
      </c>
      <c r="L41" s="382">
        <v>96.001000000000005</v>
      </c>
      <c r="M41" s="383">
        <f>SUM(K41:L41)</f>
        <v>193.00200000000001</v>
      </c>
      <c r="O41" s="42"/>
      <c r="P41" s="42"/>
      <c r="Q41" s="42"/>
      <c r="R41" s="42"/>
      <c r="S41" s="42"/>
      <c r="T41" s="42"/>
      <c r="U41" s="10"/>
      <c r="V41" s="10"/>
      <c r="W41" s="10"/>
      <c r="X41" s="10"/>
      <c r="Y41" s="10"/>
    </row>
    <row r="42" spans="1:25" customFormat="1" ht="15.75" customHeight="1" x14ac:dyDescent="0.3">
      <c r="A42" s="231" t="s">
        <v>1327</v>
      </c>
      <c r="B42" s="232"/>
      <c r="C42" s="233"/>
      <c r="D42" s="371">
        <v>98.003</v>
      </c>
      <c r="E42" s="371">
        <v>97.001000000000005</v>
      </c>
      <c r="F42" s="384">
        <f>SUM(D42:E42)</f>
        <v>195.00400000000002</v>
      </c>
      <c r="H42" s="231" t="s">
        <v>1257</v>
      </c>
      <c r="I42" s="232"/>
      <c r="J42" s="233"/>
      <c r="K42" s="371">
        <v>93.001000000000005</v>
      </c>
      <c r="L42" s="371">
        <v>90.001999999999995</v>
      </c>
      <c r="M42" s="384">
        <f>SUM(K42:L42)</f>
        <v>183.00299999999999</v>
      </c>
      <c r="O42" s="42"/>
      <c r="P42" s="42"/>
      <c r="Q42" s="42"/>
      <c r="R42" s="42"/>
      <c r="S42" s="42"/>
      <c r="T42" s="42"/>
      <c r="U42" s="10"/>
      <c r="V42" s="10"/>
      <c r="W42" s="10"/>
      <c r="X42" s="10"/>
      <c r="Y42" s="10"/>
    </row>
    <row r="43" spans="1:25" customFormat="1" ht="15.75" customHeight="1" x14ac:dyDescent="0.3">
      <c r="A43" s="234" t="s">
        <v>1302</v>
      </c>
      <c r="B43" s="235"/>
      <c r="C43" s="236"/>
      <c r="D43" s="376">
        <v>99.001000000000005</v>
      </c>
      <c r="E43" s="376">
        <v>97.001000000000005</v>
      </c>
      <c r="F43" s="385">
        <f>SUM(D43:E43)</f>
        <v>196.00200000000001</v>
      </c>
      <c r="H43" s="234" t="s">
        <v>1033</v>
      </c>
      <c r="I43" s="235"/>
      <c r="J43" s="236"/>
      <c r="K43" s="376">
        <v>97</v>
      </c>
      <c r="L43" s="376">
        <v>94</v>
      </c>
      <c r="M43" s="385">
        <f>SUM(K43:L43)</f>
        <v>191</v>
      </c>
      <c r="O43" s="42"/>
      <c r="P43" s="42"/>
      <c r="Q43" s="42"/>
      <c r="R43" s="42"/>
      <c r="S43" s="42"/>
      <c r="T43" s="42"/>
      <c r="U43" s="10"/>
      <c r="V43" s="10"/>
      <c r="W43" s="10"/>
      <c r="X43" s="10"/>
      <c r="Y43" s="10"/>
    </row>
    <row r="44" spans="1:25" customFormat="1" ht="15.75" customHeight="1" x14ac:dyDescent="0.3">
      <c r="O44" s="42"/>
      <c r="P44" s="42"/>
      <c r="Q44" s="42"/>
      <c r="R44" s="42"/>
      <c r="S44" s="42"/>
      <c r="T44" s="42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75" t="s">
        <v>7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14</v>
      </c>
      <c r="N45" s="14" t="s">
        <v>283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1365</v>
      </c>
      <c r="C46" s="10"/>
      <c r="D46" s="10"/>
      <c r="E46" s="10"/>
      <c r="F46" s="10"/>
      <c r="G46" s="36"/>
      <c r="H46" s="82" t="s">
        <v>1363</v>
      </c>
      <c r="I46" s="69">
        <v>9</v>
      </c>
      <c r="J46" s="69">
        <v>6</v>
      </c>
      <c r="K46" s="69">
        <v>1</v>
      </c>
      <c r="L46" s="69">
        <v>2</v>
      </c>
      <c r="M46" s="428">
        <v>5202</v>
      </c>
      <c r="N46" s="83">
        <v>13</v>
      </c>
      <c r="O46" s="42"/>
      <c r="P46" s="42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4" t="s">
        <v>1711</v>
      </c>
      <c r="C47" s="10"/>
      <c r="D47" s="10"/>
      <c r="E47" s="10"/>
      <c r="F47" s="10"/>
      <c r="G47" s="36"/>
      <c r="H47" s="85" t="s">
        <v>1362</v>
      </c>
      <c r="I47" s="22">
        <v>9</v>
      </c>
      <c r="J47" s="22">
        <v>6</v>
      </c>
      <c r="K47" s="22"/>
      <c r="L47" s="22">
        <v>3</v>
      </c>
      <c r="M47" s="429">
        <v>5234.058</v>
      </c>
      <c r="N47" s="50">
        <v>12</v>
      </c>
      <c r="O47" s="42"/>
      <c r="P47" s="42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286</v>
      </c>
      <c r="C48" s="10"/>
      <c r="D48" s="10"/>
      <c r="E48" s="10"/>
      <c r="F48" s="10"/>
      <c r="G48" s="36"/>
      <c r="H48" s="85" t="s">
        <v>1364</v>
      </c>
      <c r="I48" s="22">
        <v>9</v>
      </c>
      <c r="J48" s="22">
        <v>5</v>
      </c>
      <c r="K48" s="22"/>
      <c r="L48" s="22">
        <v>4</v>
      </c>
      <c r="M48" s="429">
        <v>5183.1020000000008</v>
      </c>
      <c r="N48" s="50">
        <v>10</v>
      </c>
      <c r="O48" s="42"/>
      <c r="P48" s="42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5" t="s">
        <v>1361</v>
      </c>
      <c r="I49" s="22">
        <v>9</v>
      </c>
      <c r="J49" s="22">
        <v>4</v>
      </c>
      <c r="K49" s="22">
        <v>1</v>
      </c>
      <c r="L49" s="22">
        <v>4</v>
      </c>
      <c r="M49" s="429">
        <v>5208.0450000000001</v>
      </c>
      <c r="N49" s="50">
        <v>9</v>
      </c>
      <c r="O49" s="42"/>
      <c r="P49" s="42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5" t="s">
        <v>776</v>
      </c>
      <c r="I50" s="22">
        <v>9</v>
      </c>
      <c r="J50" s="22">
        <v>3</v>
      </c>
      <c r="K50" s="22"/>
      <c r="L50" s="22">
        <v>6</v>
      </c>
      <c r="M50" s="429">
        <v>4289.0609999999997</v>
      </c>
      <c r="N50" s="50">
        <v>6</v>
      </c>
      <c r="O50" s="42"/>
      <c r="P50" s="42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6" t="s">
        <v>1186</v>
      </c>
      <c r="I51" s="32">
        <v>9</v>
      </c>
      <c r="J51" s="32">
        <v>2</v>
      </c>
      <c r="K51" s="32"/>
      <c r="L51" s="32">
        <v>7</v>
      </c>
      <c r="M51" s="430">
        <v>5144.0369999999994</v>
      </c>
      <c r="N51" s="54">
        <v>4</v>
      </c>
      <c r="O51" s="42"/>
      <c r="P51" s="42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3"/>
      <c r="B52" s="73"/>
      <c r="C52" s="73"/>
      <c r="D52" s="73"/>
      <c r="E52" s="73"/>
      <c r="F52" s="73"/>
      <c r="G52" s="388"/>
      <c r="H52" s="73"/>
      <c r="I52" s="73"/>
      <c r="J52" s="73"/>
      <c r="K52" s="73"/>
      <c r="L52" s="73"/>
      <c r="M52" s="73"/>
      <c r="N52" s="73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3" t="s">
        <v>1238</v>
      </c>
      <c r="B53" s="73"/>
      <c r="C53" s="73"/>
      <c r="D53" s="73"/>
      <c r="E53" s="73"/>
      <c r="F53" s="73"/>
      <c r="G53" s="388"/>
      <c r="H53" s="73"/>
      <c r="I53" s="73"/>
      <c r="J53" s="73"/>
      <c r="K53" s="73"/>
      <c r="L53" s="73"/>
      <c r="M53" s="73"/>
      <c r="N53" s="73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3"/>
      <c r="B54" s="73"/>
      <c r="C54" s="73"/>
      <c r="D54" s="73"/>
      <c r="E54" s="73"/>
      <c r="F54" s="73"/>
      <c r="G54" s="388"/>
      <c r="H54" s="73"/>
      <c r="I54" s="73"/>
      <c r="J54" s="73"/>
      <c r="K54" s="73"/>
      <c r="L54" s="73"/>
      <c r="M54" s="73"/>
      <c r="N54" s="73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1239</v>
      </c>
      <c r="B55" s="10"/>
      <c r="C55" s="10"/>
      <c r="D55" s="10"/>
      <c r="E55" s="87" t="s">
        <v>178</v>
      </c>
      <c r="F55" s="10"/>
      <c r="G55" s="10"/>
      <c r="H55" s="73"/>
      <c r="I55" s="73"/>
      <c r="J55" s="73"/>
      <c r="K55" s="73"/>
      <c r="L55" s="73"/>
      <c r="M55" s="73"/>
      <c r="N55" s="73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179</v>
      </c>
      <c r="B56" s="10"/>
      <c r="C56" s="10"/>
      <c r="D56" s="10"/>
      <c r="E56" s="10"/>
      <c r="F56" s="10"/>
      <c r="G56" s="36"/>
      <c r="H56" s="73"/>
      <c r="I56" s="73"/>
      <c r="J56" s="73"/>
      <c r="K56" s="73"/>
      <c r="L56" s="73"/>
      <c r="M56" s="73"/>
      <c r="N56" s="73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3"/>
      <c r="B57" s="73"/>
      <c r="C57" s="73"/>
      <c r="D57" s="73"/>
      <c r="E57" s="73"/>
      <c r="F57" s="73"/>
      <c r="G57" s="388"/>
      <c r="H57" s="73"/>
      <c r="I57" s="73"/>
      <c r="J57" s="73"/>
      <c r="K57" s="73"/>
      <c r="L57" s="73"/>
      <c r="M57" s="73"/>
      <c r="N57" s="73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3"/>
      <c r="B58" s="73"/>
      <c r="C58" s="73"/>
      <c r="D58" s="73"/>
      <c r="E58" s="73"/>
      <c r="F58" s="73"/>
      <c r="G58" s="388"/>
      <c r="H58" s="73"/>
      <c r="I58" s="73"/>
      <c r="J58" s="73"/>
      <c r="K58" s="73"/>
      <c r="L58" s="73"/>
      <c r="M58" s="73"/>
      <c r="N58" s="73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3"/>
      <c r="B59" s="73"/>
      <c r="C59" s="73"/>
      <c r="D59" s="73"/>
      <c r="E59" s="73"/>
      <c r="F59" s="73"/>
      <c r="G59" s="388"/>
      <c r="H59" s="73"/>
      <c r="I59" s="73"/>
      <c r="J59" s="73"/>
      <c r="K59" s="73"/>
      <c r="L59" s="73"/>
      <c r="M59" s="73"/>
      <c r="N59" s="73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3"/>
      <c r="B60" s="73"/>
      <c r="C60" s="73"/>
      <c r="D60" s="73"/>
      <c r="E60" s="73"/>
      <c r="F60" s="73"/>
      <c r="G60" s="388"/>
      <c r="H60" s="73"/>
      <c r="I60" s="73"/>
      <c r="J60" s="73"/>
      <c r="K60" s="73"/>
      <c r="L60" s="73"/>
      <c r="M60" s="73"/>
      <c r="N60" s="73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3"/>
      <c r="B61" s="73"/>
      <c r="C61" s="73"/>
      <c r="D61" s="73"/>
      <c r="E61" s="73"/>
      <c r="F61" s="73"/>
      <c r="G61" s="388"/>
      <c r="H61" s="73"/>
      <c r="I61" s="73"/>
      <c r="J61" s="73"/>
      <c r="K61" s="73"/>
      <c r="L61" s="73"/>
      <c r="M61" s="73"/>
      <c r="N61" s="73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3"/>
      <c r="B62" s="73"/>
      <c r="C62" s="73"/>
      <c r="D62" s="73"/>
      <c r="E62" s="73"/>
      <c r="F62" s="73"/>
      <c r="G62" s="388"/>
      <c r="H62" s="73"/>
      <c r="I62" s="73"/>
      <c r="J62" s="73"/>
      <c r="K62" s="73"/>
      <c r="L62" s="73"/>
      <c r="M62" s="73"/>
      <c r="N62" s="73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3"/>
      <c r="B63" s="73"/>
      <c r="C63" s="73"/>
      <c r="D63" s="73"/>
      <c r="E63" s="73"/>
      <c r="F63" s="73"/>
      <c r="G63" s="388"/>
      <c r="H63" s="73"/>
      <c r="I63" s="73"/>
      <c r="J63" s="73"/>
      <c r="K63" s="73"/>
      <c r="L63" s="73"/>
      <c r="M63" s="73"/>
      <c r="N63" s="73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3"/>
      <c r="B64" s="73"/>
      <c r="C64" s="73"/>
      <c r="D64" s="73"/>
      <c r="E64" s="73"/>
      <c r="F64" s="73"/>
      <c r="G64" s="388"/>
      <c r="H64" s="73"/>
      <c r="I64" s="73"/>
      <c r="J64" s="73"/>
      <c r="K64" s="73"/>
      <c r="L64" s="73"/>
      <c r="M64" s="73"/>
      <c r="N64" s="73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3"/>
      <c r="B65" s="73"/>
      <c r="C65" s="73"/>
      <c r="D65" s="73"/>
      <c r="E65" s="73"/>
      <c r="F65" s="73"/>
      <c r="G65" s="388"/>
      <c r="H65" s="73"/>
      <c r="I65" s="73"/>
      <c r="J65" s="73"/>
      <c r="K65" s="73"/>
      <c r="L65" s="73"/>
      <c r="M65" s="73"/>
      <c r="N65" s="73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3"/>
      <c r="B66" s="73"/>
      <c r="C66" s="73"/>
      <c r="D66" s="73"/>
      <c r="E66" s="73"/>
      <c r="F66" s="73"/>
      <c r="G66" s="388"/>
      <c r="H66" s="73"/>
      <c r="I66" s="73"/>
      <c r="J66" s="73"/>
      <c r="K66" s="73"/>
      <c r="L66" s="73"/>
      <c r="M66" s="73"/>
      <c r="N66" s="7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3"/>
      <c r="B67" s="73"/>
      <c r="C67" s="73"/>
      <c r="D67" s="73"/>
      <c r="E67" s="73"/>
      <c r="F67" s="73"/>
      <c r="G67" s="388"/>
      <c r="H67" s="73"/>
      <c r="I67" s="73"/>
      <c r="J67" s="73"/>
      <c r="K67" s="73"/>
      <c r="L67" s="73"/>
      <c r="M67" s="73"/>
      <c r="N67" s="7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3"/>
      <c r="B68" s="73"/>
      <c r="C68" s="73"/>
      <c r="D68" s="73"/>
      <c r="E68" s="73"/>
      <c r="F68" s="73"/>
      <c r="G68" s="388"/>
      <c r="H68" s="73"/>
      <c r="I68" s="73"/>
      <c r="J68" s="73"/>
      <c r="K68" s="73"/>
      <c r="L68" s="73"/>
      <c r="M68" s="73"/>
      <c r="N68" s="7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3"/>
      <c r="B69" s="73"/>
      <c r="C69" s="73"/>
      <c r="D69" s="73"/>
      <c r="E69" s="73"/>
      <c r="F69" s="73"/>
      <c r="G69" s="388"/>
      <c r="H69" s="73"/>
      <c r="I69" s="73"/>
      <c r="J69" s="73"/>
      <c r="K69" s="73"/>
      <c r="L69" s="73"/>
      <c r="M69" s="73"/>
      <c r="N69" s="7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3"/>
      <c r="B70" s="73"/>
      <c r="C70" s="73"/>
      <c r="D70" s="73"/>
      <c r="E70" s="73"/>
      <c r="F70" s="73"/>
      <c r="G70" s="388"/>
      <c r="H70" s="73"/>
      <c r="I70" s="73"/>
      <c r="J70" s="73"/>
      <c r="K70" s="73"/>
      <c r="L70" s="73"/>
      <c r="M70" s="73"/>
      <c r="N70" s="7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3"/>
      <c r="B71" s="73"/>
      <c r="C71" s="73"/>
      <c r="D71" s="73"/>
      <c r="E71" s="73"/>
      <c r="F71" s="73"/>
      <c r="G71" s="388"/>
      <c r="H71" s="73"/>
      <c r="I71" s="73"/>
      <c r="J71" s="73"/>
      <c r="K71" s="73"/>
      <c r="L71" s="73"/>
      <c r="M71" s="73"/>
      <c r="N71" s="7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3"/>
      <c r="B72" s="73"/>
      <c r="C72" s="73"/>
      <c r="D72" s="73"/>
      <c r="E72" s="73"/>
      <c r="F72" s="73"/>
      <c r="G72" s="388"/>
      <c r="H72" s="73"/>
      <c r="I72" s="73"/>
      <c r="J72" s="73"/>
      <c r="K72" s="73"/>
      <c r="L72" s="73"/>
      <c r="M72" s="73"/>
      <c r="N72" s="7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3"/>
      <c r="B73" s="73"/>
      <c r="C73" s="73"/>
      <c r="D73" s="73"/>
      <c r="E73" s="73"/>
      <c r="F73" s="73"/>
      <c r="G73" s="388"/>
      <c r="H73" s="73"/>
      <c r="I73" s="73"/>
      <c r="J73" s="73"/>
      <c r="K73" s="73"/>
      <c r="L73" s="73"/>
      <c r="M73" s="73"/>
      <c r="N73" s="7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3"/>
      <c r="B74" s="73"/>
      <c r="C74" s="73"/>
      <c r="D74" s="73"/>
      <c r="E74" s="73"/>
      <c r="F74" s="73"/>
      <c r="G74" s="388"/>
      <c r="H74" s="73"/>
      <c r="I74" s="73"/>
      <c r="J74" s="73"/>
      <c r="K74" s="73"/>
      <c r="L74" s="73"/>
      <c r="M74" s="73"/>
      <c r="N74" s="7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3"/>
      <c r="B75" s="73"/>
      <c r="C75" s="73"/>
      <c r="D75" s="73"/>
      <c r="E75" s="73"/>
      <c r="F75" s="73"/>
      <c r="G75" s="388"/>
      <c r="H75" s="73"/>
      <c r="I75" s="73"/>
      <c r="J75" s="73"/>
      <c r="K75" s="73"/>
      <c r="L75" s="73"/>
      <c r="M75" s="73"/>
      <c r="N75" s="7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3"/>
      <c r="B76" s="73"/>
      <c r="C76" s="73"/>
      <c r="D76" s="73"/>
      <c r="E76" s="73"/>
      <c r="F76" s="73"/>
      <c r="G76" s="388"/>
      <c r="H76" s="73"/>
      <c r="I76" s="73"/>
      <c r="J76" s="73"/>
      <c r="K76" s="73"/>
      <c r="L76" s="73"/>
      <c r="M76" s="73"/>
      <c r="N76" s="7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3"/>
      <c r="B77" s="73"/>
      <c r="C77" s="73"/>
      <c r="D77" s="73"/>
      <c r="E77" s="73"/>
      <c r="F77" s="73"/>
      <c r="G77" s="388"/>
      <c r="H77" s="73"/>
      <c r="I77" s="73"/>
      <c r="J77" s="73"/>
      <c r="K77" s="73"/>
      <c r="L77" s="73"/>
      <c r="M77" s="73"/>
      <c r="N77" s="7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3"/>
      <c r="B78" s="73"/>
      <c r="C78" s="73"/>
      <c r="D78" s="73"/>
      <c r="E78" s="73"/>
      <c r="F78" s="73"/>
      <c r="G78" s="388"/>
      <c r="H78" s="73"/>
      <c r="I78" s="73"/>
      <c r="J78" s="73"/>
      <c r="K78" s="73"/>
      <c r="L78" s="73"/>
      <c r="M78" s="73"/>
      <c r="N78" s="7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3"/>
      <c r="B79" s="73"/>
      <c r="C79" s="73"/>
      <c r="D79" s="73"/>
      <c r="E79" s="73"/>
      <c r="F79" s="73"/>
      <c r="G79" s="388"/>
      <c r="H79" s="73"/>
      <c r="I79" s="73"/>
      <c r="J79" s="73"/>
      <c r="K79" s="73"/>
      <c r="L79" s="73"/>
      <c r="M79" s="73"/>
      <c r="N79" s="7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3"/>
      <c r="B80" s="73"/>
      <c r="C80" s="73"/>
      <c r="D80" s="73"/>
      <c r="E80" s="73"/>
      <c r="F80" s="73"/>
      <c r="G80" s="388"/>
      <c r="H80" s="73"/>
      <c r="I80" s="73"/>
      <c r="J80" s="73"/>
      <c r="K80" s="73"/>
      <c r="L80" s="73"/>
      <c r="M80" s="73"/>
      <c r="N80" s="7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3"/>
      <c r="B81" s="73"/>
      <c r="C81" s="73"/>
      <c r="D81" s="73"/>
      <c r="E81" s="73"/>
      <c r="F81" s="73"/>
      <c r="G81" s="388"/>
      <c r="H81" s="73"/>
      <c r="I81" s="73"/>
      <c r="J81" s="73"/>
      <c r="K81" s="73"/>
      <c r="L81" s="73"/>
      <c r="M81" s="73"/>
      <c r="N81" s="7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3"/>
      <c r="B82" s="73"/>
      <c r="C82" s="73"/>
      <c r="D82" s="73"/>
      <c r="E82" s="73"/>
      <c r="F82" s="73"/>
      <c r="G82" s="388"/>
      <c r="H82" s="73"/>
      <c r="I82" s="73"/>
      <c r="J82" s="73"/>
      <c r="K82" s="73"/>
      <c r="L82" s="73"/>
      <c r="M82" s="73"/>
      <c r="N82" s="7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3"/>
      <c r="B83" s="73"/>
      <c r="C83" s="73"/>
      <c r="D83" s="73"/>
      <c r="E83" s="73"/>
      <c r="F83" s="73"/>
      <c r="G83" s="388"/>
      <c r="H83" s="73"/>
      <c r="I83" s="73"/>
      <c r="J83" s="73"/>
      <c r="K83" s="73"/>
      <c r="L83" s="73"/>
      <c r="M83" s="73"/>
      <c r="N83" s="7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3"/>
      <c r="B84" s="73"/>
      <c r="C84" s="73"/>
      <c r="D84" s="73"/>
      <c r="E84" s="73"/>
      <c r="F84" s="73"/>
      <c r="G84" s="388"/>
      <c r="H84" s="73"/>
      <c r="I84" s="73"/>
      <c r="J84" s="73"/>
      <c r="K84" s="73"/>
      <c r="L84" s="73"/>
      <c r="M84" s="73"/>
      <c r="N84" s="7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3"/>
      <c r="B85" s="73"/>
      <c r="C85" s="73"/>
      <c r="D85" s="73"/>
      <c r="E85" s="73"/>
      <c r="F85" s="73"/>
      <c r="G85" s="388"/>
      <c r="H85" s="73"/>
      <c r="I85" s="73"/>
      <c r="J85" s="73"/>
      <c r="K85" s="73"/>
      <c r="L85" s="73"/>
      <c r="M85" s="73"/>
      <c r="N85" s="7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3"/>
      <c r="B86" s="73"/>
      <c r="C86" s="73"/>
      <c r="D86" s="73"/>
      <c r="E86" s="73"/>
      <c r="F86" s="73"/>
      <c r="G86" s="388"/>
      <c r="H86" s="73"/>
      <c r="I86" s="73"/>
      <c r="J86" s="73"/>
      <c r="K86" s="73"/>
      <c r="L86" s="73"/>
      <c r="M86" s="73"/>
      <c r="N86" s="7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3"/>
      <c r="B87" s="73"/>
      <c r="C87" s="73"/>
      <c r="D87" s="73"/>
      <c r="E87" s="73"/>
      <c r="F87" s="73"/>
      <c r="G87" s="388"/>
      <c r="H87" s="73"/>
      <c r="I87" s="73"/>
      <c r="J87" s="73"/>
      <c r="K87" s="73"/>
      <c r="L87" s="73"/>
      <c r="M87" s="73"/>
      <c r="N87" s="7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3"/>
      <c r="B88" s="73"/>
      <c r="C88" s="73"/>
      <c r="D88" s="73"/>
      <c r="E88" s="73"/>
      <c r="F88" s="73"/>
      <c r="G88" s="388"/>
      <c r="H88" s="73"/>
      <c r="I88" s="73"/>
      <c r="J88" s="73"/>
      <c r="K88" s="73"/>
      <c r="L88" s="73"/>
      <c r="M88" s="73"/>
      <c r="N88" s="73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3"/>
      <c r="B89" s="73"/>
      <c r="C89" s="73"/>
      <c r="D89" s="73"/>
      <c r="E89" s="73"/>
      <c r="F89" s="73"/>
      <c r="G89" s="388"/>
      <c r="H89" s="73"/>
      <c r="I89" s="73"/>
      <c r="J89" s="73"/>
      <c r="K89" s="73"/>
      <c r="L89" s="73"/>
      <c r="M89" s="73"/>
      <c r="N89" s="73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3"/>
      <c r="B90" s="73"/>
      <c r="C90" s="73"/>
      <c r="D90" s="73"/>
      <c r="E90" s="73"/>
      <c r="F90" s="73"/>
      <c r="G90" s="388"/>
      <c r="H90" s="73"/>
      <c r="I90" s="73"/>
      <c r="J90" s="73"/>
      <c r="K90" s="73"/>
      <c r="L90" s="73"/>
      <c r="M90" s="73"/>
      <c r="N90" s="73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3"/>
      <c r="B91" s="73"/>
      <c r="C91" s="73"/>
      <c r="D91" s="73"/>
      <c r="E91" s="73"/>
      <c r="F91" s="73"/>
      <c r="G91" s="388"/>
      <c r="H91" s="73"/>
      <c r="I91" s="73"/>
      <c r="J91" s="73"/>
      <c r="K91" s="73"/>
      <c r="L91" s="73"/>
      <c r="M91" s="73"/>
      <c r="N91" s="73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3"/>
      <c r="B92" s="73"/>
      <c r="C92" s="73"/>
      <c r="D92" s="73"/>
      <c r="E92" s="73"/>
      <c r="F92" s="73"/>
      <c r="G92" s="388"/>
      <c r="H92" s="73"/>
      <c r="I92" s="73"/>
      <c r="J92" s="73"/>
      <c r="K92" s="73"/>
      <c r="L92" s="73"/>
      <c r="M92" s="73"/>
      <c r="N92" s="73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3"/>
      <c r="B93" s="73"/>
      <c r="C93" s="73"/>
      <c r="D93" s="73"/>
      <c r="E93" s="73"/>
      <c r="F93" s="73"/>
      <c r="G93" s="388"/>
      <c r="H93" s="73"/>
      <c r="I93" s="73"/>
      <c r="J93" s="73"/>
      <c r="K93" s="73"/>
      <c r="L93" s="73"/>
      <c r="M93" s="73"/>
      <c r="N93" s="73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3"/>
      <c r="B94" s="73"/>
      <c r="C94" s="73"/>
      <c r="D94" s="73"/>
      <c r="E94" s="73"/>
      <c r="F94" s="73"/>
      <c r="G94" s="388"/>
      <c r="H94" s="73"/>
      <c r="I94" s="73"/>
      <c r="J94" s="73"/>
      <c r="K94" s="73"/>
      <c r="L94" s="73"/>
      <c r="M94" s="73"/>
      <c r="N94" s="73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3"/>
      <c r="B95" s="73"/>
      <c r="C95" s="73"/>
      <c r="D95" s="73"/>
      <c r="E95" s="73"/>
      <c r="F95" s="73"/>
      <c r="G95" s="388"/>
      <c r="H95" s="73"/>
      <c r="I95" s="73"/>
      <c r="J95" s="73"/>
      <c r="K95" s="73"/>
      <c r="L95" s="73"/>
      <c r="M95" s="73"/>
      <c r="N95" s="73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3"/>
      <c r="B96" s="73"/>
      <c r="C96" s="73"/>
      <c r="D96" s="73"/>
      <c r="E96" s="73"/>
      <c r="F96" s="73"/>
      <c r="G96" s="388"/>
      <c r="H96" s="73"/>
      <c r="I96" s="73"/>
      <c r="J96" s="73"/>
      <c r="K96" s="73"/>
      <c r="L96" s="73"/>
      <c r="M96" s="73"/>
      <c r="N96" s="73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3"/>
      <c r="B97" s="73"/>
      <c r="C97" s="73"/>
      <c r="D97" s="73"/>
      <c r="E97" s="73"/>
      <c r="F97" s="73"/>
      <c r="G97" s="388"/>
      <c r="H97" s="73"/>
      <c r="I97" s="73"/>
      <c r="J97" s="73"/>
      <c r="K97" s="73"/>
      <c r="L97" s="73"/>
      <c r="M97" s="73"/>
      <c r="N97" s="73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3"/>
      <c r="B98" s="73"/>
      <c r="C98" s="73"/>
      <c r="D98" s="73"/>
      <c r="E98" s="73"/>
      <c r="F98" s="73"/>
      <c r="G98" s="388"/>
      <c r="H98" s="73"/>
      <c r="I98" s="73"/>
      <c r="J98" s="73"/>
      <c r="K98" s="73"/>
      <c r="L98" s="73"/>
      <c r="M98" s="73"/>
      <c r="N98" s="73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3"/>
      <c r="B99" s="73"/>
      <c r="C99" s="73"/>
      <c r="D99" s="73"/>
      <c r="E99" s="73"/>
      <c r="F99" s="73"/>
      <c r="G99" s="388"/>
      <c r="H99" s="73"/>
      <c r="I99" s="73"/>
      <c r="J99" s="73"/>
      <c r="K99" s="73"/>
      <c r="L99" s="73"/>
      <c r="M99" s="73"/>
      <c r="N99" s="73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3"/>
      <c r="B100" s="73"/>
      <c r="C100" s="73"/>
      <c r="D100" s="73"/>
      <c r="E100" s="73"/>
      <c r="F100" s="73"/>
      <c r="G100" s="388"/>
      <c r="H100" s="73"/>
      <c r="I100" s="73"/>
      <c r="J100" s="73"/>
      <c r="K100" s="73"/>
      <c r="L100" s="73"/>
      <c r="M100" s="73"/>
      <c r="N100" s="73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3"/>
      <c r="B101" s="73"/>
      <c r="C101" s="73"/>
      <c r="D101" s="73"/>
      <c r="E101" s="73"/>
      <c r="F101" s="73"/>
      <c r="G101" s="388"/>
      <c r="H101" s="73"/>
      <c r="I101" s="73"/>
      <c r="J101" s="73"/>
      <c r="K101" s="73"/>
      <c r="L101" s="73"/>
      <c r="M101" s="73"/>
      <c r="N101" s="73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3"/>
      <c r="B102" s="73"/>
      <c r="C102" s="73"/>
      <c r="D102" s="73"/>
      <c r="E102" s="73"/>
      <c r="F102" s="73"/>
      <c r="G102" s="388"/>
      <c r="H102" s="73"/>
      <c r="I102" s="73"/>
      <c r="J102" s="73"/>
      <c r="K102" s="73"/>
      <c r="L102" s="73"/>
      <c r="M102" s="73"/>
      <c r="N102" s="73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3"/>
      <c r="B103" s="73"/>
      <c r="C103" s="73"/>
      <c r="D103" s="73"/>
      <c r="E103" s="73"/>
      <c r="F103" s="73"/>
      <c r="G103" s="388"/>
      <c r="H103" s="73"/>
      <c r="I103" s="73"/>
      <c r="J103" s="73"/>
      <c r="K103" s="73"/>
      <c r="L103" s="73"/>
      <c r="M103" s="73"/>
      <c r="N103" s="73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3"/>
      <c r="B104" s="73"/>
      <c r="C104" s="73"/>
      <c r="D104" s="73"/>
      <c r="E104" s="73"/>
      <c r="F104" s="73"/>
      <c r="G104" s="388"/>
      <c r="H104" s="73"/>
      <c r="I104" s="73"/>
      <c r="J104" s="73"/>
      <c r="K104" s="73"/>
      <c r="L104" s="73"/>
      <c r="M104" s="73"/>
      <c r="N104" s="73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3"/>
      <c r="B105" s="73"/>
      <c r="C105" s="73"/>
      <c r="D105" s="73"/>
      <c r="E105" s="73"/>
      <c r="F105" s="73"/>
      <c r="G105" s="388"/>
      <c r="H105" s="73"/>
      <c r="I105" s="73"/>
      <c r="J105" s="73"/>
      <c r="K105" s="73"/>
      <c r="L105" s="73"/>
      <c r="M105" s="73"/>
      <c r="N105" s="73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3"/>
      <c r="B106" s="73"/>
      <c r="C106" s="73"/>
      <c r="D106" s="73"/>
      <c r="E106" s="73"/>
      <c r="F106" s="73"/>
      <c r="G106" s="388"/>
      <c r="H106" s="73"/>
      <c r="I106" s="73"/>
      <c r="J106" s="73"/>
      <c r="K106" s="73"/>
      <c r="L106" s="73"/>
      <c r="M106" s="73"/>
      <c r="N106" s="73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3"/>
      <c r="B107" s="73"/>
      <c r="C107" s="73"/>
      <c r="D107" s="73"/>
      <c r="E107" s="73"/>
      <c r="F107" s="73"/>
      <c r="G107" s="388"/>
      <c r="H107" s="73"/>
      <c r="I107" s="73"/>
      <c r="J107" s="73"/>
      <c r="K107" s="73"/>
      <c r="L107" s="73"/>
      <c r="M107" s="73"/>
      <c r="N107" s="73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3"/>
      <c r="B108" s="73"/>
      <c r="C108" s="73"/>
      <c r="D108" s="73"/>
      <c r="E108" s="73"/>
      <c r="F108" s="73"/>
      <c r="G108" s="388"/>
      <c r="H108" s="73"/>
      <c r="I108" s="73"/>
      <c r="J108" s="73"/>
      <c r="K108" s="73"/>
      <c r="L108" s="73"/>
      <c r="M108" s="73"/>
      <c r="N108" s="73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3"/>
      <c r="B109" s="73"/>
      <c r="C109" s="73"/>
      <c r="D109" s="73"/>
      <c r="E109" s="73"/>
      <c r="F109" s="73"/>
      <c r="G109" s="388"/>
      <c r="H109" s="73"/>
      <c r="I109" s="73"/>
      <c r="J109" s="73"/>
      <c r="K109" s="73"/>
      <c r="L109" s="73"/>
      <c r="M109" s="73"/>
      <c r="N109" s="73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3"/>
      <c r="B110" s="73"/>
      <c r="C110" s="73"/>
      <c r="D110" s="73"/>
      <c r="E110" s="73"/>
      <c r="F110" s="73"/>
      <c r="G110" s="388"/>
      <c r="H110" s="73"/>
      <c r="I110" s="73"/>
      <c r="J110" s="73"/>
      <c r="K110" s="73"/>
      <c r="L110" s="73"/>
      <c r="M110" s="73"/>
      <c r="N110" s="73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3"/>
      <c r="B111" s="73"/>
      <c r="C111" s="73"/>
      <c r="D111" s="73"/>
      <c r="E111" s="73"/>
      <c r="F111" s="73"/>
      <c r="G111" s="388"/>
      <c r="H111" s="73"/>
      <c r="I111" s="73"/>
      <c r="J111" s="73"/>
      <c r="K111" s="73"/>
      <c r="L111" s="73"/>
      <c r="M111" s="73"/>
      <c r="N111" s="73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46E7E6A9-843C-40C9-B566-B570C455F69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1A41D-2A70-451B-84FF-C30137BD6072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1356</v>
      </c>
      <c r="B1" s="2"/>
      <c r="C1" s="2"/>
      <c r="D1" s="3"/>
      <c r="E1" s="3"/>
      <c r="F1" s="3"/>
      <c r="G1" s="58"/>
      <c r="H1" s="3"/>
      <c r="I1" s="4" t="s">
        <v>1198</v>
      </c>
      <c r="J1" s="59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1"/>
      <c r="D2" s="10"/>
      <c r="E2" s="36"/>
      <c r="F2" s="10"/>
      <c r="G2" s="36"/>
      <c r="H2" s="10"/>
      <c r="I2" s="7" t="s">
        <v>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51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2" t="s">
        <v>1366</v>
      </c>
      <c r="B4" s="63"/>
      <c r="C4" s="64">
        <v>568</v>
      </c>
      <c r="D4" s="63"/>
      <c r="E4" s="65" t="s">
        <v>15</v>
      </c>
      <c r="F4" s="380">
        <f>SUM(F5:F7)</f>
        <v>579.00199999999995</v>
      </c>
      <c r="G4" s="67" t="s">
        <v>273</v>
      </c>
      <c r="H4" s="62" t="s">
        <v>1367</v>
      </c>
      <c r="I4" s="63"/>
      <c r="J4" s="64">
        <v>547</v>
      </c>
      <c r="K4" s="63"/>
      <c r="L4" s="65" t="s">
        <v>15</v>
      </c>
      <c r="M4" s="380">
        <f>SUM(M5:M7)</f>
        <v>557</v>
      </c>
      <c r="O4" s="42"/>
      <c r="P4" s="42"/>
      <c r="Q4" s="42"/>
      <c r="R4" s="42"/>
      <c r="S4" s="42"/>
      <c r="T4" s="42"/>
      <c r="U4" s="10"/>
      <c r="V4" s="10"/>
      <c r="W4" s="10"/>
      <c r="X4" s="10"/>
      <c r="Y4" s="10"/>
    </row>
    <row r="5" spans="1:25" customFormat="1" ht="15.75" customHeight="1" x14ac:dyDescent="0.3">
      <c r="A5" s="381" t="s">
        <v>1331</v>
      </c>
      <c r="B5" s="229"/>
      <c r="C5" s="230"/>
      <c r="D5" s="382">
        <v>99.001000000000005</v>
      </c>
      <c r="E5" s="382">
        <v>95</v>
      </c>
      <c r="F5" s="383">
        <f>SUM(D5:E5)</f>
        <v>194.001</v>
      </c>
      <c r="H5" s="381" t="s">
        <v>1343</v>
      </c>
      <c r="I5" s="229"/>
      <c r="J5" s="230"/>
      <c r="K5" s="382">
        <v>97</v>
      </c>
      <c r="L5" s="382">
        <v>92</v>
      </c>
      <c r="M5" s="383">
        <f>SUM(K5:L5)</f>
        <v>189</v>
      </c>
      <c r="O5" s="42"/>
      <c r="P5" s="42"/>
      <c r="Q5" s="42"/>
      <c r="R5" s="42"/>
      <c r="S5" s="42"/>
      <c r="T5" s="42"/>
      <c r="U5" s="10"/>
      <c r="V5" s="10"/>
      <c r="W5" s="10"/>
      <c r="X5" s="10"/>
      <c r="Y5" s="10"/>
    </row>
    <row r="6" spans="1:25" customFormat="1" ht="15.75" customHeight="1" x14ac:dyDescent="0.3">
      <c r="A6" s="231" t="s">
        <v>1332</v>
      </c>
      <c r="B6" s="232"/>
      <c r="C6" s="233"/>
      <c r="D6" s="371">
        <v>97.001000000000005</v>
      </c>
      <c r="E6" s="371">
        <v>95</v>
      </c>
      <c r="F6" s="384">
        <f>SUM(D6:E6)</f>
        <v>192.001</v>
      </c>
      <c r="H6" s="231" t="s">
        <v>1346</v>
      </c>
      <c r="I6" s="232"/>
      <c r="J6" s="233"/>
      <c r="K6" s="371">
        <v>92</v>
      </c>
      <c r="L6" s="371">
        <v>86</v>
      </c>
      <c r="M6" s="384">
        <f>SUM(K6:L6)</f>
        <v>178</v>
      </c>
      <c r="O6" s="42"/>
      <c r="P6" s="42"/>
      <c r="Q6" s="42"/>
      <c r="R6" s="42"/>
      <c r="S6" s="42"/>
      <c r="T6" s="42"/>
      <c r="U6" s="10"/>
      <c r="V6" s="10"/>
      <c r="W6" s="10"/>
      <c r="X6" s="10"/>
      <c r="Y6" s="10"/>
    </row>
    <row r="7" spans="1:25" customFormat="1" ht="15.75" customHeight="1" x14ac:dyDescent="0.3">
      <c r="A7" s="234" t="s">
        <v>199</v>
      </c>
      <c r="B7" s="235"/>
      <c r="C7" s="236"/>
      <c r="D7" s="376">
        <v>97</v>
      </c>
      <c r="E7" s="376">
        <v>96</v>
      </c>
      <c r="F7" s="385">
        <f>SUM(D7:E7)</f>
        <v>193</v>
      </c>
      <c r="H7" s="234" t="s">
        <v>245</v>
      </c>
      <c r="I7" s="235"/>
      <c r="J7" s="236"/>
      <c r="K7" s="376">
        <v>96</v>
      </c>
      <c r="L7" s="376">
        <v>94</v>
      </c>
      <c r="M7" s="385">
        <f>SUM(K7:L7)</f>
        <v>190</v>
      </c>
      <c r="O7" s="42"/>
      <c r="P7" s="42"/>
      <c r="Q7" s="42"/>
      <c r="R7" s="42"/>
      <c r="S7" s="42"/>
      <c r="T7" s="42"/>
      <c r="U7" s="10"/>
      <c r="V7" s="10"/>
      <c r="W7" s="10"/>
      <c r="X7" s="10"/>
      <c r="Y7" s="10"/>
    </row>
    <row r="8" spans="1:25" customFormat="1" ht="15.75" customHeight="1" x14ac:dyDescent="0.3">
      <c r="O8" s="42"/>
      <c r="P8" s="42"/>
      <c r="Q8" s="42"/>
      <c r="R8" s="42"/>
      <c r="S8" s="42"/>
      <c r="T8" s="42"/>
      <c r="U8" s="10"/>
      <c r="V8" s="10"/>
      <c r="W8" s="10"/>
      <c r="X8" s="10"/>
      <c r="Y8" s="10"/>
    </row>
    <row r="9" spans="1:25" customFormat="1" ht="15.75" customHeight="1" x14ac:dyDescent="0.3">
      <c r="A9" s="62" t="s">
        <v>1368</v>
      </c>
      <c r="B9" s="63"/>
      <c r="C9" s="64">
        <v>564</v>
      </c>
      <c r="D9" s="63"/>
      <c r="E9" s="65" t="s">
        <v>15</v>
      </c>
      <c r="F9" s="380">
        <f>SUM(F10:F12)</f>
        <v>577.00699999999995</v>
      </c>
      <c r="G9" s="67" t="s">
        <v>273</v>
      </c>
      <c r="H9" s="42" t="s">
        <v>1369</v>
      </c>
      <c r="I9" s="42"/>
      <c r="J9" s="99">
        <v>436</v>
      </c>
      <c r="K9" s="42"/>
      <c r="L9" s="42"/>
      <c r="M9" s="431">
        <v>436</v>
      </c>
      <c r="O9" s="42"/>
      <c r="P9" s="42"/>
      <c r="Q9" s="42"/>
      <c r="R9" s="42"/>
      <c r="S9" s="42"/>
      <c r="T9" s="42"/>
      <c r="U9" s="10"/>
      <c r="V9" s="10"/>
      <c r="W9" s="10"/>
      <c r="X9" s="10"/>
      <c r="Y9" s="10"/>
    </row>
    <row r="10" spans="1:25" customFormat="1" ht="15.75" customHeight="1" x14ac:dyDescent="0.3">
      <c r="A10" s="381" t="s">
        <v>1335</v>
      </c>
      <c r="B10" s="229"/>
      <c r="C10" s="230"/>
      <c r="D10" s="382">
        <v>97.001999999999995</v>
      </c>
      <c r="E10" s="382">
        <v>97.001000000000005</v>
      </c>
      <c r="F10" s="383">
        <f>SUM(D10:E10)</f>
        <v>194.00299999999999</v>
      </c>
      <c r="H10" s="42"/>
      <c r="I10" s="42"/>
      <c r="J10" s="42"/>
      <c r="K10" s="42"/>
      <c r="L10" s="42"/>
      <c r="M10" s="42"/>
      <c r="O10" s="42"/>
      <c r="P10" s="42"/>
      <c r="Q10" s="42"/>
      <c r="R10" s="42"/>
      <c r="S10" s="42"/>
      <c r="T10" s="42"/>
      <c r="U10" s="10"/>
      <c r="V10" s="10"/>
      <c r="W10" s="10"/>
      <c r="X10" s="10"/>
      <c r="Y10" s="10"/>
    </row>
    <row r="11" spans="1:25" customFormat="1" ht="15.75" customHeight="1" x14ac:dyDescent="0.3">
      <c r="A11" s="231" t="s">
        <v>1326</v>
      </c>
      <c r="B11" s="232"/>
      <c r="C11" s="233"/>
      <c r="D11" s="371">
        <v>97.003</v>
      </c>
      <c r="E11" s="371">
        <v>93</v>
      </c>
      <c r="F11" s="384">
        <f>SUM(D11:E11)</f>
        <v>190.00299999999999</v>
      </c>
      <c r="H11" s="42"/>
      <c r="I11" s="42"/>
      <c r="J11" s="42"/>
      <c r="K11" s="42"/>
      <c r="L11" s="42"/>
      <c r="M11" s="42"/>
      <c r="O11" s="42"/>
      <c r="P11" s="42"/>
      <c r="Q11" s="42"/>
      <c r="R11" s="42"/>
      <c r="S11" s="42"/>
      <c r="T11" s="42"/>
      <c r="U11" s="10"/>
      <c r="V11" s="10"/>
      <c r="W11" s="10"/>
      <c r="X11" s="10"/>
      <c r="Y11" s="10"/>
    </row>
    <row r="12" spans="1:25" customFormat="1" ht="15.75" customHeight="1" x14ac:dyDescent="0.3">
      <c r="A12" s="234" t="s">
        <v>1338</v>
      </c>
      <c r="B12" s="235"/>
      <c r="C12" s="236"/>
      <c r="D12" s="376">
        <v>99.001000000000005</v>
      </c>
      <c r="E12" s="376">
        <v>94</v>
      </c>
      <c r="F12" s="385">
        <f>SUM(D12:E12)</f>
        <v>193.001</v>
      </c>
      <c r="H12" s="42"/>
      <c r="I12" s="42"/>
      <c r="J12" s="42"/>
      <c r="K12" s="42"/>
      <c r="L12" s="42"/>
      <c r="M12" s="42"/>
      <c r="O12" s="42"/>
      <c r="P12" s="42"/>
      <c r="Q12" s="42"/>
      <c r="R12" s="42"/>
      <c r="S12" s="42"/>
      <c r="T12" s="42"/>
      <c r="U12" s="10"/>
      <c r="V12" s="10"/>
      <c r="W12" s="10"/>
      <c r="X12" s="10"/>
      <c r="Y12" s="10"/>
    </row>
    <row r="13" spans="1:25" customFormat="1" ht="15.75" customHeight="1" x14ac:dyDescent="0.3">
      <c r="O13" s="42"/>
      <c r="P13" s="42"/>
      <c r="Q13" s="42"/>
      <c r="R13" s="42"/>
      <c r="S13" s="42"/>
      <c r="T13" s="42"/>
      <c r="U13" s="10"/>
      <c r="V13" s="10"/>
      <c r="W13" s="10"/>
      <c r="X13" s="10"/>
      <c r="Y13" s="10"/>
    </row>
    <row r="14" spans="1:25" customFormat="1" ht="15.75" customHeight="1" x14ac:dyDescent="0.3">
      <c r="A14" s="62" t="s">
        <v>1370</v>
      </c>
      <c r="B14" s="63"/>
      <c r="C14" s="64">
        <v>474</v>
      </c>
      <c r="D14" s="63"/>
      <c r="E14" s="65" t="s">
        <v>15</v>
      </c>
      <c r="F14" s="380">
        <f>SUM(F15:F17)</f>
        <v>190</v>
      </c>
      <c r="G14" s="67" t="s">
        <v>273</v>
      </c>
      <c r="H14" s="62" t="s">
        <v>1371</v>
      </c>
      <c r="I14" s="63"/>
      <c r="J14" s="64">
        <v>434</v>
      </c>
      <c r="K14" s="63"/>
      <c r="L14" s="65" t="s">
        <v>15</v>
      </c>
      <c r="M14" s="380">
        <f>SUM(M15:M17)</f>
        <v>178</v>
      </c>
      <c r="O14" s="42"/>
      <c r="P14" s="42"/>
      <c r="Q14" s="42"/>
      <c r="R14" s="42"/>
      <c r="S14" s="42"/>
      <c r="T14" s="42"/>
      <c r="U14" s="10"/>
      <c r="V14" s="10"/>
      <c r="W14" s="10"/>
      <c r="X14" s="10"/>
      <c r="Y14" s="10"/>
    </row>
    <row r="15" spans="1:25" customFormat="1" ht="15.75" customHeight="1" x14ac:dyDescent="0.3">
      <c r="A15" s="381" t="s">
        <v>1348</v>
      </c>
      <c r="B15" s="229"/>
      <c r="C15" s="230"/>
      <c r="D15" s="382">
        <v>96</v>
      </c>
      <c r="E15" s="382">
        <v>94</v>
      </c>
      <c r="F15" s="383">
        <f>SUM(D15:E15)</f>
        <v>190</v>
      </c>
      <c r="H15" s="381" t="s">
        <v>1351</v>
      </c>
      <c r="I15" s="229"/>
      <c r="J15" s="230"/>
      <c r="K15" s="382" t="s">
        <v>48</v>
      </c>
      <c r="L15" s="382"/>
      <c r="M15" s="383">
        <f>SUM(K15:L15)</f>
        <v>0</v>
      </c>
      <c r="O15" s="42"/>
      <c r="P15" s="42"/>
      <c r="Q15" s="42"/>
      <c r="R15" s="42"/>
      <c r="S15" s="42"/>
      <c r="T15" s="42"/>
      <c r="U15" s="10"/>
      <c r="V15" s="10"/>
      <c r="W15" s="10"/>
      <c r="X15" s="10"/>
      <c r="Y15" s="10"/>
    </row>
    <row r="16" spans="1:25" customFormat="1" ht="15.75" customHeight="1" x14ac:dyDescent="0.3">
      <c r="A16" s="231" t="s">
        <v>1349</v>
      </c>
      <c r="B16" s="232"/>
      <c r="C16" s="233"/>
      <c r="D16" s="371" t="s">
        <v>48</v>
      </c>
      <c r="E16" s="371"/>
      <c r="F16" s="384">
        <f>SUM(D16:E16)</f>
        <v>0</v>
      </c>
      <c r="H16" s="231" t="s">
        <v>413</v>
      </c>
      <c r="I16" s="232"/>
      <c r="J16" s="233"/>
      <c r="K16" s="371" t="s">
        <v>48</v>
      </c>
      <c r="L16" s="371"/>
      <c r="M16" s="384">
        <f>SUM(K16:L16)</f>
        <v>0</v>
      </c>
      <c r="O16" s="42"/>
      <c r="P16" s="42"/>
      <c r="Q16" s="42"/>
      <c r="R16" s="42"/>
      <c r="S16" s="42"/>
      <c r="T16" s="42"/>
      <c r="U16" s="10"/>
      <c r="V16" s="10"/>
      <c r="W16" s="10"/>
      <c r="X16" s="10"/>
      <c r="Y16" s="10"/>
    </row>
    <row r="17" spans="1:25" customFormat="1" ht="15.75" customHeight="1" x14ac:dyDescent="0.3">
      <c r="A17" s="234" t="s">
        <v>1350</v>
      </c>
      <c r="B17" s="235"/>
      <c r="C17" s="236"/>
      <c r="D17" s="376" t="s">
        <v>48</v>
      </c>
      <c r="E17" s="376"/>
      <c r="F17" s="385">
        <f>SUM(D17:E17)</f>
        <v>0</v>
      </c>
      <c r="H17" s="390" t="s">
        <v>1353</v>
      </c>
      <c r="I17" s="235"/>
      <c r="J17" s="236"/>
      <c r="K17" s="376">
        <v>89</v>
      </c>
      <c r="L17" s="376">
        <v>89</v>
      </c>
      <c r="M17" s="385">
        <f>SUM(K17:L17)</f>
        <v>178</v>
      </c>
      <c r="O17" s="42"/>
      <c r="P17" s="42"/>
      <c r="Q17" s="42"/>
      <c r="R17" s="42"/>
      <c r="S17" s="42"/>
      <c r="T17" s="42"/>
      <c r="U17" s="10"/>
      <c r="V17" s="10"/>
      <c r="W17" s="10"/>
      <c r="X17" s="10"/>
      <c r="Y17" s="10"/>
    </row>
    <row r="18" spans="1:25" customFormat="1" ht="15.75" customHeight="1" x14ac:dyDescent="0.3">
      <c r="O18" s="42"/>
      <c r="P18" s="42"/>
      <c r="Q18" s="42"/>
      <c r="R18" s="42"/>
      <c r="S18" s="42"/>
      <c r="T18" s="42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75" t="s">
        <v>51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14</v>
      </c>
      <c r="N19" s="14" t="s">
        <v>283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9" t="s">
        <v>1372</v>
      </c>
      <c r="C20" s="10"/>
      <c r="D20" s="10"/>
      <c r="E20" s="10"/>
      <c r="F20" s="10"/>
      <c r="G20" s="36"/>
      <c r="H20" s="82" t="s">
        <v>1368</v>
      </c>
      <c r="I20" s="69">
        <v>9</v>
      </c>
      <c r="J20" s="69">
        <v>9</v>
      </c>
      <c r="K20" s="69"/>
      <c r="L20" s="69"/>
      <c r="M20" s="428">
        <v>5086.030999999999</v>
      </c>
      <c r="N20" s="83">
        <v>18</v>
      </c>
      <c r="O20" s="42"/>
      <c r="P20" s="42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4" t="s">
        <v>1712</v>
      </c>
      <c r="C21" s="10"/>
      <c r="D21" s="10"/>
      <c r="E21" s="10"/>
      <c r="F21" s="10"/>
      <c r="G21" s="36"/>
      <c r="H21" s="85" t="s">
        <v>1366</v>
      </c>
      <c r="I21" s="22">
        <v>9</v>
      </c>
      <c r="J21" s="22">
        <v>8</v>
      </c>
      <c r="K21" s="22"/>
      <c r="L21" s="22">
        <v>1</v>
      </c>
      <c r="M21" s="429">
        <v>5149.0259999999998</v>
      </c>
      <c r="N21" s="50">
        <v>16</v>
      </c>
      <c r="O21" s="42"/>
      <c r="P21" s="42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286</v>
      </c>
      <c r="C22" s="10"/>
      <c r="D22" s="10"/>
      <c r="E22" s="10"/>
      <c r="F22" s="10"/>
      <c r="G22" s="36"/>
      <c r="H22" s="85" t="s">
        <v>1367</v>
      </c>
      <c r="I22" s="22">
        <v>9</v>
      </c>
      <c r="J22" s="22">
        <v>5</v>
      </c>
      <c r="K22" s="22"/>
      <c r="L22" s="22">
        <v>4</v>
      </c>
      <c r="M22" s="429">
        <v>4916.0209999999997</v>
      </c>
      <c r="N22" s="50">
        <v>10</v>
      </c>
      <c r="O22" s="42"/>
      <c r="P22" s="42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85" t="s">
        <v>1369</v>
      </c>
      <c r="I23" s="22">
        <v>9</v>
      </c>
      <c r="J23" s="22">
        <v>2</v>
      </c>
      <c r="K23" s="22"/>
      <c r="L23" s="22">
        <v>7</v>
      </c>
      <c r="M23" s="429">
        <v>3924</v>
      </c>
      <c r="N23" s="50">
        <v>4</v>
      </c>
      <c r="O23" s="42"/>
      <c r="P23" s="42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85" t="s">
        <v>1370</v>
      </c>
      <c r="I24" s="22">
        <v>9</v>
      </c>
      <c r="J24" s="22">
        <v>2</v>
      </c>
      <c r="K24" s="22"/>
      <c r="L24" s="22">
        <v>7</v>
      </c>
      <c r="M24" s="429">
        <v>3373.0169999999998</v>
      </c>
      <c r="N24" s="50">
        <v>4</v>
      </c>
      <c r="O24" s="42"/>
      <c r="P24" s="42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86" t="s">
        <v>1371</v>
      </c>
      <c r="I25" s="32">
        <v>9</v>
      </c>
      <c r="J25" s="32">
        <v>1</v>
      </c>
      <c r="K25" s="32"/>
      <c r="L25" s="32">
        <v>8</v>
      </c>
      <c r="M25" s="430">
        <v>1999.0029999999999</v>
      </c>
      <c r="N25" s="54">
        <v>2</v>
      </c>
      <c r="O25" s="42"/>
      <c r="P25" s="42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10"/>
      <c r="B27" s="10"/>
      <c r="C27" s="10"/>
      <c r="D27" s="10"/>
      <c r="E27" s="36"/>
      <c r="F27" s="10"/>
      <c r="G27" s="36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G28" s="67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G29" s="67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G30" s="67"/>
      <c r="Q30" s="42"/>
      <c r="R30" s="42"/>
      <c r="S30" s="42"/>
      <c r="T30" s="42"/>
      <c r="U30" s="10"/>
      <c r="V30" s="10"/>
      <c r="W30" s="10"/>
      <c r="X30" s="10"/>
      <c r="Y30" s="10"/>
    </row>
    <row r="31" spans="1:25" customFormat="1" ht="15.75" customHeight="1" x14ac:dyDescent="0.3">
      <c r="G31" s="67"/>
      <c r="Q31" s="42"/>
      <c r="R31" s="42"/>
      <c r="S31" s="42"/>
      <c r="T31" s="42"/>
      <c r="U31" s="10"/>
      <c r="V31" s="10"/>
      <c r="W31" s="10"/>
      <c r="X31" s="10"/>
      <c r="Y31" s="10"/>
    </row>
    <row r="32" spans="1:25" customFormat="1" ht="15.75" customHeight="1" x14ac:dyDescent="0.3">
      <c r="G32" s="67"/>
      <c r="Q32" s="42"/>
      <c r="R32" s="42"/>
      <c r="S32" s="42"/>
      <c r="T32" s="42"/>
      <c r="U32" s="10"/>
      <c r="V32" s="10"/>
      <c r="W32" s="10"/>
      <c r="X32" s="10"/>
      <c r="Y32" s="10"/>
    </row>
    <row r="33" spans="7:25" customFormat="1" ht="15.75" customHeight="1" x14ac:dyDescent="0.3">
      <c r="G33" s="67"/>
      <c r="Q33" s="42"/>
      <c r="R33" s="42"/>
      <c r="S33" s="42"/>
      <c r="T33" s="42"/>
      <c r="U33" s="10"/>
      <c r="V33" s="10"/>
      <c r="W33" s="10"/>
      <c r="X33" s="10"/>
      <c r="Y33" s="10"/>
    </row>
    <row r="34" spans="7:25" customFormat="1" ht="15.75" customHeight="1" x14ac:dyDescent="0.3">
      <c r="G34" s="67"/>
      <c r="Q34" s="42"/>
      <c r="R34" s="42"/>
      <c r="S34" s="42"/>
      <c r="T34" s="42"/>
      <c r="U34" s="10"/>
      <c r="V34" s="10"/>
      <c r="W34" s="10"/>
      <c r="X34" s="10"/>
      <c r="Y34" s="10"/>
    </row>
    <row r="35" spans="7:25" customFormat="1" ht="15.75" customHeight="1" x14ac:dyDescent="0.3">
      <c r="G35" s="67"/>
      <c r="Q35" s="42"/>
      <c r="R35" s="42"/>
      <c r="S35" s="42"/>
      <c r="T35" s="42"/>
      <c r="U35" s="10"/>
      <c r="V35" s="10"/>
      <c r="W35" s="10"/>
      <c r="X35" s="10"/>
      <c r="Y35" s="10"/>
    </row>
    <row r="36" spans="7:25" customFormat="1" ht="15.75" customHeight="1" x14ac:dyDescent="0.3">
      <c r="G36" s="67"/>
      <c r="Q36" s="42"/>
      <c r="R36" s="42"/>
      <c r="S36" s="42"/>
      <c r="T36" s="42"/>
      <c r="U36" s="10"/>
      <c r="V36" s="10"/>
      <c r="W36" s="10"/>
      <c r="X36" s="10"/>
      <c r="Y36" s="10"/>
    </row>
    <row r="37" spans="7:25" customFormat="1" ht="15.75" customHeight="1" x14ac:dyDescent="0.3">
      <c r="G37" s="67"/>
      <c r="Q37" s="42"/>
      <c r="R37" s="42"/>
      <c r="S37" s="42"/>
      <c r="T37" s="42"/>
      <c r="U37" s="10"/>
      <c r="V37" s="10"/>
      <c r="W37" s="10"/>
      <c r="X37" s="10"/>
      <c r="Y37" s="10"/>
    </row>
    <row r="38" spans="7:25" customFormat="1" ht="15.75" customHeight="1" x14ac:dyDescent="0.3">
      <c r="G38" s="67"/>
      <c r="Q38" s="42"/>
      <c r="R38" s="42"/>
      <c r="S38" s="42"/>
      <c r="T38" s="42"/>
      <c r="U38" s="10"/>
      <c r="V38" s="10"/>
      <c r="W38" s="10"/>
      <c r="X38" s="10"/>
      <c r="Y38" s="10"/>
    </row>
    <row r="39" spans="7:25" customFormat="1" ht="15.75" customHeight="1" x14ac:dyDescent="0.3">
      <c r="G39" s="67"/>
      <c r="Q39" s="42"/>
      <c r="R39" s="42"/>
      <c r="S39" s="42"/>
      <c r="T39" s="42"/>
      <c r="U39" s="10"/>
      <c r="V39" s="10"/>
      <c r="W39" s="10"/>
      <c r="X39" s="10"/>
      <c r="Y39" s="10"/>
    </row>
    <row r="40" spans="7:25" customFormat="1" ht="15.75" customHeight="1" x14ac:dyDescent="0.3">
      <c r="G40" s="67"/>
      <c r="Q40" s="42"/>
      <c r="R40" s="42"/>
      <c r="S40" s="42"/>
      <c r="T40" s="42"/>
      <c r="U40" s="10"/>
      <c r="V40" s="10"/>
      <c r="W40" s="10"/>
      <c r="X40" s="10"/>
      <c r="Y40" s="10"/>
    </row>
    <row r="41" spans="7:25" customFormat="1" ht="15.75" customHeight="1" x14ac:dyDescent="0.3">
      <c r="G41" s="67"/>
      <c r="Q41" s="42"/>
      <c r="R41" s="42"/>
      <c r="S41" s="42"/>
      <c r="T41" s="42"/>
      <c r="U41" s="10"/>
      <c r="V41" s="10"/>
      <c r="W41" s="10"/>
      <c r="X41" s="10"/>
      <c r="Y41" s="10"/>
    </row>
    <row r="42" spans="7:25" customFormat="1" ht="15.75" customHeight="1" x14ac:dyDescent="0.3">
      <c r="G42" s="67"/>
      <c r="Q42" s="42"/>
      <c r="R42" s="42"/>
      <c r="S42" s="42"/>
      <c r="T42" s="42"/>
      <c r="U42" s="10"/>
      <c r="V42" s="10"/>
      <c r="W42" s="10"/>
      <c r="X42" s="10"/>
      <c r="Y42" s="10"/>
    </row>
    <row r="43" spans="7:25" customFormat="1" ht="15.75" customHeight="1" x14ac:dyDescent="0.3">
      <c r="G43" s="67"/>
      <c r="Q43" s="42"/>
      <c r="R43" s="42"/>
      <c r="S43" s="42"/>
      <c r="T43" s="42"/>
      <c r="U43" s="10"/>
      <c r="V43" s="10"/>
      <c r="W43" s="10"/>
      <c r="X43" s="10"/>
      <c r="Y43" s="10"/>
    </row>
    <row r="44" spans="7:25" customFormat="1" ht="15.75" customHeight="1" x14ac:dyDescent="0.3">
      <c r="G44" s="67"/>
      <c r="Q44" s="42"/>
      <c r="R44" s="42"/>
      <c r="S44" s="42"/>
      <c r="T44" s="42"/>
      <c r="U44" s="10"/>
      <c r="V44" s="10"/>
      <c r="W44" s="10"/>
      <c r="X44" s="10"/>
      <c r="Y44" s="10"/>
    </row>
    <row r="45" spans="7:25" customFormat="1" ht="15.75" customHeight="1" x14ac:dyDescent="0.3">
      <c r="G45" s="67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67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67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67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G49" s="67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G50" s="67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G51" s="67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G52" s="67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3" t="s">
        <v>1238</v>
      </c>
      <c r="B53" s="73"/>
      <c r="C53" s="73"/>
      <c r="D53" s="73"/>
      <c r="E53" s="73"/>
      <c r="F53" s="73"/>
      <c r="G53" s="388"/>
      <c r="H53" s="73"/>
      <c r="I53" s="73"/>
      <c r="J53" s="73"/>
      <c r="K53" s="73"/>
      <c r="L53" s="73"/>
      <c r="M53" s="73"/>
      <c r="N53" s="73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3"/>
      <c r="B54" s="73"/>
      <c r="C54" s="73"/>
      <c r="D54" s="73"/>
      <c r="E54" s="73"/>
      <c r="F54" s="73"/>
      <c r="G54" s="388"/>
      <c r="H54" s="73"/>
      <c r="I54" s="73"/>
      <c r="J54" s="73"/>
      <c r="K54" s="73"/>
      <c r="L54" s="73"/>
      <c r="M54" s="73"/>
      <c r="N54" s="73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1238</v>
      </c>
      <c r="B55" s="10"/>
      <c r="C55" s="10"/>
      <c r="D55" s="10"/>
      <c r="E55" s="10"/>
      <c r="F55" s="10"/>
      <c r="G55" s="36"/>
      <c r="H55" s="10"/>
      <c r="I55" s="73"/>
      <c r="J55" s="73"/>
      <c r="K55" s="73"/>
      <c r="L55" s="73"/>
      <c r="M55" s="73"/>
      <c r="N55" s="73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/>
      <c r="B56" s="10"/>
      <c r="C56" s="10"/>
      <c r="D56" s="10"/>
      <c r="E56" s="10"/>
      <c r="F56" s="10"/>
      <c r="G56" s="36"/>
      <c r="H56" s="10"/>
      <c r="I56" s="73"/>
      <c r="J56" s="73"/>
      <c r="K56" s="73"/>
      <c r="L56" s="73"/>
      <c r="M56" s="73"/>
      <c r="N56" s="73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10" t="s">
        <v>1239</v>
      </c>
      <c r="B57" s="10"/>
      <c r="C57" s="10"/>
      <c r="D57" s="10"/>
      <c r="E57" s="87" t="s">
        <v>178</v>
      </c>
      <c r="F57" s="10"/>
      <c r="G57" s="10"/>
      <c r="H57" s="73"/>
      <c r="I57" s="73"/>
      <c r="J57" s="73"/>
      <c r="K57" s="73"/>
      <c r="L57" s="73"/>
      <c r="M57" s="73"/>
      <c r="N57" s="73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10" t="s">
        <v>179</v>
      </c>
      <c r="B58" s="10"/>
      <c r="C58" s="10"/>
      <c r="D58" s="10"/>
      <c r="E58" s="10"/>
      <c r="F58" s="10"/>
      <c r="G58" s="36"/>
      <c r="H58" s="73"/>
      <c r="I58" s="73"/>
      <c r="J58" s="73"/>
      <c r="K58" s="73"/>
      <c r="L58" s="73"/>
      <c r="M58" s="73"/>
      <c r="N58" s="73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3"/>
      <c r="B59" s="73"/>
      <c r="C59" s="73"/>
      <c r="D59" s="73"/>
      <c r="E59" s="73"/>
      <c r="F59" s="73"/>
      <c r="G59" s="388"/>
      <c r="H59" s="73"/>
      <c r="I59" s="73"/>
      <c r="J59" s="73"/>
      <c r="K59" s="73"/>
      <c r="L59" s="73"/>
      <c r="M59" s="73"/>
      <c r="N59" s="73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3"/>
      <c r="B60" s="73"/>
      <c r="C60" s="73"/>
      <c r="D60" s="73"/>
      <c r="E60" s="73"/>
      <c r="F60" s="73"/>
      <c r="G60" s="388"/>
      <c r="H60" s="73"/>
      <c r="I60" s="73"/>
      <c r="J60" s="73"/>
      <c r="K60" s="73"/>
      <c r="L60" s="73"/>
      <c r="M60" s="73"/>
      <c r="N60" s="73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3"/>
      <c r="B61" s="73"/>
      <c r="C61" s="73"/>
      <c r="D61" s="73"/>
      <c r="E61" s="73"/>
      <c r="F61" s="73"/>
      <c r="G61" s="388"/>
      <c r="H61" s="73"/>
      <c r="I61" s="73"/>
      <c r="J61" s="73"/>
      <c r="K61" s="73"/>
      <c r="L61" s="73"/>
      <c r="M61" s="73"/>
      <c r="N61" s="73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3"/>
      <c r="B62" s="73"/>
      <c r="C62" s="73"/>
      <c r="D62" s="73"/>
      <c r="E62" s="73"/>
      <c r="F62" s="73"/>
      <c r="G62" s="388"/>
      <c r="H62" s="73"/>
      <c r="I62" s="73"/>
      <c r="J62" s="73"/>
      <c r="K62" s="73"/>
      <c r="L62" s="73"/>
      <c r="M62" s="73"/>
      <c r="N62" s="73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3"/>
      <c r="B63" s="73"/>
      <c r="C63" s="73"/>
      <c r="D63" s="73"/>
      <c r="E63" s="73"/>
      <c r="F63" s="73"/>
      <c r="G63" s="388"/>
      <c r="H63" s="73"/>
      <c r="I63" s="73"/>
      <c r="J63" s="73"/>
      <c r="K63" s="73"/>
      <c r="L63" s="73"/>
      <c r="M63" s="73"/>
      <c r="N63" s="73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3"/>
      <c r="B64" s="73"/>
      <c r="C64" s="73"/>
      <c r="D64" s="73"/>
      <c r="E64" s="73"/>
      <c r="F64" s="73"/>
      <c r="G64" s="388"/>
      <c r="H64" s="73"/>
      <c r="I64" s="73"/>
      <c r="J64" s="73"/>
      <c r="K64" s="73"/>
      <c r="L64" s="73"/>
      <c r="M64" s="73"/>
      <c r="N64" s="73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3"/>
      <c r="B65" s="73"/>
      <c r="C65" s="73"/>
      <c r="D65" s="73"/>
      <c r="E65" s="73"/>
      <c r="F65" s="73"/>
      <c r="G65" s="388"/>
      <c r="H65" s="73"/>
      <c r="I65" s="73"/>
      <c r="J65" s="73"/>
      <c r="K65" s="73"/>
      <c r="L65" s="73"/>
      <c r="M65" s="73"/>
      <c r="N65" s="73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3"/>
      <c r="B66" s="73"/>
      <c r="C66" s="73"/>
      <c r="D66" s="73"/>
      <c r="E66" s="73"/>
      <c r="F66" s="73"/>
      <c r="G66" s="388"/>
      <c r="H66" s="73"/>
      <c r="I66" s="73"/>
      <c r="J66" s="73"/>
      <c r="K66" s="73"/>
      <c r="L66" s="73"/>
      <c r="M66" s="73"/>
      <c r="N66" s="7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3"/>
      <c r="B67" s="73"/>
      <c r="C67" s="73"/>
      <c r="D67" s="73"/>
      <c r="E67" s="73"/>
      <c r="F67" s="73"/>
      <c r="G67" s="388"/>
      <c r="H67" s="73"/>
      <c r="I67" s="73"/>
      <c r="J67" s="73"/>
      <c r="K67" s="73"/>
      <c r="L67" s="73"/>
      <c r="M67" s="73"/>
      <c r="N67" s="7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3"/>
      <c r="B68" s="73"/>
      <c r="C68" s="73"/>
      <c r="D68" s="73"/>
      <c r="E68" s="73"/>
      <c r="F68" s="73"/>
      <c r="G68" s="388"/>
      <c r="H68" s="73"/>
      <c r="I68" s="73"/>
      <c r="J68" s="73"/>
      <c r="K68" s="73"/>
      <c r="L68" s="73"/>
      <c r="M68" s="73"/>
      <c r="N68" s="7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3"/>
      <c r="B69" s="73"/>
      <c r="C69" s="73"/>
      <c r="D69" s="73"/>
      <c r="E69" s="73"/>
      <c r="F69" s="73"/>
      <c r="G69" s="388"/>
      <c r="H69" s="73"/>
      <c r="I69" s="73"/>
      <c r="J69" s="73"/>
      <c r="K69" s="73"/>
      <c r="L69" s="73"/>
      <c r="M69" s="73"/>
      <c r="N69" s="7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3"/>
      <c r="B70" s="73"/>
      <c r="C70" s="73"/>
      <c r="D70" s="73"/>
      <c r="E70" s="73"/>
      <c r="F70" s="73"/>
      <c r="G70" s="388"/>
      <c r="H70" s="73"/>
      <c r="I70" s="73"/>
      <c r="J70" s="73"/>
      <c r="K70" s="73"/>
      <c r="L70" s="73"/>
      <c r="M70" s="73"/>
      <c r="N70" s="7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3"/>
      <c r="B71" s="73"/>
      <c r="C71" s="73"/>
      <c r="D71" s="73"/>
      <c r="E71" s="73"/>
      <c r="F71" s="73"/>
      <c r="G71" s="388"/>
      <c r="H71" s="73"/>
      <c r="I71" s="73"/>
      <c r="J71" s="73"/>
      <c r="K71" s="73"/>
      <c r="L71" s="73"/>
      <c r="M71" s="73"/>
      <c r="N71" s="7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3"/>
      <c r="B72" s="73"/>
      <c r="C72" s="73"/>
      <c r="D72" s="73"/>
      <c r="E72" s="73"/>
      <c r="F72" s="73"/>
      <c r="G72" s="388"/>
      <c r="H72" s="73"/>
      <c r="I72" s="73"/>
      <c r="J72" s="73"/>
      <c r="K72" s="73"/>
      <c r="L72" s="73"/>
      <c r="M72" s="73"/>
      <c r="N72" s="7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3"/>
      <c r="B73" s="73"/>
      <c r="C73" s="73"/>
      <c r="D73" s="73"/>
      <c r="E73" s="73"/>
      <c r="F73" s="73"/>
      <c r="G73" s="388"/>
      <c r="H73" s="73"/>
      <c r="I73" s="73"/>
      <c r="J73" s="73"/>
      <c r="K73" s="73"/>
      <c r="L73" s="73"/>
      <c r="M73" s="73"/>
      <c r="N73" s="7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3"/>
      <c r="B74" s="73"/>
      <c r="C74" s="73"/>
      <c r="D74" s="73"/>
      <c r="E74" s="73"/>
      <c r="F74" s="73"/>
      <c r="G74" s="388"/>
      <c r="H74" s="73"/>
      <c r="I74" s="73"/>
      <c r="J74" s="73"/>
      <c r="K74" s="73"/>
      <c r="L74" s="73"/>
      <c r="M74" s="73"/>
      <c r="N74" s="7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3"/>
      <c r="B75" s="73"/>
      <c r="C75" s="73"/>
      <c r="D75" s="73"/>
      <c r="E75" s="73"/>
      <c r="F75" s="73"/>
      <c r="G75" s="388"/>
      <c r="H75" s="73"/>
      <c r="I75" s="73"/>
      <c r="J75" s="73"/>
      <c r="K75" s="73"/>
      <c r="L75" s="73"/>
      <c r="M75" s="73"/>
      <c r="N75" s="7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3"/>
      <c r="B76" s="73"/>
      <c r="C76" s="73"/>
      <c r="D76" s="73"/>
      <c r="E76" s="73"/>
      <c r="F76" s="73"/>
      <c r="G76" s="388"/>
      <c r="H76" s="73"/>
      <c r="I76" s="73"/>
      <c r="J76" s="73"/>
      <c r="K76" s="73"/>
      <c r="L76" s="73"/>
      <c r="M76" s="73"/>
      <c r="N76" s="7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3"/>
      <c r="B77" s="73"/>
      <c r="C77" s="73"/>
      <c r="D77" s="73"/>
      <c r="E77" s="73"/>
      <c r="F77" s="73"/>
      <c r="G77" s="388"/>
      <c r="H77" s="73"/>
      <c r="I77" s="73"/>
      <c r="J77" s="73"/>
      <c r="K77" s="73"/>
      <c r="L77" s="73"/>
      <c r="M77" s="73"/>
      <c r="N77" s="7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3"/>
      <c r="B78" s="73"/>
      <c r="C78" s="73"/>
      <c r="D78" s="73"/>
      <c r="E78" s="73"/>
      <c r="F78" s="73"/>
      <c r="G78" s="388"/>
      <c r="H78" s="73"/>
      <c r="I78" s="73"/>
      <c r="J78" s="73"/>
      <c r="K78" s="73"/>
      <c r="L78" s="73"/>
      <c r="M78" s="73"/>
      <c r="N78" s="7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3"/>
      <c r="B79" s="73"/>
      <c r="C79" s="73"/>
      <c r="D79" s="73"/>
      <c r="E79" s="73"/>
      <c r="F79" s="73"/>
      <c r="G79" s="388"/>
      <c r="H79" s="73"/>
      <c r="I79" s="73"/>
      <c r="J79" s="73"/>
      <c r="K79" s="73"/>
      <c r="L79" s="73"/>
      <c r="M79" s="73"/>
      <c r="N79" s="7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3"/>
      <c r="B80" s="73"/>
      <c r="C80" s="73"/>
      <c r="D80" s="73"/>
      <c r="E80" s="73"/>
      <c r="F80" s="73"/>
      <c r="G80" s="388"/>
      <c r="H80" s="73"/>
      <c r="I80" s="73"/>
      <c r="J80" s="73"/>
      <c r="K80" s="73"/>
      <c r="L80" s="73"/>
      <c r="M80" s="73"/>
      <c r="N80" s="7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3"/>
      <c r="B81" s="73"/>
      <c r="C81" s="73"/>
      <c r="D81" s="73"/>
      <c r="E81" s="73"/>
      <c r="F81" s="73"/>
      <c r="G81" s="388"/>
      <c r="H81" s="73"/>
      <c r="I81" s="73"/>
      <c r="J81" s="73"/>
      <c r="K81" s="73"/>
      <c r="L81" s="73"/>
      <c r="M81" s="73"/>
      <c r="N81" s="7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3"/>
      <c r="B82" s="73"/>
      <c r="C82" s="73"/>
      <c r="D82" s="73"/>
      <c r="E82" s="73"/>
      <c r="F82" s="73"/>
      <c r="G82" s="388"/>
      <c r="H82" s="73"/>
      <c r="I82" s="73"/>
      <c r="J82" s="73"/>
      <c r="K82" s="73"/>
      <c r="L82" s="73"/>
      <c r="M82" s="73"/>
      <c r="N82" s="7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3"/>
      <c r="B83" s="73"/>
      <c r="C83" s="73"/>
      <c r="D83" s="73"/>
      <c r="E83" s="73"/>
      <c r="F83" s="73"/>
      <c r="G83" s="388"/>
      <c r="H83" s="73"/>
      <c r="I83" s="73"/>
      <c r="J83" s="73"/>
      <c r="K83" s="73"/>
      <c r="L83" s="73"/>
      <c r="M83" s="73"/>
      <c r="N83" s="7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3"/>
      <c r="B84" s="73"/>
      <c r="C84" s="73"/>
      <c r="D84" s="73"/>
      <c r="E84" s="73"/>
      <c r="F84" s="73"/>
      <c r="G84" s="388"/>
      <c r="H84" s="73"/>
      <c r="I84" s="73"/>
      <c r="J84" s="73"/>
      <c r="K84" s="73"/>
      <c r="L84" s="73"/>
      <c r="M84" s="73"/>
      <c r="N84" s="7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3"/>
      <c r="B85" s="73"/>
      <c r="C85" s="73"/>
      <c r="D85" s="73"/>
      <c r="E85" s="73"/>
      <c r="F85" s="73"/>
      <c r="G85" s="388"/>
      <c r="H85" s="73"/>
      <c r="I85" s="73"/>
      <c r="J85" s="73"/>
      <c r="K85" s="73"/>
      <c r="L85" s="73"/>
      <c r="M85" s="73"/>
      <c r="N85" s="7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3"/>
      <c r="B86" s="73"/>
      <c r="C86" s="73"/>
      <c r="D86" s="73"/>
      <c r="E86" s="73"/>
      <c r="F86" s="73"/>
      <c r="G86" s="388"/>
      <c r="H86" s="73"/>
      <c r="I86" s="73"/>
      <c r="J86" s="73"/>
      <c r="K86" s="73"/>
      <c r="L86" s="73"/>
      <c r="M86" s="73"/>
      <c r="N86" s="7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3"/>
      <c r="B87" s="73"/>
      <c r="C87" s="73"/>
      <c r="D87" s="73"/>
      <c r="E87" s="73"/>
      <c r="F87" s="73"/>
      <c r="G87" s="388"/>
      <c r="H87" s="73"/>
      <c r="I87" s="73"/>
      <c r="J87" s="73"/>
      <c r="K87" s="73"/>
      <c r="L87" s="73"/>
      <c r="M87" s="73"/>
      <c r="N87" s="7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3"/>
      <c r="B88" s="73"/>
      <c r="C88" s="73"/>
      <c r="D88" s="73"/>
      <c r="E88" s="73"/>
      <c r="F88" s="73"/>
      <c r="G88" s="388"/>
      <c r="H88" s="73"/>
      <c r="I88" s="73"/>
      <c r="J88" s="73"/>
      <c r="K88" s="73"/>
      <c r="L88" s="73"/>
      <c r="M88" s="73"/>
      <c r="N88" s="73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3"/>
      <c r="B89" s="73"/>
      <c r="C89" s="73"/>
      <c r="D89" s="73"/>
      <c r="E89" s="73"/>
      <c r="F89" s="73"/>
      <c r="G89" s="388"/>
      <c r="H89" s="73"/>
      <c r="I89" s="73"/>
      <c r="J89" s="73"/>
      <c r="K89" s="73"/>
      <c r="L89" s="73"/>
      <c r="M89" s="73"/>
      <c r="N89" s="73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3"/>
      <c r="B90" s="73"/>
      <c r="C90" s="73"/>
      <c r="D90" s="73"/>
      <c r="E90" s="73"/>
      <c r="F90" s="73"/>
      <c r="G90" s="388"/>
      <c r="H90" s="73"/>
      <c r="I90" s="73"/>
      <c r="J90" s="73"/>
      <c r="K90" s="73"/>
      <c r="L90" s="73"/>
      <c r="M90" s="73"/>
      <c r="N90" s="73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3"/>
      <c r="B91" s="73"/>
      <c r="C91" s="73"/>
      <c r="D91" s="73"/>
      <c r="E91" s="73"/>
      <c r="F91" s="73"/>
      <c r="G91" s="388"/>
      <c r="H91" s="73"/>
      <c r="I91" s="73"/>
      <c r="J91" s="73"/>
      <c r="K91" s="73"/>
      <c r="L91" s="73"/>
      <c r="M91" s="73"/>
      <c r="N91" s="73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3"/>
      <c r="B92" s="73"/>
      <c r="C92" s="73"/>
      <c r="D92" s="73"/>
      <c r="E92" s="73"/>
      <c r="F92" s="73"/>
      <c r="G92" s="388"/>
      <c r="H92" s="73"/>
      <c r="I92" s="73"/>
      <c r="J92" s="73"/>
      <c r="K92" s="73"/>
      <c r="L92" s="73"/>
      <c r="M92" s="73"/>
      <c r="N92" s="73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3"/>
      <c r="B93" s="73"/>
      <c r="C93" s="73"/>
      <c r="D93" s="73"/>
      <c r="E93" s="73"/>
      <c r="F93" s="73"/>
      <c r="G93" s="388"/>
      <c r="H93" s="73"/>
      <c r="I93" s="73"/>
      <c r="J93" s="73"/>
      <c r="K93" s="73"/>
      <c r="L93" s="73"/>
      <c r="M93" s="73"/>
      <c r="N93" s="73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3"/>
      <c r="B94" s="73"/>
      <c r="C94" s="73"/>
      <c r="D94" s="73"/>
      <c r="E94" s="73"/>
      <c r="F94" s="73"/>
      <c r="G94" s="388"/>
      <c r="H94" s="73"/>
      <c r="I94" s="73"/>
      <c r="J94" s="73"/>
      <c r="K94" s="73"/>
      <c r="L94" s="73"/>
      <c r="M94" s="73"/>
      <c r="N94" s="73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3"/>
      <c r="B95" s="73"/>
      <c r="C95" s="73"/>
      <c r="D95" s="73"/>
      <c r="E95" s="73"/>
      <c r="F95" s="73"/>
      <c r="G95" s="388"/>
      <c r="H95" s="73"/>
      <c r="I95" s="73"/>
      <c r="J95" s="73"/>
      <c r="K95" s="73"/>
      <c r="L95" s="73"/>
      <c r="M95" s="73"/>
      <c r="N95" s="73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3"/>
      <c r="B96" s="73"/>
      <c r="C96" s="73"/>
      <c r="D96" s="73"/>
      <c r="E96" s="73"/>
      <c r="F96" s="73"/>
      <c r="G96" s="388"/>
      <c r="H96" s="73"/>
      <c r="I96" s="73"/>
      <c r="J96" s="73"/>
      <c r="K96" s="73"/>
      <c r="L96" s="73"/>
      <c r="M96" s="73"/>
      <c r="N96" s="73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3"/>
      <c r="B97" s="73"/>
      <c r="C97" s="73"/>
      <c r="D97" s="73"/>
      <c r="E97" s="73"/>
      <c r="F97" s="73"/>
      <c r="G97" s="388"/>
      <c r="H97" s="73"/>
      <c r="I97" s="73"/>
      <c r="J97" s="73"/>
      <c r="K97" s="73"/>
      <c r="L97" s="73"/>
      <c r="M97" s="73"/>
      <c r="N97" s="73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3"/>
      <c r="B98" s="73"/>
      <c r="C98" s="73"/>
      <c r="D98" s="73"/>
      <c r="E98" s="73"/>
      <c r="F98" s="73"/>
      <c r="G98" s="388"/>
      <c r="H98" s="73"/>
      <c r="I98" s="73"/>
      <c r="J98" s="73"/>
      <c r="K98" s="73"/>
      <c r="L98" s="73"/>
      <c r="M98" s="73"/>
      <c r="N98" s="73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3"/>
      <c r="B99" s="73"/>
      <c r="C99" s="73"/>
      <c r="D99" s="73"/>
      <c r="E99" s="73"/>
      <c r="F99" s="73"/>
      <c r="G99" s="388"/>
      <c r="H99" s="73"/>
      <c r="I99" s="73"/>
      <c r="J99" s="73"/>
      <c r="K99" s="73"/>
      <c r="L99" s="73"/>
      <c r="M99" s="73"/>
      <c r="N99" s="73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3"/>
      <c r="B100" s="73"/>
      <c r="C100" s="73"/>
      <c r="D100" s="73"/>
      <c r="E100" s="73"/>
      <c r="F100" s="73"/>
      <c r="G100" s="388"/>
      <c r="H100" s="73"/>
      <c r="I100" s="73"/>
      <c r="J100" s="73"/>
      <c r="K100" s="73"/>
      <c r="L100" s="73"/>
      <c r="M100" s="73"/>
      <c r="N100" s="73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3"/>
      <c r="B101" s="73"/>
      <c r="C101" s="73"/>
      <c r="D101" s="73"/>
      <c r="E101" s="73"/>
      <c r="F101" s="73"/>
      <c r="G101" s="388"/>
      <c r="H101" s="73"/>
      <c r="I101" s="73"/>
      <c r="J101" s="73"/>
      <c r="K101" s="73"/>
      <c r="L101" s="73"/>
      <c r="M101" s="73"/>
      <c r="N101" s="73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3"/>
      <c r="B102" s="73"/>
      <c r="C102" s="73"/>
      <c r="D102" s="73"/>
      <c r="E102" s="73"/>
      <c r="F102" s="73"/>
      <c r="G102" s="388"/>
      <c r="H102" s="73"/>
      <c r="I102" s="73"/>
      <c r="J102" s="73"/>
      <c r="K102" s="73"/>
      <c r="L102" s="73"/>
      <c r="M102" s="73"/>
      <c r="N102" s="73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3"/>
      <c r="B103" s="73"/>
      <c r="C103" s="73"/>
      <c r="D103" s="73"/>
      <c r="E103" s="73"/>
      <c r="F103" s="73"/>
      <c r="G103" s="388"/>
      <c r="H103" s="73"/>
      <c r="I103" s="73"/>
      <c r="J103" s="73"/>
      <c r="K103" s="73"/>
      <c r="L103" s="73"/>
      <c r="M103" s="73"/>
      <c r="N103" s="73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3"/>
      <c r="B104" s="73"/>
      <c r="C104" s="73"/>
      <c r="D104" s="73"/>
      <c r="E104" s="73"/>
      <c r="F104" s="73"/>
      <c r="G104" s="388"/>
      <c r="H104" s="73"/>
      <c r="I104" s="73"/>
      <c r="J104" s="73"/>
      <c r="K104" s="73"/>
      <c r="L104" s="73"/>
      <c r="M104" s="73"/>
      <c r="N104" s="73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3"/>
      <c r="B105" s="73"/>
      <c r="C105" s="73"/>
      <c r="D105" s="73"/>
      <c r="E105" s="73"/>
      <c r="F105" s="73"/>
      <c r="G105" s="388"/>
      <c r="H105" s="73"/>
      <c r="I105" s="73"/>
      <c r="J105" s="73"/>
      <c r="K105" s="73"/>
      <c r="L105" s="73"/>
      <c r="M105" s="73"/>
      <c r="N105" s="73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3"/>
      <c r="B106" s="73"/>
      <c r="C106" s="73"/>
      <c r="D106" s="73"/>
      <c r="E106" s="73"/>
      <c r="F106" s="73"/>
      <c r="G106" s="388"/>
      <c r="H106" s="73"/>
      <c r="I106" s="73"/>
      <c r="J106" s="73"/>
      <c r="K106" s="73"/>
      <c r="L106" s="73"/>
      <c r="M106" s="73"/>
      <c r="N106" s="73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3"/>
      <c r="B107" s="73"/>
      <c r="C107" s="73"/>
      <c r="D107" s="73"/>
      <c r="E107" s="73"/>
      <c r="F107" s="73"/>
      <c r="G107" s="388"/>
      <c r="H107" s="73"/>
      <c r="I107" s="73"/>
      <c r="J107" s="73"/>
      <c r="K107" s="73"/>
      <c r="L107" s="73"/>
      <c r="M107" s="73"/>
      <c r="N107" s="73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3"/>
      <c r="B108" s="73"/>
      <c r="C108" s="73"/>
      <c r="D108" s="73"/>
      <c r="E108" s="73"/>
      <c r="F108" s="73"/>
      <c r="G108" s="388"/>
      <c r="H108" s="73"/>
      <c r="I108" s="73"/>
      <c r="J108" s="73"/>
      <c r="K108" s="73"/>
      <c r="L108" s="73"/>
      <c r="M108" s="73"/>
      <c r="N108" s="73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3"/>
      <c r="B109" s="73"/>
      <c r="C109" s="73"/>
      <c r="D109" s="73"/>
      <c r="E109" s="73"/>
      <c r="F109" s="73"/>
      <c r="G109" s="388"/>
      <c r="H109" s="73"/>
      <c r="I109" s="73"/>
      <c r="J109" s="73"/>
      <c r="K109" s="73"/>
      <c r="L109" s="73"/>
      <c r="M109" s="73"/>
      <c r="N109" s="73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3"/>
      <c r="B110" s="73"/>
      <c r="C110" s="73"/>
      <c r="D110" s="73"/>
      <c r="E110" s="73"/>
      <c r="F110" s="73"/>
      <c r="G110" s="388"/>
      <c r="H110" s="73"/>
      <c r="I110" s="73"/>
      <c r="J110" s="73"/>
      <c r="K110" s="73"/>
      <c r="L110" s="73"/>
      <c r="M110" s="73"/>
      <c r="N110" s="73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3"/>
      <c r="B111" s="73"/>
      <c r="C111" s="73"/>
      <c r="D111" s="73"/>
      <c r="E111" s="73"/>
      <c r="F111" s="73"/>
      <c r="G111" s="388"/>
      <c r="H111" s="73"/>
      <c r="I111" s="73"/>
      <c r="J111" s="73"/>
      <c r="K111" s="73"/>
      <c r="L111" s="73"/>
      <c r="M111" s="73"/>
      <c r="N111" s="73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8F58C5B6-F68D-47EE-92DA-596AF72FEE7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6B4C-A7E8-401C-86D0-36B2B2B14B8A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0"/>
      <c r="D2" s="40"/>
      <c r="E2" s="40"/>
      <c r="F2" s="40"/>
      <c r="G2" s="40"/>
      <c r="H2" s="40"/>
      <c r="I2" s="40"/>
      <c r="J2" s="41" t="s">
        <v>3</v>
      </c>
      <c r="K2" s="41"/>
      <c r="L2" s="41"/>
      <c r="M2" s="41"/>
      <c r="N2" s="41"/>
      <c r="O2" s="41"/>
      <c r="P2" s="40"/>
      <c r="Q2" s="40"/>
      <c r="R2" s="40"/>
      <c r="S2" s="40"/>
      <c r="T2" s="40"/>
      <c r="U2" s="3"/>
      <c r="V2" s="3"/>
      <c r="W2" s="3"/>
      <c r="X2" s="2"/>
      <c r="Y2" s="2"/>
    </row>
    <row r="3" spans="1:25" ht="15.75" customHeight="1" x14ac:dyDescent="0.3">
      <c r="A3" s="1"/>
      <c r="B3" s="8" t="s">
        <v>180</v>
      </c>
      <c r="C3" s="9" t="s">
        <v>181</v>
      </c>
      <c r="D3" s="9"/>
      <c r="E3" s="9" t="s">
        <v>182</v>
      </c>
      <c r="F3" s="8"/>
      <c r="G3" s="8"/>
      <c r="H3" s="42"/>
      <c r="I3" s="1"/>
      <c r="J3" s="8" t="s">
        <v>183</v>
      </c>
      <c r="K3" s="9" t="s">
        <v>184</v>
      </c>
      <c r="L3" s="9"/>
      <c r="M3" s="9" t="s">
        <v>185</v>
      </c>
      <c r="N3" s="8"/>
      <c r="O3" s="8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2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43">
        <v>2</v>
      </c>
      <c r="B5" s="44" t="s">
        <v>186</v>
      </c>
      <c r="C5" s="44" t="s">
        <v>87</v>
      </c>
      <c r="D5" s="17">
        <v>155</v>
      </c>
      <c r="E5" s="18">
        <v>3</v>
      </c>
      <c r="F5" s="17">
        <v>1482</v>
      </c>
      <c r="G5" s="45">
        <v>68</v>
      </c>
      <c r="H5" s="42"/>
      <c r="I5" s="15">
        <v>1</v>
      </c>
      <c r="J5" s="46" t="s">
        <v>187</v>
      </c>
      <c r="K5" s="46" t="s">
        <v>23</v>
      </c>
      <c r="L5" s="17">
        <v>165</v>
      </c>
      <c r="M5" s="18">
        <v>9</v>
      </c>
      <c r="N5" s="47">
        <v>1535</v>
      </c>
      <c r="O5" s="48">
        <v>79</v>
      </c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20">
        <v>7</v>
      </c>
      <c r="B6" s="49" t="s">
        <v>188</v>
      </c>
      <c r="C6" s="49" t="s">
        <v>34</v>
      </c>
      <c r="D6" s="22">
        <v>171</v>
      </c>
      <c r="E6" s="23">
        <v>9</v>
      </c>
      <c r="F6" s="22">
        <v>1416</v>
      </c>
      <c r="G6" s="50">
        <v>55</v>
      </c>
      <c r="H6" s="42"/>
      <c r="I6" s="20">
        <v>9</v>
      </c>
      <c r="J6" s="49" t="s">
        <v>189</v>
      </c>
      <c r="K6" s="49" t="s">
        <v>27</v>
      </c>
      <c r="L6" s="22">
        <v>165</v>
      </c>
      <c r="M6" s="23">
        <v>9</v>
      </c>
      <c r="N6" s="22">
        <v>1447</v>
      </c>
      <c r="O6" s="50">
        <v>65</v>
      </c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51">
        <v>4</v>
      </c>
      <c r="B7" s="49" t="s">
        <v>190</v>
      </c>
      <c r="C7" s="49" t="s">
        <v>17</v>
      </c>
      <c r="D7" s="22">
        <v>171</v>
      </c>
      <c r="E7" s="23">
        <v>9</v>
      </c>
      <c r="F7" s="22">
        <v>1417</v>
      </c>
      <c r="G7" s="50">
        <v>53</v>
      </c>
      <c r="H7" s="42"/>
      <c r="I7" s="51">
        <v>6</v>
      </c>
      <c r="J7" s="49" t="s">
        <v>191</v>
      </c>
      <c r="K7" s="49" t="s">
        <v>43</v>
      </c>
      <c r="L7" s="22">
        <v>156</v>
      </c>
      <c r="M7" s="23">
        <v>4</v>
      </c>
      <c r="N7" s="22">
        <v>1417</v>
      </c>
      <c r="O7" s="50">
        <v>52</v>
      </c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20">
        <v>9</v>
      </c>
      <c r="B8" s="49" t="s">
        <v>192</v>
      </c>
      <c r="C8" s="49" t="s">
        <v>120</v>
      </c>
      <c r="D8" s="22">
        <v>152</v>
      </c>
      <c r="E8" s="23">
        <v>2</v>
      </c>
      <c r="F8" s="22">
        <v>1428</v>
      </c>
      <c r="G8" s="50">
        <v>50</v>
      </c>
      <c r="H8" s="42"/>
      <c r="I8" s="51">
        <v>2</v>
      </c>
      <c r="J8" s="49" t="s">
        <v>193</v>
      </c>
      <c r="K8" s="49" t="s">
        <v>43</v>
      </c>
      <c r="L8" s="22">
        <v>157</v>
      </c>
      <c r="M8" s="23">
        <v>5</v>
      </c>
      <c r="N8" s="22">
        <v>1385</v>
      </c>
      <c r="O8" s="50">
        <v>47</v>
      </c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20">
        <v>3</v>
      </c>
      <c r="B9" s="49" t="s">
        <v>194</v>
      </c>
      <c r="C9" s="49" t="s">
        <v>17</v>
      </c>
      <c r="D9" s="22">
        <v>158</v>
      </c>
      <c r="E9" s="23">
        <v>5</v>
      </c>
      <c r="F9" s="22">
        <v>1408</v>
      </c>
      <c r="G9" s="50">
        <v>49</v>
      </c>
      <c r="H9" s="42"/>
      <c r="I9" s="51">
        <v>4</v>
      </c>
      <c r="J9" s="49" t="s">
        <v>195</v>
      </c>
      <c r="K9" s="49" t="s">
        <v>114</v>
      </c>
      <c r="L9" s="22">
        <v>145</v>
      </c>
      <c r="M9" s="23">
        <v>2</v>
      </c>
      <c r="N9" s="22">
        <v>1355</v>
      </c>
      <c r="O9" s="50">
        <v>44</v>
      </c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75" customHeight="1" x14ac:dyDescent="0.3">
      <c r="A10" s="20">
        <v>5</v>
      </c>
      <c r="B10" s="49" t="s">
        <v>196</v>
      </c>
      <c r="C10" s="49" t="s">
        <v>117</v>
      </c>
      <c r="D10" s="22">
        <v>161</v>
      </c>
      <c r="E10" s="23">
        <v>6</v>
      </c>
      <c r="F10" s="22">
        <v>1266</v>
      </c>
      <c r="G10" s="50">
        <v>48</v>
      </c>
      <c r="H10" s="42"/>
      <c r="I10" s="20">
        <v>5</v>
      </c>
      <c r="J10" s="49" t="s">
        <v>197</v>
      </c>
      <c r="K10" s="49" t="s">
        <v>21</v>
      </c>
      <c r="L10" s="22">
        <v>162</v>
      </c>
      <c r="M10" s="23">
        <v>7</v>
      </c>
      <c r="N10" s="22">
        <v>1354</v>
      </c>
      <c r="O10" s="50">
        <v>40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.75" customHeight="1" x14ac:dyDescent="0.3">
      <c r="A11" s="20">
        <v>1</v>
      </c>
      <c r="B11" s="27" t="s">
        <v>198</v>
      </c>
      <c r="C11" s="27" t="s">
        <v>70</v>
      </c>
      <c r="D11" s="22">
        <v>162</v>
      </c>
      <c r="E11" s="23">
        <v>7</v>
      </c>
      <c r="F11" s="28">
        <v>1378</v>
      </c>
      <c r="G11" s="29">
        <v>39</v>
      </c>
      <c r="H11" s="42"/>
      <c r="I11" s="51">
        <v>8</v>
      </c>
      <c r="J11" s="49" t="s">
        <v>199</v>
      </c>
      <c r="K11" s="49" t="s">
        <v>45</v>
      </c>
      <c r="L11" s="22">
        <v>148</v>
      </c>
      <c r="M11" s="23">
        <v>3</v>
      </c>
      <c r="N11" s="22">
        <v>1302</v>
      </c>
      <c r="O11" s="50">
        <v>37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.75" customHeight="1" x14ac:dyDescent="0.3">
      <c r="A12" s="51">
        <v>8</v>
      </c>
      <c r="B12" s="49" t="s">
        <v>200</v>
      </c>
      <c r="C12" s="49" t="s">
        <v>114</v>
      </c>
      <c r="D12" s="22">
        <v>158</v>
      </c>
      <c r="E12" s="23">
        <v>5</v>
      </c>
      <c r="F12" s="22">
        <v>1350</v>
      </c>
      <c r="G12" s="50">
        <v>36</v>
      </c>
      <c r="H12" s="42"/>
      <c r="I12" s="20">
        <v>3</v>
      </c>
      <c r="J12" s="49" t="s">
        <v>201</v>
      </c>
      <c r="K12" s="49" t="s">
        <v>34</v>
      </c>
      <c r="L12" s="22">
        <v>158</v>
      </c>
      <c r="M12" s="23">
        <v>6</v>
      </c>
      <c r="N12" s="22">
        <v>1315</v>
      </c>
      <c r="O12" s="50">
        <v>32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.75" customHeight="1" x14ac:dyDescent="0.3">
      <c r="A13" s="52">
        <v>6</v>
      </c>
      <c r="B13" s="53" t="s">
        <v>202</v>
      </c>
      <c r="C13" s="53" t="s">
        <v>21</v>
      </c>
      <c r="D13" s="32">
        <v>138</v>
      </c>
      <c r="E13" s="33">
        <v>1</v>
      </c>
      <c r="F13" s="32">
        <v>1212</v>
      </c>
      <c r="G13" s="54">
        <v>12</v>
      </c>
      <c r="H13" s="42"/>
      <c r="I13" s="30">
        <v>7</v>
      </c>
      <c r="J13" s="53" t="s">
        <v>203</v>
      </c>
      <c r="K13" s="53" t="s">
        <v>114</v>
      </c>
      <c r="L13" s="32">
        <v>140</v>
      </c>
      <c r="M13" s="33">
        <v>1</v>
      </c>
      <c r="N13" s="32">
        <v>1228</v>
      </c>
      <c r="O13" s="54">
        <v>20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customHeight="1" x14ac:dyDescent="0.3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75" customHeight="1" x14ac:dyDescent="0.3">
      <c r="A15" s="1"/>
      <c r="B15" s="8" t="s">
        <v>204</v>
      </c>
      <c r="C15" s="9" t="s">
        <v>205</v>
      </c>
      <c r="D15" s="9"/>
      <c r="E15" s="9" t="s">
        <v>206</v>
      </c>
      <c r="F15" s="8"/>
      <c r="G15" s="8"/>
      <c r="H15" s="42"/>
      <c r="I15" s="1"/>
      <c r="J15" s="8" t="s">
        <v>207</v>
      </c>
      <c r="K15" s="9" t="s">
        <v>208</v>
      </c>
      <c r="L15" s="9"/>
      <c r="M15" s="9" t="s">
        <v>206</v>
      </c>
      <c r="N15" s="8"/>
      <c r="O15" s="8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2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43">
        <v>2</v>
      </c>
      <c r="B17" s="44" t="s">
        <v>209</v>
      </c>
      <c r="C17" s="44" t="s">
        <v>50</v>
      </c>
      <c r="D17" s="17">
        <v>164</v>
      </c>
      <c r="E17" s="18">
        <v>9</v>
      </c>
      <c r="F17" s="17">
        <v>1425</v>
      </c>
      <c r="G17" s="45">
        <v>63</v>
      </c>
      <c r="H17" s="42"/>
      <c r="I17" s="15">
        <v>9</v>
      </c>
      <c r="J17" s="44" t="s">
        <v>210</v>
      </c>
      <c r="K17" s="44" t="s">
        <v>43</v>
      </c>
      <c r="L17" s="17">
        <v>163</v>
      </c>
      <c r="M17" s="18">
        <v>9</v>
      </c>
      <c r="N17" s="17">
        <v>1493</v>
      </c>
      <c r="O17" s="45">
        <v>78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20">
        <v>7</v>
      </c>
      <c r="B18" s="49" t="s">
        <v>211</v>
      </c>
      <c r="C18" s="49" t="s">
        <v>117</v>
      </c>
      <c r="D18" s="22">
        <v>145</v>
      </c>
      <c r="E18" s="23">
        <v>3</v>
      </c>
      <c r="F18" s="22">
        <v>1266</v>
      </c>
      <c r="G18" s="50">
        <v>56</v>
      </c>
      <c r="H18" s="42"/>
      <c r="I18" s="20">
        <v>1</v>
      </c>
      <c r="J18" s="27" t="s">
        <v>212</v>
      </c>
      <c r="K18" s="27" t="s">
        <v>87</v>
      </c>
      <c r="L18" s="22">
        <v>144</v>
      </c>
      <c r="M18" s="23">
        <v>4</v>
      </c>
      <c r="N18" s="28">
        <v>1405</v>
      </c>
      <c r="O18" s="29">
        <v>58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20">
        <v>9</v>
      </c>
      <c r="B19" s="49" t="s">
        <v>213</v>
      </c>
      <c r="C19" s="49" t="s">
        <v>17</v>
      </c>
      <c r="D19" s="22">
        <v>152</v>
      </c>
      <c r="E19" s="23">
        <v>6</v>
      </c>
      <c r="F19" s="22">
        <v>1400</v>
      </c>
      <c r="G19" s="50">
        <v>55</v>
      </c>
      <c r="H19" s="42"/>
      <c r="I19" s="51">
        <v>6</v>
      </c>
      <c r="J19" s="49" t="s">
        <v>214</v>
      </c>
      <c r="K19" s="49" t="s">
        <v>27</v>
      </c>
      <c r="L19" s="22">
        <v>138</v>
      </c>
      <c r="M19" s="23">
        <v>2</v>
      </c>
      <c r="N19" s="22">
        <v>1402</v>
      </c>
      <c r="O19" s="50">
        <v>57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20">
        <v>3</v>
      </c>
      <c r="B20" s="49" t="s">
        <v>215</v>
      </c>
      <c r="C20" s="49" t="s">
        <v>216</v>
      </c>
      <c r="D20" s="22">
        <v>149</v>
      </c>
      <c r="E20" s="23">
        <v>4</v>
      </c>
      <c r="F20" s="22">
        <v>1379</v>
      </c>
      <c r="G20" s="50">
        <v>47</v>
      </c>
      <c r="H20" s="42"/>
      <c r="I20" s="51">
        <v>2</v>
      </c>
      <c r="J20" s="49" t="s">
        <v>217</v>
      </c>
      <c r="K20" s="49" t="s">
        <v>87</v>
      </c>
      <c r="L20" s="22">
        <v>154</v>
      </c>
      <c r="M20" s="23">
        <v>7</v>
      </c>
      <c r="N20" s="22">
        <v>1379</v>
      </c>
      <c r="O20" s="50">
        <v>46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.75" customHeight="1" x14ac:dyDescent="0.3">
      <c r="A21" s="20">
        <v>1</v>
      </c>
      <c r="B21" s="27" t="s">
        <v>218</v>
      </c>
      <c r="C21" s="27" t="s">
        <v>36</v>
      </c>
      <c r="D21" s="22">
        <v>154</v>
      </c>
      <c r="E21" s="23">
        <v>7</v>
      </c>
      <c r="F21" s="28">
        <v>1373</v>
      </c>
      <c r="G21" s="29">
        <v>47</v>
      </c>
      <c r="H21" s="42"/>
      <c r="I21" s="51">
        <v>8</v>
      </c>
      <c r="J21" s="49" t="s">
        <v>219</v>
      </c>
      <c r="K21" s="49" t="s">
        <v>36</v>
      </c>
      <c r="L21" s="22">
        <v>156</v>
      </c>
      <c r="M21" s="23">
        <v>8</v>
      </c>
      <c r="N21" s="22">
        <v>1364</v>
      </c>
      <c r="O21" s="50">
        <v>46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x14ac:dyDescent="0.3">
      <c r="A22" s="51">
        <v>4</v>
      </c>
      <c r="B22" s="49" t="s">
        <v>220</v>
      </c>
      <c r="C22" s="49" t="s">
        <v>142</v>
      </c>
      <c r="D22" s="22">
        <v>160</v>
      </c>
      <c r="E22" s="23">
        <v>8</v>
      </c>
      <c r="F22" s="22">
        <v>1362</v>
      </c>
      <c r="G22" s="50">
        <v>45</v>
      </c>
      <c r="H22" s="42"/>
      <c r="I22" s="20">
        <v>3</v>
      </c>
      <c r="J22" s="49" t="s">
        <v>221</v>
      </c>
      <c r="K22" s="49" t="s">
        <v>17</v>
      </c>
      <c r="L22" s="22">
        <v>152</v>
      </c>
      <c r="M22" s="23">
        <v>5</v>
      </c>
      <c r="N22" s="22">
        <v>1385</v>
      </c>
      <c r="O22" s="50">
        <v>44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75" customHeight="1" x14ac:dyDescent="0.3">
      <c r="A23" s="51">
        <v>8</v>
      </c>
      <c r="B23" s="49" t="s">
        <v>222</v>
      </c>
      <c r="C23" s="49" t="s">
        <v>70</v>
      </c>
      <c r="D23" s="22">
        <v>152</v>
      </c>
      <c r="E23" s="23">
        <v>6</v>
      </c>
      <c r="F23" s="22">
        <v>1351</v>
      </c>
      <c r="G23" s="50">
        <v>42</v>
      </c>
      <c r="H23" s="42"/>
      <c r="I23" s="51">
        <v>4</v>
      </c>
      <c r="J23" s="49" t="s">
        <v>223</v>
      </c>
      <c r="K23" s="49" t="s">
        <v>87</v>
      </c>
      <c r="L23" s="22">
        <v>143</v>
      </c>
      <c r="M23" s="23">
        <v>3</v>
      </c>
      <c r="N23" s="22">
        <v>1344</v>
      </c>
      <c r="O23" s="50">
        <v>40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 customHeight="1" x14ac:dyDescent="0.3">
      <c r="A24" s="20">
        <v>5</v>
      </c>
      <c r="B24" s="49" t="s">
        <v>224</v>
      </c>
      <c r="C24" s="49" t="s">
        <v>142</v>
      </c>
      <c r="D24" s="22">
        <v>130</v>
      </c>
      <c r="E24" s="23">
        <v>1</v>
      </c>
      <c r="F24" s="22">
        <v>1308</v>
      </c>
      <c r="G24" s="50">
        <v>35</v>
      </c>
      <c r="H24" s="42"/>
      <c r="I24" s="20">
        <v>7</v>
      </c>
      <c r="J24" s="49" t="s">
        <v>225</v>
      </c>
      <c r="K24" s="49" t="s">
        <v>41</v>
      </c>
      <c r="L24" s="22">
        <v>153</v>
      </c>
      <c r="M24" s="23">
        <v>6</v>
      </c>
      <c r="N24" s="22">
        <v>1149</v>
      </c>
      <c r="O24" s="50">
        <v>26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 customHeight="1" x14ac:dyDescent="0.3">
      <c r="A25" s="52">
        <v>6</v>
      </c>
      <c r="B25" s="53" t="s">
        <v>226</v>
      </c>
      <c r="C25" s="53" t="s">
        <v>27</v>
      </c>
      <c r="D25" s="32">
        <v>132</v>
      </c>
      <c r="E25" s="33">
        <v>2</v>
      </c>
      <c r="F25" s="32">
        <v>1304</v>
      </c>
      <c r="G25" s="54">
        <v>26</v>
      </c>
      <c r="H25" s="42"/>
      <c r="I25" s="30">
        <v>5</v>
      </c>
      <c r="J25" s="53" t="s">
        <v>227</v>
      </c>
      <c r="K25" s="53" t="s">
        <v>216</v>
      </c>
      <c r="L25" s="32">
        <v>135</v>
      </c>
      <c r="M25" s="33">
        <v>1</v>
      </c>
      <c r="N25" s="32">
        <v>1202</v>
      </c>
      <c r="O25" s="54">
        <v>15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 customHeight="1" x14ac:dyDescent="0.3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3">
      <c r="A27" s="1"/>
      <c r="B27" s="8" t="s">
        <v>228</v>
      </c>
      <c r="C27" s="9" t="s">
        <v>229</v>
      </c>
      <c r="D27" s="9"/>
      <c r="E27" s="9" t="s">
        <v>230</v>
      </c>
      <c r="F27" s="8"/>
      <c r="G27" s="8"/>
      <c r="H27" s="42"/>
      <c r="I27" s="1"/>
      <c r="J27" s="8" t="s">
        <v>231</v>
      </c>
      <c r="K27" s="9" t="s">
        <v>232</v>
      </c>
      <c r="L27" s="9"/>
      <c r="M27" s="9" t="s">
        <v>233</v>
      </c>
      <c r="N27" s="8"/>
      <c r="O27" s="8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2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15">
        <v>1</v>
      </c>
      <c r="B29" s="46" t="s">
        <v>234</v>
      </c>
      <c r="C29" s="46" t="s">
        <v>27</v>
      </c>
      <c r="D29" s="17">
        <v>173</v>
      </c>
      <c r="E29" s="18">
        <v>9</v>
      </c>
      <c r="F29" s="47">
        <v>1492</v>
      </c>
      <c r="G29" s="48">
        <v>81</v>
      </c>
      <c r="H29" s="42"/>
      <c r="I29" s="43">
        <v>6</v>
      </c>
      <c r="J29" s="44" t="s">
        <v>235</v>
      </c>
      <c r="K29" s="44" t="s">
        <v>120</v>
      </c>
      <c r="L29" s="17">
        <v>137</v>
      </c>
      <c r="M29" s="18">
        <v>6</v>
      </c>
      <c r="N29" s="17">
        <v>1307</v>
      </c>
      <c r="O29" s="45">
        <v>71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>
      <c r="A30" s="51">
        <v>8</v>
      </c>
      <c r="B30" s="49" t="s">
        <v>236</v>
      </c>
      <c r="C30" s="49" t="s">
        <v>87</v>
      </c>
      <c r="D30" s="22">
        <v>144</v>
      </c>
      <c r="E30" s="23">
        <v>8</v>
      </c>
      <c r="F30" s="22">
        <v>1243</v>
      </c>
      <c r="G30" s="50">
        <v>50</v>
      </c>
      <c r="H30" s="42"/>
      <c r="I30" s="51">
        <v>8</v>
      </c>
      <c r="J30" s="49" t="s">
        <v>237</v>
      </c>
      <c r="K30" s="49" t="s">
        <v>238</v>
      </c>
      <c r="L30" s="22">
        <v>150</v>
      </c>
      <c r="M30" s="23">
        <v>9</v>
      </c>
      <c r="N30" s="22">
        <v>1301</v>
      </c>
      <c r="O30" s="50">
        <v>68</v>
      </c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3">
      <c r="A31" s="20">
        <v>3</v>
      </c>
      <c r="B31" s="49" t="s">
        <v>239</v>
      </c>
      <c r="C31" s="49" t="s">
        <v>27</v>
      </c>
      <c r="D31" s="22">
        <v>139</v>
      </c>
      <c r="E31" s="23">
        <v>7</v>
      </c>
      <c r="F31" s="22">
        <v>1238</v>
      </c>
      <c r="G31" s="50">
        <v>48</v>
      </c>
      <c r="H31" s="42"/>
      <c r="I31" s="20">
        <v>1</v>
      </c>
      <c r="J31" s="27" t="s">
        <v>240</v>
      </c>
      <c r="K31" s="27" t="s">
        <v>120</v>
      </c>
      <c r="L31" s="22">
        <v>148</v>
      </c>
      <c r="M31" s="23">
        <v>8</v>
      </c>
      <c r="N31" s="28">
        <v>1279</v>
      </c>
      <c r="O31" s="29">
        <v>63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5.75" customHeight="1" x14ac:dyDescent="0.3">
      <c r="A32" s="51">
        <v>4</v>
      </c>
      <c r="B32" s="49" t="s">
        <v>241</v>
      </c>
      <c r="C32" s="49" t="s">
        <v>242</v>
      </c>
      <c r="D32" s="22">
        <v>125</v>
      </c>
      <c r="E32" s="23">
        <v>6</v>
      </c>
      <c r="F32" s="22">
        <v>1209</v>
      </c>
      <c r="G32" s="50">
        <v>45</v>
      </c>
      <c r="H32" s="42"/>
      <c r="I32" s="20">
        <v>7</v>
      </c>
      <c r="J32" s="49" t="s">
        <v>243</v>
      </c>
      <c r="K32" s="49" t="s">
        <v>238</v>
      </c>
      <c r="L32" s="22">
        <v>133</v>
      </c>
      <c r="M32" s="23">
        <v>4</v>
      </c>
      <c r="N32" s="22">
        <v>1232</v>
      </c>
      <c r="O32" s="50">
        <v>54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.75" customHeight="1" x14ac:dyDescent="0.3">
      <c r="A33" s="20">
        <v>9</v>
      </c>
      <c r="B33" s="49" t="s">
        <v>244</v>
      </c>
      <c r="C33" s="49" t="s">
        <v>114</v>
      </c>
      <c r="D33" s="22">
        <v>87</v>
      </c>
      <c r="E33" s="23">
        <v>3</v>
      </c>
      <c r="F33" s="22">
        <v>1195</v>
      </c>
      <c r="G33" s="50">
        <v>44</v>
      </c>
      <c r="H33" s="42"/>
      <c r="I33" s="20">
        <v>9</v>
      </c>
      <c r="J33" s="49" t="s">
        <v>245</v>
      </c>
      <c r="K33" s="49" t="s">
        <v>246</v>
      </c>
      <c r="L33" s="22">
        <v>144</v>
      </c>
      <c r="M33" s="23">
        <v>7</v>
      </c>
      <c r="N33" s="22">
        <v>1211</v>
      </c>
      <c r="O33" s="50">
        <v>49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.75" customHeight="1" x14ac:dyDescent="0.3">
      <c r="A34" s="51">
        <v>2</v>
      </c>
      <c r="B34" s="49" t="s">
        <v>247</v>
      </c>
      <c r="C34" s="49" t="s">
        <v>131</v>
      </c>
      <c r="D34" s="22" t="s">
        <v>48</v>
      </c>
      <c r="E34" s="23">
        <v>0</v>
      </c>
      <c r="F34" s="22">
        <v>990</v>
      </c>
      <c r="G34" s="50">
        <v>43</v>
      </c>
      <c r="H34" s="42"/>
      <c r="I34" s="51">
        <v>2</v>
      </c>
      <c r="J34" s="49" t="s">
        <v>248</v>
      </c>
      <c r="K34" s="49" t="s">
        <v>27</v>
      </c>
      <c r="L34" s="22">
        <v>131</v>
      </c>
      <c r="M34" s="23">
        <v>3</v>
      </c>
      <c r="N34" s="22">
        <v>1091</v>
      </c>
      <c r="O34" s="50">
        <v>37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.75" customHeight="1" x14ac:dyDescent="0.3">
      <c r="A35" s="51">
        <v>6</v>
      </c>
      <c r="B35" s="49" t="s">
        <v>249</v>
      </c>
      <c r="C35" s="49" t="s">
        <v>45</v>
      </c>
      <c r="D35" s="22">
        <v>125</v>
      </c>
      <c r="E35" s="23">
        <v>6</v>
      </c>
      <c r="F35" s="22">
        <v>1201</v>
      </c>
      <c r="G35" s="50">
        <v>38</v>
      </c>
      <c r="H35" s="42"/>
      <c r="I35" s="20">
        <v>3</v>
      </c>
      <c r="J35" s="49" t="s">
        <v>250</v>
      </c>
      <c r="K35" s="49" t="s">
        <v>114</v>
      </c>
      <c r="L35" s="22">
        <v>137</v>
      </c>
      <c r="M35" s="23">
        <v>6</v>
      </c>
      <c r="N35" s="22">
        <v>886</v>
      </c>
      <c r="O35" s="50">
        <v>34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15.75" customHeight="1" x14ac:dyDescent="0.3">
      <c r="A36" s="20">
        <v>7</v>
      </c>
      <c r="B36" s="49" t="s">
        <v>251</v>
      </c>
      <c r="C36" s="49" t="s">
        <v>252</v>
      </c>
      <c r="D36" s="22">
        <v>100</v>
      </c>
      <c r="E36" s="23">
        <v>4</v>
      </c>
      <c r="F36" s="22">
        <v>1124</v>
      </c>
      <c r="G36" s="50">
        <v>30</v>
      </c>
      <c r="H36" s="42"/>
      <c r="I36" s="51">
        <v>4</v>
      </c>
      <c r="J36" s="49" t="s">
        <v>253</v>
      </c>
      <c r="K36" s="49" t="s">
        <v>252</v>
      </c>
      <c r="L36" s="22" t="s">
        <v>85</v>
      </c>
      <c r="M36" s="23">
        <v>0</v>
      </c>
      <c r="N36" s="22">
        <v>0</v>
      </c>
      <c r="O36" s="50">
        <v>0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5.75" customHeight="1" x14ac:dyDescent="0.3">
      <c r="A37" s="30">
        <v>5</v>
      </c>
      <c r="B37" s="53" t="s">
        <v>254</v>
      </c>
      <c r="C37" s="53" t="s">
        <v>255</v>
      </c>
      <c r="D37" s="32" t="s">
        <v>48</v>
      </c>
      <c r="E37" s="33">
        <v>0</v>
      </c>
      <c r="F37" s="32">
        <v>441</v>
      </c>
      <c r="G37" s="54">
        <v>21</v>
      </c>
      <c r="H37" s="42"/>
      <c r="I37" s="30">
        <v>5</v>
      </c>
      <c r="J37" s="53" t="s">
        <v>256</v>
      </c>
      <c r="K37" s="53" t="s">
        <v>216</v>
      </c>
      <c r="L37" s="32" t="s">
        <v>48</v>
      </c>
      <c r="M37" s="33">
        <v>0</v>
      </c>
      <c r="N37" s="32">
        <v>0</v>
      </c>
      <c r="O37" s="54">
        <v>0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5.75" customHeight="1" x14ac:dyDescent="0.3">
      <c r="A39" s="42"/>
      <c r="B39" s="10" t="s">
        <v>177</v>
      </c>
      <c r="F39" s="39" t="s">
        <v>178</v>
      </c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5.75" customHeight="1" x14ac:dyDescent="0.3">
      <c r="A40" s="42"/>
      <c r="B40" s="10" t="s">
        <v>179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5.75" customHeight="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5.75" customHeight="1" x14ac:dyDescent="0.3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.75" customHeight="1" x14ac:dyDescent="0.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5.75" customHeight="1" x14ac:dyDescent="0.3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5.75" customHeight="1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5.75" customHeight="1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5.75" customHeight="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.75" customHeight="1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5.75" customHeight="1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15.75" customHeight="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5.75" customHeight="1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5.75" customHeight="1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1:25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</sheetData>
  <mergeCells count="1">
    <mergeCell ref="J2:O2"/>
  </mergeCells>
  <hyperlinks>
    <hyperlink ref="B2" location="'Index'!A3" tooltip="Go to the Index sheet" display="á" xr:uid="{816EF6DC-EF99-4E5C-80CC-A812C9891B7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60EE4-954D-43FA-8B38-31428C8B59C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1373</v>
      </c>
      <c r="C1" s="2"/>
      <c r="D1" s="3"/>
      <c r="E1" s="3"/>
      <c r="F1" s="3"/>
      <c r="G1" s="2"/>
      <c r="H1" s="3"/>
      <c r="I1" s="4" t="s">
        <v>1198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1374</v>
      </c>
      <c r="D3" s="9"/>
      <c r="E3" s="9" t="s">
        <v>1683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3</v>
      </c>
      <c r="B5" s="16" t="s">
        <v>1378</v>
      </c>
      <c r="C5" s="16" t="s">
        <v>65</v>
      </c>
      <c r="D5" s="382">
        <v>100.004</v>
      </c>
      <c r="E5" s="382">
        <v>99.003</v>
      </c>
      <c r="F5" s="398">
        <f>SUM(D5,E5)</f>
        <v>199.00700000000001</v>
      </c>
      <c r="G5" s="18">
        <v>9</v>
      </c>
      <c r="H5" s="398">
        <v>1796.0610000000001</v>
      </c>
      <c r="I5" s="19">
        <v>83</v>
      </c>
      <c r="K5" s="10"/>
    </row>
    <row r="6" spans="1:25" ht="15.75" customHeight="1" x14ac:dyDescent="0.3">
      <c r="A6" s="20">
        <v>6</v>
      </c>
      <c r="B6" s="21" t="s">
        <v>1379</v>
      </c>
      <c r="C6" s="21" t="s">
        <v>79</v>
      </c>
      <c r="D6" s="373">
        <v>99.003</v>
      </c>
      <c r="E6" s="373">
        <v>98.001000000000005</v>
      </c>
      <c r="F6" s="374">
        <f>SUM(D6,E6)</f>
        <v>197.00400000000002</v>
      </c>
      <c r="G6" s="23">
        <v>3</v>
      </c>
      <c r="H6" s="374">
        <v>1789.0470000000005</v>
      </c>
      <c r="I6" s="25">
        <v>63</v>
      </c>
      <c r="N6" s="391"/>
      <c r="O6" s="391"/>
      <c r="P6" s="391"/>
      <c r="R6" s="391"/>
      <c r="S6" s="392"/>
    </row>
    <row r="7" spans="1:25" ht="15.75" customHeight="1" x14ac:dyDescent="0.3">
      <c r="A7" s="20">
        <v>2</v>
      </c>
      <c r="B7" s="21" t="s">
        <v>1376</v>
      </c>
      <c r="C7" s="21" t="s">
        <v>1377</v>
      </c>
      <c r="D7" s="373">
        <v>100.001</v>
      </c>
      <c r="E7" s="373">
        <v>99</v>
      </c>
      <c r="F7" s="374">
        <f>SUM(D7,E7)</f>
        <v>199.001</v>
      </c>
      <c r="G7" s="23">
        <v>6</v>
      </c>
      <c r="H7" s="374">
        <v>1790.0289999999998</v>
      </c>
      <c r="I7" s="29">
        <v>62</v>
      </c>
      <c r="J7" s="95"/>
      <c r="K7" s="10"/>
    </row>
    <row r="8" spans="1:25" ht="15.75" customHeight="1" x14ac:dyDescent="0.3">
      <c r="A8" s="20">
        <v>5</v>
      </c>
      <c r="B8" s="21" t="s">
        <v>496</v>
      </c>
      <c r="C8" s="21" t="s">
        <v>65</v>
      </c>
      <c r="D8" s="373">
        <v>100.005</v>
      </c>
      <c r="E8" s="373">
        <v>100.001</v>
      </c>
      <c r="F8" s="374">
        <f>SUM(D8,E8)</f>
        <v>200.006</v>
      </c>
      <c r="G8" s="23">
        <v>10</v>
      </c>
      <c r="H8" s="374">
        <v>1786.0350000000001</v>
      </c>
      <c r="I8" s="25">
        <v>57</v>
      </c>
    </row>
    <row r="9" spans="1:25" ht="15.75" customHeight="1" x14ac:dyDescent="0.3">
      <c r="A9" s="20">
        <v>9</v>
      </c>
      <c r="B9" s="21" t="s">
        <v>624</v>
      </c>
      <c r="C9" s="21" t="s">
        <v>63</v>
      </c>
      <c r="D9" s="373">
        <v>100.003</v>
      </c>
      <c r="E9" s="373">
        <v>99</v>
      </c>
      <c r="F9" s="374">
        <f>SUM(D9,E9)</f>
        <v>199.00299999999999</v>
      </c>
      <c r="G9" s="23">
        <v>8</v>
      </c>
      <c r="H9" s="374">
        <v>1780.0359999999998</v>
      </c>
      <c r="I9" s="25">
        <v>55</v>
      </c>
      <c r="P9" s="393"/>
      <c r="Q9" s="393"/>
      <c r="R9" s="393"/>
      <c r="S9" s="393"/>
    </row>
    <row r="10" spans="1:25" ht="15.75" customHeight="1" x14ac:dyDescent="0.3">
      <c r="A10" s="20">
        <v>1</v>
      </c>
      <c r="B10" s="21" t="s">
        <v>1375</v>
      </c>
      <c r="C10" s="21" t="s">
        <v>396</v>
      </c>
      <c r="D10" s="373">
        <v>100.001</v>
      </c>
      <c r="E10" s="373">
        <v>99.001999999999995</v>
      </c>
      <c r="F10" s="374">
        <f>SUM(D10,E10)</f>
        <v>199.00299999999999</v>
      </c>
      <c r="G10" s="23">
        <v>8</v>
      </c>
      <c r="H10" s="374">
        <v>1779.0339999999999</v>
      </c>
      <c r="I10" s="29">
        <v>54</v>
      </c>
    </row>
    <row r="11" spans="1:25" ht="15.75" customHeight="1" x14ac:dyDescent="0.3">
      <c r="A11" s="20">
        <v>8</v>
      </c>
      <c r="B11" s="21" t="s">
        <v>200</v>
      </c>
      <c r="C11" s="21" t="s">
        <v>114</v>
      </c>
      <c r="D11" s="373">
        <v>99.003</v>
      </c>
      <c r="E11" s="373">
        <v>98.001999999999995</v>
      </c>
      <c r="F11" s="374">
        <f>SUM(D11,E11)</f>
        <v>197.005</v>
      </c>
      <c r="G11" s="23">
        <v>5</v>
      </c>
      <c r="H11" s="374">
        <v>1781.0359999999996</v>
      </c>
      <c r="I11" s="25">
        <v>48</v>
      </c>
    </row>
    <row r="12" spans="1:25" ht="15.75" customHeight="1" x14ac:dyDescent="0.3">
      <c r="A12" s="20">
        <v>10</v>
      </c>
      <c r="B12" s="21" t="s">
        <v>1381</v>
      </c>
      <c r="C12" s="21" t="s">
        <v>75</v>
      </c>
      <c r="D12" s="373">
        <v>99.003</v>
      </c>
      <c r="E12" s="373">
        <v>98.001999999999995</v>
      </c>
      <c r="F12" s="374">
        <f>SUM(D12,E12)</f>
        <v>197.005</v>
      </c>
      <c r="G12" s="23">
        <v>5</v>
      </c>
      <c r="H12" s="374">
        <v>1763.0279999999998</v>
      </c>
      <c r="I12" s="25">
        <v>30</v>
      </c>
    </row>
    <row r="13" spans="1:25" ht="15.75" customHeight="1" x14ac:dyDescent="0.3">
      <c r="A13" s="20">
        <v>7</v>
      </c>
      <c r="B13" s="21" t="s">
        <v>1380</v>
      </c>
      <c r="C13" s="21" t="s">
        <v>34</v>
      </c>
      <c r="D13" s="373" t="s">
        <v>48</v>
      </c>
      <c r="E13" s="373"/>
      <c r="F13" s="374">
        <f>SUM(D13,E13)</f>
        <v>0</v>
      </c>
      <c r="G13" s="23">
        <v>0</v>
      </c>
      <c r="H13" s="374">
        <v>400.01499999999999</v>
      </c>
      <c r="I13" s="25">
        <v>18</v>
      </c>
    </row>
    <row r="14" spans="1:25" ht="15.75" customHeight="1" x14ac:dyDescent="0.3">
      <c r="A14" s="399">
        <v>4</v>
      </c>
      <c r="B14" s="400" t="s">
        <v>833</v>
      </c>
      <c r="C14" s="400" t="s">
        <v>34</v>
      </c>
      <c r="D14" s="401" t="s">
        <v>48</v>
      </c>
      <c r="E14" s="401"/>
      <c r="F14" s="402">
        <f>SUM(D14,E14)</f>
        <v>0</v>
      </c>
      <c r="G14" s="403">
        <v>0</v>
      </c>
      <c r="H14" s="377">
        <v>200.00700000000001</v>
      </c>
      <c r="I14" s="35">
        <v>9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1382</v>
      </c>
      <c r="D16" s="9"/>
      <c r="E16" s="9" t="s">
        <v>1687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10</v>
      </c>
      <c r="C17" s="89" t="s">
        <v>11</v>
      </c>
      <c r="D17" s="63"/>
      <c r="E17" s="101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8</v>
      </c>
      <c r="B18" s="16" t="s">
        <v>164</v>
      </c>
      <c r="C18" s="16" t="s">
        <v>165</v>
      </c>
      <c r="D18" s="382">
        <v>100.003</v>
      </c>
      <c r="E18" s="382">
        <v>100.002</v>
      </c>
      <c r="F18" s="398">
        <f>SUM(D18,E18)</f>
        <v>200.005</v>
      </c>
      <c r="G18" s="18">
        <v>10</v>
      </c>
      <c r="H18" s="398">
        <v>1783.0419999999999</v>
      </c>
      <c r="I18" s="19">
        <v>79</v>
      </c>
    </row>
    <row r="19" spans="1:9" ht="15.75" customHeight="1" x14ac:dyDescent="0.3">
      <c r="A19" s="20">
        <v>2</v>
      </c>
      <c r="B19" s="21" t="s">
        <v>1384</v>
      </c>
      <c r="C19" s="21" t="s">
        <v>312</v>
      </c>
      <c r="D19" s="373">
        <v>99.001000000000005</v>
      </c>
      <c r="E19" s="373">
        <v>98</v>
      </c>
      <c r="F19" s="374">
        <f>SUM(D19,E19)</f>
        <v>197.001</v>
      </c>
      <c r="G19" s="23">
        <v>7</v>
      </c>
      <c r="H19" s="374">
        <v>1777.0349999999996</v>
      </c>
      <c r="I19" s="25">
        <v>67</v>
      </c>
    </row>
    <row r="20" spans="1:9" ht="15.75" customHeight="1" x14ac:dyDescent="0.3">
      <c r="A20" s="20">
        <v>3</v>
      </c>
      <c r="B20" s="21" t="s">
        <v>1385</v>
      </c>
      <c r="C20" s="21" t="s">
        <v>1377</v>
      </c>
      <c r="D20" s="373">
        <v>99.001999999999995</v>
      </c>
      <c r="E20" s="373">
        <v>97.001000000000005</v>
      </c>
      <c r="F20" s="374">
        <f>SUM(D20,E20)</f>
        <v>196.00299999999999</v>
      </c>
      <c r="G20" s="23">
        <v>6</v>
      </c>
      <c r="H20" s="374">
        <v>1769.0250000000001</v>
      </c>
      <c r="I20" s="25">
        <v>62</v>
      </c>
    </row>
    <row r="21" spans="1:9" ht="15.75" customHeight="1" x14ac:dyDescent="0.3">
      <c r="A21" s="20">
        <v>7</v>
      </c>
      <c r="B21" s="21" t="s">
        <v>1387</v>
      </c>
      <c r="C21" s="21" t="s">
        <v>65</v>
      </c>
      <c r="D21" s="373">
        <v>100.003</v>
      </c>
      <c r="E21" s="373">
        <v>98</v>
      </c>
      <c r="F21" s="374">
        <f>SUM(D21,E21)</f>
        <v>198.00299999999999</v>
      </c>
      <c r="G21" s="23">
        <v>8</v>
      </c>
      <c r="H21" s="374">
        <v>1765.0299999999997</v>
      </c>
      <c r="I21" s="25">
        <v>60</v>
      </c>
    </row>
    <row r="22" spans="1:9" ht="15.75" customHeight="1" x14ac:dyDescent="0.3">
      <c r="A22" s="20">
        <v>4</v>
      </c>
      <c r="B22" s="21" t="s">
        <v>1386</v>
      </c>
      <c r="C22" s="21" t="s">
        <v>114</v>
      </c>
      <c r="D22" s="373">
        <v>98.003</v>
      </c>
      <c r="E22" s="373">
        <v>98</v>
      </c>
      <c r="F22" s="374">
        <f>SUM(D22,E22)</f>
        <v>196.00299999999999</v>
      </c>
      <c r="G22" s="23">
        <v>6</v>
      </c>
      <c r="H22" s="374">
        <v>1766.0329999999997</v>
      </c>
      <c r="I22" s="25">
        <v>59</v>
      </c>
    </row>
    <row r="23" spans="1:9" ht="15.75" customHeight="1" x14ac:dyDescent="0.3">
      <c r="A23" s="20">
        <v>5</v>
      </c>
      <c r="B23" s="21" t="s">
        <v>350</v>
      </c>
      <c r="C23" s="21" t="s">
        <v>17</v>
      </c>
      <c r="D23" s="373">
        <v>99.001999999999995</v>
      </c>
      <c r="E23" s="373">
        <v>96.004000000000005</v>
      </c>
      <c r="F23" s="374">
        <f>SUM(D23,E23)</f>
        <v>195.006</v>
      </c>
      <c r="G23" s="23">
        <v>4</v>
      </c>
      <c r="H23" s="374">
        <v>1760.0330000000001</v>
      </c>
      <c r="I23" s="25">
        <v>48</v>
      </c>
    </row>
    <row r="24" spans="1:9" ht="15.75" customHeight="1" x14ac:dyDescent="0.3">
      <c r="A24" s="20">
        <v>9</v>
      </c>
      <c r="B24" s="21" t="s">
        <v>1388</v>
      </c>
      <c r="C24" s="21" t="s">
        <v>65</v>
      </c>
      <c r="D24" s="373">
        <v>98</v>
      </c>
      <c r="E24" s="373">
        <v>96</v>
      </c>
      <c r="F24" s="374">
        <f>SUM(D24,E24)</f>
        <v>194</v>
      </c>
      <c r="G24" s="23">
        <v>2</v>
      </c>
      <c r="H24" s="374">
        <v>1763.0209999999997</v>
      </c>
      <c r="I24" s="25">
        <v>42</v>
      </c>
    </row>
    <row r="25" spans="1:9" ht="15.75" customHeight="1" x14ac:dyDescent="0.3">
      <c r="A25" s="20">
        <v>6</v>
      </c>
      <c r="B25" s="21" t="s">
        <v>1221</v>
      </c>
      <c r="C25" s="21" t="s">
        <v>106</v>
      </c>
      <c r="D25" s="373">
        <v>100.004</v>
      </c>
      <c r="E25" s="373">
        <v>99</v>
      </c>
      <c r="F25" s="374">
        <f>SUM(D25,E25)</f>
        <v>199.00400000000002</v>
      </c>
      <c r="G25" s="23">
        <v>9</v>
      </c>
      <c r="H25" s="374">
        <v>1565.0210000000002</v>
      </c>
      <c r="I25" s="25">
        <v>39</v>
      </c>
    </row>
    <row r="26" spans="1:9" ht="15.75" customHeight="1" x14ac:dyDescent="0.3">
      <c r="A26" s="20">
        <v>10</v>
      </c>
      <c r="B26" s="21" t="s">
        <v>64</v>
      </c>
      <c r="C26" s="21" t="s">
        <v>65</v>
      </c>
      <c r="D26" s="373">
        <v>98.001000000000005</v>
      </c>
      <c r="E26" s="373">
        <v>97.001000000000005</v>
      </c>
      <c r="F26" s="374">
        <f>SUM(D26,E26)</f>
        <v>195.00200000000001</v>
      </c>
      <c r="G26" s="23">
        <v>3</v>
      </c>
      <c r="H26" s="374">
        <v>1554.0199999999998</v>
      </c>
      <c r="I26" s="25">
        <v>33</v>
      </c>
    </row>
    <row r="27" spans="1:9" ht="15.75" customHeight="1" x14ac:dyDescent="0.3">
      <c r="A27" s="399">
        <v>1</v>
      </c>
      <c r="B27" s="400" t="s">
        <v>1383</v>
      </c>
      <c r="C27" s="400" t="s">
        <v>405</v>
      </c>
      <c r="D27" s="401" t="s">
        <v>48</v>
      </c>
      <c r="E27" s="401"/>
      <c r="F27" s="402">
        <f>SUM(D27,E27)</f>
        <v>0</v>
      </c>
      <c r="G27" s="403">
        <v>0</v>
      </c>
      <c r="H27" s="377">
        <v>0</v>
      </c>
      <c r="I27" s="57">
        <v>0</v>
      </c>
    </row>
    <row r="28" spans="1:9" ht="15.75" customHeight="1" x14ac:dyDescent="0.3"/>
    <row r="29" spans="1:9" ht="15.75" customHeight="1" x14ac:dyDescent="0.3">
      <c r="A29" s="1"/>
      <c r="B29" s="8" t="s">
        <v>51</v>
      </c>
      <c r="C29" s="9" t="s">
        <v>1389</v>
      </c>
      <c r="D29" s="9"/>
      <c r="E29" s="9" t="s">
        <v>1688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10</v>
      </c>
      <c r="C30" s="89" t="s">
        <v>11</v>
      </c>
      <c r="D30" s="63"/>
      <c r="E30" s="101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ht="15.75" customHeight="1" x14ac:dyDescent="0.3">
      <c r="A31" s="15">
        <v>9</v>
      </c>
      <c r="B31" s="16" t="s">
        <v>1395</v>
      </c>
      <c r="C31" s="16" t="s">
        <v>165</v>
      </c>
      <c r="D31" s="382">
        <v>100.003</v>
      </c>
      <c r="E31" s="382">
        <v>97.003</v>
      </c>
      <c r="F31" s="398">
        <f>SUM(D31,E31)</f>
        <v>197.006</v>
      </c>
      <c r="G31" s="18">
        <v>9</v>
      </c>
      <c r="H31" s="398">
        <v>1783.0510000000002</v>
      </c>
      <c r="I31" s="19">
        <v>84</v>
      </c>
    </row>
    <row r="32" spans="1:9" ht="15.75" customHeight="1" x14ac:dyDescent="0.3">
      <c r="A32" s="20">
        <v>6</v>
      </c>
      <c r="B32" s="21" t="s">
        <v>101</v>
      </c>
      <c r="C32" s="21" t="s">
        <v>43</v>
      </c>
      <c r="D32" s="373">
        <v>100.002</v>
      </c>
      <c r="E32" s="373">
        <v>99.001000000000005</v>
      </c>
      <c r="F32" s="374">
        <f>SUM(D32,E32)</f>
        <v>199.00299999999999</v>
      </c>
      <c r="G32" s="23">
        <v>10</v>
      </c>
      <c r="H32" s="374">
        <v>1772.0219999999999</v>
      </c>
      <c r="I32" s="25">
        <v>64</v>
      </c>
    </row>
    <row r="33" spans="1:9" ht="15.75" customHeight="1" x14ac:dyDescent="0.3">
      <c r="A33" s="20">
        <v>8</v>
      </c>
      <c r="B33" s="21" t="s">
        <v>1394</v>
      </c>
      <c r="C33" s="21" t="s">
        <v>43</v>
      </c>
      <c r="D33" s="373">
        <v>97.001000000000005</v>
      </c>
      <c r="E33" s="373">
        <v>97</v>
      </c>
      <c r="F33" s="374">
        <f>SUM(D33,E33)</f>
        <v>194.001</v>
      </c>
      <c r="G33" s="23">
        <v>3</v>
      </c>
      <c r="H33" s="374">
        <v>1769.0309999999999</v>
      </c>
      <c r="I33" s="25">
        <v>60</v>
      </c>
    </row>
    <row r="34" spans="1:9" ht="15.75" customHeight="1" x14ac:dyDescent="0.3">
      <c r="A34" s="20">
        <v>10</v>
      </c>
      <c r="B34" s="21" t="s">
        <v>1396</v>
      </c>
      <c r="C34" s="21" t="s">
        <v>97</v>
      </c>
      <c r="D34" s="373">
        <v>97.003</v>
      </c>
      <c r="E34" s="373">
        <v>97.001999999999995</v>
      </c>
      <c r="F34" s="374">
        <f>SUM(D34,E34)</f>
        <v>194.005</v>
      </c>
      <c r="G34" s="23">
        <v>4</v>
      </c>
      <c r="H34" s="374">
        <v>1763.0280000000002</v>
      </c>
      <c r="I34" s="25">
        <v>54</v>
      </c>
    </row>
    <row r="35" spans="1:9" ht="15.75" customHeight="1" x14ac:dyDescent="0.3">
      <c r="A35" s="20">
        <v>2</v>
      </c>
      <c r="B35" s="21" t="s">
        <v>1390</v>
      </c>
      <c r="C35" s="21" t="s">
        <v>396</v>
      </c>
      <c r="D35" s="373">
        <v>98.003</v>
      </c>
      <c r="E35" s="373">
        <v>97.001999999999995</v>
      </c>
      <c r="F35" s="374">
        <f>SUM(D35,E35)</f>
        <v>195.005</v>
      </c>
      <c r="G35" s="23">
        <v>6</v>
      </c>
      <c r="H35" s="374">
        <v>1754.0219999999999</v>
      </c>
      <c r="I35" s="25">
        <v>51</v>
      </c>
    </row>
    <row r="36" spans="1:9" ht="15.75" customHeight="1" x14ac:dyDescent="0.3">
      <c r="A36" s="20">
        <v>5</v>
      </c>
      <c r="B36" s="21" t="s">
        <v>1228</v>
      </c>
      <c r="C36" s="21" t="s">
        <v>617</v>
      </c>
      <c r="D36" s="373">
        <v>97</v>
      </c>
      <c r="E36" s="373">
        <v>93</v>
      </c>
      <c r="F36" s="374">
        <f>SUM(D36,E36)</f>
        <v>190</v>
      </c>
      <c r="G36" s="23">
        <v>2</v>
      </c>
      <c r="H36" s="374">
        <v>1757.0229999999999</v>
      </c>
      <c r="I36" s="25">
        <v>48</v>
      </c>
    </row>
    <row r="37" spans="1:9" ht="15.75" customHeight="1" x14ac:dyDescent="0.3">
      <c r="A37" s="20">
        <v>4</v>
      </c>
      <c r="B37" s="21" t="s">
        <v>1393</v>
      </c>
      <c r="C37" s="21" t="s">
        <v>1392</v>
      </c>
      <c r="D37" s="373">
        <v>98.001000000000005</v>
      </c>
      <c r="E37" s="373">
        <v>98</v>
      </c>
      <c r="F37" s="374">
        <f>SUM(D37,E37)</f>
        <v>196.001</v>
      </c>
      <c r="G37" s="23">
        <v>7</v>
      </c>
      <c r="H37" s="374">
        <v>1747.0219999999997</v>
      </c>
      <c r="I37" s="25">
        <v>44</v>
      </c>
    </row>
    <row r="38" spans="1:9" ht="15.75" customHeight="1" x14ac:dyDescent="0.3">
      <c r="A38" s="20">
        <v>7</v>
      </c>
      <c r="B38" s="21" t="s">
        <v>520</v>
      </c>
      <c r="C38" s="21" t="s">
        <v>521</v>
      </c>
      <c r="D38" s="373">
        <v>99.001999999999995</v>
      </c>
      <c r="E38" s="373">
        <v>97.001999999999995</v>
      </c>
      <c r="F38" s="374">
        <f>SUM(D38,E38)</f>
        <v>196.00399999999999</v>
      </c>
      <c r="G38" s="23">
        <v>8</v>
      </c>
      <c r="H38" s="374">
        <v>1752.0239999999999</v>
      </c>
      <c r="I38" s="25">
        <v>40</v>
      </c>
    </row>
    <row r="39" spans="1:9" ht="15.75" customHeight="1" x14ac:dyDescent="0.3">
      <c r="A39" s="20">
        <v>1</v>
      </c>
      <c r="B39" s="21" t="s">
        <v>361</v>
      </c>
      <c r="C39" s="21" t="s">
        <v>312</v>
      </c>
      <c r="D39" s="373">
        <v>99.001999999999995</v>
      </c>
      <c r="E39" s="373">
        <v>96.001000000000005</v>
      </c>
      <c r="F39" s="374">
        <f>SUM(D39,E39)</f>
        <v>195.00299999999999</v>
      </c>
      <c r="G39" s="23">
        <v>5</v>
      </c>
      <c r="H39" s="374">
        <v>1746.021</v>
      </c>
      <c r="I39" s="29">
        <v>39</v>
      </c>
    </row>
    <row r="40" spans="1:9" ht="15.75" customHeight="1" x14ac:dyDescent="0.3">
      <c r="A40" s="399">
        <v>3</v>
      </c>
      <c r="B40" s="400" t="s">
        <v>1391</v>
      </c>
      <c r="C40" s="400" t="s">
        <v>1392</v>
      </c>
      <c r="D40" s="401" t="s">
        <v>48</v>
      </c>
      <c r="E40" s="401"/>
      <c r="F40" s="402">
        <f>SUM(D40,E40)</f>
        <v>0</v>
      </c>
      <c r="G40" s="403">
        <v>0</v>
      </c>
      <c r="H40" s="377">
        <v>1332.0159999999998</v>
      </c>
      <c r="I40" s="35">
        <v>14</v>
      </c>
    </row>
    <row r="41" spans="1:9" ht="15.75" customHeight="1" x14ac:dyDescent="0.3"/>
    <row r="42" spans="1:9" ht="15.75" customHeight="1" x14ac:dyDescent="0.3">
      <c r="A42" s="1"/>
      <c r="B42" s="8" t="s">
        <v>54</v>
      </c>
      <c r="C42" s="9" t="s">
        <v>1397</v>
      </c>
      <c r="D42" s="9"/>
      <c r="E42" s="9" t="s">
        <v>1689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10</v>
      </c>
      <c r="C43" s="89" t="s">
        <v>11</v>
      </c>
      <c r="D43" s="63"/>
      <c r="E43" s="101"/>
      <c r="F43" s="13" t="s">
        <v>12</v>
      </c>
      <c r="G43" s="13" t="s">
        <v>13</v>
      </c>
      <c r="H43" s="13" t="s">
        <v>14</v>
      </c>
      <c r="I43" s="14" t="s">
        <v>15</v>
      </c>
    </row>
    <row r="44" spans="1:9" ht="15.75" customHeight="1" x14ac:dyDescent="0.3">
      <c r="A44" s="15">
        <v>4</v>
      </c>
      <c r="B44" s="16" t="s">
        <v>332</v>
      </c>
      <c r="C44" s="16" t="s">
        <v>665</v>
      </c>
      <c r="D44" s="382">
        <v>99.003</v>
      </c>
      <c r="E44" s="382">
        <v>98.001999999999995</v>
      </c>
      <c r="F44" s="398">
        <f>SUM(D44,E44)</f>
        <v>197.005</v>
      </c>
      <c r="G44" s="18">
        <v>10</v>
      </c>
      <c r="H44" s="398">
        <v>1778.038</v>
      </c>
      <c r="I44" s="19">
        <v>78</v>
      </c>
    </row>
    <row r="45" spans="1:9" ht="15.75" customHeight="1" x14ac:dyDescent="0.3">
      <c r="A45" s="20">
        <v>9</v>
      </c>
      <c r="B45" s="21" t="s">
        <v>358</v>
      </c>
      <c r="C45" s="21" t="s">
        <v>312</v>
      </c>
      <c r="D45" s="373">
        <v>99.001000000000005</v>
      </c>
      <c r="E45" s="373">
        <v>98.001000000000005</v>
      </c>
      <c r="F45" s="374">
        <f>SUM(D45,E45)</f>
        <v>197.00200000000001</v>
      </c>
      <c r="G45" s="23">
        <v>8</v>
      </c>
      <c r="H45" s="374">
        <v>1769.0239999999999</v>
      </c>
      <c r="I45" s="25">
        <v>69</v>
      </c>
    </row>
    <row r="46" spans="1:9" ht="15.75" customHeight="1" x14ac:dyDescent="0.3">
      <c r="A46" s="20">
        <v>1</v>
      </c>
      <c r="B46" s="21" t="s">
        <v>1398</v>
      </c>
      <c r="C46" s="21" t="s">
        <v>255</v>
      </c>
      <c r="D46" s="373">
        <v>99.003</v>
      </c>
      <c r="E46" s="373">
        <v>97.004000000000005</v>
      </c>
      <c r="F46" s="374">
        <f>SUM(D46,E46)</f>
        <v>196.00700000000001</v>
      </c>
      <c r="G46" s="23">
        <v>7</v>
      </c>
      <c r="H46" s="374">
        <v>1763.0309999999997</v>
      </c>
      <c r="I46" s="29">
        <v>64</v>
      </c>
    </row>
    <row r="47" spans="1:9" ht="15.75" customHeight="1" x14ac:dyDescent="0.3">
      <c r="A47" s="20">
        <v>8</v>
      </c>
      <c r="B47" s="21" t="s">
        <v>1331</v>
      </c>
      <c r="C47" s="21" t="s">
        <v>45</v>
      </c>
      <c r="D47" s="373">
        <v>99.001000000000005</v>
      </c>
      <c r="E47" s="373">
        <v>97.001999999999995</v>
      </c>
      <c r="F47" s="374">
        <f>SUM(D47,E47)</f>
        <v>196.00299999999999</v>
      </c>
      <c r="G47" s="23">
        <v>6</v>
      </c>
      <c r="H47" s="374">
        <v>1759.039</v>
      </c>
      <c r="I47" s="25">
        <v>62</v>
      </c>
    </row>
    <row r="48" spans="1:9" ht="15.75" customHeight="1" x14ac:dyDescent="0.3">
      <c r="A48" s="20">
        <v>10</v>
      </c>
      <c r="B48" s="21" t="s">
        <v>1402</v>
      </c>
      <c r="C48" s="21" t="s">
        <v>1253</v>
      </c>
      <c r="D48" s="373">
        <v>99.003</v>
      </c>
      <c r="E48" s="373">
        <v>96.001000000000005</v>
      </c>
      <c r="F48" s="374">
        <f>SUM(D48,E48)</f>
        <v>195.00400000000002</v>
      </c>
      <c r="G48" s="23">
        <v>5</v>
      </c>
      <c r="H48" s="374">
        <v>1762.0219999999999</v>
      </c>
      <c r="I48" s="25">
        <v>57</v>
      </c>
    </row>
    <row r="49" spans="1:9" ht="15.75" customHeight="1" x14ac:dyDescent="0.3">
      <c r="A49" s="20">
        <v>7</v>
      </c>
      <c r="B49" s="21" t="s">
        <v>352</v>
      </c>
      <c r="C49" s="21" t="s">
        <v>312</v>
      </c>
      <c r="D49" s="373">
        <v>100.003</v>
      </c>
      <c r="E49" s="373">
        <v>97.001000000000005</v>
      </c>
      <c r="F49" s="374">
        <f>SUM(D49,E49)</f>
        <v>197.00400000000002</v>
      </c>
      <c r="G49" s="23">
        <v>9</v>
      </c>
      <c r="H49" s="374">
        <v>1183.0309999999999</v>
      </c>
      <c r="I49" s="25">
        <v>52</v>
      </c>
    </row>
    <row r="50" spans="1:9" ht="15.75" customHeight="1" x14ac:dyDescent="0.3">
      <c r="A50" s="20">
        <v>6</v>
      </c>
      <c r="B50" s="21" t="s">
        <v>1401</v>
      </c>
      <c r="C50" s="21" t="s">
        <v>396</v>
      </c>
      <c r="D50" s="373">
        <v>97.001999999999995</v>
      </c>
      <c r="E50" s="373">
        <v>97.001999999999995</v>
      </c>
      <c r="F50" s="374">
        <f>SUM(D50,E50)</f>
        <v>194.00399999999999</v>
      </c>
      <c r="G50" s="23">
        <v>4</v>
      </c>
      <c r="H50" s="374">
        <v>1728.0239999999999</v>
      </c>
      <c r="I50" s="25">
        <v>43</v>
      </c>
    </row>
    <row r="51" spans="1:9" ht="15.75" customHeight="1" x14ac:dyDescent="0.3">
      <c r="A51" s="20">
        <v>3</v>
      </c>
      <c r="B51" s="21" t="s">
        <v>1399</v>
      </c>
      <c r="C51" s="21" t="s">
        <v>34</v>
      </c>
      <c r="D51" s="373" t="s">
        <v>48</v>
      </c>
      <c r="E51" s="373"/>
      <c r="F51" s="374">
        <f>SUM(D51,E51)</f>
        <v>0</v>
      </c>
      <c r="G51" s="23">
        <v>0</v>
      </c>
      <c r="H51" s="374">
        <v>393.00700000000001</v>
      </c>
      <c r="I51" s="25">
        <v>12</v>
      </c>
    </row>
    <row r="52" spans="1:9" ht="15.75" customHeight="1" x14ac:dyDescent="0.3">
      <c r="A52" s="20">
        <v>2</v>
      </c>
      <c r="B52" s="21" t="s">
        <v>471</v>
      </c>
      <c r="C52" s="21" t="s">
        <v>312</v>
      </c>
      <c r="D52" s="373" t="s">
        <v>85</v>
      </c>
      <c r="E52" s="373"/>
      <c r="F52" s="374">
        <f>SUM(D52,E52)</f>
        <v>0</v>
      </c>
      <c r="G52" s="23">
        <v>0</v>
      </c>
      <c r="H52" s="374">
        <v>0</v>
      </c>
      <c r="I52" s="25">
        <v>0</v>
      </c>
    </row>
    <row r="53" spans="1:9" ht="15.75" customHeight="1" x14ac:dyDescent="0.3">
      <c r="A53" s="399">
        <v>5</v>
      </c>
      <c r="B53" s="400" t="s">
        <v>1400</v>
      </c>
      <c r="C53" s="400" t="s">
        <v>405</v>
      </c>
      <c r="D53" s="401" t="s">
        <v>48</v>
      </c>
      <c r="E53" s="401"/>
      <c r="F53" s="402">
        <f>SUM(D53,E53)</f>
        <v>0</v>
      </c>
      <c r="G53" s="403">
        <v>0</v>
      </c>
      <c r="H53" s="377">
        <v>0</v>
      </c>
      <c r="I53" s="35">
        <v>0</v>
      </c>
    </row>
    <row r="54" spans="1:9" ht="15.75" customHeight="1" x14ac:dyDescent="0.3"/>
    <row r="55" spans="1:9" ht="15.75" customHeight="1" x14ac:dyDescent="0.3">
      <c r="A55" s="1"/>
      <c r="B55" s="8" t="s">
        <v>88</v>
      </c>
      <c r="C55" s="9" t="s">
        <v>1403</v>
      </c>
      <c r="D55" s="9"/>
      <c r="E55" s="9" t="s">
        <v>1665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10</v>
      </c>
      <c r="C56" s="89" t="s">
        <v>11</v>
      </c>
      <c r="D56" s="63"/>
      <c r="E56" s="101"/>
      <c r="F56" s="13" t="s">
        <v>12</v>
      </c>
      <c r="G56" s="13" t="s">
        <v>13</v>
      </c>
      <c r="H56" s="13" t="s">
        <v>14</v>
      </c>
      <c r="I56" s="14" t="s">
        <v>15</v>
      </c>
    </row>
    <row r="57" spans="1:9" ht="15.75" customHeight="1" x14ac:dyDescent="0.3">
      <c r="A57" s="15">
        <v>9</v>
      </c>
      <c r="B57" s="16" t="s">
        <v>834</v>
      </c>
      <c r="C57" s="16" t="s">
        <v>255</v>
      </c>
      <c r="D57" s="382">
        <v>100.006</v>
      </c>
      <c r="E57" s="382">
        <v>100.003</v>
      </c>
      <c r="F57" s="398">
        <f>SUM(D57,E57)</f>
        <v>200.00900000000001</v>
      </c>
      <c r="G57" s="18">
        <v>10</v>
      </c>
      <c r="H57" s="398">
        <v>1793.0610000000001</v>
      </c>
      <c r="I57" s="19">
        <v>90</v>
      </c>
    </row>
    <row r="58" spans="1:9" ht="15.75" customHeight="1" x14ac:dyDescent="0.3">
      <c r="A58" s="20">
        <v>3</v>
      </c>
      <c r="B58" s="21" t="s">
        <v>365</v>
      </c>
      <c r="C58" s="21" t="s">
        <v>312</v>
      </c>
      <c r="D58" s="373">
        <v>100.002</v>
      </c>
      <c r="E58" s="373">
        <v>99.003</v>
      </c>
      <c r="F58" s="374">
        <f>SUM(D58,E58)</f>
        <v>199.005</v>
      </c>
      <c r="G58" s="23">
        <v>9</v>
      </c>
      <c r="H58" s="374">
        <v>1775.0209999999997</v>
      </c>
      <c r="I58" s="25">
        <v>78</v>
      </c>
    </row>
    <row r="59" spans="1:9" ht="15.75" customHeight="1" x14ac:dyDescent="0.3">
      <c r="A59" s="20">
        <v>2</v>
      </c>
      <c r="B59" s="21" t="s">
        <v>1404</v>
      </c>
      <c r="C59" s="21" t="s">
        <v>525</v>
      </c>
      <c r="D59" s="373">
        <v>95.001999999999995</v>
      </c>
      <c r="E59" s="373">
        <v>96.001000000000005</v>
      </c>
      <c r="F59" s="374">
        <f>SUM(D59,E59)</f>
        <v>191.00299999999999</v>
      </c>
      <c r="G59" s="23">
        <v>3</v>
      </c>
      <c r="H59" s="374">
        <v>1751.0260000000003</v>
      </c>
      <c r="I59" s="25">
        <v>58</v>
      </c>
    </row>
    <row r="60" spans="1:9" ht="15.75" customHeight="1" x14ac:dyDescent="0.3">
      <c r="A60" s="20">
        <v>4</v>
      </c>
      <c r="B60" s="21" t="s">
        <v>1405</v>
      </c>
      <c r="C60" s="21" t="s">
        <v>114</v>
      </c>
      <c r="D60" s="373">
        <v>95.001999999999995</v>
      </c>
      <c r="E60" s="373">
        <v>95.001000000000005</v>
      </c>
      <c r="F60" s="374">
        <f>SUM(D60,E60)</f>
        <v>190.00299999999999</v>
      </c>
      <c r="G60" s="23">
        <v>2</v>
      </c>
      <c r="H60" s="374">
        <v>1749.0249999999999</v>
      </c>
      <c r="I60" s="25">
        <v>51</v>
      </c>
    </row>
    <row r="61" spans="1:9" ht="15.75" customHeight="1" x14ac:dyDescent="0.3">
      <c r="A61" s="20">
        <v>8</v>
      </c>
      <c r="B61" s="21" t="s">
        <v>1408</v>
      </c>
      <c r="C61" s="21" t="s">
        <v>97</v>
      </c>
      <c r="D61" s="373">
        <v>99.003</v>
      </c>
      <c r="E61" s="373">
        <v>96.001000000000005</v>
      </c>
      <c r="F61" s="374">
        <f>SUM(D61,E61)</f>
        <v>195.00400000000002</v>
      </c>
      <c r="G61" s="23">
        <v>7</v>
      </c>
      <c r="H61" s="374">
        <v>1740.027</v>
      </c>
      <c r="I61" s="25">
        <v>44</v>
      </c>
    </row>
    <row r="62" spans="1:9" ht="15.75" customHeight="1" x14ac:dyDescent="0.3">
      <c r="A62" s="20">
        <v>10</v>
      </c>
      <c r="B62" s="21" t="s">
        <v>1409</v>
      </c>
      <c r="C62" s="21" t="s">
        <v>396</v>
      </c>
      <c r="D62" s="373">
        <v>98.001000000000005</v>
      </c>
      <c r="E62" s="373">
        <v>95.001000000000005</v>
      </c>
      <c r="F62" s="374">
        <f>SUM(D62,E62)</f>
        <v>193.00200000000001</v>
      </c>
      <c r="G62" s="23">
        <v>5</v>
      </c>
      <c r="H62" s="374">
        <v>1739.0129999999999</v>
      </c>
      <c r="I62" s="25">
        <v>44</v>
      </c>
    </row>
    <row r="63" spans="1:9" ht="15.75" customHeight="1" x14ac:dyDescent="0.3">
      <c r="A63" s="20">
        <v>7</v>
      </c>
      <c r="B63" s="21" t="s">
        <v>1332</v>
      </c>
      <c r="C63" s="21" t="s">
        <v>45</v>
      </c>
      <c r="D63" s="373">
        <v>97</v>
      </c>
      <c r="E63" s="373">
        <v>97</v>
      </c>
      <c r="F63" s="374">
        <f>SUM(D63,E63)</f>
        <v>194</v>
      </c>
      <c r="G63" s="23">
        <v>6</v>
      </c>
      <c r="H63" s="374">
        <v>1733.0109999999997</v>
      </c>
      <c r="I63" s="25">
        <v>42</v>
      </c>
    </row>
    <row r="64" spans="1:9" ht="15.75" customHeight="1" x14ac:dyDescent="0.3">
      <c r="A64" s="20">
        <v>6</v>
      </c>
      <c r="B64" s="21" t="s">
        <v>1407</v>
      </c>
      <c r="C64" s="21" t="s">
        <v>1210</v>
      </c>
      <c r="D64" s="373">
        <v>99.001000000000005</v>
      </c>
      <c r="E64" s="373">
        <v>97</v>
      </c>
      <c r="F64" s="374">
        <f>SUM(D64,E64)</f>
        <v>196.001</v>
      </c>
      <c r="G64" s="23">
        <v>8</v>
      </c>
      <c r="H64" s="374">
        <v>1735.021</v>
      </c>
      <c r="I64" s="25">
        <v>38</v>
      </c>
    </row>
    <row r="65" spans="1:9" ht="15.75" customHeight="1" x14ac:dyDescent="0.3">
      <c r="A65" s="20">
        <v>5</v>
      </c>
      <c r="B65" s="21" t="s">
        <v>1406</v>
      </c>
      <c r="C65" s="21" t="s">
        <v>43</v>
      </c>
      <c r="D65" s="373">
        <v>100</v>
      </c>
      <c r="E65" s="373">
        <v>93</v>
      </c>
      <c r="F65" s="374">
        <f>SUM(D65,E65)</f>
        <v>193</v>
      </c>
      <c r="G65" s="23">
        <v>4</v>
      </c>
      <c r="H65" s="374">
        <v>1352.0159999999998</v>
      </c>
      <c r="I65" s="25">
        <v>34</v>
      </c>
    </row>
    <row r="66" spans="1:9" ht="15.75" customHeight="1" x14ac:dyDescent="0.3">
      <c r="A66" s="399">
        <v>1</v>
      </c>
      <c r="B66" s="400" t="s">
        <v>917</v>
      </c>
      <c r="C66" s="400" t="s">
        <v>114</v>
      </c>
      <c r="D66" s="401" t="s">
        <v>48</v>
      </c>
      <c r="E66" s="401"/>
      <c r="F66" s="402">
        <f>SUM(D66,E66)</f>
        <v>0</v>
      </c>
      <c r="G66" s="403">
        <v>0</v>
      </c>
      <c r="H66" s="377">
        <v>926.00600000000009</v>
      </c>
      <c r="I66" s="57">
        <v>10</v>
      </c>
    </row>
    <row r="67" spans="1:9" ht="15.75" customHeight="1" x14ac:dyDescent="0.3"/>
    <row r="68" spans="1:9" ht="15.75" customHeight="1" x14ac:dyDescent="0.3">
      <c r="B68" s="10" t="s">
        <v>1238</v>
      </c>
    </row>
    <row r="69" spans="1:9" ht="15.75" customHeight="1" x14ac:dyDescent="0.3"/>
    <row r="70" spans="1:9" ht="15.75" customHeight="1" x14ac:dyDescent="0.3">
      <c r="B70" s="10" t="s">
        <v>1239</v>
      </c>
      <c r="E70" s="39" t="s">
        <v>178</v>
      </c>
    </row>
    <row r="71" spans="1:9" ht="15.75" customHeight="1" x14ac:dyDescent="0.3">
      <c r="B71" s="10" t="s">
        <v>179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06CE77FC-8266-408D-AAE7-7D478DE9025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3B6E-D623-49F1-9574-A72E4791AB8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1373</v>
      </c>
      <c r="C1" s="2"/>
      <c r="D1" s="3"/>
      <c r="E1" s="3"/>
      <c r="F1" s="3"/>
      <c r="G1" s="2"/>
      <c r="H1" s="3"/>
      <c r="I1" s="4" t="s">
        <v>1198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0"/>
      <c r="D2" s="41" t="s">
        <v>3</v>
      </c>
      <c r="E2" s="41"/>
      <c r="F2" s="41"/>
      <c r="G2" s="41"/>
      <c r="H2" s="41"/>
      <c r="I2" s="4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91</v>
      </c>
      <c r="C3" s="9" t="s">
        <v>517</v>
      </c>
      <c r="D3" s="9"/>
      <c r="E3" s="9" t="s">
        <v>1690</v>
      </c>
      <c r="F3" s="8"/>
      <c r="G3" s="8"/>
      <c r="H3" s="8"/>
      <c r="I3" s="8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43">
        <v>8</v>
      </c>
      <c r="B5" s="44" t="s">
        <v>1414</v>
      </c>
      <c r="C5" s="44" t="s">
        <v>43</v>
      </c>
      <c r="D5" s="382">
        <v>100.003</v>
      </c>
      <c r="E5" s="382">
        <v>97.001999999999995</v>
      </c>
      <c r="F5" s="398">
        <f>SUM(D5,E5)</f>
        <v>197.005</v>
      </c>
      <c r="G5" s="18">
        <v>9</v>
      </c>
      <c r="H5" s="434">
        <v>1778.0349999999999</v>
      </c>
      <c r="I5" s="45">
        <v>79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20">
        <v>9</v>
      </c>
      <c r="B6" s="49" t="s">
        <v>203</v>
      </c>
      <c r="C6" s="49" t="s">
        <v>114</v>
      </c>
      <c r="D6" s="373">
        <v>98.004000000000005</v>
      </c>
      <c r="E6" s="373">
        <v>98.004000000000005</v>
      </c>
      <c r="F6" s="374">
        <f>SUM(D6,E6)</f>
        <v>196.00800000000001</v>
      </c>
      <c r="G6" s="23">
        <v>8</v>
      </c>
      <c r="H6" s="378">
        <v>1772.0420000000001</v>
      </c>
      <c r="I6" s="50">
        <v>74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51">
        <v>10</v>
      </c>
      <c r="B7" s="49" t="s">
        <v>311</v>
      </c>
      <c r="C7" s="49" t="s">
        <v>312</v>
      </c>
      <c r="D7" s="373">
        <v>100.003</v>
      </c>
      <c r="E7" s="373">
        <v>100.001</v>
      </c>
      <c r="F7" s="374">
        <f>SUM(D7,E7)</f>
        <v>200.00400000000002</v>
      </c>
      <c r="G7" s="23">
        <v>10</v>
      </c>
      <c r="H7" s="378">
        <v>1771.0189999999998</v>
      </c>
      <c r="I7" s="50">
        <v>69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51">
        <v>2</v>
      </c>
      <c r="B8" s="49" t="s">
        <v>359</v>
      </c>
      <c r="C8" s="49" t="s">
        <v>312</v>
      </c>
      <c r="D8" s="373">
        <v>97.001000000000005</v>
      </c>
      <c r="E8" s="373">
        <v>97</v>
      </c>
      <c r="F8" s="374">
        <f>SUM(D8,E8)</f>
        <v>194.001</v>
      </c>
      <c r="G8" s="23">
        <v>6</v>
      </c>
      <c r="H8" s="378">
        <v>1569.02</v>
      </c>
      <c r="I8" s="50">
        <v>58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51">
        <v>4</v>
      </c>
      <c r="B9" s="49" t="s">
        <v>1411</v>
      </c>
      <c r="C9" s="49" t="s">
        <v>65</v>
      </c>
      <c r="D9" s="373">
        <v>95.001000000000005</v>
      </c>
      <c r="E9" s="373">
        <v>94.001999999999995</v>
      </c>
      <c r="F9" s="374">
        <f>SUM(D9,E9)</f>
        <v>189.00299999999999</v>
      </c>
      <c r="G9" s="23">
        <v>5</v>
      </c>
      <c r="H9" s="378">
        <v>1743.0219999999999</v>
      </c>
      <c r="I9" s="50">
        <v>52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75" customHeight="1" x14ac:dyDescent="0.3">
      <c r="A10" s="20">
        <v>1</v>
      </c>
      <c r="B10" s="21" t="s">
        <v>1034</v>
      </c>
      <c r="C10" s="21" t="s">
        <v>1035</v>
      </c>
      <c r="D10" s="373">
        <v>95</v>
      </c>
      <c r="E10" s="373">
        <v>94</v>
      </c>
      <c r="F10" s="374">
        <f>SUM(D10,E10)</f>
        <v>189</v>
      </c>
      <c r="G10" s="23">
        <v>4</v>
      </c>
      <c r="H10" s="374">
        <v>1731.0129999999999</v>
      </c>
      <c r="I10" s="29">
        <v>43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.75" customHeight="1" x14ac:dyDescent="0.3">
      <c r="A11" s="20">
        <v>5</v>
      </c>
      <c r="B11" s="49" t="s">
        <v>589</v>
      </c>
      <c r="C11" s="49" t="s">
        <v>521</v>
      </c>
      <c r="D11" s="373">
        <v>99.004999999999995</v>
      </c>
      <c r="E11" s="373">
        <v>96</v>
      </c>
      <c r="F11" s="374">
        <f>SUM(D11,E11)</f>
        <v>195.005</v>
      </c>
      <c r="G11" s="23">
        <v>7</v>
      </c>
      <c r="H11" s="378">
        <v>1724.0140000000001</v>
      </c>
      <c r="I11" s="50">
        <v>43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.75" customHeight="1" x14ac:dyDescent="0.3">
      <c r="A12" s="20">
        <v>7</v>
      </c>
      <c r="B12" s="49" t="s">
        <v>1413</v>
      </c>
      <c r="C12" s="49" t="s">
        <v>21</v>
      </c>
      <c r="D12" s="373">
        <v>95</v>
      </c>
      <c r="E12" s="373">
        <v>92.001000000000005</v>
      </c>
      <c r="F12" s="374">
        <f>SUM(D12,E12)</f>
        <v>187.001</v>
      </c>
      <c r="G12" s="23">
        <v>3</v>
      </c>
      <c r="H12" s="378">
        <v>1708.011</v>
      </c>
      <c r="I12" s="50">
        <v>33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.75" customHeight="1" x14ac:dyDescent="0.3">
      <c r="A13" s="51">
        <v>6</v>
      </c>
      <c r="B13" s="49" t="s">
        <v>1412</v>
      </c>
      <c r="C13" s="49" t="s">
        <v>43</v>
      </c>
      <c r="D13" s="373" t="s">
        <v>48</v>
      </c>
      <c r="E13" s="373"/>
      <c r="F13" s="374">
        <f>SUM(D13,E13)</f>
        <v>0</v>
      </c>
      <c r="G13" s="23">
        <v>0</v>
      </c>
      <c r="H13" s="378">
        <v>964.01</v>
      </c>
      <c r="I13" s="50">
        <v>23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customHeight="1" x14ac:dyDescent="0.3">
      <c r="A14" s="399">
        <v>3</v>
      </c>
      <c r="B14" s="405" t="s">
        <v>1410</v>
      </c>
      <c r="C14" s="405" t="s">
        <v>1210</v>
      </c>
      <c r="D14" s="401" t="s">
        <v>85</v>
      </c>
      <c r="E14" s="401"/>
      <c r="F14" s="402">
        <f>SUM(D14,E14)</f>
        <v>0</v>
      </c>
      <c r="G14" s="403">
        <v>0</v>
      </c>
      <c r="H14" s="379">
        <v>194.00200000000001</v>
      </c>
      <c r="I14" s="54">
        <v>6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75" customHeight="1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.75" customHeight="1" x14ac:dyDescent="0.3">
      <c r="A16" s="1"/>
      <c r="B16" s="8" t="s">
        <v>121</v>
      </c>
      <c r="C16" s="9" t="s">
        <v>1415</v>
      </c>
      <c r="D16" s="9"/>
      <c r="E16" s="9" t="s">
        <v>1691</v>
      </c>
      <c r="F16" s="8"/>
      <c r="G16" s="8"/>
      <c r="H16" s="8"/>
      <c r="I16" s="8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11">
        <v>2</v>
      </c>
      <c r="B17" s="12" t="s">
        <v>10</v>
      </c>
      <c r="C17" s="89" t="s">
        <v>11</v>
      </c>
      <c r="D17" s="63"/>
      <c r="E17" s="101"/>
      <c r="F17" s="13" t="s">
        <v>12</v>
      </c>
      <c r="G17" s="13" t="s">
        <v>13</v>
      </c>
      <c r="H17" s="13" t="s">
        <v>14</v>
      </c>
      <c r="I17" s="14" t="s">
        <v>15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43">
        <v>10</v>
      </c>
      <c r="B18" s="44" t="s">
        <v>1423</v>
      </c>
      <c r="C18" s="44" t="s">
        <v>21</v>
      </c>
      <c r="D18" s="382">
        <v>99.004999999999995</v>
      </c>
      <c r="E18" s="382">
        <v>97.001000000000005</v>
      </c>
      <c r="F18" s="398">
        <f>SUM(D18,E18)</f>
        <v>196.006</v>
      </c>
      <c r="G18" s="18">
        <v>8</v>
      </c>
      <c r="H18" s="434">
        <v>1770.028</v>
      </c>
      <c r="I18" s="45">
        <v>84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20">
        <v>7</v>
      </c>
      <c r="B19" s="49" t="s">
        <v>823</v>
      </c>
      <c r="C19" s="49" t="s">
        <v>120</v>
      </c>
      <c r="D19" s="373">
        <v>99.001999999999995</v>
      </c>
      <c r="E19" s="373">
        <v>99.001000000000005</v>
      </c>
      <c r="F19" s="374">
        <f>SUM(D19,E19)</f>
        <v>198.00299999999999</v>
      </c>
      <c r="G19" s="23">
        <v>9</v>
      </c>
      <c r="H19" s="378">
        <v>1763.0219999999999</v>
      </c>
      <c r="I19" s="50">
        <v>82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51">
        <v>4</v>
      </c>
      <c r="B20" s="49" t="s">
        <v>354</v>
      </c>
      <c r="C20" s="49" t="s">
        <v>312</v>
      </c>
      <c r="D20" s="373">
        <v>100.005</v>
      </c>
      <c r="E20" s="373">
        <v>99.001000000000005</v>
      </c>
      <c r="F20" s="374">
        <f>SUM(D20,E20)</f>
        <v>199.006</v>
      </c>
      <c r="G20" s="23">
        <v>10</v>
      </c>
      <c r="H20" s="378">
        <v>1731.0229999999999</v>
      </c>
      <c r="I20" s="50">
        <v>61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.75" customHeight="1" x14ac:dyDescent="0.3">
      <c r="A21" s="20">
        <v>3</v>
      </c>
      <c r="B21" s="49" t="s">
        <v>1418</v>
      </c>
      <c r="C21" s="49" t="s">
        <v>97</v>
      </c>
      <c r="D21" s="373">
        <v>98.001999999999995</v>
      </c>
      <c r="E21" s="373">
        <v>96.001000000000005</v>
      </c>
      <c r="F21" s="374">
        <f>SUM(D21,E21)</f>
        <v>194.00299999999999</v>
      </c>
      <c r="G21" s="23">
        <v>7</v>
      </c>
      <c r="H21" s="378">
        <v>1718.0149999999999</v>
      </c>
      <c r="I21" s="50">
        <v>53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x14ac:dyDescent="0.3">
      <c r="A22" s="51">
        <v>2</v>
      </c>
      <c r="B22" s="49" t="s">
        <v>1417</v>
      </c>
      <c r="C22" s="49" t="s">
        <v>97</v>
      </c>
      <c r="D22" s="373">
        <v>97.001999999999995</v>
      </c>
      <c r="E22" s="373">
        <v>96.001999999999995</v>
      </c>
      <c r="F22" s="374">
        <f>SUM(D22,E22)</f>
        <v>193.00399999999999</v>
      </c>
      <c r="G22" s="23">
        <v>5</v>
      </c>
      <c r="H22" s="378">
        <v>1705.0189999999998</v>
      </c>
      <c r="I22" s="50">
        <v>51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75" customHeight="1" x14ac:dyDescent="0.3">
      <c r="A23" s="51">
        <v>8</v>
      </c>
      <c r="B23" s="49" t="s">
        <v>1421</v>
      </c>
      <c r="C23" s="49" t="s">
        <v>312</v>
      </c>
      <c r="D23" s="373">
        <v>98.001000000000005</v>
      </c>
      <c r="E23" s="373">
        <v>96.001999999999995</v>
      </c>
      <c r="F23" s="374">
        <f>SUM(D23,E23)</f>
        <v>194.00299999999999</v>
      </c>
      <c r="G23" s="23">
        <v>7</v>
      </c>
      <c r="H23" s="378">
        <v>1691.0079999999998</v>
      </c>
      <c r="I23" s="50">
        <v>39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 customHeight="1" x14ac:dyDescent="0.3">
      <c r="A24" s="20">
        <v>1</v>
      </c>
      <c r="B24" s="21" t="s">
        <v>1416</v>
      </c>
      <c r="C24" s="21" t="s">
        <v>61</v>
      </c>
      <c r="D24" s="373">
        <v>96.001000000000005</v>
      </c>
      <c r="E24" s="373">
        <v>94</v>
      </c>
      <c r="F24" s="374">
        <f>SUM(D24,E24)</f>
        <v>190.001</v>
      </c>
      <c r="G24" s="23">
        <v>4</v>
      </c>
      <c r="H24" s="374">
        <v>1665.0109999999997</v>
      </c>
      <c r="I24" s="29">
        <v>39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 customHeight="1" x14ac:dyDescent="0.3">
      <c r="A25" s="20">
        <v>9</v>
      </c>
      <c r="B25" s="49" t="s">
        <v>1422</v>
      </c>
      <c r="C25" s="49" t="s">
        <v>1210</v>
      </c>
      <c r="D25" s="373">
        <v>92</v>
      </c>
      <c r="E25" s="373">
        <v>91</v>
      </c>
      <c r="F25" s="374">
        <f>SUM(D25,E25)</f>
        <v>183</v>
      </c>
      <c r="G25" s="23">
        <v>3</v>
      </c>
      <c r="H25" s="378">
        <v>1652.009</v>
      </c>
      <c r="I25" s="50">
        <v>36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 customHeight="1" x14ac:dyDescent="0.3">
      <c r="A26" s="51">
        <v>6</v>
      </c>
      <c r="B26" s="49" t="s">
        <v>1420</v>
      </c>
      <c r="C26" s="49" t="s">
        <v>100</v>
      </c>
      <c r="D26" s="373">
        <v>89</v>
      </c>
      <c r="E26" s="373">
        <v>87</v>
      </c>
      <c r="F26" s="374">
        <f>SUM(D26,E26)</f>
        <v>176</v>
      </c>
      <c r="G26" s="23">
        <v>2</v>
      </c>
      <c r="H26" s="378">
        <v>1481.0060000000001</v>
      </c>
      <c r="I26" s="50">
        <v>27</v>
      </c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3">
      <c r="A27" s="399">
        <v>5</v>
      </c>
      <c r="B27" s="405" t="s">
        <v>1419</v>
      </c>
      <c r="C27" s="405" t="s">
        <v>70</v>
      </c>
      <c r="D27" s="401">
        <v>98.001999999999995</v>
      </c>
      <c r="E27" s="440">
        <v>75</v>
      </c>
      <c r="F27" s="402">
        <f>SUM(D27,E27)</f>
        <v>173.00200000000001</v>
      </c>
      <c r="G27" s="403">
        <v>1</v>
      </c>
      <c r="H27" s="379">
        <v>1647.0079999999998</v>
      </c>
      <c r="I27" s="54">
        <v>23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1"/>
      <c r="B29" s="8" t="s">
        <v>124</v>
      </c>
      <c r="C29" s="9" t="s">
        <v>1424</v>
      </c>
      <c r="D29" s="9"/>
      <c r="E29" s="9" t="s">
        <v>545</v>
      </c>
      <c r="F29" s="8"/>
      <c r="G29" s="8"/>
      <c r="H29" s="8"/>
      <c r="I29" s="8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>
      <c r="A30" s="11">
        <v>2</v>
      </c>
      <c r="B30" s="12" t="s">
        <v>10</v>
      </c>
      <c r="C30" s="89" t="s">
        <v>11</v>
      </c>
      <c r="D30" s="63"/>
      <c r="E30" s="101"/>
      <c r="F30" s="13" t="s">
        <v>12</v>
      </c>
      <c r="G30" s="13" t="s">
        <v>13</v>
      </c>
      <c r="H30" s="13" t="s">
        <v>14</v>
      </c>
      <c r="I30" s="14" t="s">
        <v>15</v>
      </c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3">
      <c r="A31" s="15">
        <v>1</v>
      </c>
      <c r="B31" s="16" t="s">
        <v>1425</v>
      </c>
      <c r="C31" s="16" t="s">
        <v>1210</v>
      </c>
      <c r="D31" s="382">
        <v>97.001000000000005</v>
      </c>
      <c r="E31" s="382">
        <v>96.001999999999995</v>
      </c>
      <c r="F31" s="398">
        <f>SUM(D31,E31)</f>
        <v>193.00299999999999</v>
      </c>
      <c r="G31" s="18">
        <v>10</v>
      </c>
      <c r="H31" s="398">
        <v>1735.0219999999997</v>
      </c>
      <c r="I31" s="48">
        <v>78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5.75" customHeight="1" x14ac:dyDescent="0.3">
      <c r="A32" s="20">
        <v>3</v>
      </c>
      <c r="B32" s="49" t="s">
        <v>1426</v>
      </c>
      <c r="C32" s="49" t="s">
        <v>63</v>
      </c>
      <c r="D32" s="373">
        <v>97</v>
      </c>
      <c r="E32" s="373">
        <v>96.001000000000005</v>
      </c>
      <c r="F32" s="374">
        <f>SUM(D32,E32)</f>
        <v>193.001</v>
      </c>
      <c r="G32" s="23">
        <v>9</v>
      </c>
      <c r="H32" s="378">
        <v>1720.0150000000001</v>
      </c>
      <c r="I32" s="50">
        <v>64</v>
      </c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.75" customHeight="1" x14ac:dyDescent="0.3">
      <c r="A33" s="20">
        <v>7</v>
      </c>
      <c r="B33" s="49" t="s">
        <v>1430</v>
      </c>
      <c r="C33" s="49" t="s">
        <v>396</v>
      </c>
      <c r="D33" s="373">
        <v>96.003</v>
      </c>
      <c r="E33" s="373">
        <v>96.001000000000005</v>
      </c>
      <c r="F33" s="374">
        <f>SUM(D33,E33)</f>
        <v>192.00400000000002</v>
      </c>
      <c r="G33" s="23">
        <v>8</v>
      </c>
      <c r="H33" s="378">
        <v>1717.0139999999997</v>
      </c>
      <c r="I33" s="50">
        <v>61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.75" customHeight="1" x14ac:dyDescent="0.3">
      <c r="A34" s="51">
        <v>10</v>
      </c>
      <c r="B34" s="49" t="s">
        <v>1432</v>
      </c>
      <c r="C34" s="49" t="s">
        <v>65</v>
      </c>
      <c r="D34" s="373">
        <v>95.001000000000005</v>
      </c>
      <c r="E34" s="373">
        <v>92</v>
      </c>
      <c r="F34" s="374">
        <f>SUM(D34,E34)</f>
        <v>187.001</v>
      </c>
      <c r="G34" s="23">
        <v>5</v>
      </c>
      <c r="H34" s="378">
        <v>1712.0139999999999</v>
      </c>
      <c r="I34" s="50">
        <v>59</v>
      </c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.75" customHeight="1" x14ac:dyDescent="0.3">
      <c r="A35" s="51">
        <v>8</v>
      </c>
      <c r="B35" s="49" t="s">
        <v>1431</v>
      </c>
      <c r="C35" s="49" t="s">
        <v>396</v>
      </c>
      <c r="D35" s="373">
        <v>97</v>
      </c>
      <c r="E35" s="373">
        <v>95</v>
      </c>
      <c r="F35" s="374">
        <f>SUM(D35,E35)</f>
        <v>192</v>
      </c>
      <c r="G35" s="23">
        <v>7</v>
      </c>
      <c r="H35" s="378">
        <v>1699.0069999999998</v>
      </c>
      <c r="I35" s="50">
        <v>51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15.75" customHeight="1" x14ac:dyDescent="0.3">
      <c r="A36" s="51">
        <v>2</v>
      </c>
      <c r="B36" s="49" t="s">
        <v>250</v>
      </c>
      <c r="C36" s="49" t="s">
        <v>114</v>
      </c>
      <c r="D36" s="373" t="s">
        <v>48</v>
      </c>
      <c r="E36" s="373"/>
      <c r="F36" s="374">
        <f>SUM(D36,E36)</f>
        <v>0</v>
      </c>
      <c r="G36" s="23">
        <v>0</v>
      </c>
      <c r="H36" s="378">
        <v>1162.0079999999998</v>
      </c>
      <c r="I36" s="50">
        <v>50</v>
      </c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5.75" customHeight="1" x14ac:dyDescent="0.3">
      <c r="A37" s="20">
        <v>5</v>
      </c>
      <c r="B37" s="49" t="s">
        <v>1428</v>
      </c>
      <c r="C37" s="49" t="s">
        <v>521</v>
      </c>
      <c r="D37" s="373">
        <v>93.001999999999995</v>
      </c>
      <c r="E37" s="373">
        <v>93</v>
      </c>
      <c r="F37" s="374">
        <f>SUM(D37,E37)</f>
        <v>186.00200000000001</v>
      </c>
      <c r="G37" s="23">
        <v>4</v>
      </c>
      <c r="H37" s="378">
        <v>1681.0139999999999</v>
      </c>
      <c r="I37" s="50">
        <v>44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5.75" customHeight="1" x14ac:dyDescent="0.3">
      <c r="A38" s="51">
        <v>4</v>
      </c>
      <c r="B38" s="49" t="s">
        <v>1427</v>
      </c>
      <c r="C38" s="49" t="s">
        <v>1392</v>
      </c>
      <c r="D38" s="373">
        <v>96.001999999999995</v>
      </c>
      <c r="E38" s="373">
        <v>93</v>
      </c>
      <c r="F38" s="374">
        <f>SUM(D38,E38)</f>
        <v>189.00200000000001</v>
      </c>
      <c r="G38" s="23">
        <v>6</v>
      </c>
      <c r="H38" s="378">
        <v>1673.008</v>
      </c>
      <c r="I38" s="50">
        <v>33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5.75" customHeight="1" x14ac:dyDescent="0.3">
      <c r="A39" s="20">
        <v>9</v>
      </c>
      <c r="B39" s="49" t="s">
        <v>431</v>
      </c>
      <c r="C39" s="49" t="s">
        <v>396</v>
      </c>
      <c r="D39" s="373" t="s">
        <v>48</v>
      </c>
      <c r="E39" s="373"/>
      <c r="F39" s="374">
        <f>SUM(D39,E39)</f>
        <v>0</v>
      </c>
      <c r="G39" s="23">
        <v>0</v>
      </c>
      <c r="H39" s="378">
        <v>1481.011</v>
      </c>
      <c r="I39" s="50">
        <v>31</v>
      </c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5.75" customHeight="1" x14ac:dyDescent="0.3">
      <c r="A40" s="404">
        <v>6</v>
      </c>
      <c r="B40" s="405" t="s">
        <v>1429</v>
      </c>
      <c r="C40" s="405" t="s">
        <v>34</v>
      </c>
      <c r="D40" s="401" t="s">
        <v>48</v>
      </c>
      <c r="E40" s="401"/>
      <c r="F40" s="402">
        <f>SUM(D40,E40)</f>
        <v>0</v>
      </c>
      <c r="G40" s="403">
        <v>0</v>
      </c>
      <c r="H40" s="379">
        <v>386.00099999999998</v>
      </c>
      <c r="I40" s="54">
        <v>13</v>
      </c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5.75" customHeight="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5.75" customHeight="1" x14ac:dyDescent="0.3">
      <c r="A42" s="1"/>
      <c r="B42" s="8" t="s">
        <v>150</v>
      </c>
      <c r="C42" s="9" t="s">
        <v>1433</v>
      </c>
      <c r="D42" s="9"/>
      <c r="E42" s="9" t="s">
        <v>1668</v>
      </c>
      <c r="F42" s="8"/>
      <c r="G42" s="8"/>
      <c r="H42" s="8"/>
      <c r="I42" s="8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.75" customHeight="1" x14ac:dyDescent="0.3">
      <c r="A43" s="11">
        <v>2</v>
      </c>
      <c r="B43" s="12" t="s">
        <v>10</v>
      </c>
      <c r="C43" s="89" t="s">
        <v>11</v>
      </c>
      <c r="D43" s="63"/>
      <c r="E43" s="101"/>
      <c r="F43" s="13" t="s">
        <v>12</v>
      </c>
      <c r="G43" s="13" t="s">
        <v>13</v>
      </c>
      <c r="H43" s="13" t="s">
        <v>14</v>
      </c>
      <c r="I43" s="14" t="s">
        <v>15</v>
      </c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5.75" customHeight="1" x14ac:dyDescent="0.3">
      <c r="A44" s="43">
        <v>2</v>
      </c>
      <c r="B44" s="44" t="s">
        <v>1435</v>
      </c>
      <c r="C44" s="44" t="s">
        <v>525</v>
      </c>
      <c r="D44" s="382">
        <v>98.001000000000005</v>
      </c>
      <c r="E44" s="382">
        <v>97.001999999999995</v>
      </c>
      <c r="F44" s="398">
        <f>SUM(D44,E44)</f>
        <v>195.00299999999999</v>
      </c>
      <c r="G44" s="18">
        <v>8</v>
      </c>
      <c r="H44" s="434">
        <v>1756.0230000000001</v>
      </c>
      <c r="I44" s="45">
        <v>80</v>
      </c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5.75" customHeight="1" x14ac:dyDescent="0.3">
      <c r="A45" s="20">
        <v>9</v>
      </c>
      <c r="B45" s="49" t="s">
        <v>1440</v>
      </c>
      <c r="C45" s="49" t="s">
        <v>1392</v>
      </c>
      <c r="D45" s="373">
        <v>95.001000000000005</v>
      </c>
      <c r="E45" s="373">
        <v>93</v>
      </c>
      <c r="F45" s="374">
        <f>SUM(D45,E45)</f>
        <v>188.001</v>
      </c>
      <c r="G45" s="23">
        <v>7</v>
      </c>
      <c r="H45" s="378">
        <v>1748.0279999999998</v>
      </c>
      <c r="I45" s="50">
        <v>80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5.75" customHeight="1" x14ac:dyDescent="0.3">
      <c r="A46" s="51">
        <v>6</v>
      </c>
      <c r="B46" s="49" t="s">
        <v>1438</v>
      </c>
      <c r="C46" s="49" t="s">
        <v>1210</v>
      </c>
      <c r="D46" s="373">
        <v>99.001999999999995</v>
      </c>
      <c r="E46" s="373">
        <v>97.004000000000005</v>
      </c>
      <c r="F46" s="374">
        <f>SUM(D46,E46)</f>
        <v>196.006</v>
      </c>
      <c r="G46" s="23">
        <v>10</v>
      </c>
      <c r="H46" s="378">
        <v>1737.0220000000002</v>
      </c>
      <c r="I46" s="50">
        <v>67</v>
      </c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5.75" customHeight="1" x14ac:dyDescent="0.3">
      <c r="A47" s="20">
        <v>5</v>
      </c>
      <c r="B47" s="49" t="s">
        <v>1437</v>
      </c>
      <c r="C47" s="49" t="s">
        <v>1035</v>
      </c>
      <c r="D47" s="373">
        <v>99.001000000000005</v>
      </c>
      <c r="E47" s="373">
        <v>97.004000000000005</v>
      </c>
      <c r="F47" s="374">
        <f>SUM(D47,E47)</f>
        <v>196.005</v>
      </c>
      <c r="G47" s="23">
        <v>9</v>
      </c>
      <c r="H47" s="378">
        <v>1714.0210000000002</v>
      </c>
      <c r="I47" s="50">
        <v>59</v>
      </c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.75" customHeight="1" x14ac:dyDescent="0.3">
      <c r="A48" s="51">
        <v>4</v>
      </c>
      <c r="B48" s="49" t="s">
        <v>575</v>
      </c>
      <c r="C48" s="49" t="s">
        <v>521</v>
      </c>
      <c r="D48" s="373">
        <v>94</v>
      </c>
      <c r="E48" s="373">
        <v>93.001999999999995</v>
      </c>
      <c r="F48" s="374">
        <f>SUM(D48,E48)</f>
        <v>187.00200000000001</v>
      </c>
      <c r="G48" s="23">
        <v>6</v>
      </c>
      <c r="H48" s="378">
        <v>1693.0169999999998</v>
      </c>
      <c r="I48" s="50">
        <v>46</v>
      </c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5.75" customHeight="1" x14ac:dyDescent="0.3">
      <c r="A49" s="20">
        <v>3</v>
      </c>
      <c r="B49" s="49" t="s">
        <v>1436</v>
      </c>
      <c r="C49" s="49" t="s">
        <v>396</v>
      </c>
      <c r="D49" s="373">
        <v>95.001000000000005</v>
      </c>
      <c r="E49" s="373">
        <v>90</v>
      </c>
      <c r="F49" s="374">
        <f>SUM(D49,E49)</f>
        <v>185.001</v>
      </c>
      <c r="G49" s="23">
        <v>4</v>
      </c>
      <c r="H49" s="378">
        <v>1686.0109999999997</v>
      </c>
      <c r="I49" s="50">
        <v>42</v>
      </c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15.75" customHeight="1" x14ac:dyDescent="0.3">
      <c r="A50" s="20">
        <v>1</v>
      </c>
      <c r="B50" s="21" t="s">
        <v>1434</v>
      </c>
      <c r="C50" s="21" t="s">
        <v>79</v>
      </c>
      <c r="D50" s="373" t="s">
        <v>48</v>
      </c>
      <c r="E50" s="373"/>
      <c r="F50" s="374">
        <f>SUM(D50,E50)</f>
        <v>0</v>
      </c>
      <c r="G50" s="23">
        <v>0</v>
      </c>
      <c r="H50" s="374">
        <v>1332.0110000000002</v>
      </c>
      <c r="I50" s="29">
        <v>39</v>
      </c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5.75" customHeight="1" x14ac:dyDescent="0.3">
      <c r="A51" s="51">
        <v>8</v>
      </c>
      <c r="B51" s="49" t="s">
        <v>1439</v>
      </c>
      <c r="C51" s="49" t="s">
        <v>70</v>
      </c>
      <c r="D51" s="373">
        <v>93.001000000000005</v>
      </c>
      <c r="E51" s="373">
        <v>93</v>
      </c>
      <c r="F51" s="374">
        <f>SUM(D51,E51)</f>
        <v>186.001</v>
      </c>
      <c r="G51" s="23">
        <v>5</v>
      </c>
      <c r="H51" s="378">
        <v>1649.0069999999998</v>
      </c>
      <c r="I51" s="50">
        <v>34</v>
      </c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5.75" customHeight="1" x14ac:dyDescent="0.3">
      <c r="A52" s="20">
        <v>7</v>
      </c>
      <c r="B52" s="49" t="s">
        <v>620</v>
      </c>
      <c r="C52" s="49" t="s">
        <v>521</v>
      </c>
      <c r="D52" s="373">
        <v>93</v>
      </c>
      <c r="E52" s="373">
        <v>92</v>
      </c>
      <c r="F52" s="374">
        <f>SUM(D52,E52)</f>
        <v>185</v>
      </c>
      <c r="G52" s="23">
        <v>3</v>
      </c>
      <c r="H52" s="378">
        <v>1646.0060000000001</v>
      </c>
      <c r="I52" s="50">
        <v>28</v>
      </c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 customHeight="1" x14ac:dyDescent="0.3">
      <c r="A53" s="404">
        <v>10</v>
      </c>
      <c r="B53" s="405" t="s">
        <v>1441</v>
      </c>
      <c r="C53" s="405" t="s">
        <v>34</v>
      </c>
      <c r="D53" s="401" t="s">
        <v>48</v>
      </c>
      <c r="E53" s="401"/>
      <c r="F53" s="402">
        <f>SUM(D53,E53)</f>
        <v>0</v>
      </c>
      <c r="G53" s="403">
        <v>0</v>
      </c>
      <c r="H53" s="379">
        <v>384.00200000000001</v>
      </c>
      <c r="I53" s="54">
        <v>13</v>
      </c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ht="15.75" customHeight="1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ht="15.75" customHeight="1" x14ac:dyDescent="0.3">
      <c r="A55" s="1"/>
      <c r="B55" s="8" t="s">
        <v>153</v>
      </c>
      <c r="C55" s="9" t="s">
        <v>1442</v>
      </c>
      <c r="D55" s="9"/>
      <c r="E55" s="9" t="s">
        <v>722</v>
      </c>
      <c r="F55" s="8"/>
      <c r="G55" s="8"/>
      <c r="H55" s="8"/>
      <c r="I55" s="8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ht="15.75" customHeight="1" x14ac:dyDescent="0.3">
      <c r="A56" s="11">
        <v>2</v>
      </c>
      <c r="B56" s="12" t="s">
        <v>10</v>
      </c>
      <c r="C56" s="89" t="s">
        <v>11</v>
      </c>
      <c r="D56" s="63"/>
      <c r="E56" s="101"/>
      <c r="F56" s="13" t="s">
        <v>12</v>
      </c>
      <c r="G56" s="13" t="s">
        <v>13</v>
      </c>
      <c r="H56" s="13" t="s">
        <v>14</v>
      </c>
      <c r="I56" s="14" t="s">
        <v>15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ht="15.75" customHeight="1" x14ac:dyDescent="0.3">
      <c r="A57" s="15">
        <v>1</v>
      </c>
      <c r="B57" s="16" t="s">
        <v>98</v>
      </c>
      <c r="C57" s="16" t="s">
        <v>79</v>
      </c>
      <c r="D57" s="382">
        <v>92.001000000000005</v>
      </c>
      <c r="E57" s="382">
        <v>87</v>
      </c>
      <c r="F57" s="398">
        <f>SUM(D57,E57)</f>
        <v>179.001</v>
      </c>
      <c r="G57" s="18">
        <v>4</v>
      </c>
      <c r="H57" s="398">
        <v>1738.0189999999998</v>
      </c>
      <c r="I57" s="48">
        <v>79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ht="15.75" customHeight="1" x14ac:dyDescent="0.3">
      <c r="A58" s="51">
        <v>10</v>
      </c>
      <c r="B58" s="49" t="s">
        <v>549</v>
      </c>
      <c r="C58" s="49" t="s">
        <v>521</v>
      </c>
      <c r="D58" s="373">
        <v>98.001000000000005</v>
      </c>
      <c r="E58" s="373">
        <v>96.001999999999995</v>
      </c>
      <c r="F58" s="374">
        <f>SUM(D58,E58)</f>
        <v>194.00299999999999</v>
      </c>
      <c r="G58" s="23">
        <v>10</v>
      </c>
      <c r="H58" s="378">
        <v>1718.0099999999998</v>
      </c>
      <c r="I58" s="50">
        <v>69</v>
      </c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ht="15.75" customHeight="1" x14ac:dyDescent="0.3">
      <c r="A59" s="20">
        <v>7</v>
      </c>
      <c r="B59" s="49" t="s">
        <v>30</v>
      </c>
      <c r="C59" s="49" t="s">
        <v>31</v>
      </c>
      <c r="D59" s="373">
        <v>99</v>
      </c>
      <c r="E59" s="373">
        <v>93</v>
      </c>
      <c r="F59" s="374">
        <f>SUM(D59,E59)</f>
        <v>192</v>
      </c>
      <c r="G59" s="23">
        <v>7</v>
      </c>
      <c r="H59" s="378">
        <v>1722.011</v>
      </c>
      <c r="I59" s="50">
        <v>64</v>
      </c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ht="15.75" customHeight="1" x14ac:dyDescent="0.3">
      <c r="A60" s="20">
        <v>9</v>
      </c>
      <c r="B60" s="49" t="s">
        <v>1235</v>
      </c>
      <c r="C60" s="49" t="s">
        <v>521</v>
      </c>
      <c r="D60" s="373">
        <v>99.001000000000005</v>
      </c>
      <c r="E60" s="373">
        <v>95</v>
      </c>
      <c r="F60" s="374">
        <f>SUM(D60,E60)</f>
        <v>194.001</v>
      </c>
      <c r="G60" s="23">
        <v>9</v>
      </c>
      <c r="H60" s="378">
        <v>1707.0159999999998</v>
      </c>
      <c r="I60" s="50">
        <v>62</v>
      </c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ht="15.75" customHeight="1" x14ac:dyDescent="0.3">
      <c r="A61" s="20">
        <v>3</v>
      </c>
      <c r="B61" s="49" t="s">
        <v>1444</v>
      </c>
      <c r="C61" s="49" t="s">
        <v>79</v>
      </c>
      <c r="D61" s="373" t="s">
        <v>48</v>
      </c>
      <c r="E61" s="373"/>
      <c r="F61" s="374">
        <f>SUM(D61,E61)</f>
        <v>0</v>
      </c>
      <c r="G61" s="23">
        <v>0</v>
      </c>
      <c r="H61" s="378">
        <v>1524.01</v>
      </c>
      <c r="I61" s="50">
        <v>55</v>
      </c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ht="15.75" customHeight="1" x14ac:dyDescent="0.3">
      <c r="A62" s="51">
        <v>2</v>
      </c>
      <c r="B62" s="49" t="s">
        <v>1443</v>
      </c>
      <c r="C62" s="49" t="s">
        <v>70</v>
      </c>
      <c r="D62" s="373">
        <v>97.001000000000005</v>
      </c>
      <c r="E62" s="373">
        <v>95.001999999999995</v>
      </c>
      <c r="F62" s="374">
        <f>SUM(D62,E62)</f>
        <v>192.00299999999999</v>
      </c>
      <c r="G62" s="23">
        <v>8</v>
      </c>
      <c r="H62" s="378">
        <v>1674.0149999999999</v>
      </c>
      <c r="I62" s="50">
        <v>44</v>
      </c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ht="15.75" customHeight="1" x14ac:dyDescent="0.3">
      <c r="A63" s="20">
        <v>5</v>
      </c>
      <c r="B63" s="49" t="s">
        <v>1446</v>
      </c>
      <c r="C63" s="49" t="s">
        <v>1392</v>
      </c>
      <c r="D63" s="373">
        <v>88</v>
      </c>
      <c r="E63" s="373">
        <v>85</v>
      </c>
      <c r="F63" s="374">
        <f>SUM(D63,E63)</f>
        <v>173</v>
      </c>
      <c r="G63" s="23">
        <v>3</v>
      </c>
      <c r="H63" s="378">
        <v>1658.002</v>
      </c>
      <c r="I63" s="50">
        <v>38</v>
      </c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ht="15.75" customHeight="1" x14ac:dyDescent="0.3">
      <c r="A64" s="51">
        <v>4</v>
      </c>
      <c r="B64" s="49" t="s">
        <v>1445</v>
      </c>
      <c r="C64" s="49" t="s">
        <v>521</v>
      </c>
      <c r="D64" s="373">
        <v>96.001000000000005</v>
      </c>
      <c r="E64" s="373">
        <v>93.001999999999995</v>
      </c>
      <c r="F64" s="374">
        <f>SUM(D64,E64)</f>
        <v>189.00299999999999</v>
      </c>
      <c r="G64" s="23">
        <v>6</v>
      </c>
      <c r="H64" s="378">
        <v>1494.0099999999998</v>
      </c>
      <c r="I64" s="50">
        <v>36</v>
      </c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ht="15.75" customHeight="1" x14ac:dyDescent="0.3">
      <c r="A65" s="51">
        <v>6</v>
      </c>
      <c r="B65" s="49" t="s">
        <v>1447</v>
      </c>
      <c r="C65" s="49" t="s">
        <v>97</v>
      </c>
      <c r="D65" s="373">
        <v>93</v>
      </c>
      <c r="E65" s="373">
        <v>90</v>
      </c>
      <c r="F65" s="374">
        <f>SUM(D65,E65)</f>
        <v>183</v>
      </c>
      <c r="G65" s="23">
        <v>5</v>
      </c>
      <c r="H65" s="378">
        <v>1556</v>
      </c>
      <c r="I65" s="50">
        <v>22</v>
      </c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ht="15.75" customHeight="1" x14ac:dyDescent="0.3">
      <c r="A66" s="404">
        <v>8</v>
      </c>
      <c r="B66" s="405" t="s">
        <v>1448</v>
      </c>
      <c r="C66" s="405" t="s">
        <v>1392</v>
      </c>
      <c r="D66" s="401" t="s">
        <v>48</v>
      </c>
      <c r="E66" s="401"/>
      <c r="F66" s="402">
        <f>SUM(D66,E66)</f>
        <v>0</v>
      </c>
      <c r="G66" s="403">
        <v>0</v>
      </c>
      <c r="H66" s="379">
        <v>819.005</v>
      </c>
      <c r="I66" s="54">
        <v>22</v>
      </c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ht="15.75" customHeight="1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ht="15.75" customHeight="1" x14ac:dyDescent="0.3">
      <c r="A68" s="42"/>
      <c r="B68" s="42" t="s">
        <v>1238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 customHeight="1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ht="15.75" customHeight="1" x14ac:dyDescent="0.3">
      <c r="A70" s="42"/>
      <c r="B70" s="10" t="s">
        <v>1239</v>
      </c>
      <c r="E70" s="39" t="s">
        <v>178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ht="15.75" customHeight="1" x14ac:dyDescent="0.3">
      <c r="A71" s="42"/>
      <c r="B71" s="10" t="s">
        <v>179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ht="15.75" customHeight="1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ht="15.75" customHeight="1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ht="15.75" customHeight="1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ht="15.75" customHeight="1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1:25" ht="15.75" customHeight="1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4:I53">
    <sortCondition descending="1" ref="I44"/>
    <sortCondition descending="1" ref="H44"/>
  </sortState>
  <mergeCells count="1">
    <mergeCell ref="D2:I2"/>
  </mergeCells>
  <hyperlinks>
    <hyperlink ref="B2" location="'Index'!A3" tooltip="Go to the Index sheet" display="á" xr:uid="{0357CCF4-5A40-4990-AE60-8E861DBA756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9EF92-96F1-4573-98AA-38A700822F93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1373</v>
      </c>
      <c r="C1" s="2"/>
      <c r="D1" s="3"/>
      <c r="E1" s="3"/>
      <c r="F1" s="3"/>
      <c r="G1" s="2"/>
      <c r="H1" s="3"/>
      <c r="I1" s="4" t="s">
        <v>1568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0"/>
      <c r="D2" s="41" t="s">
        <v>3</v>
      </c>
      <c r="E2" s="41"/>
      <c r="F2" s="41"/>
      <c r="G2" s="41"/>
      <c r="H2" s="41"/>
      <c r="I2" s="4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180</v>
      </c>
      <c r="C3" s="9" t="s">
        <v>1272</v>
      </c>
      <c r="D3" s="9"/>
      <c r="E3" s="9" t="s">
        <v>1684</v>
      </c>
      <c r="F3" s="8"/>
      <c r="G3" s="8"/>
      <c r="H3" s="8"/>
      <c r="I3" s="8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43">
        <v>8</v>
      </c>
      <c r="B5" s="44" t="s">
        <v>1493</v>
      </c>
      <c r="C5" s="44" t="s">
        <v>106</v>
      </c>
      <c r="D5" s="382">
        <v>97</v>
      </c>
      <c r="E5" s="382">
        <v>96.001999999999995</v>
      </c>
      <c r="F5" s="398">
        <f>SUM(D5,E5)</f>
        <v>193.00200000000001</v>
      </c>
      <c r="G5" s="18">
        <v>7</v>
      </c>
      <c r="H5" s="434">
        <v>1751.0199999999998</v>
      </c>
      <c r="I5" s="45">
        <v>76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20">
        <v>1</v>
      </c>
      <c r="B6" s="21" t="s">
        <v>1569</v>
      </c>
      <c r="C6" s="21" t="s">
        <v>312</v>
      </c>
      <c r="D6" s="373">
        <v>97</v>
      </c>
      <c r="E6" s="373">
        <v>97</v>
      </c>
      <c r="F6" s="374">
        <f>SUM(D6,E6)</f>
        <v>194</v>
      </c>
      <c r="G6" s="23">
        <v>8</v>
      </c>
      <c r="H6" s="374">
        <v>1731.0129999999999</v>
      </c>
      <c r="I6" s="29">
        <v>68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20">
        <v>7</v>
      </c>
      <c r="B7" s="49" t="s">
        <v>249</v>
      </c>
      <c r="C7" s="49" t="s">
        <v>45</v>
      </c>
      <c r="D7" s="373">
        <v>98.003</v>
      </c>
      <c r="E7" s="373">
        <v>98</v>
      </c>
      <c r="F7" s="374">
        <f>SUM(D7,E7)</f>
        <v>196.00299999999999</v>
      </c>
      <c r="G7" s="23">
        <v>9</v>
      </c>
      <c r="H7" s="378">
        <v>1669.0079999999998</v>
      </c>
      <c r="I7" s="50">
        <v>51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20">
        <v>3</v>
      </c>
      <c r="B8" s="49" t="s">
        <v>1456</v>
      </c>
      <c r="C8" s="49" t="s">
        <v>79</v>
      </c>
      <c r="D8" s="373">
        <v>90</v>
      </c>
      <c r="E8" s="373">
        <v>93.001000000000005</v>
      </c>
      <c r="F8" s="374">
        <f>SUM(D8,E8)</f>
        <v>183.001</v>
      </c>
      <c r="G8" s="23">
        <v>6</v>
      </c>
      <c r="H8" s="378">
        <v>1485.0069999999998</v>
      </c>
      <c r="I8" s="50">
        <v>45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20">
        <v>5</v>
      </c>
      <c r="B9" s="49" t="s">
        <v>615</v>
      </c>
      <c r="C9" s="49" t="s">
        <v>521</v>
      </c>
      <c r="D9" s="373">
        <v>93</v>
      </c>
      <c r="E9" s="373">
        <v>90</v>
      </c>
      <c r="F9" s="374">
        <f>SUM(D9,E9)</f>
        <v>183</v>
      </c>
      <c r="G9" s="23">
        <v>5</v>
      </c>
      <c r="H9" s="378">
        <v>1648.0059999999999</v>
      </c>
      <c r="I9" s="50">
        <v>43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75" customHeight="1" x14ac:dyDescent="0.3">
      <c r="A10" s="20">
        <v>9</v>
      </c>
      <c r="B10" s="49" t="s">
        <v>244</v>
      </c>
      <c r="C10" s="49" t="s">
        <v>114</v>
      </c>
      <c r="D10" s="373">
        <v>88</v>
      </c>
      <c r="E10" s="373">
        <v>92</v>
      </c>
      <c r="F10" s="374">
        <f>SUM(D10,E10)</f>
        <v>180</v>
      </c>
      <c r="G10" s="23">
        <v>4</v>
      </c>
      <c r="H10" s="378">
        <v>1641.01</v>
      </c>
      <c r="I10" s="50">
        <v>42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.75" customHeight="1" x14ac:dyDescent="0.3">
      <c r="A11" s="51">
        <v>2</v>
      </c>
      <c r="B11" s="49" t="s">
        <v>1570</v>
      </c>
      <c r="C11" s="49" t="s">
        <v>106</v>
      </c>
      <c r="D11" s="373">
        <v>0</v>
      </c>
      <c r="E11" s="373">
        <v>0</v>
      </c>
      <c r="F11" s="374">
        <f>SUM(D11,E11)</f>
        <v>0</v>
      </c>
      <c r="G11" s="23">
        <v>0</v>
      </c>
      <c r="H11" s="378">
        <v>1473.0139999999999</v>
      </c>
      <c r="I11" s="50">
        <v>41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.75" customHeight="1" x14ac:dyDescent="0.3">
      <c r="A12" s="51">
        <v>4</v>
      </c>
      <c r="B12" s="49" t="s">
        <v>1336</v>
      </c>
      <c r="C12" s="49" t="s">
        <v>321</v>
      </c>
      <c r="D12" s="373" t="s">
        <v>48</v>
      </c>
      <c r="E12" s="373"/>
      <c r="F12" s="374">
        <f>SUM(D12,E12)</f>
        <v>0</v>
      </c>
      <c r="G12" s="23">
        <v>0</v>
      </c>
      <c r="H12" s="378">
        <v>549.00199999999995</v>
      </c>
      <c r="I12" s="50">
        <v>13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.75" customHeight="1" x14ac:dyDescent="0.3">
      <c r="A13" s="404">
        <v>6</v>
      </c>
      <c r="B13" s="405" t="s">
        <v>1571</v>
      </c>
      <c r="C13" s="405" t="s">
        <v>41</v>
      </c>
      <c r="D13" s="401" t="s">
        <v>48</v>
      </c>
      <c r="E13" s="401"/>
      <c r="F13" s="402">
        <f>SUM(D13,E13)</f>
        <v>0</v>
      </c>
      <c r="G13" s="403">
        <v>0</v>
      </c>
      <c r="H13" s="379">
        <v>0</v>
      </c>
      <c r="I13" s="54">
        <v>0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customHeight="1" x14ac:dyDescent="0.3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75" customHeight="1" x14ac:dyDescent="0.3">
      <c r="A15" s="1"/>
      <c r="B15" s="8" t="s">
        <v>183</v>
      </c>
      <c r="C15" s="9" t="s">
        <v>1572</v>
      </c>
      <c r="D15" s="9"/>
      <c r="E15" s="9" t="s">
        <v>1685</v>
      </c>
      <c r="F15" s="8"/>
      <c r="G15" s="8"/>
      <c r="H15" s="8"/>
      <c r="I15" s="8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.75" customHeight="1" x14ac:dyDescent="0.3">
      <c r="A16" s="11">
        <v>2</v>
      </c>
      <c r="B16" s="12" t="s">
        <v>10</v>
      </c>
      <c r="C16" s="89" t="s">
        <v>11</v>
      </c>
      <c r="D16" s="63"/>
      <c r="E16" s="101"/>
      <c r="F16" s="13" t="s">
        <v>12</v>
      </c>
      <c r="G16" s="13" t="s">
        <v>13</v>
      </c>
      <c r="H16" s="13" t="s">
        <v>14</v>
      </c>
      <c r="I16" s="14" t="s">
        <v>15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15">
        <v>1</v>
      </c>
      <c r="B17" s="16" t="s">
        <v>1573</v>
      </c>
      <c r="C17" s="16" t="s">
        <v>79</v>
      </c>
      <c r="D17" s="382">
        <v>98.001000000000005</v>
      </c>
      <c r="E17" s="382">
        <v>98</v>
      </c>
      <c r="F17" s="398">
        <f>SUM(D17,E17)</f>
        <v>196.001</v>
      </c>
      <c r="G17" s="18">
        <v>9</v>
      </c>
      <c r="H17" s="398">
        <v>1748.0169999999998</v>
      </c>
      <c r="I17" s="48">
        <v>72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20">
        <v>3</v>
      </c>
      <c r="B18" s="49" t="s">
        <v>1574</v>
      </c>
      <c r="C18" s="49" t="s">
        <v>726</v>
      </c>
      <c r="D18" s="373">
        <v>97.001000000000005</v>
      </c>
      <c r="E18" s="373">
        <v>92</v>
      </c>
      <c r="F18" s="374">
        <f>SUM(D18,E18)</f>
        <v>189.001</v>
      </c>
      <c r="G18" s="23">
        <v>6</v>
      </c>
      <c r="H18" s="378">
        <v>1717.0110000000002</v>
      </c>
      <c r="I18" s="50">
        <v>66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51">
        <v>2</v>
      </c>
      <c r="B19" s="49" t="s">
        <v>852</v>
      </c>
      <c r="C19" s="49" t="s">
        <v>252</v>
      </c>
      <c r="D19" s="373">
        <v>96</v>
      </c>
      <c r="E19" s="373">
        <v>98.001000000000005</v>
      </c>
      <c r="F19" s="374">
        <f>SUM(D19,E19)</f>
        <v>194.001</v>
      </c>
      <c r="G19" s="23">
        <v>8</v>
      </c>
      <c r="H19" s="378">
        <v>1707.01</v>
      </c>
      <c r="I19" s="50">
        <v>64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51">
        <v>8</v>
      </c>
      <c r="B20" s="49" t="s">
        <v>1579</v>
      </c>
      <c r="C20" s="49" t="s">
        <v>97</v>
      </c>
      <c r="D20" s="373">
        <v>94.001000000000005</v>
      </c>
      <c r="E20" s="373">
        <v>93</v>
      </c>
      <c r="F20" s="374">
        <f>SUM(D20,E20)</f>
        <v>187.001</v>
      </c>
      <c r="G20" s="23">
        <v>5</v>
      </c>
      <c r="H20" s="378">
        <v>1657.0079999999998</v>
      </c>
      <c r="I20" s="50">
        <v>43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.75" customHeight="1" x14ac:dyDescent="0.3">
      <c r="A21" s="20">
        <v>9</v>
      </c>
      <c r="B21" s="49" t="s">
        <v>66</v>
      </c>
      <c r="C21" s="49" t="s">
        <v>70</v>
      </c>
      <c r="D21" s="373">
        <v>96.001000000000005</v>
      </c>
      <c r="E21" s="373">
        <v>96</v>
      </c>
      <c r="F21" s="374">
        <f>SUM(D21,E21)</f>
        <v>192.001</v>
      </c>
      <c r="G21" s="23">
        <v>7</v>
      </c>
      <c r="H21" s="378">
        <v>1485.0140000000001</v>
      </c>
      <c r="I21" s="50">
        <v>43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x14ac:dyDescent="0.3">
      <c r="A22" s="51">
        <v>4</v>
      </c>
      <c r="B22" s="49" t="s">
        <v>1575</v>
      </c>
      <c r="C22" s="49" t="s">
        <v>252</v>
      </c>
      <c r="D22" s="373">
        <v>97.001999999999995</v>
      </c>
      <c r="E22" s="373">
        <v>88</v>
      </c>
      <c r="F22" s="374">
        <f>SUM(D22,E22)</f>
        <v>185.00200000000001</v>
      </c>
      <c r="G22" s="23">
        <v>4</v>
      </c>
      <c r="H22" s="378">
        <v>1311.011</v>
      </c>
      <c r="I22" s="50">
        <v>37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75" customHeight="1" x14ac:dyDescent="0.3">
      <c r="A23" s="20">
        <v>7</v>
      </c>
      <c r="B23" s="49" t="s">
        <v>1578</v>
      </c>
      <c r="C23" s="49" t="s">
        <v>1210</v>
      </c>
      <c r="D23" s="373">
        <v>92</v>
      </c>
      <c r="E23" s="373">
        <v>86</v>
      </c>
      <c r="F23" s="374">
        <f>SUM(D23,E23)</f>
        <v>178</v>
      </c>
      <c r="G23" s="23">
        <v>2</v>
      </c>
      <c r="H23" s="378">
        <v>1620.0039999999999</v>
      </c>
      <c r="I23" s="50">
        <v>34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 customHeight="1" x14ac:dyDescent="0.3">
      <c r="A24" s="20">
        <v>5</v>
      </c>
      <c r="B24" s="49" t="s">
        <v>1576</v>
      </c>
      <c r="C24" s="49" t="s">
        <v>79</v>
      </c>
      <c r="D24" s="373">
        <v>92.001000000000005</v>
      </c>
      <c r="E24" s="373">
        <v>93</v>
      </c>
      <c r="F24" s="374">
        <f>SUM(D24,E24)</f>
        <v>185.001</v>
      </c>
      <c r="G24" s="23">
        <v>3</v>
      </c>
      <c r="H24" s="378">
        <v>1419.0049999999999</v>
      </c>
      <c r="I24" s="50">
        <v>28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 customHeight="1" x14ac:dyDescent="0.3">
      <c r="A25" s="404">
        <v>6</v>
      </c>
      <c r="B25" s="405" t="s">
        <v>1577</v>
      </c>
      <c r="C25" s="405" t="s">
        <v>396</v>
      </c>
      <c r="D25" s="401" t="s">
        <v>48</v>
      </c>
      <c r="E25" s="401"/>
      <c r="F25" s="402">
        <f>SUM(D25,E25)</f>
        <v>0</v>
      </c>
      <c r="G25" s="403">
        <v>0</v>
      </c>
      <c r="H25" s="379">
        <v>175</v>
      </c>
      <c r="I25" s="54">
        <v>1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 customHeight="1" x14ac:dyDescent="0.3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3">
      <c r="A27" s="1"/>
      <c r="B27" s="8" t="s">
        <v>204</v>
      </c>
      <c r="C27" s="9" t="s">
        <v>645</v>
      </c>
      <c r="D27" s="9"/>
      <c r="E27" s="9" t="s">
        <v>1686</v>
      </c>
      <c r="F27" s="8"/>
      <c r="G27" s="8"/>
      <c r="H27" s="8"/>
      <c r="I27" s="8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3">
      <c r="A28" s="11">
        <v>2</v>
      </c>
      <c r="B28" s="12" t="s">
        <v>10</v>
      </c>
      <c r="C28" s="89" t="s">
        <v>11</v>
      </c>
      <c r="D28" s="63"/>
      <c r="E28" s="101"/>
      <c r="F28" s="13" t="s">
        <v>12</v>
      </c>
      <c r="G28" s="13" t="s">
        <v>13</v>
      </c>
      <c r="H28" s="13" t="s">
        <v>14</v>
      </c>
      <c r="I28" s="14" t="s">
        <v>15</v>
      </c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15">
        <v>9</v>
      </c>
      <c r="B29" s="44" t="s">
        <v>1584</v>
      </c>
      <c r="C29" s="44" t="s">
        <v>726</v>
      </c>
      <c r="D29" s="382">
        <v>92</v>
      </c>
      <c r="E29" s="382">
        <v>85</v>
      </c>
      <c r="F29" s="398">
        <f>SUM(D29,E29)</f>
        <v>177</v>
      </c>
      <c r="G29" s="18">
        <v>3</v>
      </c>
      <c r="H29" s="434">
        <v>1651.0039999999999</v>
      </c>
      <c r="I29" s="45">
        <v>66</v>
      </c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>
      <c r="A30" s="20">
        <v>1</v>
      </c>
      <c r="B30" s="21" t="s">
        <v>1580</v>
      </c>
      <c r="C30" s="21" t="s">
        <v>79</v>
      </c>
      <c r="D30" s="373">
        <v>92</v>
      </c>
      <c r="E30" s="373">
        <v>95.001999999999995</v>
      </c>
      <c r="F30" s="374">
        <f>SUM(D30,E30)</f>
        <v>187.00200000000001</v>
      </c>
      <c r="G30" s="23">
        <v>8</v>
      </c>
      <c r="H30" s="374">
        <v>1644.0079999999998</v>
      </c>
      <c r="I30" s="29">
        <v>56</v>
      </c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3">
      <c r="A31" s="20">
        <v>3</v>
      </c>
      <c r="B31" s="49" t="s">
        <v>1256</v>
      </c>
      <c r="C31" s="49" t="s">
        <v>31</v>
      </c>
      <c r="D31" s="373">
        <v>92.001000000000005</v>
      </c>
      <c r="E31" s="373">
        <v>90</v>
      </c>
      <c r="F31" s="374">
        <f>SUM(D31,E31)</f>
        <v>182.001</v>
      </c>
      <c r="G31" s="23">
        <v>6</v>
      </c>
      <c r="H31" s="378">
        <v>1612.01</v>
      </c>
      <c r="I31" s="50">
        <v>56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5.75" customHeight="1" x14ac:dyDescent="0.3">
      <c r="A32" s="20">
        <v>7</v>
      </c>
      <c r="B32" s="49" t="s">
        <v>199</v>
      </c>
      <c r="C32" s="49" t="s">
        <v>45</v>
      </c>
      <c r="D32" s="373">
        <v>95.001000000000005</v>
      </c>
      <c r="E32" s="373">
        <v>95.001000000000005</v>
      </c>
      <c r="F32" s="374">
        <f>SUM(D32,E32)</f>
        <v>190.00200000000001</v>
      </c>
      <c r="G32" s="23">
        <v>9</v>
      </c>
      <c r="H32" s="378">
        <v>1630.0109999999997</v>
      </c>
      <c r="I32" s="50">
        <v>52</v>
      </c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.75" customHeight="1" x14ac:dyDescent="0.3">
      <c r="A33" s="51">
        <v>6</v>
      </c>
      <c r="B33" s="49" t="s">
        <v>1582</v>
      </c>
      <c r="C33" s="49" t="s">
        <v>252</v>
      </c>
      <c r="D33" s="373">
        <v>90.001000000000005</v>
      </c>
      <c r="E33" s="373">
        <v>93.001000000000005</v>
      </c>
      <c r="F33" s="374">
        <f>SUM(D33,E33)</f>
        <v>183.00200000000001</v>
      </c>
      <c r="G33" s="23">
        <v>7</v>
      </c>
      <c r="H33" s="378">
        <v>1614.0069999999998</v>
      </c>
      <c r="I33" s="50">
        <v>47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.75" customHeight="1" x14ac:dyDescent="0.3">
      <c r="A34" s="51">
        <v>2</v>
      </c>
      <c r="B34" s="49" t="s">
        <v>582</v>
      </c>
      <c r="C34" s="49" t="s">
        <v>521</v>
      </c>
      <c r="D34" s="373">
        <v>92</v>
      </c>
      <c r="E34" s="373">
        <v>88</v>
      </c>
      <c r="F34" s="374">
        <f>SUM(D34,E34)</f>
        <v>180</v>
      </c>
      <c r="G34" s="23">
        <v>4</v>
      </c>
      <c r="H34" s="378">
        <v>1602.0060000000001</v>
      </c>
      <c r="I34" s="50">
        <v>46</v>
      </c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.75" customHeight="1" x14ac:dyDescent="0.3">
      <c r="A35" s="51">
        <v>4</v>
      </c>
      <c r="B35" s="49" t="s">
        <v>1457</v>
      </c>
      <c r="C35" s="49" t="s">
        <v>108</v>
      </c>
      <c r="D35" s="373">
        <v>87</v>
      </c>
      <c r="E35" s="373">
        <v>89.001000000000005</v>
      </c>
      <c r="F35" s="374">
        <f>SUM(D35,E35)</f>
        <v>176.001</v>
      </c>
      <c r="G35" s="23">
        <v>2</v>
      </c>
      <c r="H35" s="378">
        <v>1499.002</v>
      </c>
      <c r="I35" s="50">
        <v>43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15.75" customHeight="1" x14ac:dyDescent="0.3">
      <c r="A36" s="51">
        <v>8</v>
      </c>
      <c r="B36" s="49" t="s">
        <v>1583</v>
      </c>
      <c r="C36" s="49" t="s">
        <v>396</v>
      </c>
      <c r="D36" s="373">
        <v>88</v>
      </c>
      <c r="E36" s="373">
        <v>93.001000000000005</v>
      </c>
      <c r="F36" s="374">
        <f>SUM(D36,E36)</f>
        <v>181.001</v>
      </c>
      <c r="G36" s="23">
        <v>5</v>
      </c>
      <c r="H36" s="378">
        <v>1357.001</v>
      </c>
      <c r="I36" s="50">
        <v>32</v>
      </c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5.75" customHeight="1" x14ac:dyDescent="0.3">
      <c r="A37" s="399">
        <v>5</v>
      </c>
      <c r="B37" s="405" t="s">
        <v>1581</v>
      </c>
      <c r="C37" s="405" t="s">
        <v>216</v>
      </c>
      <c r="D37" s="401" t="s">
        <v>48</v>
      </c>
      <c r="E37" s="401"/>
      <c r="F37" s="402">
        <f>SUM(D37,E37)</f>
        <v>0</v>
      </c>
      <c r="G37" s="403">
        <v>0</v>
      </c>
      <c r="H37" s="379">
        <v>733</v>
      </c>
      <c r="I37" s="54">
        <v>8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5.75" customHeight="1" x14ac:dyDescent="0.3">
      <c r="A39" s="1"/>
      <c r="B39" s="8" t="s">
        <v>207</v>
      </c>
      <c r="C39" s="9" t="s">
        <v>1585</v>
      </c>
      <c r="D39" s="9"/>
      <c r="E39" s="9" t="s">
        <v>53</v>
      </c>
      <c r="F39" s="8"/>
      <c r="G39" s="8"/>
      <c r="H39" s="8"/>
      <c r="I39" s="8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5.75" customHeight="1" x14ac:dyDescent="0.3">
      <c r="A40" s="11">
        <v>2</v>
      </c>
      <c r="B40" s="12" t="s">
        <v>10</v>
      </c>
      <c r="C40" s="89" t="s">
        <v>11</v>
      </c>
      <c r="D40" s="63"/>
      <c r="E40" s="101"/>
      <c r="F40" s="13" t="s">
        <v>12</v>
      </c>
      <c r="G40" s="13" t="s">
        <v>13</v>
      </c>
      <c r="H40" s="13" t="s">
        <v>14</v>
      </c>
      <c r="I40" s="14" t="s">
        <v>15</v>
      </c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5.75" customHeight="1" x14ac:dyDescent="0.3">
      <c r="A41" s="15">
        <v>3</v>
      </c>
      <c r="B41" s="44" t="s">
        <v>1587</v>
      </c>
      <c r="C41" s="44" t="s">
        <v>252</v>
      </c>
      <c r="D41" s="382">
        <v>93</v>
      </c>
      <c r="E41" s="382">
        <v>90.001000000000005</v>
      </c>
      <c r="F41" s="398">
        <f>SUM(D41,E41)</f>
        <v>183.001</v>
      </c>
      <c r="G41" s="18">
        <v>7</v>
      </c>
      <c r="H41" s="434">
        <v>1680.0039999999999</v>
      </c>
      <c r="I41" s="45">
        <v>75</v>
      </c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5.75" customHeight="1" x14ac:dyDescent="0.3">
      <c r="A42" s="51">
        <v>8</v>
      </c>
      <c r="B42" s="49" t="s">
        <v>1589</v>
      </c>
      <c r="C42" s="49" t="s">
        <v>252</v>
      </c>
      <c r="D42" s="373">
        <v>96.001000000000005</v>
      </c>
      <c r="E42" s="373">
        <v>96.001999999999995</v>
      </c>
      <c r="F42" s="374">
        <f>SUM(D42,E42)</f>
        <v>192.00299999999999</v>
      </c>
      <c r="G42" s="23">
        <v>9</v>
      </c>
      <c r="H42" s="378">
        <v>1317.0099999999998</v>
      </c>
      <c r="I42" s="50">
        <v>61</v>
      </c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.75" customHeight="1" x14ac:dyDescent="0.3">
      <c r="A43" s="20">
        <v>9</v>
      </c>
      <c r="B43" s="49" t="s">
        <v>1590</v>
      </c>
      <c r="C43" s="49" t="s">
        <v>255</v>
      </c>
      <c r="D43" s="373">
        <v>97</v>
      </c>
      <c r="E43" s="373">
        <v>91</v>
      </c>
      <c r="F43" s="374">
        <f>SUM(D43,E43)</f>
        <v>188</v>
      </c>
      <c r="G43" s="23">
        <v>8</v>
      </c>
      <c r="H43" s="378">
        <v>1415.0050000000001</v>
      </c>
      <c r="I43" s="50">
        <v>54</v>
      </c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5.75" customHeight="1" x14ac:dyDescent="0.3">
      <c r="A44" s="51">
        <v>4</v>
      </c>
      <c r="B44" s="49" t="s">
        <v>1451</v>
      </c>
      <c r="C44" s="49" t="s">
        <v>79</v>
      </c>
      <c r="D44" s="373">
        <v>82</v>
      </c>
      <c r="E44" s="373">
        <v>88</v>
      </c>
      <c r="F44" s="374">
        <f>SUM(D44,E44)</f>
        <v>170</v>
      </c>
      <c r="G44" s="23">
        <v>5</v>
      </c>
      <c r="H44" s="378">
        <v>1483.001</v>
      </c>
      <c r="I44" s="50">
        <v>52</v>
      </c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5.75" customHeight="1" x14ac:dyDescent="0.3">
      <c r="A45" s="20">
        <v>7</v>
      </c>
      <c r="B45" s="49" t="s">
        <v>629</v>
      </c>
      <c r="C45" s="49" t="s">
        <v>79</v>
      </c>
      <c r="D45" s="373">
        <v>91</v>
      </c>
      <c r="E45" s="373">
        <v>89</v>
      </c>
      <c r="F45" s="374">
        <f>SUM(D45,E45)</f>
        <v>180</v>
      </c>
      <c r="G45" s="23">
        <v>6</v>
      </c>
      <c r="H45" s="378">
        <v>1231.0029999999999</v>
      </c>
      <c r="I45" s="50">
        <v>43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5.75" customHeight="1" x14ac:dyDescent="0.3">
      <c r="A46" s="51">
        <v>2</v>
      </c>
      <c r="B46" s="49" t="s">
        <v>1586</v>
      </c>
      <c r="C46" s="49" t="s">
        <v>216</v>
      </c>
      <c r="D46" s="373">
        <v>73</v>
      </c>
      <c r="E46" s="373">
        <v>70</v>
      </c>
      <c r="F46" s="374">
        <f>SUM(D46,E46)</f>
        <v>143</v>
      </c>
      <c r="G46" s="23">
        <v>4</v>
      </c>
      <c r="H46" s="378">
        <v>998</v>
      </c>
      <c r="I46" s="50">
        <v>28</v>
      </c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5.75" customHeight="1" x14ac:dyDescent="0.3">
      <c r="A47" s="20">
        <v>1</v>
      </c>
      <c r="B47" s="21" t="s">
        <v>1450</v>
      </c>
      <c r="C47" s="21" t="s">
        <v>79</v>
      </c>
      <c r="D47" s="373" t="s">
        <v>48</v>
      </c>
      <c r="E47" s="373"/>
      <c r="F47" s="374">
        <f>SUM(D47,E47)</f>
        <v>0</v>
      </c>
      <c r="G47" s="23">
        <v>0</v>
      </c>
      <c r="H47" s="374">
        <v>338</v>
      </c>
      <c r="I47" s="29">
        <v>13</v>
      </c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.75" customHeight="1" x14ac:dyDescent="0.3">
      <c r="A48" s="51">
        <v>6</v>
      </c>
      <c r="B48" s="49" t="s">
        <v>1452</v>
      </c>
      <c r="C48" s="49" t="s">
        <v>79</v>
      </c>
      <c r="D48" s="373" t="s">
        <v>48</v>
      </c>
      <c r="E48" s="373"/>
      <c r="F48" s="374">
        <f>SUM(D48,E48)</f>
        <v>0</v>
      </c>
      <c r="G48" s="23">
        <v>0</v>
      </c>
      <c r="H48" s="378">
        <v>185</v>
      </c>
      <c r="I48" s="50">
        <v>9</v>
      </c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5.75" customHeight="1" x14ac:dyDescent="0.3">
      <c r="A49" s="399">
        <v>5</v>
      </c>
      <c r="B49" s="405" t="s">
        <v>1588</v>
      </c>
      <c r="C49" s="405" t="s">
        <v>252</v>
      </c>
      <c r="D49" s="401" t="s">
        <v>85</v>
      </c>
      <c r="E49" s="401"/>
      <c r="F49" s="402">
        <f>SUM(D49,E49)</f>
        <v>0</v>
      </c>
      <c r="G49" s="403">
        <v>0</v>
      </c>
      <c r="H49" s="379">
        <v>0</v>
      </c>
      <c r="I49" s="54">
        <v>0</v>
      </c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15.75" customHeight="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5.75" customHeight="1" x14ac:dyDescent="0.3">
      <c r="A51" s="42"/>
      <c r="B51" s="42" t="s">
        <v>1238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5.75" customHeight="1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 customHeight="1" x14ac:dyDescent="0.3">
      <c r="A53" s="42"/>
      <c r="B53" s="10" t="s">
        <v>1591</v>
      </c>
      <c r="E53" s="39" t="s">
        <v>178</v>
      </c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ht="15.75" customHeight="1" x14ac:dyDescent="0.3">
      <c r="A54" s="42"/>
      <c r="B54" s="10" t="s">
        <v>179</v>
      </c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ht="15.75" customHeight="1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ht="15.75" customHeight="1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ht="15.75" customHeight="1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ht="15.75" customHeight="1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ht="15.75" customHeight="1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ht="15.75" customHeight="1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ht="15.75" customHeight="1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ht="15.75" customHeight="1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ht="15.75" customHeight="1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ht="15.75" customHeight="1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ht="15.75" customHeight="1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ht="15.75" customHeight="1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ht="15.75" customHeight="1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ht="15.75" customHeight="1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 customHeight="1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ht="15.75" customHeight="1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ht="15.75" customHeight="1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ht="15.75" customHeight="1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ht="15.75" customHeight="1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ht="15.75" customHeight="1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ht="15.75" customHeight="1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1:25" ht="15.75" customHeight="1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mergeCells count="1">
    <mergeCell ref="D2:I2"/>
  </mergeCells>
  <hyperlinks>
    <hyperlink ref="B2" location="'Index'!A3" tooltip="Go to the Index sheet" display="á" xr:uid="{06F58F91-1684-4E0B-8B33-E3F1C8B4CEF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B1DBE-B56D-45B3-91B5-DFDC8147DE9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1373</v>
      </c>
      <c r="C1" s="2"/>
      <c r="D1" s="3"/>
      <c r="E1" s="3"/>
      <c r="F1" s="3"/>
      <c r="G1" s="2" t="s">
        <v>257</v>
      </c>
      <c r="H1" s="3"/>
      <c r="I1" s="4" t="s">
        <v>1198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0"/>
      <c r="D2" s="41" t="s">
        <v>3</v>
      </c>
      <c r="E2" s="41"/>
      <c r="F2" s="41"/>
      <c r="G2" s="41"/>
      <c r="H2" s="41"/>
      <c r="I2" s="4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4</v>
      </c>
      <c r="C3" s="9" t="s">
        <v>1449</v>
      </c>
      <c r="D3" s="9"/>
      <c r="E3" s="9" t="s">
        <v>1692</v>
      </c>
      <c r="F3" s="8"/>
      <c r="G3" s="8"/>
      <c r="H3" s="8"/>
      <c r="I3" s="8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438">
        <v>4</v>
      </c>
      <c r="B5" s="435" t="s">
        <v>98</v>
      </c>
      <c r="C5" s="435" t="s">
        <v>79</v>
      </c>
      <c r="D5" s="437">
        <v>92.001000000000005</v>
      </c>
      <c r="E5" s="437">
        <v>87</v>
      </c>
      <c r="F5" s="407">
        <v>179.001</v>
      </c>
      <c r="G5" s="408">
        <v>8</v>
      </c>
      <c r="H5" s="434">
        <v>1738.0189999999998</v>
      </c>
      <c r="I5" s="45">
        <v>78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414">
        <v>5</v>
      </c>
      <c r="B6" s="410" t="s">
        <v>1446</v>
      </c>
      <c r="C6" s="410" t="s">
        <v>1392</v>
      </c>
      <c r="D6" s="411">
        <v>88</v>
      </c>
      <c r="E6" s="411">
        <v>85</v>
      </c>
      <c r="F6" s="412">
        <v>173</v>
      </c>
      <c r="G6" s="413">
        <v>7</v>
      </c>
      <c r="H6" s="378">
        <v>1658.002</v>
      </c>
      <c r="I6" s="50">
        <v>59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414">
        <v>3</v>
      </c>
      <c r="B7" s="410" t="s">
        <v>1434</v>
      </c>
      <c r="C7" s="410" t="s">
        <v>79</v>
      </c>
      <c r="D7" s="411" t="s">
        <v>48</v>
      </c>
      <c r="E7" s="411" t="s">
        <v>372</v>
      </c>
      <c r="F7" s="412">
        <v>0</v>
      </c>
      <c r="G7" s="413">
        <v>0</v>
      </c>
      <c r="H7" s="378">
        <v>1332.0110000000002</v>
      </c>
      <c r="I7" s="50">
        <v>52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409">
        <v>6</v>
      </c>
      <c r="B8" s="410" t="s">
        <v>1451</v>
      </c>
      <c r="C8" s="410" t="s">
        <v>79</v>
      </c>
      <c r="D8" s="411">
        <v>82</v>
      </c>
      <c r="E8" s="411">
        <v>88</v>
      </c>
      <c r="F8" s="412">
        <v>170</v>
      </c>
      <c r="G8" s="413">
        <v>6</v>
      </c>
      <c r="H8" s="378">
        <v>1483.001</v>
      </c>
      <c r="I8" s="50">
        <v>43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414">
        <v>9</v>
      </c>
      <c r="B9" s="410" t="s">
        <v>629</v>
      </c>
      <c r="C9" s="410" t="s">
        <v>79</v>
      </c>
      <c r="D9" s="411">
        <v>91</v>
      </c>
      <c r="E9" s="411">
        <v>89</v>
      </c>
      <c r="F9" s="412">
        <v>180</v>
      </c>
      <c r="G9" s="413">
        <v>9</v>
      </c>
      <c r="H9" s="378">
        <v>1231.0029999999999</v>
      </c>
      <c r="I9" s="50">
        <v>38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75" customHeight="1" x14ac:dyDescent="0.3">
      <c r="A10" s="414">
        <v>1</v>
      </c>
      <c r="B10" s="436" t="s">
        <v>917</v>
      </c>
      <c r="C10" s="436" t="s">
        <v>114</v>
      </c>
      <c r="D10" s="412" t="s">
        <v>48</v>
      </c>
      <c r="E10" s="412" t="s">
        <v>372</v>
      </c>
      <c r="F10" s="412">
        <v>0</v>
      </c>
      <c r="G10" s="413">
        <v>0</v>
      </c>
      <c r="H10" s="374">
        <v>926.00600000000009</v>
      </c>
      <c r="I10" s="29">
        <v>32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.75" customHeight="1" x14ac:dyDescent="0.3">
      <c r="A11" s="414">
        <v>7</v>
      </c>
      <c r="B11" s="410" t="s">
        <v>1429</v>
      </c>
      <c r="C11" s="410" t="s">
        <v>34</v>
      </c>
      <c r="D11" s="411" t="s">
        <v>48</v>
      </c>
      <c r="E11" s="411" t="s">
        <v>372</v>
      </c>
      <c r="F11" s="412">
        <v>0</v>
      </c>
      <c r="G11" s="413">
        <v>0</v>
      </c>
      <c r="H11" s="378">
        <v>386.00099999999998</v>
      </c>
      <c r="I11" s="50">
        <v>17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.75" customHeight="1" x14ac:dyDescent="0.3">
      <c r="A12" s="409">
        <v>2</v>
      </c>
      <c r="B12" s="410" t="s">
        <v>1450</v>
      </c>
      <c r="C12" s="410" t="s">
        <v>79</v>
      </c>
      <c r="D12" s="411" t="s">
        <v>48</v>
      </c>
      <c r="E12" s="411"/>
      <c r="F12" s="412">
        <v>0</v>
      </c>
      <c r="G12" s="413">
        <v>0</v>
      </c>
      <c r="H12" s="378">
        <v>338</v>
      </c>
      <c r="I12" s="50">
        <v>7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.75" customHeight="1" x14ac:dyDescent="0.3">
      <c r="A13" s="415">
        <v>8</v>
      </c>
      <c r="B13" s="416" t="s">
        <v>1452</v>
      </c>
      <c r="C13" s="416" t="s">
        <v>79</v>
      </c>
      <c r="D13" s="417" t="s">
        <v>48</v>
      </c>
      <c r="E13" s="417"/>
      <c r="F13" s="418">
        <v>0</v>
      </c>
      <c r="G13" s="419">
        <v>0</v>
      </c>
      <c r="H13" s="379">
        <v>185</v>
      </c>
      <c r="I13" s="54">
        <v>6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customHeight="1" x14ac:dyDescent="0.3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75" customHeight="1" x14ac:dyDescent="0.3">
      <c r="A15" s="42"/>
      <c r="B15" s="42" t="s">
        <v>1238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.75" customHeight="1" x14ac:dyDescent="0.3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42"/>
      <c r="B17" s="10" t="s">
        <v>259</v>
      </c>
      <c r="E17" s="39" t="s">
        <v>178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42"/>
      <c r="B18" s="10" t="s">
        <v>179</v>
      </c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.75" customHeight="1" x14ac:dyDescent="0.3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x14ac:dyDescent="0.3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75" customHeight="1" x14ac:dyDescent="0.3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 customHeight="1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 customHeight="1" x14ac:dyDescent="0.3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 customHeight="1" x14ac:dyDescent="0.3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3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5.75" customHeight="1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.75" customHeight="1" x14ac:dyDescent="0.3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.75" customHeight="1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15.75" customHeight="1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5.75" customHeight="1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5.75" customHeight="1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5.75" customHeight="1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5.75" customHeight="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5.75" customHeight="1" x14ac:dyDescent="0.3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.75" customHeight="1" x14ac:dyDescent="0.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5.75" customHeight="1" x14ac:dyDescent="0.3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5.75" customHeight="1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5.75" customHeight="1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5.75" customHeight="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.75" customHeight="1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5.75" customHeight="1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15.75" customHeight="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5.75" customHeight="1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5.75" customHeight="1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 customHeight="1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ht="15.75" customHeight="1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ht="15.75" customHeight="1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ht="15.75" customHeight="1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ht="15.75" customHeight="1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ht="15.75" customHeight="1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ht="15.75" customHeight="1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ht="15.75" customHeight="1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ht="15.75" customHeight="1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ht="15.75" customHeight="1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ht="15.75" customHeight="1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ht="15.75" customHeight="1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ht="15.75" customHeight="1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ht="15.75" customHeight="1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ht="15.75" customHeight="1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ht="15.75" customHeight="1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 customHeight="1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ht="15.75" customHeight="1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ht="15.75" customHeight="1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ht="15.75" customHeight="1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ht="15.75" customHeight="1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ht="15.75" customHeight="1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ht="15.75" customHeight="1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1:25" ht="15.75" customHeight="1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9BA32924-2A6F-457B-9138-88FA33EA015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30C06-920F-4720-9BCC-91D00304FD8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1373</v>
      </c>
      <c r="C1" s="2"/>
      <c r="D1" s="3"/>
      <c r="E1" s="3"/>
      <c r="F1" s="3"/>
      <c r="G1" s="2" t="s">
        <v>260</v>
      </c>
      <c r="H1" s="3"/>
      <c r="I1" s="4" t="s">
        <v>1198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0"/>
      <c r="D2" s="41" t="s">
        <v>3</v>
      </c>
      <c r="E2" s="41"/>
      <c r="F2" s="41"/>
      <c r="G2" s="41"/>
      <c r="H2" s="41"/>
      <c r="I2" s="4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4</v>
      </c>
      <c r="C3" s="9" t="s">
        <v>1453</v>
      </c>
      <c r="D3" s="9"/>
      <c r="E3" s="9" t="s">
        <v>1693</v>
      </c>
      <c r="F3" s="8"/>
      <c r="G3" s="8"/>
      <c r="H3" s="8"/>
      <c r="I3" s="8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406">
        <v>3</v>
      </c>
      <c r="B5" s="435" t="s">
        <v>1378</v>
      </c>
      <c r="C5" s="435" t="s">
        <v>65</v>
      </c>
      <c r="D5" s="437">
        <v>100.004</v>
      </c>
      <c r="E5" s="437">
        <v>99.003</v>
      </c>
      <c r="F5" s="407">
        <v>199.00700000000001</v>
      </c>
      <c r="G5" s="408">
        <v>7</v>
      </c>
      <c r="H5" s="434">
        <v>1796.0610000000001</v>
      </c>
      <c r="I5" s="45">
        <v>73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414">
        <v>7</v>
      </c>
      <c r="B6" s="410" t="s">
        <v>164</v>
      </c>
      <c r="C6" s="410" t="s">
        <v>165</v>
      </c>
      <c r="D6" s="411">
        <v>100.003</v>
      </c>
      <c r="E6" s="411">
        <v>100.002</v>
      </c>
      <c r="F6" s="412">
        <v>200.005</v>
      </c>
      <c r="G6" s="413">
        <v>8</v>
      </c>
      <c r="H6" s="378">
        <v>1783.0419999999999</v>
      </c>
      <c r="I6" s="50">
        <v>62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409">
        <v>2</v>
      </c>
      <c r="B7" s="410" t="s">
        <v>1376</v>
      </c>
      <c r="C7" s="410" t="s">
        <v>1377</v>
      </c>
      <c r="D7" s="411">
        <v>100.001</v>
      </c>
      <c r="E7" s="411">
        <v>99</v>
      </c>
      <c r="F7" s="412">
        <v>199.001</v>
      </c>
      <c r="G7" s="413">
        <v>6</v>
      </c>
      <c r="H7" s="378">
        <v>1790.0289999999998</v>
      </c>
      <c r="I7" s="50">
        <v>59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414">
        <v>5</v>
      </c>
      <c r="B8" s="410" t="s">
        <v>496</v>
      </c>
      <c r="C8" s="410" t="s">
        <v>65</v>
      </c>
      <c r="D8" s="411">
        <v>100.005</v>
      </c>
      <c r="E8" s="411">
        <v>100.001</v>
      </c>
      <c r="F8" s="412">
        <v>200.006</v>
      </c>
      <c r="G8" s="413">
        <v>9</v>
      </c>
      <c r="H8" s="378">
        <v>1786.0350000000001</v>
      </c>
      <c r="I8" s="50">
        <v>55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414">
        <v>1</v>
      </c>
      <c r="B9" s="436" t="s">
        <v>1385</v>
      </c>
      <c r="C9" s="436" t="s">
        <v>1377</v>
      </c>
      <c r="D9" s="412">
        <v>99.001999999999995</v>
      </c>
      <c r="E9" s="412">
        <v>97.001000000000005</v>
      </c>
      <c r="F9" s="412">
        <v>196.00299999999999</v>
      </c>
      <c r="G9" s="413">
        <v>4</v>
      </c>
      <c r="H9" s="374">
        <v>1769.0250000000001</v>
      </c>
      <c r="I9" s="29">
        <v>43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75" customHeight="1" x14ac:dyDescent="0.3">
      <c r="A10" s="409">
        <v>6</v>
      </c>
      <c r="B10" s="410" t="s">
        <v>1387</v>
      </c>
      <c r="C10" s="410" t="s">
        <v>65</v>
      </c>
      <c r="D10" s="411">
        <v>100.003</v>
      </c>
      <c r="E10" s="411">
        <v>98</v>
      </c>
      <c r="F10" s="412">
        <v>198.00299999999999</v>
      </c>
      <c r="G10" s="413">
        <v>5</v>
      </c>
      <c r="H10" s="378">
        <v>1765.0299999999997</v>
      </c>
      <c r="I10" s="50">
        <v>41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.75" customHeight="1" x14ac:dyDescent="0.3">
      <c r="A11" s="409">
        <v>4</v>
      </c>
      <c r="B11" s="410" t="s">
        <v>350</v>
      </c>
      <c r="C11" s="410" t="s">
        <v>17</v>
      </c>
      <c r="D11" s="411">
        <v>99.001999999999995</v>
      </c>
      <c r="E11" s="411">
        <v>96.004000000000005</v>
      </c>
      <c r="F11" s="412">
        <v>195.006</v>
      </c>
      <c r="G11" s="413">
        <v>3</v>
      </c>
      <c r="H11" s="378">
        <v>1760.0330000000001</v>
      </c>
      <c r="I11" s="50">
        <v>30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.75" customHeight="1" x14ac:dyDescent="0.3">
      <c r="A12" s="409">
        <v>8</v>
      </c>
      <c r="B12" s="410" t="s">
        <v>1388</v>
      </c>
      <c r="C12" s="410" t="s">
        <v>65</v>
      </c>
      <c r="D12" s="411">
        <v>98</v>
      </c>
      <c r="E12" s="411">
        <v>96</v>
      </c>
      <c r="F12" s="412">
        <v>194</v>
      </c>
      <c r="G12" s="413">
        <v>1</v>
      </c>
      <c r="H12" s="378">
        <v>1763.0209999999997</v>
      </c>
      <c r="I12" s="50">
        <v>26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.75" customHeight="1" x14ac:dyDescent="0.3">
      <c r="A13" s="420">
        <v>9</v>
      </c>
      <c r="B13" s="416" t="s">
        <v>64</v>
      </c>
      <c r="C13" s="416" t="s">
        <v>65</v>
      </c>
      <c r="D13" s="417">
        <v>98.001000000000005</v>
      </c>
      <c r="E13" s="417">
        <v>97.001000000000005</v>
      </c>
      <c r="F13" s="418">
        <v>195.00200000000001</v>
      </c>
      <c r="G13" s="419">
        <v>2</v>
      </c>
      <c r="H13" s="379">
        <v>1554.0199999999998</v>
      </c>
      <c r="I13" s="54">
        <v>21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customHeight="1" x14ac:dyDescent="0.3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75" customHeight="1" x14ac:dyDescent="0.3">
      <c r="A15" s="1"/>
      <c r="B15" s="8" t="s">
        <v>7</v>
      </c>
      <c r="C15" s="9" t="s">
        <v>1454</v>
      </c>
      <c r="D15" s="9"/>
      <c r="E15" s="9" t="s">
        <v>1672</v>
      </c>
      <c r="F15" s="8"/>
      <c r="G15" s="8"/>
      <c r="H15" s="8"/>
      <c r="I15" s="8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.75" customHeight="1" x14ac:dyDescent="0.3">
      <c r="A16" s="11">
        <v>2</v>
      </c>
      <c r="B16" s="12" t="s">
        <v>10</v>
      </c>
      <c r="C16" s="89" t="s">
        <v>11</v>
      </c>
      <c r="D16" s="63"/>
      <c r="E16" s="101"/>
      <c r="F16" s="13" t="s">
        <v>12</v>
      </c>
      <c r="G16" s="13" t="s">
        <v>13</v>
      </c>
      <c r="H16" s="13" t="s">
        <v>14</v>
      </c>
      <c r="I16" s="14" t="s">
        <v>15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438">
        <v>8</v>
      </c>
      <c r="B17" s="435" t="s">
        <v>834</v>
      </c>
      <c r="C17" s="435" t="s">
        <v>255</v>
      </c>
      <c r="D17" s="437">
        <v>100.006</v>
      </c>
      <c r="E17" s="437">
        <v>100.003</v>
      </c>
      <c r="F17" s="407">
        <v>200.00900000000001</v>
      </c>
      <c r="G17" s="408">
        <v>9</v>
      </c>
      <c r="H17" s="434">
        <v>1793.0610000000001</v>
      </c>
      <c r="I17" s="45">
        <v>77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409">
        <v>6</v>
      </c>
      <c r="B18" s="410" t="s">
        <v>1395</v>
      </c>
      <c r="C18" s="410" t="s">
        <v>165</v>
      </c>
      <c r="D18" s="411">
        <v>100.003</v>
      </c>
      <c r="E18" s="411">
        <v>97.003</v>
      </c>
      <c r="F18" s="412">
        <v>197.006</v>
      </c>
      <c r="G18" s="413">
        <v>7</v>
      </c>
      <c r="H18" s="378">
        <v>1783.0510000000002</v>
      </c>
      <c r="I18" s="50">
        <v>69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414">
        <v>5</v>
      </c>
      <c r="B19" s="410" t="s">
        <v>332</v>
      </c>
      <c r="C19" s="410" t="s">
        <v>665</v>
      </c>
      <c r="D19" s="411">
        <v>99.003</v>
      </c>
      <c r="E19" s="411">
        <v>98.001999999999995</v>
      </c>
      <c r="F19" s="412">
        <v>197.005</v>
      </c>
      <c r="G19" s="413">
        <v>6</v>
      </c>
      <c r="H19" s="378">
        <v>1778.038</v>
      </c>
      <c r="I19" s="50">
        <v>63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414">
        <v>7</v>
      </c>
      <c r="B20" s="410" t="s">
        <v>311</v>
      </c>
      <c r="C20" s="410" t="s">
        <v>312</v>
      </c>
      <c r="D20" s="411">
        <v>100.003</v>
      </c>
      <c r="E20" s="411">
        <v>100.001</v>
      </c>
      <c r="F20" s="412">
        <v>200.00400000000002</v>
      </c>
      <c r="G20" s="413">
        <v>8</v>
      </c>
      <c r="H20" s="378">
        <v>1771.0189999999998</v>
      </c>
      <c r="I20" s="50">
        <v>51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.75" customHeight="1" x14ac:dyDescent="0.3">
      <c r="A21" s="414">
        <v>9</v>
      </c>
      <c r="B21" s="410" t="s">
        <v>1402</v>
      </c>
      <c r="C21" s="410" t="s">
        <v>1253</v>
      </c>
      <c r="D21" s="411">
        <v>99.003</v>
      </c>
      <c r="E21" s="411">
        <v>96.001000000000005</v>
      </c>
      <c r="F21" s="412">
        <v>195.00400000000002</v>
      </c>
      <c r="G21" s="413">
        <v>5</v>
      </c>
      <c r="H21" s="378">
        <v>1762.0219999999999</v>
      </c>
      <c r="I21" s="50">
        <v>39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x14ac:dyDescent="0.3">
      <c r="A22" s="414">
        <v>1</v>
      </c>
      <c r="B22" s="436" t="s">
        <v>1404</v>
      </c>
      <c r="C22" s="436" t="s">
        <v>525</v>
      </c>
      <c r="D22" s="412">
        <v>95.001999999999995</v>
      </c>
      <c r="E22" s="412">
        <v>96.001000000000005</v>
      </c>
      <c r="F22" s="412">
        <v>191.00299999999999</v>
      </c>
      <c r="G22" s="413">
        <v>4</v>
      </c>
      <c r="H22" s="374">
        <v>1751.0260000000003</v>
      </c>
      <c r="I22" s="29">
        <v>36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75" customHeight="1" x14ac:dyDescent="0.3">
      <c r="A23" s="409">
        <v>4</v>
      </c>
      <c r="B23" s="410" t="s">
        <v>1411</v>
      </c>
      <c r="C23" s="410" t="s">
        <v>65</v>
      </c>
      <c r="D23" s="411">
        <v>95.001000000000005</v>
      </c>
      <c r="E23" s="411">
        <v>94.001999999999995</v>
      </c>
      <c r="F23" s="412">
        <v>189.00299999999999</v>
      </c>
      <c r="G23" s="413">
        <v>3</v>
      </c>
      <c r="H23" s="378">
        <v>1743.0219999999999</v>
      </c>
      <c r="I23" s="50">
        <v>32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 customHeight="1" x14ac:dyDescent="0.3">
      <c r="A24" s="409">
        <v>2</v>
      </c>
      <c r="B24" s="410" t="s">
        <v>1034</v>
      </c>
      <c r="C24" s="410" t="s">
        <v>1035</v>
      </c>
      <c r="D24" s="411">
        <v>95</v>
      </c>
      <c r="E24" s="411">
        <v>94</v>
      </c>
      <c r="F24" s="412">
        <v>189</v>
      </c>
      <c r="G24" s="413">
        <v>2</v>
      </c>
      <c r="H24" s="378">
        <v>1731.0129999999999</v>
      </c>
      <c r="I24" s="50">
        <v>25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 customHeight="1" x14ac:dyDescent="0.3">
      <c r="A25" s="420">
        <v>3</v>
      </c>
      <c r="B25" s="416" t="s">
        <v>1399</v>
      </c>
      <c r="C25" s="416" t="s">
        <v>34</v>
      </c>
      <c r="D25" s="417" t="s">
        <v>48</v>
      </c>
      <c r="E25" s="417" t="s">
        <v>372</v>
      </c>
      <c r="F25" s="418">
        <v>0</v>
      </c>
      <c r="G25" s="419">
        <v>0</v>
      </c>
      <c r="H25" s="379">
        <v>393.00700000000001</v>
      </c>
      <c r="I25" s="54">
        <v>10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 customHeight="1" x14ac:dyDescent="0.3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3">
      <c r="A27" s="1"/>
      <c r="B27" s="8" t="s">
        <v>51</v>
      </c>
      <c r="C27" s="9" t="s">
        <v>1455</v>
      </c>
      <c r="D27" s="9"/>
      <c r="E27" s="9" t="s">
        <v>1681</v>
      </c>
      <c r="F27" s="8"/>
      <c r="G27" s="8"/>
      <c r="H27" s="8"/>
      <c r="I27" s="8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3">
      <c r="A28" s="11">
        <v>2</v>
      </c>
      <c r="B28" s="12" t="s">
        <v>10</v>
      </c>
      <c r="C28" s="89" t="s">
        <v>11</v>
      </c>
      <c r="D28" s="63"/>
      <c r="E28" s="101"/>
      <c r="F28" s="13" t="s">
        <v>12</v>
      </c>
      <c r="G28" s="13" t="s">
        <v>13</v>
      </c>
      <c r="H28" s="13" t="s">
        <v>14</v>
      </c>
      <c r="I28" s="14" t="s">
        <v>15</v>
      </c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438">
        <v>6</v>
      </c>
      <c r="B29" s="435" t="s">
        <v>1423</v>
      </c>
      <c r="C29" s="435" t="s">
        <v>21</v>
      </c>
      <c r="D29" s="437">
        <v>99.004999999999995</v>
      </c>
      <c r="E29" s="437">
        <v>97.001000000000005</v>
      </c>
      <c r="F29" s="407">
        <v>196.006</v>
      </c>
      <c r="G29" s="408">
        <v>7</v>
      </c>
      <c r="H29" s="434">
        <v>1770.028</v>
      </c>
      <c r="I29" s="45">
        <v>64</v>
      </c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>
      <c r="A30" s="414">
        <v>1</v>
      </c>
      <c r="B30" s="436" t="s">
        <v>1435</v>
      </c>
      <c r="C30" s="436" t="s">
        <v>525</v>
      </c>
      <c r="D30" s="412">
        <v>98.001000000000005</v>
      </c>
      <c r="E30" s="412">
        <v>97.001999999999995</v>
      </c>
      <c r="F30" s="412">
        <v>195.00299999999999</v>
      </c>
      <c r="G30" s="413">
        <v>6</v>
      </c>
      <c r="H30" s="374">
        <v>1756.0230000000001</v>
      </c>
      <c r="I30" s="29">
        <v>59</v>
      </c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3">
      <c r="A31" s="409">
        <v>4</v>
      </c>
      <c r="B31" s="410" t="s">
        <v>1440</v>
      </c>
      <c r="C31" s="410" t="s">
        <v>1392</v>
      </c>
      <c r="D31" s="411">
        <v>95.001000000000005</v>
      </c>
      <c r="E31" s="411">
        <v>93</v>
      </c>
      <c r="F31" s="412">
        <v>188.001</v>
      </c>
      <c r="G31" s="413">
        <v>3</v>
      </c>
      <c r="H31" s="378">
        <v>1748.0279999999998</v>
      </c>
      <c r="I31" s="50">
        <v>56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5.75" customHeight="1" x14ac:dyDescent="0.3">
      <c r="A32" s="409">
        <v>2</v>
      </c>
      <c r="B32" s="410" t="s">
        <v>354</v>
      </c>
      <c r="C32" s="410" t="s">
        <v>312</v>
      </c>
      <c r="D32" s="411">
        <v>100.005</v>
      </c>
      <c r="E32" s="411">
        <v>99.001000000000005</v>
      </c>
      <c r="F32" s="412">
        <v>199.006</v>
      </c>
      <c r="G32" s="413">
        <v>8</v>
      </c>
      <c r="H32" s="378">
        <v>1731.0229999999999</v>
      </c>
      <c r="I32" s="50">
        <v>40</v>
      </c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.75" customHeight="1" x14ac:dyDescent="0.3">
      <c r="A33" s="409">
        <v>8</v>
      </c>
      <c r="B33" s="410" t="s">
        <v>1432</v>
      </c>
      <c r="C33" s="410" t="s">
        <v>65</v>
      </c>
      <c r="D33" s="411">
        <v>95.001000000000005</v>
      </c>
      <c r="E33" s="411">
        <v>92</v>
      </c>
      <c r="F33" s="412">
        <v>187.001</v>
      </c>
      <c r="G33" s="413">
        <v>2</v>
      </c>
      <c r="H33" s="378">
        <v>1712.0139999999999</v>
      </c>
      <c r="I33" s="50">
        <v>36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.75" customHeight="1" x14ac:dyDescent="0.3">
      <c r="A34" s="414">
        <v>7</v>
      </c>
      <c r="B34" s="410" t="s">
        <v>1413</v>
      </c>
      <c r="C34" s="410" t="s">
        <v>21</v>
      </c>
      <c r="D34" s="411">
        <v>95</v>
      </c>
      <c r="E34" s="411">
        <v>92.001000000000005</v>
      </c>
      <c r="F34" s="412">
        <v>187.001</v>
      </c>
      <c r="G34" s="413">
        <v>2</v>
      </c>
      <c r="H34" s="378">
        <v>1708.011</v>
      </c>
      <c r="I34" s="50">
        <v>31</v>
      </c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.75" customHeight="1" x14ac:dyDescent="0.3">
      <c r="A35" s="414">
        <v>5</v>
      </c>
      <c r="B35" s="410" t="s">
        <v>1421</v>
      </c>
      <c r="C35" s="410" t="s">
        <v>312</v>
      </c>
      <c r="D35" s="411">
        <v>98.001000000000005</v>
      </c>
      <c r="E35" s="411">
        <v>96.001999999999995</v>
      </c>
      <c r="F35" s="412">
        <v>194.00299999999999</v>
      </c>
      <c r="G35" s="413">
        <v>5</v>
      </c>
      <c r="H35" s="378">
        <v>1691.0079999999998</v>
      </c>
      <c r="I35" s="50">
        <v>22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15.75" customHeight="1" x14ac:dyDescent="0.3">
      <c r="A36" s="420">
        <v>3</v>
      </c>
      <c r="B36" s="416" t="s">
        <v>1427</v>
      </c>
      <c r="C36" s="416" t="s">
        <v>1392</v>
      </c>
      <c r="D36" s="417">
        <v>96.001999999999995</v>
      </c>
      <c r="E36" s="417">
        <v>93</v>
      </c>
      <c r="F36" s="418">
        <v>189.00200000000001</v>
      </c>
      <c r="G36" s="419">
        <v>4</v>
      </c>
      <c r="H36" s="379">
        <v>1673.008</v>
      </c>
      <c r="I36" s="54">
        <v>19</v>
      </c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5.75" customHeight="1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5.75" customHeight="1" x14ac:dyDescent="0.3">
      <c r="A38" s="1"/>
      <c r="B38" s="8" t="s">
        <v>54</v>
      </c>
      <c r="C38" s="9" t="s">
        <v>569</v>
      </c>
      <c r="D38" s="9"/>
      <c r="E38" s="9" t="s">
        <v>1694</v>
      </c>
      <c r="F38" s="8"/>
      <c r="G38" s="8"/>
      <c r="H38" s="8"/>
      <c r="I38" s="8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5.75" customHeight="1" x14ac:dyDescent="0.3">
      <c r="A39" s="11">
        <v>2</v>
      </c>
      <c r="B39" s="12" t="s">
        <v>10</v>
      </c>
      <c r="C39" s="89" t="s">
        <v>11</v>
      </c>
      <c r="D39" s="63"/>
      <c r="E39" s="101"/>
      <c r="F39" s="13" t="s">
        <v>12</v>
      </c>
      <c r="G39" s="13" t="s">
        <v>13</v>
      </c>
      <c r="H39" s="13" t="s">
        <v>14</v>
      </c>
      <c r="I39" s="14" t="s">
        <v>15</v>
      </c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5.75" customHeight="1" x14ac:dyDescent="0.3">
      <c r="A40" s="406">
        <v>3</v>
      </c>
      <c r="B40" s="435" t="s">
        <v>1437</v>
      </c>
      <c r="C40" s="435" t="s">
        <v>1035</v>
      </c>
      <c r="D40" s="437">
        <v>99.001000000000005</v>
      </c>
      <c r="E40" s="437">
        <v>97.004000000000005</v>
      </c>
      <c r="F40" s="407">
        <v>196.005</v>
      </c>
      <c r="G40" s="408">
        <v>8</v>
      </c>
      <c r="H40" s="434">
        <v>1714.0210000000002</v>
      </c>
      <c r="I40" s="45">
        <v>60</v>
      </c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5.75" customHeight="1" x14ac:dyDescent="0.3">
      <c r="A41" s="414">
        <v>1</v>
      </c>
      <c r="B41" s="436" t="s">
        <v>1444</v>
      </c>
      <c r="C41" s="436" t="s">
        <v>79</v>
      </c>
      <c r="D41" s="412" t="s">
        <v>48</v>
      </c>
      <c r="E41" s="412" t="s">
        <v>372</v>
      </c>
      <c r="F41" s="412">
        <v>0</v>
      </c>
      <c r="G41" s="413">
        <v>0</v>
      </c>
      <c r="H41" s="374">
        <v>1524.01</v>
      </c>
      <c r="I41" s="29">
        <v>54</v>
      </c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5.75" customHeight="1" x14ac:dyDescent="0.3">
      <c r="A42" s="409">
        <v>6</v>
      </c>
      <c r="B42" s="410" t="s">
        <v>249</v>
      </c>
      <c r="C42" s="410" t="s">
        <v>45</v>
      </c>
      <c r="D42" s="411">
        <v>98.003</v>
      </c>
      <c r="E42" s="411">
        <v>98</v>
      </c>
      <c r="F42" s="412">
        <v>196.00299999999999</v>
      </c>
      <c r="G42" s="413">
        <v>7</v>
      </c>
      <c r="H42" s="378">
        <v>1669.0079999999998</v>
      </c>
      <c r="I42" s="50">
        <v>48</v>
      </c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.75" customHeight="1" x14ac:dyDescent="0.3">
      <c r="A43" s="409">
        <v>2</v>
      </c>
      <c r="B43" s="410" t="s">
        <v>1456</v>
      </c>
      <c r="C43" s="410" t="s">
        <v>79</v>
      </c>
      <c r="D43" s="411">
        <v>90</v>
      </c>
      <c r="E43" s="411">
        <v>93.001000000000005</v>
      </c>
      <c r="F43" s="412">
        <v>183.001</v>
      </c>
      <c r="G43" s="413">
        <v>5</v>
      </c>
      <c r="H43" s="378">
        <v>1485.0069999999998</v>
      </c>
      <c r="I43" s="50">
        <v>43</v>
      </c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5.75" customHeight="1" x14ac:dyDescent="0.3">
      <c r="A44" s="409">
        <v>8</v>
      </c>
      <c r="B44" s="410" t="s">
        <v>66</v>
      </c>
      <c r="C44" s="410" t="s">
        <v>70</v>
      </c>
      <c r="D44" s="411">
        <v>96.001000000000005</v>
      </c>
      <c r="E44" s="411">
        <v>96</v>
      </c>
      <c r="F44" s="412">
        <v>192.001</v>
      </c>
      <c r="G44" s="413">
        <v>6</v>
      </c>
      <c r="H44" s="378">
        <v>1485.0140000000001</v>
      </c>
      <c r="I44" s="50">
        <v>42</v>
      </c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5.75" customHeight="1" x14ac:dyDescent="0.3">
      <c r="A45" s="409">
        <v>4</v>
      </c>
      <c r="B45" s="410" t="s">
        <v>1457</v>
      </c>
      <c r="C45" s="410" t="s">
        <v>108</v>
      </c>
      <c r="D45" s="411">
        <v>87</v>
      </c>
      <c r="E45" s="411">
        <v>89.001000000000005</v>
      </c>
      <c r="F45" s="412">
        <v>176.001</v>
      </c>
      <c r="G45" s="413">
        <v>4</v>
      </c>
      <c r="H45" s="378">
        <v>1499.002</v>
      </c>
      <c r="I45" s="50">
        <v>31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5.75" customHeight="1" x14ac:dyDescent="0.3">
      <c r="A46" s="414">
        <v>7</v>
      </c>
      <c r="B46" s="410" t="s">
        <v>1448</v>
      </c>
      <c r="C46" s="410" t="s">
        <v>1392</v>
      </c>
      <c r="D46" s="411" t="s">
        <v>48</v>
      </c>
      <c r="E46" s="411" t="s">
        <v>372</v>
      </c>
      <c r="F46" s="412">
        <v>0</v>
      </c>
      <c r="G46" s="413">
        <v>0</v>
      </c>
      <c r="H46" s="378">
        <v>819.005</v>
      </c>
      <c r="I46" s="50">
        <v>23</v>
      </c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5.75" customHeight="1" x14ac:dyDescent="0.3">
      <c r="A47" s="420">
        <v>5</v>
      </c>
      <c r="B47" s="416" t="s">
        <v>615</v>
      </c>
      <c r="C47" s="416" t="s">
        <v>521</v>
      </c>
      <c r="D47" s="417" t="s">
        <v>85</v>
      </c>
      <c r="E47" s="417" t="s">
        <v>85</v>
      </c>
      <c r="F47" s="418">
        <v>0</v>
      </c>
      <c r="G47" s="419">
        <v>0</v>
      </c>
      <c r="H47" s="379">
        <v>0</v>
      </c>
      <c r="I47" s="54">
        <v>0</v>
      </c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.75" customHeight="1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5.75" customHeight="1" x14ac:dyDescent="0.3">
      <c r="A49" s="42"/>
      <c r="B49" s="42" t="s">
        <v>1238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15.75" customHeight="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5.75" customHeight="1" x14ac:dyDescent="0.3">
      <c r="A51" s="42"/>
      <c r="B51" s="10" t="s">
        <v>259</v>
      </c>
      <c r="E51" s="39" t="s">
        <v>178</v>
      </c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5.75" customHeight="1" x14ac:dyDescent="0.3">
      <c r="A52" s="42"/>
      <c r="B52" s="10" t="s">
        <v>179</v>
      </c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 customHeight="1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ht="15.75" customHeight="1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ht="15.75" customHeight="1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ht="15.75" customHeight="1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ht="15.75" customHeight="1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ht="15.75" customHeight="1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ht="15.75" customHeight="1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ht="15.75" customHeight="1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ht="15.75" customHeight="1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ht="15.75" customHeight="1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ht="15.75" customHeight="1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ht="15.75" customHeight="1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ht="15.75" customHeight="1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ht="15.75" customHeight="1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ht="15.75" customHeight="1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ht="15.75" customHeight="1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 customHeight="1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ht="15.75" customHeight="1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ht="15.75" customHeight="1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ht="15.75" customHeight="1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ht="15.75" customHeight="1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ht="15.75" customHeight="1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ht="15.75" customHeight="1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1:25" ht="15.75" customHeight="1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40:I47">
    <sortCondition descending="1" ref="I40"/>
    <sortCondition descending="1" ref="H40"/>
  </sortState>
  <mergeCells count="1">
    <mergeCell ref="D2:I2"/>
  </mergeCells>
  <hyperlinks>
    <hyperlink ref="B2" location="'Index'!A3" tooltip="Go to the Index sheet" display="á" xr:uid="{05F81F4E-ED53-42DD-9E83-35469F79808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987DF-EB35-4E7C-8411-C9A3B425C923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1458</v>
      </c>
      <c r="B1" s="2"/>
      <c r="C1" s="2"/>
      <c r="D1" s="3"/>
      <c r="E1" s="3"/>
      <c r="F1" s="3"/>
      <c r="G1" s="58"/>
      <c r="H1" s="3"/>
      <c r="I1" s="4" t="s">
        <v>1198</v>
      </c>
      <c r="J1" s="59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1"/>
      <c r="D2" s="10"/>
      <c r="E2" s="36"/>
      <c r="F2" s="10"/>
      <c r="G2" s="36"/>
      <c r="H2" s="10"/>
      <c r="I2" s="7" t="s">
        <v>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2" t="s">
        <v>1459</v>
      </c>
      <c r="B4" s="63"/>
      <c r="C4" s="64">
        <v>589</v>
      </c>
      <c r="D4" s="63"/>
      <c r="E4" s="65" t="s">
        <v>15</v>
      </c>
      <c r="F4" s="380">
        <f>SUM(F5:F7)</f>
        <v>583.01099999999997</v>
      </c>
      <c r="G4" s="67" t="s">
        <v>273</v>
      </c>
      <c r="H4" s="62" t="s">
        <v>1460</v>
      </c>
      <c r="I4" s="63"/>
      <c r="J4" s="64">
        <v>595</v>
      </c>
      <c r="K4" s="63"/>
      <c r="L4" s="65" t="s">
        <v>15</v>
      </c>
      <c r="M4" s="380">
        <f>SUM(M5:M7)</f>
        <v>594.0150000000001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228" t="s">
        <v>1386</v>
      </c>
      <c r="B5" s="229"/>
      <c r="C5" s="230"/>
      <c r="D5" s="371">
        <v>98.003</v>
      </c>
      <c r="E5" s="371">
        <v>98</v>
      </c>
      <c r="F5" s="384">
        <f>SUM(D5:E5)</f>
        <v>196.00299999999999</v>
      </c>
      <c r="H5" s="228" t="s">
        <v>1378</v>
      </c>
      <c r="I5" s="229"/>
      <c r="J5" s="230"/>
      <c r="K5" s="371">
        <v>100.004</v>
      </c>
      <c r="L5" s="371">
        <v>99.003</v>
      </c>
      <c r="M5" s="384">
        <f>SUM(K5:L5)</f>
        <v>199.00700000000001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31" t="s">
        <v>1405</v>
      </c>
      <c r="B6" s="232"/>
      <c r="C6" s="233"/>
      <c r="D6" s="371">
        <v>95.001999999999995</v>
      </c>
      <c r="E6" s="371">
        <v>95.001000000000005</v>
      </c>
      <c r="F6" s="394">
        <f>SUM(D6:E6)</f>
        <v>190.00299999999999</v>
      </c>
      <c r="H6" s="231" t="s">
        <v>496</v>
      </c>
      <c r="I6" s="232"/>
      <c r="J6" s="233"/>
      <c r="K6" s="371">
        <v>100.005</v>
      </c>
      <c r="L6" s="371">
        <v>100.001</v>
      </c>
      <c r="M6" s="394">
        <f>SUM(K6:L6)</f>
        <v>200.006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34" t="s">
        <v>200</v>
      </c>
      <c r="B7" s="235"/>
      <c r="C7" s="236"/>
      <c r="D7" s="376">
        <v>99.003</v>
      </c>
      <c r="E7" s="376">
        <v>98.001999999999995</v>
      </c>
      <c r="F7" s="395">
        <f>SUM(D7:E7)</f>
        <v>197.005</v>
      </c>
      <c r="H7" s="234" t="s">
        <v>64</v>
      </c>
      <c r="I7" s="235"/>
      <c r="J7" s="236"/>
      <c r="K7" s="376">
        <v>98.001000000000005</v>
      </c>
      <c r="L7" s="376">
        <v>97.001000000000005</v>
      </c>
      <c r="M7" s="395">
        <f>SUM(K7:L7)</f>
        <v>195.00200000000001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3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62" t="s">
        <v>1461</v>
      </c>
      <c r="B9" s="63"/>
      <c r="C9" s="64">
        <v>589</v>
      </c>
      <c r="D9" s="63"/>
      <c r="E9" s="65" t="s">
        <v>15</v>
      </c>
      <c r="F9" s="380">
        <f>SUM(F10:F12)</f>
        <v>588.01199999999994</v>
      </c>
      <c r="G9" s="67" t="s">
        <v>273</v>
      </c>
      <c r="H9" s="73" t="s">
        <v>298</v>
      </c>
      <c r="I9" s="73"/>
      <c r="J9" s="73"/>
      <c r="K9" s="73"/>
      <c r="L9" s="73"/>
      <c r="M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228" t="s">
        <v>1375</v>
      </c>
      <c r="B10" s="229"/>
      <c r="C10" s="230"/>
      <c r="D10" s="371">
        <v>100.001</v>
      </c>
      <c r="E10" s="371">
        <v>99.001999999999995</v>
      </c>
      <c r="F10" s="384">
        <f>SUM(D10:E10)</f>
        <v>199.00299999999999</v>
      </c>
      <c r="H10" s="73"/>
      <c r="I10" s="73"/>
      <c r="J10" s="73"/>
      <c r="K10" s="73"/>
      <c r="L10" s="73"/>
      <c r="M10" s="73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31" t="s">
        <v>1390</v>
      </c>
      <c r="B11" s="232"/>
      <c r="C11" s="233"/>
      <c r="D11" s="371">
        <v>98.003</v>
      </c>
      <c r="E11" s="371">
        <v>97.001999999999995</v>
      </c>
      <c r="F11" s="394">
        <f>SUM(D11:E11)</f>
        <v>195.005</v>
      </c>
      <c r="H11" s="73"/>
      <c r="I11" s="73"/>
      <c r="J11" s="73"/>
      <c r="K11" s="73"/>
      <c r="L11" s="73"/>
      <c r="M11" s="73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34" t="s">
        <v>1401</v>
      </c>
      <c r="B12" s="235"/>
      <c r="C12" s="236"/>
      <c r="D12" s="376">
        <v>97.001999999999995</v>
      </c>
      <c r="E12" s="376">
        <v>97.001999999999995</v>
      </c>
      <c r="F12" s="395">
        <f>SUM(D12:E12)</f>
        <v>194.00399999999999</v>
      </c>
      <c r="H12" s="73"/>
      <c r="I12" s="73"/>
      <c r="J12" s="73"/>
      <c r="K12" s="73"/>
      <c r="L12" s="73"/>
      <c r="M12" s="73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62" t="s">
        <v>1462</v>
      </c>
      <c r="B14" s="63"/>
      <c r="C14" s="64">
        <v>588</v>
      </c>
      <c r="D14" s="63"/>
      <c r="E14" s="65" t="s">
        <v>15</v>
      </c>
      <c r="F14" s="380">
        <f>SUM(F15:F17)</f>
        <v>581.00599999999997</v>
      </c>
      <c r="G14" s="67" t="s">
        <v>273</v>
      </c>
      <c r="H14" s="62" t="s">
        <v>1162</v>
      </c>
      <c r="I14" s="63"/>
      <c r="J14" s="64">
        <v>593</v>
      </c>
      <c r="K14" s="63"/>
      <c r="L14" s="65" t="s">
        <v>15</v>
      </c>
      <c r="M14" s="380">
        <f>SUM(M15:M17)</f>
        <v>0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228" t="s">
        <v>1411</v>
      </c>
      <c r="B15" s="229"/>
      <c r="C15" s="230"/>
      <c r="D15" s="371">
        <v>95.001000000000005</v>
      </c>
      <c r="E15" s="371">
        <v>94.001999999999995</v>
      </c>
      <c r="F15" s="384">
        <f>SUM(D15:E15)</f>
        <v>189.00299999999999</v>
      </c>
      <c r="H15" s="228" t="s">
        <v>833</v>
      </c>
      <c r="I15" s="229"/>
      <c r="J15" s="230"/>
      <c r="K15" s="371" t="s">
        <v>48</v>
      </c>
      <c r="L15" s="371"/>
      <c r="M15" s="384">
        <f>SUM(K15:L15)</f>
        <v>0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31" t="s">
        <v>1387</v>
      </c>
      <c r="B16" s="232"/>
      <c r="C16" s="233"/>
      <c r="D16" s="371">
        <v>100.003</v>
      </c>
      <c r="E16" s="371">
        <v>98</v>
      </c>
      <c r="F16" s="394">
        <f>SUM(D16:E16)</f>
        <v>198.00299999999999</v>
      </c>
      <c r="H16" s="231" t="s">
        <v>1399</v>
      </c>
      <c r="I16" s="232"/>
      <c r="J16" s="233"/>
      <c r="K16" s="371" t="s">
        <v>48</v>
      </c>
      <c r="L16" s="371"/>
      <c r="M16" s="394">
        <f>SUM(K16:L16)</f>
        <v>0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34" t="s">
        <v>1388</v>
      </c>
      <c r="B17" s="235"/>
      <c r="C17" s="236"/>
      <c r="D17" s="376">
        <v>98</v>
      </c>
      <c r="E17" s="376">
        <v>96</v>
      </c>
      <c r="F17" s="395">
        <f>SUM(D17:E17)</f>
        <v>194</v>
      </c>
      <c r="H17" s="234" t="s">
        <v>1380</v>
      </c>
      <c r="I17" s="235"/>
      <c r="J17" s="236"/>
      <c r="K17" s="376" t="s">
        <v>48</v>
      </c>
      <c r="L17" s="376"/>
      <c r="M17" s="395">
        <f>SUM(K17:L17)</f>
        <v>0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75" t="s">
        <v>4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14</v>
      </c>
      <c r="N19" s="14" t="s">
        <v>283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1463</v>
      </c>
      <c r="C20" s="10"/>
      <c r="D20" s="10"/>
      <c r="E20" s="10"/>
      <c r="F20" s="10"/>
      <c r="G20" s="36"/>
      <c r="H20" s="68" t="s">
        <v>1462</v>
      </c>
      <c r="I20" s="23">
        <v>9</v>
      </c>
      <c r="J20" s="23">
        <v>7</v>
      </c>
      <c r="K20" s="23"/>
      <c r="L20" s="23">
        <v>2</v>
      </c>
      <c r="M20" s="441">
        <v>5271.0730000000003</v>
      </c>
      <c r="N20" s="70">
        <v>14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6" t="s">
        <v>1713</v>
      </c>
      <c r="C21" s="10"/>
      <c r="D21" s="10"/>
      <c r="E21" s="10"/>
      <c r="F21" s="10"/>
      <c r="G21" s="36"/>
      <c r="H21" s="77" t="s">
        <v>1460</v>
      </c>
      <c r="I21" s="24">
        <v>9</v>
      </c>
      <c r="J21" s="24">
        <v>7</v>
      </c>
      <c r="K21" s="24"/>
      <c r="L21" s="24">
        <v>2</v>
      </c>
      <c r="M21" s="426">
        <v>5136.1170000000002</v>
      </c>
      <c r="N21" s="25">
        <v>14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286</v>
      </c>
      <c r="C22" s="10"/>
      <c r="D22" s="10"/>
      <c r="E22" s="10"/>
      <c r="F22" s="10"/>
      <c r="G22" s="36"/>
      <c r="H22" s="387" t="s">
        <v>1459</v>
      </c>
      <c r="I22" s="28">
        <v>9</v>
      </c>
      <c r="J22" s="28">
        <v>6</v>
      </c>
      <c r="K22" s="28"/>
      <c r="L22" s="28">
        <v>3</v>
      </c>
      <c r="M22" s="443">
        <v>5296.094000000001</v>
      </c>
      <c r="N22" s="29">
        <v>12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71" t="s">
        <v>1461</v>
      </c>
      <c r="I23" s="24">
        <v>9</v>
      </c>
      <c r="J23" s="24">
        <v>4</v>
      </c>
      <c r="K23" s="24"/>
      <c r="L23" s="24">
        <v>5</v>
      </c>
      <c r="M23" s="426">
        <v>5261.0801000000001</v>
      </c>
      <c r="N23" s="25">
        <v>8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387" t="s">
        <v>1162</v>
      </c>
      <c r="I24" s="24">
        <v>9</v>
      </c>
      <c r="J24" s="24">
        <v>1</v>
      </c>
      <c r="K24" s="24"/>
      <c r="L24" s="24">
        <v>8</v>
      </c>
      <c r="M24" s="426">
        <v>993.029</v>
      </c>
      <c r="N24" s="25">
        <v>2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72" t="s">
        <v>298</v>
      </c>
      <c r="I25" s="34"/>
      <c r="J25" s="34"/>
      <c r="K25" s="34"/>
      <c r="L25" s="34"/>
      <c r="M25" s="427"/>
      <c r="N25" s="35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9"/>
      <c r="B27" s="79"/>
      <c r="C27" s="79"/>
      <c r="D27" s="79"/>
      <c r="E27" s="80"/>
      <c r="F27" s="79"/>
      <c r="G27" s="80"/>
      <c r="H27" s="79"/>
      <c r="I27" s="79"/>
      <c r="J27" s="79"/>
      <c r="K27" s="79"/>
      <c r="L27" s="79"/>
      <c r="M27" s="79"/>
      <c r="N27" s="79"/>
      <c r="O27" s="10"/>
      <c r="P27" s="81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62" t="s">
        <v>1464</v>
      </c>
      <c r="B30" s="63"/>
      <c r="C30" s="64">
        <v>581</v>
      </c>
      <c r="D30" s="63"/>
      <c r="E30" s="65" t="s">
        <v>15</v>
      </c>
      <c r="F30" s="380">
        <f>SUM(F31:F33)</f>
        <v>385.00300000000004</v>
      </c>
      <c r="G30" s="67" t="s">
        <v>273</v>
      </c>
      <c r="H30" s="62" t="s">
        <v>1357</v>
      </c>
      <c r="I30" s="63"/>
      <c r="J30" s="64">
        <v>579</v>
      </c>
      <c r="K30" s="63"/>
      <c r="L30" s="65" t="s">
        <v>15</v>
      </c>
      <c r="M30" s="380">
        <f>SUM(M31:M33)</f>
        <v>572.00400000000002</v>
      </c>
      <c r="O30" s="42"/>
      <c r="P30" s="42"/>
      <c r="Q30" s="42"/>
      <c r="R30" s="42"/>
      <c r="S30" s="42"/>
      <c r="T30" s="42"/>
      <c r="U30" s="10"/>
      <c r="V30" s="10"/>
      <c r="W30" s="10"/>
      <c r="X30" s="10"/>
      <c r="Y30" s="10"/>
    </row>
    <row r="31" spans="1:25" customFormat="1" ht="15.75" customHeight="1" x14ac:dyDescent="0.3">
      <c r="A31" s="228" t="s">
        <v>1391</v>
      </c>
      <c r="B31" s="229"/>
      <c r="C31" s="230"/>
      <c r="D31" s="371" t="s">
        <v>48</v>
      </c>
      <c r="E31" s="371"/>
      <c r="F31" s="384">
        <f>SUM(D31:E31)</f>
        <v>0</v>
      </c>
      <c r="H31" s="228" t="s">
        <v>1465</v>
      </c>
      <c r="I31" s="229"/>
      <c r="J31" s="230"/>
      <c r="K31" s="371">
        <v>97.001000000000005</v>
      </c>
      <c r="L31" s="371">
        <v>96.001999999999995</v>
      </c>
      <c r="M31" s="384">
        <f>SUM(K31:L31)</f>
        <v>193.00299999999999</v>
      </c>
      <c r="O31" s="42"/>
      <c r="P31" s="42"/>
      <c r="Q31" s="42"/>
      <c r="R31" s="42"/>
      <c r="S31" s="42"/>
      <c r="T31" s="42"/>
      <c r="U31" s="10"/>
      <c r="V31" s="10"/>
      <c r="W31" s="10"/>
      <c r="X31" s="10"/>
      <c r="Y31" s="10"/>
    </row>
    <row r="32" spans="1:25" customFormat="1" ht="15.75" customHeight="1" x14ac:dyDescent="0.3">
      <c r="A32" s="231" t="s">
        <v>1427</v>
      </c>
      <c r="B32" s="232"/>
      <c r="C32" s="233"/>
      <c r="D32" s="371">
        <v>96.001999999999995</v>
      </c>
      <c r="E32" s="371">
        <v>93</v>
      </c>
      <c r="F32" s="394">
        <f>SUM(D32:E32)</f>
        <v>189.00200000000001</v>
      </c>
      <c r="H32" s="231" t="s">
        <v>1407</v>
      </c>
      <c r="I32" s="232"/>
      <c r="J32" s="233"/>
      <c r="K32" s="371">
        <v>99.001000000000005</v>
      </c>
      <c r="L32" s="371">
        <v>97</v>
      </c>
      <c r="M32" s="394">
        <f>SUM(K32:L32)</f>
        <v>196.001</v>
      </c>
      <c r="O32" s="42"/>
      <c r="P32" s="42"/>
      <c r="Q32" s="42"/>
      <c r="R32" s="42"/>
      <c r="S32" s="42"/>
      <c r="T32" s="42"/>
      <c r="U32" s="10"/>
      <c r="V32" s="10"/>
      <c r="W32" s="10"/>
      <c r="X32" s="10"/>
      <c r="Y32" s="10"/>
    </row>
    <row r="33" spans="1:25" customFormat="1" ht="15.75" customHeight="1" x14ac:dyDescent="0.3">
      <c r="A33" s="234" t="s">
        <v>1393</v>
      </c>
      <c r="B33" s="235"/>
      <c r="C33" s="236"/>
      <c r="D33" s="376">
        <v>98.001000000000005</v>
      </c>
      <c r="E33" s="376">
        <v>98</v>
      </c>
      <c r="F33" s="395">
        <f>SUM(D33:E33)</f>
        <v>196.001</v>
      </c>
      <c r="H33" s="234" t="s">
        <v>1422</v>
      </c>
      <c r="I33" s="235"/>
      <c r="J33" s="236"/>
      <c r="K33" s="376">
        <v>92</v>
      </c>
      <c r="L33" s="376">
        <v>91</v>
      </c>
      <c r="M33" s="395">
        <f>SUM(K33:L33)</f>
        <v>183</v>
      </c>
      <c r="O33" s="42"/>
      <c r="P33" s="42"/>
      <c r="Q33" s="42"/>
      <c r="R33" s="42"/>
      <c r="S33" s="42"/>
      <c r="T33" s="42"/>
      <c r="U33" s="10"/>
      <c r="V33" s="10"/>
      <c r="W33" s="10"/>
      <c r="X33" s="10"/>
      <c r="Y33" s="10"/>
    </row>
    <row r="34" spans="1:25" customFormat="1" ht="15.75" customHeight="1" x14ac:dyDescent="0.3">
      <c r="O34" s="42"/>
      <c r="P34" s="42"/>
      <c r="Q34" s="42"/>
      <c r="R34" s="42"/>
      <c r="S34" s="42"/>
      <c r="T34" s="42"/>
      <c r="U34" s="10"/>
      <c r="V34" s="10"/>
      <c r="W34" s="10"/>
      <c r="X34" s="10"/>
      <c r="Y34" s="10"/>
    </row>
    <row r="35" spans="1:25" customFormat="1" ht="15.75" customHeight="1" x14ac:dyDescent="0.3">
      <c r="A35" s="62" t="s">
        <v>1466</v>
      </c>
      <c r="B35" s="63"/>
      <c r="C35" s="64">
        <v>562</v>
      </c>
      <c r="D35" s="63"/>
      <c r="E35" s="65" t="s">
        <v>15</v>
      </c>
      <c r="F35" s="380">
        <f>SUM(F36:F38)</f>
        <v>361.00099999999998</v>
      </c>
      <c r="G35" s="67" t="s">
        <v>273</v>
      </c>
      <c r="H35" s="42" t="s">
        <v>1467</v>
      </c>
      <c r="I35" s="42"/>
      <c r="J35" s="99">
        <v>565</v>
      </c>
      <c r="K35" s="42"/>
      <c r="L35" s="42"/>
      <c r="M35" s="431">
        <v>565</v>
      </c>
      <c r="O35" s="42"/>
      <c r="P35" s="42"/>
      <c r="Q35" s="42"/>
      <c r="R35" s="42"/>
      <c r="S35" s="42"/>
      <c r="T35" s="42"/>
      <c r="U35" s="10"/>
      <c r="V35" s="10"/>
      <c r="W35" s="10"/>
      <c r="X35" s="10"/>
      <c r="Y35" s="10"/>
    </row>
    <row r="36" spans="1:25" customFormat="1" ht="15.75" customHeight="1" x14ac:dyDescent="0.3">
      <c r="A36" s="228" t="s">
        <v>1446</v>
      </c>
      <c r="B36" s="229"/>
      <c r="C36" s="230"/>
      <c r="D36" s="371">
        <v>88</v>
      </c>
      <c r="E36" s="371">
        <v>85</v>
      </c>
      <c r="F36" s="384">
        <f>SUM(D36:E36)</f>
        <v>173</v>
      </c>
      <c r="H36" s="42"/>
      <c r="I36" s="42"/>
      <c r="J36" s="42"/>
      <c r="K36" s="42"/>
      <c r="L36" s="42"/>
      <c r="M36" s="42"/>
      <c r="O36" s="42"/>
      <c r="P36" s="42"/>
      <c r="Q36" s="42"/>
      <c r="R36" s="42"/>
      <c r="S36" s="42"/>
      <c r="T36" s="42"/>
      <c r="U36" s="10"/>
      <c r="V36" s="10"/>
      <c r="W36" s="10"/>
      <c r="X36" s="10"/>
      <c r="Y36" s="10"/>
    </row>
    <row r="37" spans="1:25" customFormat="1" ht="15.75" customHeight="1" x14ac:dyDescent="0.3">
      <c r="A37" s="231" t="s">
        <v>1440</v>
      </c>
      <c r="B37" s="232"/>
      <c r="C37" s="233"/>
      <c r="D37" s="371">
        <v>95.001000000000005</v>
      </c>
      <c r="E37" s="371">
        <v>93</v>
      </c>
      <c r="F37" s="394">
        <f>SUM(D37:E37)</f>
        <v>188.001</v>
      </c>
      <c r="H37" s="42"/>
      <c r="I37" s="42"/>
      <c r="J37" s="42"/>
      <c r="K37" s="42"/>
      <c r="L37" s="42"/>
      <c r="M37" s="42"/>
      <c r="O37" s="42"/>
      <c r="P37" s="42"/>
      <c r="Q37" s="42"/>
      <c r="R37" s="42"/>
      <c r="S37" s="42"/>
      <c r="T37" s="42"/>
      <c r="U37" s="10"/>
      <c r="V37" s="10"/>
      <c r="W37" s="10"/>
      <c r="X37" s="10"/>
      <c r="Y37" s="10"/>
    </row>
    <row r="38" spans="1:25" customFormat="1" ht="15.75" customHeight="1" x14ac:dyDescent="0.3">
      <c r="A38" s="234" t="s">
        <v>1448</v>
      </c>
      <c r="B38" s="235"/>
      <c r="C38" s="236"/>
      <c r="D38" s="376" t="s">
        <v>48</v>
      </c>
      <c r="E38" s="376"/>
      <c r="F38" s="395">
        <f>SUM(D38:E38)</f>
        <v>0</v>
      </c>
      <c r="H38" s="42"/>
      <c r="I38" s="42"/>
      <c r="J38" s="42"/>
      <c r="K38" s="42"/>
      <c r="L38" s="42"/>
      <c r="M38" s="42"/>
      <c r="O38" s="42"/>
      <c r="P38" s="42"/>
      <c r="Q38" s="42"/>
      <c r="R38" s="42"/>
      <c r="S38" s="42"/>
      <c r="T38" s="42"/>
      <c r="U38" s="10"/>
      <c r="V38" s="10"/>
      <c r="W38" s="10"/>
      <c r="X38" s="10"/>
      <c r="Y38" s="10"/>
    </row>
    <row r="39" spans="1:25" customFormat="1" ht="15.75" customHeight="1" x14ac:dyDescent="0.3">
      <c r="O39" s="42"/>
      <c r="P39" s="42"/>
      <c r="Q39" s="42"/>
      <c r="R39" s="42"/>
      <c r="S39" s="42"/>
      <c r="T39" s="42"/>
      <c r="U39" s="10"/>
      <c r="V39" s="10"/>
      <c r="W39" s="10"/>
      <c r="X39" s="10"/>
      <c r="Y39" s="10"/>
    </row>
    <row r="40" spans="1:25" customFormat="1" ht="15.75" customHeight="1" x14ac:dyDescent="0.3">
      <c r="A40" s="62" t="s">
        <v>1468</v>
      </c>
      <c r="B40" s="63"/>
      <c r="C40" s="64">
        <v>575</v>
      </c>
      <c r="D40" s="63"/>
      <c r="E40" s="65" t="s">
        <v>15</v>
      </c>
      <c r="F40" s="380">
        <f>SUM(F41:F43)</f>
        <v>578.00299999999993</v>
      </c>
      <c r="G40" s="67" t="s">
        <v>273</v>
      </c>
      <c r="H40" s="42" t="s">
        <v>1291</v>
      </c>
      <c r="I40" s="42"/>
      <c r="J40" s="42"/>
      <c r="K40" s="42"/>
      <c r="L40" s="42"/>
      <c r="M40" s="42"/>
      <c r="O40" s="42"/>
      <c r="P40" s="42"/>
      <c r="Q40" s="42"/>
      <c r="R40" s="42"/>
      <c r="S40" s="42"/>
      <c r="T40" s="42"/>
      <c r="U40" s="10"/>
      <c r="V40" s="10"/>
      <c r="W40" s="10"/>
      <c r="X40" s="10"/>
      <c r="Y40" s="10"/>
    </row>
    <row r="41" spans="1:25" customFormat="1" ht="15.75" customHeight="1" x14ac:dyDescent="0.3">
      <c r="A41" s="228" t="s">
        <v>249</v>
      </c>
      <c r="B41" s="229"/>
      <c r="C41" s="230"/>
      <c r="D41" s="371">
        <v>94</v>
      </c>
      <c r="E41" s="371">
        <v>94</v>
      </c>
      <c r="F41" s="384">
        <f>SUM(D41:E41)</f>
        <v>188</v>
      </c>
      <c r="H41" s="42"/>
      <c r="I41" s="42"/>
      <c r="J41" s="42"/>
      <c r="K41" s="42"/>
      <c r="L41" s="42"/>
      <c r="M41" s="42"/>
      <c r="O41" s="42"/>
      <c r="P41" s="42"/>
      <c r="Q41" s="42"/>
      <c r="R41" s="42"/>
      <c r="S41" s="42"/>
      <c r="T41" s="42"/>
      <c r="U41" s="10"/>
      <c r="V41" s="10"/>
      <c r="W41" s="10"/>
      <c r="X41" s="10"/>
      <c r="Y41" s="10"/>
    </row>
    <row r="42" spans="1:25" customFormat="1" ht="15.75" customHeight="1" x14ac:dyDescent="0.3">
      <c r="A42" s="231" t="s">
        <v>1331</v>
      </c>
      <c r="B42" s="232"/>
      <c r="C42" s="233"/>
      <c r="D42" s="371">
        <v>99.001000000000005</v>
      </c>
      <c r="E42" s="371">
        <v>97.001999999999995</v>
      </c>
      <c r="F42" s="394">
        <f>SUM(D42:E42)</f>
        <v>196.00299999999999</v>
      </c>
      <c r="H42" s="42"/>
      <c r="I42" s="42"/>
      <c r="J42" s="42"/>
      <c r="K42" s="42"/>
      <c r="L42" s="42"/>
      <c r="M42" s="42"/>
      <c r="O42" s="42"/>
      <c r="P42" s="42"/>
      <c r="Q42" s="42"/>
      <c r="R42" s="42"/>
      <c r="S42" s="42"/>
      <c r="T42" s="42"/>
      <c r="U42" s="10"/>
      <c r="V42" s="10"/>
      <c r="W42" s="10"/>
      <c r="X42" s="10"/>
      <c r="Y42" s="10"/>
    </row>
    <row r="43" spans="1:25" customFormat="1" ht="15.75" customHeight="1" x14ac:dyDescent="0.3">
      <c r="A43" s="234" t="s">
        <v>1332</v>
      </c>
      <c r="B43" s="235"/>
      <c r="C43" s="236"/>
      <c r="D43" s="376">
        <v>97</v>
      </c>
      <c r="E43" s="376">
        <v>97</v>
      </c>
      <c r="F43" s="395">
        <f>SUM(D43:E43)</f>
        <v>194</v>
      </c>
      <c r="H43" s="42"/>
      <c r="I43" s="42"/>
      <c r="J43" s="42"/>
      <c r="K43" s="42"/>
      <c r="L43" s="42"/>
      <c r="M43" s="42"/>
      <c r="O43" s="42"/>
      <c r="P43" s="42"/>
      <c r="Q43" s="42"/>
      <c r="R43" s="42"/>
      <c r="S43" s="42"/>
      <c r="T43" s="42"/>
      <c r="U43" s="10"/>
      <c r="V43" s="10"/>
      <c r="W43" s="10"/>
      <c r="X43" s="10"/>
      <c r="Y43" s="10"/>
    </row>
    <row r="44" spans="1:25" customFormat="1" ht="15.75" customHeight="1" x14ac:dyDescent="0.3">
      <c r="O44" s="42"/>
      <c r="P44" s="42"/>
      <c r="Q44" s="42"/>
      <c r="R44" s="42"/>
      <c r="S44" s="42"/>
      <c r="T44" s="42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75" t="s">
        <v>7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14</v>
      </c>
      <c r="N45" s="14" t="s">
        <v>283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1469</v>
      </c>
      <c r="C46" s="10"/>
      <c r="D46" s="10"/>
      <c r="E46" s="10"/>
      <c r="F46" s="10"/>
      <c r="G46" s="36"/>
      <c r="H46" s="82" t="s">
        <v>1357</v>
      </c>
      <c r="I46" s="69">
        <v>9</v>
      </c>
      <c r="J46" s="69">
        <v>8</v>
      </c>
      <c r="K46" s="69"/>
      <c r="L46" s="69">
        <v>1</v>
      </c>
      <c r="M46" s="428">
        <v>5111.049</v>
      </c>
      <c r="N46" s="83">
        <v>16</v>
      </c>
      <c r="O46" s="42"/>
      <c r="P46" s="42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4" t="s">
        <v>1714</v>
      </c>
      <c r="C47" s="10"/>
      <c r="D47" s="10"/>
      <c r="E47" s="10"/>
      <c r="F47" s="10"/>
      <c r="G47" s="36"/>
      <c r="H47" s="85" t="s">
        <v>1468</v>
      </c>
      <c r="I47" s="22">
        <v>9</v>
      </c>
      <c r="J47" s="22">
        <v>5</v>
      </c>
      <c r="K47" s="22"/>
      <c r="L47" s="22">
        <v>4</v>
      </c>
      <c r="M47" s="429">
        <v>5151.0569999999998</v>
      </c>
      <c r="N47" s="50">
        <v>10</v>
      </c>
      <c r="O47" s="42"/>
      <c r="P47" s="42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286</v>
      </c>
      <c r="C48" s="10"/>
      <c r="D48" s="10"/>
      <c r="E48" s="10"/>
      <c r="F48" s="10"/>
      <c r="G48" s="36"/>
      <c r="H48" s="85" t="s">
        <v>1464</v>
      </c>
      <c r="I48" s="22">
        <v>9</v>
      </c>
      <c r="J48" s="22">
        <v>5</v>
      </c>
      <c r="K48" s="22"/>
      <c r="L48" s="22">
        <v>4</v>
      </c>
      <c r="M48" s="429">
        <v>4752.0460000000003</v>
      </c>
      <c r="N48" s="50">
        <v>10</v>
      </c>
      <c r="O48" s="42"/>
      <c r="P48" s="42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5" t="s">
        <v>1466</v>
      </c>
      <c r="I49" s="22">
        <v>9</v>
      </c>
      <c r="J49" s="22">
        <v>5</v>
      </c>
      <c r="K49" s="22"/>
      <c r="L49" s="22">
        <v>4</v>
      </c>
      <c r="M49" s="429">
        <v>4225.0349999999999</v>
      </c>
      <c r="N49" s="50">
        <v>10</v>
      </c>
      <c r="O49" s="42"/>
      <c r="P49" s="42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5" t="s">
        <v>1467</v>
      </c>
      <c r="I50" s="22">
        <v>9</v>
      </c>
      <c r="J50" s="22">
        <v>4</v>
      </c>
      <c r="K50" s="22"/>
      <c r="L50" s="22">
        <v>5</v>
      </c>
      <c r="M50" s="429">
        <v>5085</v>
      </c>
      <c r="N50" s="50">
        <v>8</v>
      </c>
      <c r="O50" s="42"/>
      <c r="P50" s="42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6" t="s">
        <v>1291</v>
      </c>
      <c r="I51" s="32"/>
      <c r="J51" s="32"/>
      <c r="K51" s="32"/>
      <c r="L51" s="32"/>
      <c r="M51" s="430"/>
      <c r="N51" s="54"/>
      <c r="O51" s="42"/>
      <c r="P51" s="42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3"/>
      <c r="B52" s="73"/>
      <c r="C52" s="73"/>
      <c r="D52" s="73"/>
      <c r="E52" s="73"/>
      <c r="F52" s="73"/>
      <c r="G52" s="388"/>
      <c r="H52" s="73"/>
      <c r="I52" s="73"/>
      <c r="J52" s="73"/>
      <c r="K52" s="73"/>
      <c r="L52" s="73"/>
      <c r="M52" s="73"/>
      <c r="N52" s="73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3" t="s">
        <v>1238</v>
      </c>
      <c r="B53" s="73"/>
      <c r="C53" s="73"/>
      <c r="D53" s="73"/>
      <c r="E53" s="73"/>
      <c r="F53" s="73"/>
      <c r="G53" s="388"/>
      <c r="H53" s="73"/>
      <c r="I53" s="73"/>
      <c r="J53" s="73"/>
      <c r="K53" s="73"/>
      <c r="L53" s="73"/>
      <c r="M53" s="73"/>
      <c r="N53" s="73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3"/>
      <c r="B54" s="73"/>
      <c r="C54" s="73"/>
      <c r="D54" s="73"/>
      <c r="E54" s="73"/>
      <c r="F54" s="73"/>
      <c r="G54" s="388"/>
      <c r="H54" s="73"/>
      <c r="I54" s="73"/>
      <c r="J54" s="73"/>
      <c r="K54" s="73"/>
      <c r="L54" s="73"/>
      <c r="M54" s="73"/>
      <c r="N54" s="73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1239</v>
      </c>
      <c r="B55" s="10"/>
      <c r="C55" s="10"/>
      <c r="D55" s="10"/>
      <c r="E55" s="95" t="s">
        <v>178</v>
      </c>
      <c r="F55" s="10"/>
      <c r="G55" s="10"/>
      <c r="H55" s="73"/>
      <c r="I55" s="73"/>
      <c r="J55" s="73"/>
      <c r="K55" s="73"/>
      <c r="L55" s="73"/>
      <c r="M55" s="73"/>
      <c r="N55" s="73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179</v>
      </c>
      <c r="B56" s="10"/>
      <c r="C56" s="10"/>
      <c r="D56" s="10"/>
      <c r="E56" s="10"/>
      <c r="F56" s="10"/>
      <c r="G56" s="36"/>
      <c r="H56" s="73"/>
      <c r="I56" s="73"/>
      <c r="J56" s="73"/>
      <c r="K56" s="73"/>
      <c r="L56" s="73"/>
      <c r="M56" s="73"/>
      <c r="N56" s="73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3"/>
      <c r="B57" s="73"/>
      <c r="C57" s="73"/>
      <c r="D57" s="73"/>
      <c r="E57" s="73"/>
      <c r="F57" s="73"/>
      <c r="G57" s="388"/>
      <c r="H57" s="73"/>
      <c r="I57" s="73"/>
      <c r="J57" s="73"/>
      <c r="K57" s="73"/>
      <c r="L57" s="73"/>
      <c r="M57" s="73"/>
      <c r="N57" s="73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3"/>
      <c r="B58" s="73"/>
      <c r="C58" s="73"/>
      <c r="D58" s="73"/>
      <c r="E58" s="73"/>
      <c r="F58" s="73"/>
      <c r="G58" s="388"/>
      <c r="H58" s="73"/>
      <c r="I58" s="73"/>
      <c r="J58" s="73"/>
      <c r="K58" s="73"/>
      <c r="L58" s="73"/>
      <c r="M58" s="73"/>
      <c r="N58" s="73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3"/>
      <c r="B59" s="73"/>
      <c r="C59" s="73"/>
      <c r="D59" s="73"/>
      <c r="E59" s="73"/>
      <c r="F59" s="73"/>
      <c r="G59" s="388"/>
      <c r="H59" s="73"/>
      <c r="I59" s="73"/>
      <c r="J59" s="73"/>
      <c r="K59" s="73"/>
      <c r="L59" s="73"/>
      <c r="M59" s="73"/>
      <c r="N59" s="73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3"/>
      <c r="B60" s="73"/>
      <c r="C60" s="73"/>
      <c r="D60" s="73"/>
      <c r="E60" s="73"/>
      <c r="F60" s="73"/>
      <c r="G60" s="388"/>
      <c r="H60" s="73"/>
      <c r="I60" s="73"/>
      <c r="J60" s="73"/>
      <c r="K60" s="73"/>
      <c r="L60" s="73"/>
      <c r="M60" s="73"/>
      <c r="N60" s="73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3"/>
      <c r="B61" s="73"/>
      <c r="C61" s="73"/>
      <c r="D61" s="73"/>
      <c r="E61" s="73"/>
      <c r="F61" s="73"/>
      <c r="G61" s="388"/>
      <c r="H61" s="73"/>
      <c r="I61" s="73"/>
      <c r="J61" s="73"/>
      <c r="K61" s="73"/>
      <c r="L61" s="73"/>
      <c r="M61" s="73"/>
      <c r="N61" s="73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3"/>
      <c r="B62" s="73"/>
      <c r="C62" s="73"/>
      <c r="D62" s="73"/>
      <c r="E62" s="73"/>
      <c r="F62" s="73"/>
      <c r="G62" s="388"/>
      <c r="H62" s="73"/>
      <c r="I62" s="73"/>
      <c r="J62" s="73"/>
      <c r="K62" s="73"/>
      <c r="L62" s="73"/>
      <c r="M62" s="73"/>
      <c r="N62" s="73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3"/>
      <c r="B63" s="73"/>
      <c r="C63" s="73"/>
      <c r="D63" s="73"/>
      <c r="E63" s="73"/>
      <c r="F63" s="73"/>
      <c r="G63" s="388"/>
      <c r="H63" s="73"/>
      <c r="I63" s="73"/>
      <c r="J63" s="73"/>
      <c r="K63" s="73"/>
      <c r="L63" s="73"/>
      <c r="M63" s="73"/>
      <c r="N63" s="73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3"/>
      <c r="B64" s="73"/>
      <c r="C64" s="73"/>
      <c r="D64" s="73"/>
      <c r="E64" s="73"/>
      <c r="F64" s="73"/>
      <c r="G64" s="388"/>
      <c r="H64" s="73"/>
      <c r="I64" s="73"/>
      <c r="J64" s="73"/>
      <c r="K64" s="73"/>
      <c r="L64" s="73"/>
      <c r="M64" s="73"/>
      <c r="N64" s="73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3"/>
      <c r="B65" s="73"/>
      <c r="C65" s="73"/>
      <c r="D65" s="73"/>
      <c r="E65" s="73"/>
      <c r="F65" s="73"/>
      <c r="G65" s="388"/>
      <c r="H65" s="73"/>
      <c r="I65" s="73"/>
      <c r="J65" s="73"/>
      <c r="K65" s="73"/>
      <c r="L65" s="73"/>
      <c r="M65" s="73"/>
      <c r="N65" s="73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3"/>
      <c r="B66" s="73"/>
      <c r="C66" s="73"/>
      <c r="D66" s="73"/>
      <c r="E66" s="73"/>
      <c r="F66" s="73"/>
      <c r="G66" s="388"/>
      <c r="H66" s="73"/>
      <c r="I66" s="73"/>
      <c r="J66" s="73"/>
      <c r="K66" s="73"/>
      <c r="L66" s="73"/>
      <c r="M66" s="73"/>
      <c r="N66" s="7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3"/>
      <c r="B67" s="73"/>
      <c r="C67" s="73"/>
      <c r="D67" s="73"/>
      <c r="E67" s="73"/>
      <c r="F67" s="73"/>
      <c r="G67" s="388"/>
      <c r="H67" s="73"/>
      <c r="I67" s="73"/>
      <c r="J67" s="73"/>
      <c r="K67" s="73"/>
      <c r="L67" s="73"/>
      <c r="M67" s="73"/>
      <c r="N67" s="7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3"/>
      <c r="B68" s="73"/>
      <c r="C68" s="73"/>
      <c r="D68" s="73"/>
      <c r="E68" s="73"/>
      <c r="F68" s="73"/>
      <c r="G68" s="388"/>
      <c r="H68" s="73"/>
      <c r="I68" s="73"/>
      <c r="J68" s="73"/>
      <c r="K68" s="73"/>
      <c r="L68" s="73"/>
      <c r="M68" s="73"/>
      <c r="N68" s="7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3"/>
      <c r="B69" s="73"/>
      <c r="C69" s="73"/>
      <c r="D69" s="73"/>
      <c r="E69" s="73"/>
      <c r="F69" s="73"/>
      <c r="G69" s="388"/>
      <c r="H69" s="73"/>
      <c r="I69" s="73"/>
      <c r="J69" s="73"/>
      <c r="K69" s="73"/>
      <c r="L69" s="73"/>
      <c r="M69" s="73"/>
      <c r="N69" s="7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3"/>
      <c r="B70" s="73"/>
      <c r="C70" s="73"/>
      <c r="D70" s="73"/>
      <c r="E70" s="73"/>
      <c r="F70" s="73"/>
      <c r="G70" s="388"/>
      <c r="H70" s="73"/>
      <c r="I70" s="73"/>
      <c r="J70" s="73"/>
      <c r="K70" s="73"/>
      <c r="L70" s="73"/>
      <c r="M70" s="73"/>
      <c r="N70" s="7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3"/>
      <c r="B71" s="73"/>
      <c r="C71" s="73"/>
      <c r="D71" s="73"/>
      <c r="E71" s="73"/>
      <c r="F71" s="73"/>
      <c r="G71" s="388"/>
      <c r="H71" s="73"/>
      <c r="I71" s="73"/>
      <c r="J71" s="73"/>
      <c r="K71" s="73"/>
      <c r="L71" s="73"/>
      <c r="M71" s="73"/>
      <c r="N71" s="7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3"/>
      <c r="B72" s="73"/>
      <c r="C72" s="73"/>
      <c r="D72" s="73"/>
      <c r="E72" s="73"/>
      <c r="F72" s="73"/>
      <c r="G72" s="388"/>
      <c r="H72" s="73"/>
      <c r="I72" s="73"/>
      <c r="J72" s="73"/>
      <c r="K72" s="73"/>
      <c r="L72" s="73"/>
      <c r="M72" s="73"/>
      <c r="N72" s="7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3"/>
      <c r="B73" s="73"/>
      <c r="C73" s="73"/>
      <c r="D73" s="73"/>
      <c r="E73" s="73"/>
      <c r="F73" s="73"/>
      <c r="G73" s="388"/>
      <c r="H73" s="73"/>
      <c r="I73" s="73"/>
      <c r="J73" s="73"/>
      <c r="K73" s="73"/>
      <c r="L73" s="73"/>
      <c r="M73" s="73"/>
      <c r="N73" s="7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3"/>
      <c r="B74" s="73"/>
      <c r="C74" s="73"/>
      <c r="D74" s="73"/>
      <c r="E74" s="73"/>
      <c r="F74" s="73"/>
      <c r="G74" s="388"/>
      <c r="H74" s="73"/>
      <c r="I74" s="73"/>
      <c r="J74" s="73"/>
      <c r="K74" s="73"/>
      <c r="L74" s="73"/>
      <c r="M74" s="73"/>
      <c r="N74" s="7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3"/>
      <c r="B75" s="73"/>
      <c r="C75" s="73"/>
      <c r="D75" s="73"/>
      <c r="E75" s="73"/>
      <c r="F75" s="73"/>
      <c r="G75" s="388"/>
      <c r="H75" s="73"/>
      <c r="I75" s="73"/>
      <c r="J75" s="73"/>
      <c r="K75" s="73"/>
      <c r="L75" s="73"/>
      <c r="M75" s="73"/>
      <c r="N75" s="7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3"/>
      <c r="B76" s="73"/>
      <c r="C76" s="73"/>
      <c r="D76" s="73"/>
      <c r="E76" s="73"/>
      <c r="F76" s="73"/>
      <c r="G76" s="388"/>
      <c r="H76" s="73"/>
      <c r="I76" s="73"/>
      <c r="J76" s="73"/>
      <c r="K76" s="73"/>
      <c r="L76" s="73"/>
      <c r="M76" s="73"/>
      <c r="N76" s="7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3"/>
      <c r="B77" s="73"/>
      <c r="C77" s="73"/>
      <c r="D77" s="73"/>
      <c r="E77" s="73"/>
      <c r="F77" s="73"/>
      <c r="G77" s="388"/>
      <c r="H77" s="73"/>
      <c r="I77" s="73"/>
      <c r="J77" s="73"/>
      <c r="K77" s="73"/>
      <c r="L77" s="73"/>
      <c r="M77" s="73"/>
      <c r="N77" s="7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3"/>
      <c r="B78" s="73"/>
      <c r="C78" s="73"/>
      <c r="D78" s="73"/>
      <c r="E78" s="73"/>
      <c r="F78" s="73"/>
      <c r="G78" s="388"/>
      <c r="H78" s="73"/>
      <c r="I78" s="73"/>
      <c r="J78" s="73"/>
      <c r="K78" s="73"/>
      <c r="L78" s="73"/>
      <c r="M78" s="73"/>
      <c r="N78" s="7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3"/>
      <c r="B79" s="73"/>
      <c r="C79" s="73"/>
      <c r="D79" s="73"/>
      <c r="E79" s="73"/>
      <c r="F79" s="73"/>
      <c r="G79" s="388"/>
      <c r="H79" s="73"/>
      <c r="I79" s="73"/>
      <c r="J79" s="73"/>
      <c r="K79" s="73"/>
      <c r="L79" s="73"/>
      <c r="M79" s="73"/>
      <c r="N79" s="7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3"/>
      <c r="B80" s="73"/>
      <c r="C80" s="73"/>
      <c r="D80" s="73"/>
      <c r="E80" s="73"/>
      <c r="F80" s="73"/>
      <c r="G80" s="388"/>
      <c r="H80" s="73"/>
      <c r="I80" s="73"/>
      <c r="J80" s="73"/>
      <c r="K80" s="73"/>
      <c r="L80" s="73"/>
      <c r="M80" s="73"/>
      <c r="N80" s="7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3"/>
      <c r="B81" s="73"/>
      <c r="C81" s="73"/>
      <c r="D81" s="73"/>
      <c r="E81" s="73"/>
      <c r="F81" s="73"/>
      <c r="G81" s="388"/>
      <c r="H81" s="73"/>
      <c r="I81" s="73"/>
      <c r="J81" s="73"/>
      <c r="K81" s="73"/>
      <c r="L81" s="73"/>
      <c r="M81" s="73"/>
      <c r="N81" s="7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3"/>
      <c r="B82" s="73"/>
      <c r="C82" s="73"/>
      <c r="D82" s="73"/>
      <c r="E82" s="73"/>
      <c r="F82" s="73"/>
      <c r="G82" s="388"/>
      <c r="H82" s="73"/>
      <c r="I82" s="73"/>
      <c r="J82" s="73"/>
      <c r="K82" s="73"/>
      <c r="L82" s="73"/>
      <c r="M82" s="73"/>
      <c r="N82" s="7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3"/>
      <c r="B83" s="73"/>
      <c r="C83" s="73"/>
      <c r="D83" s="73"/>
      <c r="E83" s="73"/>
      <c r="F83" s="73"/>
      <c r="G83" s="388"/>
      <c r="H83" s="73"/>
      <c r="I83" s="73"/>
      <c r="J83" s="73"/>
      <c r="K83" s="73"/>
      <c r="L83" s="73"/>
      <c r="M83" s="73"/>
      <c r="N83" s="7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3"/>
      <c r="B84" s="73"/>
      <c r="C84" s="73"/>
      <c r="D84" s="73"/>
      <c r="E84" s="73"/>
      <c r="F84" s="73"/>
      <c r="G84" s="388"/>
      <c r="H84" s="73"/>
      <c r="I84" s="73"/>
      <c r="J84" s="73"/>
      <c r="K84" s="73"/>
      <c r="L84" s="73"/>
      <c r="M84" s="73"/>
      <c r="N84" s="7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3"/>
      <c r="B85" s="73"/>
      <c r="C85" s="73"/>
      <c r="D85" s="73"/>
      <c r="E85" s="73"/>
      <c r="F85" s="73"/>
      <c r="G85" s="388"/>
      <c r="H85" s="73"/>
      <c r="I85" s="73"/>
      <c r="J85" s="73"/>
      <c r="K85" s="73"/>
      <c r="L85" s="73"/>
      <c r="M85" s="73"/>
      <c r="N85" s="7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3"/>
      <c r="B86" s="73"/>
      <c r="C86" s="73"/>
      <c r="D86" s="73"/>
      <c r="E86" s="73"/>
      <c r="F86" s="73"/>
      <c r="G86" s="388"/>
      <c r="H86" s="73"/>
      <c r="I86" s="73"/>
      <c r="J86" s="73"/>
      <c r="K86" s="73"/>
      <c r="L86" s="73"/>
      <c r="M86" s="73"/>
      <c r="N86" s="7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3"/>
      <c r="B87" s="73"/>
      <c r="C87" s="73"/>
      <c r="D87" s="73"/>
      <c r="E87" s="73"/>
      <c r="F87" s="73"/>
      <c r="G87" s="388"/>
      <c r="H87" s="73"/>
      <c r="I87" s="73"/>
      <c r="J87" s="73"/>
      <c r="K87" s="73"/>
      <c r="L87" s="73"/>
      <c r="M87" s="73"/>
      <c r="N87" s="7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3"/>
      <c r="B88" s="73"/>
      <c r="C88" s="73"/>
      <c r="D88" s="73"/>
      <c r="E88" s="73"/>
      <c r="F88" s="73"/>
      <c r="G88" s="388"/>
      <c r="H88" s="73"/>
      <c r="I88" s="73"/>
      <c r="J88" s="73"/>
      <c r="K88" s="73"/>
      <c r="L88" s="73"/>
      <c r="M88" s="73"/>
      <c r="N88" s="73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3"/>
      <c r="B89" s="73"/>
      <c r="C89" s="73"/>
      <c r="D89" s="73"/>
      <c r="E89" s="73"/>
      <c r="F89" s="73"/>
      <c r="G89" s="388"/>
      <c r="H89" s="73"/>
      <c r="I89" s="73"/>
      <c r="J89" s="73"/>
      <c r="K89" s="73"/>
      <c r="L89" s="73"/>
      <c r="M89" s="73"/>
      <c r="N89" s="73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3"/>
      <c r="B90" s="73"/>
      <c r="C90" s="73"/>
      <c r="D90" s="73"/>
      <c r="E90" s="73"/>
      <c r="F90" s="73"/>
      <c r="G90" s="388"/>
      <c r="H90" s="73"/>
      <c r="I90" s="73"/>
      <c r="J90" s="73"/>
      <c r="K90" s="73"/>
      <c r="L90" s="73"/>
      <c r="M90" s="73"/>
      <c r="N90" s="73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3"/>
      <c r="B91" s="73"/>
      <c r="C91" s="73"/>
      <c r="D91" s="73"/>
      <c r="E91" s="73"/>
      <c r="F91" s="73"/>
      <c r="G91" s="388"/>
      <c r="H91" s="73"/>
      <c r="I91" s="73"/>
      <c r="J91" s="73"/>
      <c r="K91" s="73"/>
      <c r="L91" s="73"/>
      <c r="M91" s="73"/>
      <c r="N91" s="73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3"/>
      <c r="B92" s="73"/>
      <c r="C92" s="73"/>
      <c r="D92" s="73"/>
      <c r="E92" s="73"/>
      <c r="F92" s="73"/>
      <c r="G92" s="388"/>
      <c r="H92" s="73"/>
      <c r="I92" s="73"/>
      <c r="J92" s="73"/>
      <c r="K92" s="73"/>
      <c r="L92" s="73"/>
      <c r="M92" s="73"/>
      <c r="N92" s="73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3"/>
      <c r="B93" s="73"/>
      <c r="C93" s="73"/>
      <c r="D93" s="73"/>
      <c r="E93" s="73"/>
      <c r="F93" s="73"/>
      <c r="G93" s="388"/>
      <c r="H93" s="73"/>
      <c r="I93" s="73"/>
      <c r="J93" s="73"/>
      <c r="K93" s="73"/>
      <c r="L93" s="73"/>
      <c r="M93" s="73"/>
      <c r="N93" s="73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3"/>
      <c r="B94" s="73"/>
      <c r="C94" s="73"/>
      <c r="D94" s="73"/>
      <c r="E94" s="73"/>
      <c r="F94" s="73"/>
      <c r="G94" s="388"/>
      <c r="H94" s="73"/>
      <c r="I94" s="73"/>
      <c r="J94" s="73"/>
      <c r="K94" s="73"/>
      <c r="L94" s="73"/>
      <c r="M94" s="73"/>
      <c r="N94" s="73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3"/>
      <c r="B95" s="73"/>
      <c r="C95" s="73"/>
      <c r="D95" s="73"/>
      <c r="E95" s="73"/>
      <c r="F95" s="73"/>
      <c r="G95" s="388"/>
      <c r="H95" s="73"/>
      <c r="I95" s="73"/>
      <c r="J95" s="73"/>
      <c r="K95" s="73"/>
      <c r="L95" s="73"/>
      <c r="M95" s="73"/>
      <c r="N95" s="73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3"/>
      <c r="B96" s="73"/>
      <c r="C96" s="73"/>
      <c r="D96" s="73"/>
      <c r="E96" s="73"/>
      <c r="F96" s="73"/>
      <c r="G96" s="388"/>
      <c r="H96" s="73"/>
      <c r="I96" s="73"/>
      <c r="J96" s="73"/>
      <c r="K96" s="73"/>
      <c r="L96" s="73"/>
      <c r="M96" s="73"/>
      <c r="N96" s="73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3"/>
      <c r="B97" s="73"/>
      <c r="C97" s="73"/>
      <c r="D97" s="73"/>
      <c r="E97" s="73"/>
      <c r="F97" s="73"/>
      <c r="G97" s="388"/>
      <c r="H97" s="73"/>
      <c r="I97" s="73"/>
      <c r="J97" s="73"/>
      <c r="K97" s="73"/>
      <c r="L97" s="73"/>
      <c r="M97" s="73"/>
      <c r="N97" s="73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3"/>
      <c r="B98" s="73"/>
      <c r="C98" s="73"/>
      <c r="D98" s="73"/>
      <c r="E98" s="73"/>
      <c r="F98" s="73"/>
      <c r="G98" s="388"/>
      <c r="H98" s="73"/>
      <c r="I98" s="73"/>
      <c r="J98" s="73"/>
      <c r="K98" s="73"/>
      <c r="L98" s="73"/>
      <c r="M98" s="73"/>
      <c r="N98" s="73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3"/>
      <c r="B99" s="73"/>
      <c r="C99" s="73"/>
      <c r="D99" s="73"/>
      <c r="E99" s="73"/>
      <c r="F99" s="73"/>
      <c r="G99" s="388"/>
      <c r="H99" s="73"/>
      <c r="I99" s="73"/>
      <c r="J99" s="73"/>
      <c r="K99" s="73"/>
      <c r="L99" s="73"/>
      <c r="M99" s="73"/>
      <c r="N99" s="73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3"/>
      <c r="B100" s="73"/>
      <c r="C100" s="73"/>
      <c r="D100" s="73"/>
      <c r="E100" s="73"/>
      <c r="F100" s="73"/>
      <c r="G100" s="388"/>
      <c r="H100" s="73"/>
      <c r="I100" s="73"/>
      <c r="J100" s="73"/>
      <c r="K100" s="73"/>
      <c r="L100" s="73"/>
      <c r="M100" s="73"/>
      <c r="N100" s="73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3"/>
      <c r="B101" s="73"/>
      <c r="C101" s="73"/>
      <c r="D101" s="73"/>
      <c r="E101" s="73"/>
      <c r="F101" s="73"/>
      <c r="G101" s="388"/>
      <c r="H101" s="73"/>
      <c r="I101" s="73"/>
      <c r="J101" s="73"/>
      <c r="K101" s="73"/>
      <c r="L101" s="73"/>
      <c r="M101" s="73"/>
      <c r="N101" s="73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3"/>
      <c r="B102" s="73"/>
      <c r="C102" s="73"/>
      <c r="D102" s="73"/>
      <c r="E102" s="73"/>
      <c r="F102" s="73"/>
      <c r="G102" s="388"/>
      <c r="H102" s="73"/>
      <c r="I102" s="73"/>
      <c r="J102" s="73"/>
      <c r="K102" s="73"/>
      <c r="L102" s="73"/>
      <c r="M102" s="73"/>
      <c r="N102" s="73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3"/>
      <c r="B103" s="73"/>
      <c r="C103" s="73"/>
      <c r="D103" s="73"/>
      <c r="E103" s="73"/>
      <c r="F103" s="73"/>
      <c r="G103" s="388"/>
      <c r="H103" s="73"/>
      <c r="I103" s="73"/>
      <c r="J103" s="73"/>
      <c r="K103" s="73"/>
      <c r="L103" s="73"/>
      <c r="M103" s="73"/>
      <c r="N103" s="73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3"/>
      <c r="B104" s="73"/>
      <c r="C104" s="73"/>
      <c r="D104" s="73"/>
      <c r="E104" s="73"/>
      <c r="F104" s="73"/>
      <c r="G104" s="388"/>
      <c r="H104" s="73"/>
      <c r="I104" s="73"/>
      <c r="J104" s="73"/>
      <c r="K104" s="73"/>
      <c r="L104" s="73"/>
      <c r="M104" s="73"/>
      <c r="N104" s="73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3"/>
      <c r="B105" s="73"/>
      <c r="C105" s="73"/>
      <c r="D105" s="73"/>
      <c r="E105" s="73"/>
      <c r="F105" s="73"/>
      <c r="G105" s="388"/>
      <c r="H105" s="73"/>
      <c r="I105" s="73"/>
      <c r="J105" s="73"/>
      <c r="K105" s="73"/>
      <c r="L105" s="73"/>
      <c r="M105" s="73"/>
      <c r="N105" s="73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3"/>
      <c r="B106" s="73"/>
      <c r="C106" s="73"/>
      <c r="D106" s="73"/>
      <c r="E106" s="73"/>
      <c r="F106" s="73"/>
      <c r="G106" s="388"/>
      <c r="H106" s="73"/>
      <c r="I106" s="73"/>
      <c r="J106" s="73"/>
      <c r="K106" s="73"/>
      <c r="L106" s="73"/>
      <c r="M106" s="73"/>
      <c r="N106" s="73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3"/>
      <c r="B107" s="73"/>
      <c r="C107" s="73"/>
      <c r="D107" s="73"/>
      <c r="E107" s="73"/>
      <c r="F107" s="73"/>
      <c r="G107" s="388"/>
      <c r="H107" s="73"/>
      <c r="I107" s="73"/>
      <c r="J107" s="73"/>
      <c r="K107" s="73"/>
      <c r="L107" s="73"/>
      <c r="M107" s="73"/>
      <c r="N107" s="73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3"/>
      <c r="B108" s="73"/>
      <c r="C108" s="73"/>
      <c r="D108" s="73"/>
      <c r="E108" s="73"/>
      <c r="F108" s="73"/>
      <c r="G108" s="388"/>
      <c r="H108" s="73"/>
      <c r="I108" s="73"/>
      <c r="J108" s="73"/>
      <c r="K108" s="73"/>
      <c r="L108" s="73"/>
      <c r="M108" s="73"/>
      <c r="N108" s="73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3"/>
      <c r="B109" s="73"/>
      <c r="C109" s="73"/>
      <c r="D109" s="73"/>
      <c r="E109" s="73"/>
      <c r="F109" s="73"/>
      <c r="G109" s="388"/>
      <c r="H109" s="73"/>
      <c r="I109" s="73"/>
      <c r="J109" s="73"/>
      <c r="K109" s="73"/>
      <c r="L109" s="73"/>
      <c r="M109" s="73"/>
      <c r="N109" s="73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3"/>
      <c r="B110" s="73"/>
      <c r="C110" s="73"/>
      <c r="D110" s="73"/>
      <c r="E110" s="73"/>
      <c r="F110" s="73"/>
      <c r="G110" s="388"/>
      <c r="H110" s="73"/>
      <c r="I110" s="73"/>
      <c r="J110" s="73"/>
      <c r="K110" s="73"/>
      <c r="L110" s="73"/>
      <c r="M110" s="73"/>
      <c r="N110" s="73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3"/>
      <c r="B111" s="73"/>
      <c r="C111" s="73"/>
      <c r="D111" s="73"/>
      <c r="E111" s="73"/>
      <c r="F111" s="73"/>
      <c r="G111" s="388"/>
      <c r="H111" s="73"/>
      <c r="I111" s="73"/>
      <c r="J111" s="73"/>
      <c r="K111" s="73"/>
      <c r="L111" s="73"/>
      <c r="M111" s="73"/>
      <c r="N111" s="73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72BC34B3-BAC1-4051-B818-B2620F75E3E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8A8F7-C137-45E3-AEFE-F3FF5A0B4E2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1470</v>
      </c>
      <c r="C1" s="2"/>
      <c r="D1" s="3"/>
      <c r="E1" s="3"/>
      <c r="F1" s="3"/>
      <c r="G1" s="2"/>
      <c r="H1" s="3"/>
      <c r="I1" s="4" t="s">
        <v>1198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1471</v>
      </c>
      <c r="D3" s="9"/>
      <c r="E3" s="9" t="s">
        <v>1695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1</v>
      </c>
      <c r="B5" s="16" t="s">
        <v>1472</v>
      </c>
      <c r="C5" s="16" t="s">
        <v>238</v>
      </c>
      <c r="D5" s="382">
        <v>100.006</v>
      </c>
      <c r="E5" s="382">
        <v>100.005</v>
      </c>
      <c r="F5" s="398">
        <f>SUM(D5,E5)</f>
        <v>200.011</v>
      </c>
      <c r="G5" s="18">
        <v>10</v>
      </c>
      <c r="H5" s="398">
        <v>1797.076</v>
      </c>
      <c r="I5" s="48">
        <v>82</v>
      </c>
      <c r="K5" s="10"/>
    </row>
    <row r="6" spans="1:25" ht="15.75" customHeight="1" x14ac:dyDescent="0.3">
      <c r="A6" s="20">
        <v>2</v>
      </c>
      <c r="B6" s="21" t="s">
        <v>1473</v>
      </c>
      <c r="C6" s="21" t="s">
        <v>41</v>
      </c>
      <c r="D6" s="373">
        <v>100.004</v>
      </c>
      <c r="E6" s="373">
        <v>99.003</v>
      </c>
      <c r="F6" s="374">
        <f>SUM(D6,E6)</f>
        <v>199.00700000000001</v>
      </c>
      <c r="G6" s="23">
        <v>7</v>
      </c>
      <c r="H6" s="374">
        <v>1794.057</v>
      </c>
      <c r="I6" s="29">
        <v>64</v>
      </c>
      <c r="N6" s="391"/>
      <c r="O6" s="391"/>
      <c r="P6" s="391"/>
      <c r="R6" s="391"/>
      <c r="S6" s="392"/>
    </row>
    <row r="7" spans="1:25" ht="15.75" customHeight="1" x14ac:dyDescent="0.3">
      <c r="A7" s="20">
        <v>7</v>
      </c>
      <c r="B7" s="21" t="s">
        <v>1474</v>
      </c>
      <c r="C7" s="21" t="s">
        <v>41</v>
      </c>
      <c r="D7" s="373">
        <v>100.005</v>
      </c>
      <c r="E7" s="373">
        <v>100.005</v>
      </c>
      <c r="F7" s="374">
        <f>SUM(D7,E7)</f>
        <v>200.01</v>
      </c>
      <c r="G7" s="23">
        <v>9</v>
      </c>
      <c r="H7" s="374">
        <v>1794.0539999999999</v>
      </c>
      <c r="I7" s="25">
        <v>63</v>
      </c>
      <c r="J7" s="95"/>
      <c r="K7" s="10"/>
    </row>
    <row r="8" spans="1:25" ht="15.75" customHeight="1" x14ac:dyDescent="0.3">
      <c r="A8" s="20">
        <v>9</v>
      </c>
      <c r="B8" s="21" t="s">
        <v>520</v>
      </c>
      <c r="C8" s="21" t="s">
        <v>521</v>
      </c>
      <c r="D8" s="373">
        <v>100.002</v>
      </c>
      <c r="E8" s="373">
        <v>98.001999999999995</v>
      </c>
      <c r="F8" s="374">
        <f>SUM(D8,E8)</f>
        <v>198.00399999999999</v>
      </c>
      <c r="G8" s="23">
        <v>2</v>
      </c>
      <c r="H8" s="374">
        <v>1793.056</v>
      </c>
      <c r="I8" s="25">
        <v>56</v>
      </c>
    </row>
    <row r="9" spans="1:25" ht="15.75" customHeight="1" x14ac:dyDescent="0.3">
      <c r="A9" s="20">
        <v>10</v>
      </c>
      <c r="B9" s="21" t="s">
        <v>164</v>
      </c>
      <c r="C9" s="21" t="s">
        <v>165</v>
      </c>
      <c r="D9" s="373">
        <v>100.001</v>
      </c>
      <c r="E9" s="373">
        <v>99.004000000000005</v>
      </c>
      <c r="F9" s="374">
        <f>SUM(D9,E9)</f>
        <v>199.005</v>
      </c>
      <c r="G9" s="23">
        <v>5</v>
      </c>
      <c r="H9" s="374">
        <v>1793.0540000000001</v>
      </c>
      <c r="I9" s="25">
        <v>56</v>
      </c>
      <c r="P9" s="393"/>
      <c r="Q9" s="393"/>
      <c r="R9" s="393"/>
      <c r="S9" s="393"/>
    </row>
    <row r="10" spans="1:25" ht="15.75" customHeight="1" x14ac:dyDescent="0.3">
      <c r="A10" s="20">
        <v>6</v>
      </c>
      <c r="B10" s="21" t="s">
        <v>698</v>
      </c>
      <c r="C10" s="21" t="s">
        <v>87</v>
      </c>
      <c r="D10" s="373">
        <v>99.003</v>
      </c>
      <c r="E10" s="373">
        <v>98.004999999999995</v>
      </c>
      <c r="F10" s="374">
        <f>SUM(D10,E10)</f>
        <v>197.00799999999998</v>
      </c>
      <c r="G10" s="23">
        <v>1</v>
      </c>
      <c r="H10" s="374">
        <v>1792.0510000000002</v>
      </c>
      <c r="I10" s="25">
        <v>54</v>
      </c>
    </row>
    <row r="11" spans="1:25" ht="15.75" customHeight="1" x14ac:dyDescent="0.3">
      <c r="A11" s="20">
        <v>5</v>
      </c>
      <c r="B11" s="21" t="s">
        <v>1025</v>
      </c>
      <c r="C11" s="21" t="s">
        <v>87</v>
      </c>
      <c r="D11" s="373">
        <v>100.003</v>
      </c>
      <c r="E11" s="373">
        <v>99.004000000000005</v>
      </c>
      <c r="F11" s="374">
        <f>SUM(D11,E11)</f>
        <v>199.00700000000001</v>
      </c>
      <c r="G11" s="23">
        <v>7</v>
      </c>
      <c r="H11" s="374">
        <v>1783.0430000000003</v>
      </c>
      <c r="I11" s="25">
        <v>35</v>
      </c>
    </row>
    <row r="12" spans="1:25" ht="15.75" customHeight="1" x14ac:dyDescent="0.3">
      <c r="A12" s="20">
        <v>4</v>
      </c>
      <c r="B12" s="21" t="s">
        <v>193</v>
      </c>
      <c r="C12" s="21" t="s">
        <v>43</v>
      </c>
      <c r="D12" s="373">
        <v>100.004</v>
      </c>
      <c r="E12" s="373">
        <v>100.003</v>
      </c>
      <c r="F12" s="374">
        <f>SUM(D12,E12)</f>
        <v>200.00700000000001</v>
      </c>
      <c r="G12" s="23">
        <v>8</v>
      </c>
      <c r="H12" s="374">
        <v>1779.0490000000002</v>
      </c>
      <c r="I12" s="25">
        <v>35</v>
      </c>
    </row>
    <row r="13" spans="1:25" ht="15.75" customHeight="1" x14ac:dyDescent="0.3">
      <c r="A13" s="20">
        <v>3</v>
      </c>
      <c r="B13" s="21" t="s">
        <v>1211</v>
      </c>
      <c r="C13" s="21" t="s">
        <v>1210</v>
      </c>
      <c r="D13" s="373">
        <v>100.003</v>
      </c>
      <c r="E13" s="373">
        <v>99.001000000000005</v>
      </c>
      <c r="F13" s="374">
        <f>SUM(D13,E13)</f>
        <v>199.00400000000002</v>
      </c>
      <c r="G13" s="23">
        <v>4</v>
      </c>
      <c r="H13" s="374">
        <v>1784.0459999999998</v>
      </c>
      <c r="I13" s="25">
        <v>33</v>
      </c>
    </row>
    <row r="14" spans="1:25" ht="15.75" customHeight="1" x14ac:dyDescent="0.3">
      <c r="A14" s="399">
        <v>8</v>
      </c>
      <c r="B14" s="400" t="s">
        <v>1475</v>
      </c>
      <c r="C14" s="400" t="s">
        <v>43</v>
      </c>
      <c r="D14" s="401">
        <v>100.001</v>
      </c>
      <c r="E14" s="401">
        <v>99.001000000000005</v>
      </c>
      <c r="F14" s="402">
        <f>SUM(D14,E14)</f>
        <v>199.00200000000001</v>
      </c>
      <c r="G14" s="403">
        <v>3</v>
      </c>
      <c r="H14" s="377">
        <v>1780.0329999999997</v>
      </c>
      <c r="I14" s="35">
        <v>30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1476</v>
      </c>
      <c r="D16" s="9"/>
      <c r="E16" s="9" t="s">
        <v>1674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10</v>
      </c>
      <c r="C17" s="89" t="s">
        <v>11</v>
      </c>
      <c r="D17" s="63"/>
      <c r="E17" s="101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2</v>
      </c>
      <c r="B18" s="16" t="s">
        <v>1209</v>
      </c>
      <c r="C18" s="16" t="s">
        <v>1210</v>
      </c>
      <c r="D18" s="382">
        <v>100.005</v>
      </c>
      <c r="E18" s="382">
        <v>100.003</v>
      </c>
      <c r="F18" s="398">
        <f>SUM(D18,E18)</f>
        <v>200.00799999999998</v>
      </c>
      <c r="G18" s="18">
        <v>10</v>
      </c>
      <c r="H18" s="398">
        <v>1790.0510000000002</v>
      </c>
      <c r="I18" s="19">
        <v>62</v>
      </c>
    </row>
    <row r="19" spans="1:9" ht="15.75" customHeight="1" x14ac:dyDescent="0.3">
      <c r="A19" s="20">
        <v>8</v>
      </c>
      <c r="B19" s="21" t="s">
        <v>1252</v>
      </c>
      <c r="C19" s="21" t="s">
        <v>1253</v>
      </c>
      <c r="D19" s="373">
        <v>100.00700000000001</v>
      </c>
      <c r="E19" s="373">
        <v>98.003</v>
      </c>
      <c r="F19" s="374">
        <f>SUM(D19,E19)</f>
        <v>198.01</v>
      </c>
      <c r="G19" s="23">
        <v>7</v>
      </c>
      <c r="H19" s="374">
        <v>1790.0619999999999</v>
      </c>
      <c r="I19" s="25">
        <v>60</v>
      </c>
    </row>
    <row r="20" spans="1:9" ht="15.75" customHeight="1" x14ac:dyDescent="0.3">
      <c r="A20" s="20">
        <v>6</v>
      </c>
      <c r="B20" s="21" t="s">
        <v>1478</v>
      </c>
      <c r="C20" s="21" t="s">
        <v>880</v>
      </c>
      <c r="D20" s="373">
        <v>99.006</v>
      </c>
      <c r="E20" s="373">
        <v>99.001999999999995</v>
      </c>
      <c r="F20" s="374">
        <f>SUM(D20,E20)</f>
        <v>198.00799999999998</v>
      </c>
      <c r="G20" s="23">
        <v>6</v>
      </c>
      <c r="H20" s="374">
        <v>1790.046</v>
      </c>
      <c r="I20" s="25">
        <v>58</v>
      </c>
    </row>
    <row r="21" spans="1:9" ht="15.75" customHeight="1" x14ac:dyDescent="0.3">
      <c r="A21" s="20">
        <v>5</v>
      </c>
      <c r="B21" s="21" t="s">
        <v>652</v>
      </c>
      <c r="C21" s="21" t="s">
        <v>21</v>
      </c>
      <c r="D21" s="373">
        <v>100.001</v>
      </c>
      <c r="E21" s="373">
        <v>99.001000000000005</v>
      </c>
      <c r="F21" s="374">
        <f>SUM(D21,E21)</f>
        <v>199.00200000000001</v>
      </c>
      <c r="G21" s="23">
        <v>8</v>
      </c>
      <c r="H21" s="374">
        <v>1789.0309999999999</v>
      </c>
      <c r="I21" s="25">
        <v>55</v>
      </c>
    </row>
    <row r="22" spans="1:9" ht="15.75" customHeight="1" x14ac:dyDescent="0.3">
      <c r="A22" s="20">
        <v>10</v>
      </c>
      <c r="B22" s="21" t="s">
        <v>1480</v>
      </c>
      <c r="C22" s="21" t="s">
        <v>106</v>
      </c>
      <c r="D22" s="373">
        <v>100.002</v>
      </c>
      <c r="E22" s="373">
        <v>99.003</v>
      </c>
      <c r="F22" s="374">
        <f>SUM(D22,E22)</f>
        <v>199.005</v>
      </c>
      <c r="G22" s="23">
        <v>9</v>
      </c>
      <c r="H22" s="374">
        <v>1784.0369999999998</v>
      </c>
      <c r="I22" s="25">
        <v>49</v>
      </c>
    </row>
    <row r="23" spans="1:9" ht="15.75" customHeight="1" x14ac:dyDescent="0.3">
      <c r="A23" s="20">
        <v>4</v>
      </c>
      <c r="B23" s="21" t="s">
        <v>1477</v>
      </c>
      <c r="C23" s="21" t="s">
        <v>87</v>
      </c>
      <c r="D23" s="373">
        <v>98.001999999999995</v>
      </c>
      <c r="E23" s="373">
        <v>98</v>
      </c>
      <c r="F23" s="374">
        <f>SUM(D23,E23)</f>
        <v>196.00200000000001</v>
      </c>
      <c r="G23" s="23">
        <v>3</v>
      </c>
      <c r="H23" s="374">
        <v>1781.0410000000002</v>
      </c>
      <c r="I23" s="25">
        <v>47</v>
      </c>
    </row>
    <row r="24" spans="1:9" ht="15.75" customHeight="1" x14ac:dyDescent="0.3">
      <c r="A24" s="20">
        <v>1</v>
      </c>
      <c r="B24" s="21" t="s">
        <v>320</v>
      </c>
      <c r="C24" s="21" t="s">
        <v>321</v>
      </c>
      <c r="D24" s="373">
        <v>98.001999999999995</v>
      </c>
      <c r="E24" s="373">
        <v>97.004000000000005</v>
      </c>
      <c r="F24" s="374">
        <f>SUM(D24,E24)</f>
        <v>195.006</v>
      </c>
      <c r="G24" s="23">
        <v>2</v>
      </c>
      <c r="H24" s="374">
        <v>1783.0450000000001</v>
      </c>
      <c r="I24" s="29">
        <v>45</v>
      </c>
    </row>
    <row r="25" spans="1:9" ht="15.75" customHeight="1" x14ac:dyDescent="0.3">
      <c r="A25" s="20">
        <v>9</v>
      </c>
      <c r="B25" s="21" t="s">
        <v>1479</v>
      </c>
      <c r="C25" s="21" t="s">
        <v>1253</v>
      </c>
      <c r="D25" s="373">
        <v>99.001999999999995</v>
      </c>
      <c r="E25" s="373">
        <v>99.001999999999995</v>
      </c>
      <c r="F25" s="374">
        <f>SUM(D25,E25)</f>
        <v>198.00399999999999</v>
      </c>
      <c r="G25" s="23">
        <v>5</v>
      </c>
      <c r="H25" s="374">
        <v>1579.0449999999998</v>
      </c>
      <c r="I25" s="25">
        <v>43</v>
      </c>
    </row>
    <row r="26" spans="1:9" ht="15.75" customHeight="1" x14ac:dyDescent="0.3">
      <c r="A26" s="20">
        <v>3</v>
      </c>
      <c r="B26" s="21" t="s">
        <v>30</v>
      </c>
      <c r="C26" s="21" t="s">
        <v>31</v>
      </c>
      <c r="D26" s="373">
        <v>98.003</v>
      </c>
      <c r="E26" s="373">
        <v>97.001000000000005</v>
      </c>
      <c r="F26" s="374">
        <f>SUM(D26,E26)</f>
        <v>195.00400000000002</v>
      </c>
      <c r="G26" s="23">
        <v>1</v>
      </c>
      <c r="H26" s="374">
        <v>1776.0389999999998</v>
      </c>
      <c r="I26" s="25">
        <v>42</v>
      </c>
    </row>
    <row r="27" spans="1:9" ht="15.75" customHeight="1" x14ac:dyDescent="0.3">
      <c r="A27" s="399">
        <v>7</v>
      </c>
      <c r="B27" s="400" t="s">
        <v>172</v>
      </c>
      <c r="C27" s="400" t="s">
        <v>70</v>
      </c>
      <c r="D27" s="401">
        <v>100.002</v>
      </c>
      <c r="E27" s="401">
        <v>98.001999999999995</v>
      </c>
      <c r="F27" s="402">
        <f>SUM(D27,E27)</f>
        <v>198.00399999999999</v>
      </c>
      <c r="G27" s="403">
        <v>5</v>
      </c>
      <c r="H27" s="377">
        <v>1774.0439999999999</v>
      </c>
      <c r="I27" s="35">
        <v>40</v>
      </c>
    </row>
    <row r="28" spans="1:9" ht="15.75" customHeight="1" x14ac:dyDescent="0.3"/>
    <row r="29" spans="1:9" ht="15.75" customHeight="1" x14ac:dyDescent="0.3">
      <c r="A29" s="1"/>
      <c r="B29" s="8" t="s">
        <v>51</v>
      </c>
      <c r="C29" s="9" t="s">
        <v>1481</v>
      </c>
      <c r="D29" s="9"/>
      <c r="E29" s="9" t="s">
        <v>1700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10</v>
      </c>
      <c r="C30" s="89" t="s">
        <v>11</v>
      </c>
      <c r="D30" s="63"/>
      <c r="E30" s="101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ht="15.75" customHeight="1" x14ac:dyDescent="0.3">
      <c r="A31" s="15">
        <v>4</v>
      </c>
      <c r="B31" s="16" t="s">
        <v>1324</v>
      </c>
      <c r="C31" s="16" t="s">
        <v>61</v>
      </c>
      <c r="D31" s="382">
        <v>100.004</v>
      </c>
      <c r="E31" s="382">
        <v>99.001999999999995</v>
      </c>
      <c r="F31" s="398">
        <f>SUM(D31,E31)</f>
        <v>199.006</v>
      </c>
      <c r="G31" s="18">
        <v>9</v>
      </c>
      <c r="H31" s="398">
        <v>1782.0329999999999</v>
      </c>
      <c r="I31" s="19">
        <v>66</v>
      </c>
    </row>
    <row r="32" spans="1:9" ht="15.75" customHeight="1" x14ac:dyDescent="0.3">
      <c r="A32" s="20">
        <v>1</v>
      </c>
      <c r="B32" s="21" t="s">
        <v>890</v>
      </c>
      <c r="C32" s="21" t="s">
        <v>117</v>
      </c>
      <c r="D32" s="373">
        <v>99.003</v>
      </c>
      <c r="E32" s="373">
        <v>98.001000000000005</v>
      </c>
      <c r="F32" s="374">
        <f>SUM(D32,E32)</f>
        <v>197.00400000000002</v>
      </c>
      <c r="G32" s="23">
        <v>6</v>
      </c>
      <c r="H32" s="374">
        <v>1781.0389999999998</v>
      </c>
      <c r="I32" s="29">
        <v>65</v>
      </c>
    </row>
    <row r="33" spans="1:9" ht="15.75" customHeight="1" x14ac:dyDescent="0.3">
      <c r="A33" s="20">
        <v>7</v>
      </c>
      <c r="B33" s="21" t="s">
        <v>1213</v>
      </c>
      <c r="C33" s="21" t="s">
        <v>1210</v>
      </c>
      <c r="D33" s="373">
        <v>100.003</v>
      </c>
      <c r="E33" s="373">
        <v>100.003</v>
      </c>
      <c r="F33" s="374">
        <f>SUM(D33,E33)</f>
        <v>200.006</v>
      </c>
      <c r="G33" s="23">
        <v>10</v>
      </c>
      <c r="H33" s="374">
        <v>1778.0540000000003</v>
      </c>
      <c r="I33" s="25">
        <v>65</v>
      </c>
    </row>
    <row r="34" spans="1:9" ht="15.75" customHeight="1" x14ac:dyDescent="0.3">
      <c r="A34" s="20">
        <v>9</v>
      </c>
      <c r="B34" s="21" t="s">
        <v>1220</v>
      </c>
      <c r="C34" s="21" t="s">
        <v>1210</v>
      </c>
      <c r="D34" s="373">
        <v>100.002</v>
      </c>
      <c r="E34" s="373">
        <v>98.001000000000005</v>
      </c>
      <c r="F34" s="374">
        <f>SUM(D34,E34)</f>
        <v>198.00299999999999</v>
      </c>
      <c r="G34" s="23">
        <v>8</v>
      </c>
      <c r="H34" s="374">
        <v>1777.0399999999997</v>
      </c>
      <c r="I34" s="25">
        <v>61</v>
      </c>
    </row>
    <row r="35" spans="1:9" ht="15.75" customHeight="1" x14ac:dyDescent="0.3">
      <c r="A35" s="20">
        <v>3</v>
      </c>
      <c r="B35" s="21" t="s">
        <v>1256</v>
      </c>
      <c r="C35" s="21" t="s">
        <v>31</v>
      </c>
      <c r="D35" s="373">
        <v>98.001000000000005</v>
      </c>
      <c r="E35" s="373">
        <v>95</v>
      </c>
      <c r="F35" s="374">
        <f>SUM(D35,E35)</f>
        <v>193.001</v>
      </c>
      <c r="G35" s="23">
        <v>4</v>
      </c>
      <c r="H35" s="374">
        <v>1774.0310000000002</v>
      </c>
      <c r="I35" s="25">
        <v>58</v>
      </c>
    </row>
    <row r="36" spans="1:9" ht="15.75" customHeight="1" x14ac:dyDescent="0.3">
      <c r="A36" s="20">
        <v>8</v>
      </c>
      <c r="B36" s="21" t="s">
        <v>1297</v>
      </c>
      <c r="C36" s="21" t="s">
        <v>530</v>
      </c>
      <c r="D36" s="373">
        <v>99.001000000000005</v>
      </c>
      <c r="E36" s="373">
        <v>98.001999999999995</v>
      </c>
      <c r="F36" s="374">
        <f>SUM(D36,E36)</f>
        <v>197.00299999999999</v>
      </c>
      <c r="G36" s="23">
        <v>5</v>
      </c>
      <c r="H36" s="374">
        <v>1769.0350000000001</v>
      </c>
      <c r="I36" s="25">
        <v>48</v>
      </c>
    </row>
    <row r="37" spans="1:9" ht="15.75" customHeight="1" x14ac:dyDescent="0.3">
      <c r="A37" s="20">
        <v>5</v>
      </c>
      <c r="B37" s="21" t="s">
        <v>1483</v>
      </c>
      <c r="C37" s="21" t="s">
        <v>114</v>
      </c>
      <c r="D37" s="373">
        <v>100.002</v>
      </c>
      <c r="E37" s="373">
        <v>98</v>
      </c>
      <c r="F37" s="374">
        <f>SUM(D37,E37)</f>
        <v>198.00200000000001</v>
      </c>
      <c r="G37" s="23">
        <v>7</v>
      </c>
      <c r="H37" s="374">
        <v>1767.0229999999997</v>
      </c>
      <c r="I37" s="25">
        <v>42</v>
      </c>
    </row>
    <row r="38" spans="1:9" ht="15.75" customHeight="1" x14ac:dyDescent="0.3">
      <c r="A38" s="20">
        <v>10</v>
      </c>
      <c r="B38" s="21" t="s">
        <v>113</v>
      </c>
      <c r="C38" s="21" t="s">
        <v>114</v>
      </c>
      <c r="D38" s="373" t="s">
        <v>48</v>
      </c>
      <c r="E38" s="373"/>
      <c r="F38" s="374">
        <f>SUM(D38,E38)</f>
        <v>0</v>
      </c>
      <c r="G38" s="23">
        <v>0</v>
      </c>
      <c r="H38" s="374">
        <v>1567.029</v>
      </c>
      <c r="I38" s="25">
        <v>42</v>
      </c>
    </row>
    <row r="39" spans="1:9" ht="15.75" customHeight="1" x14ac:dyDescent="0.3">
      <c r="A39" s="20">
        <v>2</v>
      </c>
      <c r="B39" s="21" t="s">
        <v>1482</v>
      </c>
      <c r="C39" s="21" t="s">
        <v>880</v>
      </c>
      <c r="D39" s="373">
        <v>96</v>
      </c>
      <c r="E39" s="373">
        <v>94</v>
      </c>
      <c r="F39" s="374">
        <f>SUM(D39,E39)</f>
        <v>190</v>
      </c>
      <c r="G39" s="23">
        <v>3</v>
      </c>
      <c r="H39" s="374">
        <v>1749.0199999999998</v>
      </c>
      <c r="I39" s="25">
        <v>31</v>
      </c>
    </row>
    <row r="40" spans="1:9" ht="15.75" customHeight="1" x14ac:dyDescent="0.3">
      <c r="A40" s="399">
        <v>6</v>
      </c>
      <c r="B40" s="400" t="s">
        <v>1484</v>
      </c>
      <c r="C40" s="400" t="s">
        <v>523</v>
      </c>
      <c r="D40" s="401" t="s">
        <v>48</v>
      </c>
      <c r="E40" s="401"/>
      <c r="F40" s="402">
        <f>SUM(D40,E40)</f>
        <v>0</v>
      </c>
      <c r="G40" s="403">
        <v>0</v>
      </c>
      <c r="H40" s="377">
        <v>591.00800000000004</v>
      </c>
      <c r="I40" s="35">
        <v>14</v>
      </c>
    </row>
    <row r="41" spans="1:9" ht="15.75" customHeight="1" x14ac:dyDescent="0.3"/>
    <row r="42" spans="1:9" ht="15.75" customHeight="1" x14ac:dyDescent="0.3">
      <c r="A42" s="1"/>
      <c r="B42" s="8" t="s">
        <v>54</v>
      </c>
      <c r="C42" s="9" t="s">
        <v>1382</v>
      </c>
      <c r="D42" s="9"/>
      <c r="E42" s="9" t="s">
        <v>1682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10</v>
      </c>
      <c r="C43" s="89" t="s">
        <v>11</v>
      </c>
      <c r="D43" s="63"/>
      <c r="E43" s="101"/>
      <c r="F43" s="13" t="s">
        <v>12</v>
      </c>
      <c r="G43" s="13" t="s">
        <v>13</v>
      </c>
      <c r="H43" s="13" t="s">
        <v>14</v>
      </c>
      <c r="I43" s="14" t="s">
        <v>15</v>
      </c>
    </row>
    <row r="44" spans="1:9" ht="15.75" customHeight="1" x14ac:dyDescent="0.3">
      <c r="A44" s="15">
        <v>8</v>
      </c>
      <c r="B44" s="16" t="s">
        <v>624</v>
      </c>
      <c r="C44" s="16" t="s">
        <v>63</v>
      </c>
      <c r="D44" s="382">
        <v>100.004</v>
      </c>
      <c r="E44" s="382">
        <v>100.003</v>
      </c>
      <c r="F44" s="398">
        <f>SUM(D44,E44)</f>
        <v>200.00700000000001</v>
      </c>
      <c r="G44" s="18">
        <v>10</v>
      </c>
      <c r="H44" s="398">
        <v>1793.0580000000002</v>
      </c>
      <c r="I44" s="19">
        <v>81</v>
      </c>
    </row>
    <row r="45" spans="1:9" ht="15.75" customHeight="1" x14ac:dyDescent="0.3">
      <c r="A45" s="20">
        <v>10</v>
      </c>
      <c r="B45" s="21" t="s">
        <v>549</v>
      </c>
      <c r="C45" s="21" t="s">
        <v>521</v>
      </c>
      <c r="D45" s="373">
        <v>100.004</v>
      </c>
      <c r="E45" s="373">
        <v>98.001000000000005</v>
      </c>
      <c r="F45" s="374">
        <f>SUM(D45,E45)</f>
        <v>198.005</v>
      </c>
      <c r="G45" s="23">
        <v>7</v>
      </c>
      <c r="H45" s="374">
        <v>1785.058</v>
      </c>
      <c r="I45" s="25">
        <v>67</v>
      </c>
    </row>
    <row r="46" spans="1:9" ht="15.75" customHeight="1" x14ac:dyDescent="0.3">
      <c r="A46" s="20">
        <v>6</v>
      </c>
      <c r="B46" s="21" t="s">
        <v>1487</v>
      </c>
      <c r="C46" s="21" t="s">
        <v>880</v>
      </c>
      <c r="D46" s="373">
        <v>100.001</v>
      </c>
      <c r="E46" s="373">
        <v>96</v>
      </c>
      <c r="F46" s="374">
        <f>SUM(D46,E46)</f>
        <v>196.001</v>
      </c>
      <c r="G46" s="23">
        <v>3</v>
      </c>
      <c r="H46" s="374">
        <v>1783.0409999999999</v>
      </c>
      <c r="I46" s="25">
        <v>63</v>
      </c>
    </row>
    <row r="47" spans="1:9" ht="15.75" customHeight="1" x14ac:dyDescent="0.3">
      <c r="A47" s="20">
        <v>2</v>
      </c>
      <c r="B47" s="21" t="s">
        <v>542</v>
      </c>
      <c r="C47" s="21" t="s">
        <v>523</v>
      </c>
      <c r="D47" s="373">
        <v>100.001</v>
      </c>
      <c r="E47" s="373">
        <v>99.001000000000005</v>
      </c>
      <c r="F47" s="374">
        <f>SUM(D47,E47)</f>
        <v>199.00200000000001</v>
      </c>
      <c r="G47" s="23">
        <v>8</v>
      </c>
      <c r="H47" s="374">
        <v>1783.0429999999997</v>
      </c>
      <c r="I47" s="25">
        <v>61</v>
      </c>
    </row>
    <row r="48" spans="1:9" ht="15.75" customHeight="1" x14ac:dyDescent="0.3">
      <c r="A48" s="20">
        <v>3</v>
      </c>
      <c r="B48" s="21" t="s">
        <v>1486</v>
      </c>
      <c r="C48" s="21" t="s">
        <v>880</v>
      </c>
      <c r="D48" s="373">
        <v>98.004000000000005</v>
      </c>
      <c r="E48" s="373">
        <v>98.001999999999995</v>
      </c>
      <c r="F48" s="374">
        <f>SUM(D48,E48)</f>
        <v>196.006</v>
      </c>
      <c r="G48" s="23">
        <v>6</v>
      </c>
      <c r="H48" s="374">
        <v>1780.0319999999999</v>
      </c>
      <c r="I48" s="25">
        <v>59</v>
      </c>
    </row>
    <row r="49" spans="1:9" ht="15.75" customHeight="1" x14ac:dyDescent="0.3">
      <c r="A49" s="20">
        <v>4</v>
      </c>
      <c r="B49" s="21" t="s">
        <v>1212</v>
      </c>
      <c r="C49" s="21" t="s">
        <v>1210</v>
      </c>
      <c r="D49" s="373">
        <v>100.004</v>
      </c>
      <c r="E49" s="373">
        <v>99.003</v>
      </c>
      <c r="F49" s="374">
        <f>SUM(D49,E49)</f>
        <v>199.00700000000001</v>
      </c>
      <c r="G49" s="23">
        <v>9</v>
      </c>
      <c r="H49" s="374">
        <v>1778.0439999999999</v>
      </c>
      <c r="I49" s="25">
        <v>55</v>
      </c>
    </row>
    <row r="50" spans="1:9" ht="15.75" customHeight="1" x14ac:dyDescent="0.3">
      <c r="A50" s="20">
        <v>7</v>
      </c>
      <c r="B50" s="21" t="s">
        <v>1488</v>
      </c>
      <c r="C50" s="21" t="s">
        <v>1210</v>
      </c>
      <c r="D50" s="373">
        <v>98.003</v>
      </c>
      <c r="E50" s="373">
        <v>98.001000000000005</v>
      </c>
      <c r="F50" s="374">
        <f>SUM(D50,E50)</f>
        <v>196.00400000000002</v>
      </c>
      <c r="G50" s="23">
        <v>5</v>
      </c>
      <c r="H50" s="374">
        <v>1769.0369999999998</v>
      </c>
      <c r="I50" s="25">
        <v>43</v>
      </c>
    </row>
    <row r="51" spans="1:9" ht="15.75" customHeight="1" x14ac:dyDescent="0.3">
      <c r="A51" s="20">
        <v>5</v>
      </c>
      <c r="B51" s="21" t="s">
        <v>740</v>
      </c>
      <c r="C51" s="21" t="s">
        <v>100</v>
      </c>
      <c r="D51" s="373">
        <v>98.001000000000005</v>
      </c>
      <c r="E51" s="373">
        <v>96.001000000000005</v>
      </c>
      <c r="F51" s="374">
        <f>SUM(D51,E51)</f>
        <v>194.00200000000001</v>
      </c>
      <c r="G51" s="23">
        <v>2</v>
      </c>
      <c r="H51" s="374">
        <v>1760.0229999999997</v>
      </c>
      <c r="I51" s="25">
        <v>30</v>
      </c>
    </row>
    <row r="52" spans="1:9" ht="15.75" customHeight="1" x14ac:dyDescent="0.3">
      <c r="A52" s="20">
        <v>9</v>
      </c>
      <c r="B52" s="21" t="s">
        <v>1489</v>
      </c>
      <c r="C52" s="21" t="s">
        <v>523</v>
      </c>
      <c r="D52" s="373">
        <v>99.001999999999995</v>
      </c>
      <c r="E52" s="373">
        <v>97.001000000000005</v>
      </c>
      <c r="F52" s="374">
        <f>SUM(D52,E52)</f>
        <v>196.00299999999999</v>
      </c>
      <c r="G52" s="23">
        <v>4</v>
      </c>
      <c r="H52" s="374">
        <v>1757.0299799999998</v>
      </c>
      <c r="I52" s="25">
        <v>29</v>
      </c>
    </row>
    <row r="53" spans="1:9" ht="15.75" customHeight="1" x14ac:dyDescent="0.3">
      <c r="A53" s="399">
        <v>1</v>
      </c>
      <c r="B53" s="400" t="s">
        <v>1485</v>
      </c>
      <c r="C53" s="400" t="s">
        <v>1253</v>
      </c>
      <c r="D53" s="401" t="s">
        <v>48</v>
      </c>
      <c r="E53" s="401"/>
      <c r="F53" s="402">
        <f>SUM(D53,E53)</f>
        <v>0</v>
      </c>
      <c r="G53" s="403">
        <v>0</v>
      </c>
      <c r="H53" s="377">
        <v>387.005</v>
      </c>
      <c r="I53" s="57">
        <v>5</v>
      </c>
    </row>
    <row r="54" spans="1:9" ht="15.75" customHeight="1" x14ac:dyDescent="0.3"/>
    <row r="55" spans="1:9" ht="15.75" customHeight="1" x14ac:dyDescent="0.3">
      <c r="A55" s="1"/>
      <c r="B55" s="8" t="s">
        <v>88</v>
      </c>
      <c r="C55" s="9" t="s">
        <v>1199</v>
      </c>
      <c r="D55" s="9"/>
      <c r="E55" s="9" t="s">
        <v>1700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10</v>
      </c>
      <c r="C56" s="89" t="s">
        <v>11</v>
      </c>
      <c r="D56" s="63"/>
      <c r="E56" s="101"/>
      <c r="F56" s="13" t="s">
        <v>12</v>
      </c>
      <c r="G56" s="13" t="s">
        <v>13</v>
      </c>
      <c r="H56" s="13" t="s">
        <v>14</v>
      </c>
      <c r="I56" s="14" t="s">
        <v>15</v>
      </c>
    </row>
    <row r="57" spans="1:9" ht="15.75" customHeight="1" x14ac:dyDescent="0.3">
      <c r="A57" s="15">
        <v>7</v>
      </c>
      <c r="B57" s="16" t="s">
        <v>1492</v>
      </c>
      <c r="C57" s="16" t="s">
        <v>27</v>
      </c>
      <c r="D57" s="382">
        <v>100.004</v>
      </c>
      <c r="E57" s="382">
        <v>96.001000000000005</v>
      </c>
      <c r="F57" s="398">
        <f>SUM(D57,E57)</f>
        <v>196.005</v>
      </c>
      <c r="G57" s="18">
        <v>6</v>
      </c>
      <c r="H57" s="398">
        <v>1782.0419999999999</v>
      </c>
      <c r="I57" s="19">
        <v>67</v>
      </c>
    </row>
    <row r="58" spans="1:9" ht="15.75" customHeight="1" x14ac:dyDescent="0.3">
      <c r="A58" s="20">
        <v>10</v>
      </c>
      <c r="B58" s="21" t="s">
        <v>1261</v>
      </c>
      <c r="C58" s="21" t="s">
        <v>31</v>
      </c>
      <c r="D58" s="373">
        <v>100.005</v>
      </c>
      <c r="E58" s="373">
        <v>96.004000000000005</v>
      </c>
      <c r="F58" s="374">
        <f>SUM(D58,E58)</f>
        <v>196.00900000000001</v>
      </c>
      <c r="G58" s="23">
        <v>7</v>
      </c>
      <c r="H58" s="374">
        <v>1778.0520000000001</v>
      </c>
      <c r="I58" s="25">
        <v>65</v>
      </c>
    </row>
    <row r="59" spans="1:9" ht="15.75" customHeight="1" x14ac:dyDescent="0.3">
      <c r="A59" s="20">
        <v>1</v>
      </c>
      <c r="B59" s="21" t="s">
        <v>1299</v>
      </c>
      <c r="C59" s="21" t="s">
        <v>521</v>
      </c>
      <c r="D59" s="373">
        <v>100.001</v>
      </c>
      <c r="E59" s="373">
        <v>95</v>
      </c>
      <c r="F59" s="374">
        <f>SUM(D59,E59)</f>
        <v>195.001</v>
      </c>
      <c r="G59" s="23">
        <v>3</v>
      </c>
      <c r="H59" s="374">
        <v>1782.0319999999999</v>
      </c>
      <c r="I59" s="29">
        <v>64</v>
      </c>
    </row>
    <row r="60" spans="1:9" ht="15.75" customHeight="1" x14ac:dyDescent="0.3">
      <c r="A60" s="20">
        <v>4</v>
      </c>
      <c r="B60" s="21" t="s">
        <v>631</v>
      </c>
      <c r="C60" s="21" t="s">
        <v>87</v>
      </c>
      <c r="D60" s="373">
        <v>100.004</v>
      </c>
      <c r="E60" s="373">
        <v>100.003</v>
      </c>
      <c r="F60" s="374">
        <f>SUM(D60,E60)</f>
        <v>200.00700000000001</v>
      </c>
      <c r="G60" s="23">
        <v>10</v>
      </c>
      <c r="H60" s="374">
        <v>1781.0450000000001</v>
      </c>
      <c r="I60" s="25">
        <v>59</v>
      </c>
    </row>
    <row r="61" spans="1:9" ht="15.75" customHeight="1" x14ac:dyDescent="0.3">
      <c r="A61" s="20">
        <v>9</v>
      </c>
      <c r="B61" s="21" t="s">
        <v>879</v>
      </c>
      <c r="C61" s="21" t="s">
        <v>880</v>
      </c>
      <c r="D61" s="373">
        <v>100.004</v>
      </c>
      <c r="E61" s="373">
        <v>100.003</v>
      </c>
      <c r="F61" s="374">
        <f>SUM(D61,E61)</f>
        <v>200.00700000000001</v>
      </c>
      <c r="G61" s="23">
        <v>10</v>
      </c>
      <c r="H61" s="374">
        <v>1774.0369999999998</v>
      </c>
      <c r="I61" s="25">
        <v>49</v>
      </c>
    </row>
    <row r="62" spans="1:9" ht="15.75" customHeight="1" x14ac:dyDescent="0.3">
      <c r="A62" s="20">
        <v>3</v>
      </c>
      <c r="B62" s="21" t="s">
        <v>1490</v>
      </c>
      <c r="C62" s="21" t="s">
        <v>886</v>
      </c>
      <c r="D62" s="373">
        <v>100</v>
      </c>
      <c r="E62" s="373">
        <v>99.001000000000005</v>
      </c>
      <c r="F62" s="374">
        <f>SUM(D62,E62)</f>
        <v>199.001</v>
      </c>
      <c r="G62" s="23">
        <v>8</v>
      </c>
      <c r="H62" s="374">
        <v>1771.027</v>
      </c>
      <c r="I62" s="25">
        <v>47</v>
      </c>
    </row>
    <row r="63" spans="1:9" ht="15.75" customHeight="1" x14ac:dyDescent="0.3">
      <c r="A63" s="20">
        <v>6</v>
      </c>
      <c r="B63" s="21" t="s">
        <v>1491</v>
      </c>
      <c r="C63" s="21" t="s">
        <v>41</v>
      </c>
      <c r="D63" s="373">
        <v>98.003</v>
      </c>
      <c r="E63" s="373">
        <v>98.001000000000005</v>
      </c>
      <c r="F63" s="374">
        <f>SUM(D63,E63)</f>
        <v>196.00400000000002</v>
      </c>
      <c r="G63" s="23">
        <v>5</v>
      </c>
      <c r="H63" s="374">
        <v>1578.038</v>
      </c>
      <c r="I63" s="25">
        <v>44</v>
      </c>
    </row>
    <row r="64" spans="1:9" ht="15.75" customHeight="1" x14ac:dyDescent="0.3">
      <c r="A64" s="20">
        <v>5</v>
      </c>
      <c r="B64" s="21" t="s">
        <v>193</v>
      </c>
      <c r="C64" s="21" t="s">
        <v>886</v>
      </c>
      <c r="D64" s="373">
        <v>99.001999999999995</v>
      </c>
      <c r="E64" s="373">
        <v>96.001000000000005</v>
      </c>
      <c r="F64" s="374">
        <f>SUM(D64,E64)</f>
        <v>195.00299999999999</v>
      </c>
      <c r="G64" s="23">
        <v>4</v>
      </c>
      <c r="H64" s="374">
        <v>1760.0340000000001</v>
      </c>
      <c r="I64" s="25">
        <v>39</v>
      </c>
    </row>
    <row r="65" spans="1:9" ht="15.75" customHeight="1" x14ac:dyDescent="0.3">
      <c r="A65" s="20">
        <v>2</v>
      </c>
      <c r="B65" s="21" t="s">
        <v>1120</v>
      </c>
      <c r="C65" s="21" t="s">
        <v>21</v>
      </c>
      <c r="D65" s="373">
        <v>98.001000000000005</v>
      </c>
      <c r="E65" s="373">
        <v>96.001000000000005</v>
      </c>
      <c r="F65" s="374">
        <f>SUM(D65,E65)</f>
        <v>194.00200000000001</v>
      </c>
      <c r="G65" s="23">
        <v>2</v>
      </c>
      <c r="H65" s="374">
        <v>1761.0289999999995</v>
      </c>
      <c r="I65" s="25">
        <v>37</v>
      </c>
    </row>
    <row r="66" spans="1:9" ht="15.75" customHeight="1" x14ac:dyDescent="0.3">
      <c r="A66" s="399">
        <v>8</v>
      </c>
      <c r="B66" s="400" t="s">
        <v>1493</v>
      </c>
      <c r="C66" s="400" t="s">
        <v>87</v>
      </c>
      <c r="D66" s="401">
        <v>98</v>
      </c>
      <c r="E66" s="401">
        <v>96.001000000000005</v>
      </c>
      <c r="F66" s="402">
        <f>SUM(D66,E66)</f>
        <v>194.001</v>
      </c>
      <c r="G66" s="403">
        <v>1</v>
      </c>
      <c r="H66" s="377">
        <v>1764.021</v>
      </c>
      <c r="I66" s="35">
        <v>32</v>
      </c>
    </row>
    <row r="67" spans="1:9" ht="15.75" customHeight="1" x14ac:dyDescent="0.3"/>
    <row r="68" spans="1:9" ht="15.75" customHeight="1" x14ac:dyDescent="0.3">
      <c r="B68" s="10" t="s">
        <v>1238</v>
      </c>
    </row>
    <row r="69" spans="1:9" ht="15.75" customHeight="1" x14ac:dyDescent="0.3"/>
    <row r="70" spans="1:9" ht="15.75" customHeight="1" x14ac:dyDescent="0.3">
      <c r="B70" s="10" t="s">
        <v>1239</v>
      </c>
      <c r="E70" s="39" t="s">
        <v>178</v>
      </c>
    </row>
    <row r="71" spans="1:9" ht="15.75" customHeight="1" x14ac:dyDescent="0.3">
      <c r="B71" s="10" t="s">
        <v>179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495DBE5A-739C-435A-8DE9-3E3D5E93C53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0A556-48FB-44A9-A595-7812071DB6C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1470</v>
      </c>
      <c r="C1" s="2"/>
      <c r="D1" s="3"/>
      <c r="E1" s="3"/>
      <c r="F1" s="3"/>
      <c r="G1" s="2"/>
      <c r="H1" s="3"/>
      <c r="I1" s="4" t="s">
        <v>1198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0"/>
      <c r="D2" s="41" t="s">
        <v>3</v>
      </c>
      <c r="E2" s="41"/>
      <c r="F2" s="41"/>
      <c r="G2" s="41"/>
      <c r="H2" s="41"/>
      <c r="I2" s="4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91</v>
      </c>
      <c r="C3" s="9" t="s">
        <v>1494</v>
      </c>
      <c r="D3" s="9"/>
      <c r="E3" s="9" t="s">
        <v>1689</v>
      </c>
      <c r="F3" s="8"/>
      <c r="G3" s="8"/>
      <c r="H3" s="8"/>
      <c r="I3" s="8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43">
        <v>2</v>
      </c>
      <c r="B5" s="44" t="s">
        <v>582</v>
      </c>
      <c r="C5" s="44" t="s">
        <v>521</v>
      </c>
      <c r="D5" s="382">
        <v>99</v>
      </c>
      <c r="E5" s="382">
        <v>98.003</v>
      </c>
      <c r="F5" s="398">
        <f>SUM(D5,E5)</f>
        <v>197.00299999999999</v>
      </c>
      <c r="G5" s="18">
        <v>8</v>
      </c>
      <c r="H5" s="434">
        <v>1786.047</v>
      </c>
      <c r="I5" s="45">
        <v>77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20">
        <v>1</v>
      </c>
      <c r="B6" s="21" t="s">
        <v>1495</v>
      </c>
      <c r="C6" s="21" t="s">
        <v>1210</v>
      </c>
      <c r="D6" s="373">
        <v>100.002</v>
      </c>
      <c r="E6" s="373">
        <v>99.004000000000005</v>
      </c>
      <c r="F6" s="374">
        <f>SUM(D6,E6)</f>
        <v>199.006</v>
      </c>
      <c r="G6" s="23">
        <v>10</v>
      </c>
      <c r="H6" s="374">
        <v>1787.0480000000002</v>
      </c>
      <c r="I6" s="29">
        <v>74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20">
        <v>9</v>
      </c>
      <c r="B7" s="49" t="s">
        <v>1499</v>
      </c>
      <c r="C7" s="49" t="s">
        <v>43</v>
      </c>
      <c r="D7" s="373">
        <v>100.004</v>
      </c>
      <c r="E7" s="373">
        <v>96.003</v>
      </c>
      <c r="F7" s="374">
        <f>SUM(D7,E7)</f>
        <v>196.00700000000001</v>
      </c>
      <c r="G7" s="23">
        <v>6</v>
      </c>
      <c r="H7" s="378">
        <v>1780.0450000000001</v>
      </c>
      <c r="I7" s="50">
        <v>63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20">
        <v>5</v>
      </c>
      <c r="B8" s="49" t="s">
        <v>1497</v>
      </c>
      <c r="C8" s="49" t="s">
        <v>70</v>
      </c>
      <c r="D8" s="373">
        <v>98</v>
      </c>
      <c r="E8" s="373">
        <v>97.001000000000005</v>
      </c>
      <c r="F8" s="374">
        <f>SUM(D8,E8)</f>
        <v>195.001</v>
      </c>
      <c r="G8" s="23">
        <v>4</v>
      </c>
      <c r="H8" s="378">
        <v>1772.0349999999996</v>
      </c>
      <c r="I8" s="50">
        <v>56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51">
        <v>6</v>
      </c>
      <c r="B9" s="49" t="s">
        <v>1498</v>
      </c>
      <c r="C9" s="49" t="s">
        <v>238</v>
      </c>
      <c r="D9" s="373">
        <v>99</v>
      </c>
      <c r="E9" s="373">
        <v>98.001000000000005</v>
      </c>
      <c r="F9" s="374">
        <f>SUM(D9,E9)</f>
        <v>197.001</v>
      </c>
      <c r="G9" s="23">
        <v>7</v>
      </c>
      <c r="H9" s="378">
        <v>1770.0319999999999</v>
      </c>
      <c r="I9" s="50">
        <v>56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75" customHeight="1" x14ac:dyDescent="0.3">
      <c r="A10" s="51">
        <v>8</v>
      </c>
      <c r="B10" s="49" t="s">
        <v>821</v>
      </c>
      <c r="C10" s="49" t="s">
        <v>21</v>
      </c>
      <c r="D10" s="373">
        <v>99.001999999999995</v>
      </c>
      <c r="E10" s="373">
        <v>97.001999999999995</v>
      </c>
      <c r="F10" s="374">
        <f>SUM(D10,E10)</f>
        <v>196.00399999999999</v>
      </c>
      <c r="G10" s="23">
        <v>5</v>
      </c>
      <c r="H10" s="378">
        <v>1766.0389999999998</v>
      </c>
      <c r="I10" s="50">
        <v>48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.75" customHeight="1" x14ac:dyDescent="0.3">
      <c r="A11" s="20">
        <v>3</v>
      </c>
      <c r="B11" s="49" t="s">
        <v>1496</v>
      </c>
      <c r="C11" s="49" t="s">
        <v>70</v>
      </c>
      <c r="D11" s="373">
        <v>99.003</v>
      </c>
      <c r="E11" s="373">
        <v>99.001999999999995</v>
      </c>
      <c r="F11" s="374">
        <f>SUM(D11,E11)</f>
        <v>198.005</v>
      </c>
      <c r="G11" s="23">
        <v>9</v>
      </c>
      <c r="H11" s="378">
        <v>1762.0250000000001</v>
      </c>
      <c r="I11" s="50">
        <v>45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.75" customHeight="1" x14ac:dyDescent="0.3">
      <c r="A12" s="20">
        <v>7</v>
      </c>
      <c r="B12" s="49" t="s">
        <v>1296</v>
      </c>
      <c r="C12" s="49" t="s">
        <v>521</v>
      </c>
      <c r="D12" s="373">
        <v>96.003</v>
      </c>
      <c r="E12" s="373">
        <v>96.001999999999995</v>
      </c>
      <c r="F12" s="374">
        <f>SUM(D12,E12)</f>
        <v>192.005</v>
      </c>
      <c r="G12" s="23">
        <v>2</v>
      </c>
      <c r="H12" s="378">
        <v>1763.0319999999997</v>
      </c>
      <c r="I12" s="50">
        <v>39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.75" customHeight="1" x14ac:dyDescent="0.3">
      <c r="A13" s="51">
        <v>4</v>
      </c>
      <c r="B13" s="49" t="s">
        <v>1242</v>
      </c>
      <c r="C13" s="49" t="s">
        <v>617</v>
      </c>
      <c r="D13" s="373">
        <v>98.001000000000005</v>
      </c>
      <c r="E13" s="373">
        <v>96.001000000000005</v>
      </c>
      <c r="F13" s="374">
        <f>SUM(D13,E13)</f>
        <v>194.00200000000001</v>
      </c>
      <c r="G13" s="23">
        <v>3</v>
      </c>
      <c r="H13" s="378">
        <v>1741.0160000000001</v>
      </c>
      <c r="I13" s="50">
        <v>23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customHeight="1" x14ac:dyDescent="0.3">
      <c r="A14" s="404">
        <v>10</v>
      </c>
      <c r="B14" s="405" t="s">
        <v>1500</v>
      </c>
      <c r="C14" s="405" t="s">
        <v>523</v>
      </c>
      <c r="D14" s="401" t="s">
        <v>48</v>
      </c>
      <c r="E14" s="401"/>
      <c r="F14" s="402">
        <f>SUM(D14,E14)</f>
        <v>0</v>
      </c>
      <c r="G14" s="403">
        <v>0</v>
      </c>
      <c r="H14" s="379">
        <v>396.005</v>
      </c>
      <c r="I14" s="54">
        <v>15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75" customHeight="1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.75" customHeight="1" x14ac:dyDescent="0.3">
      <c r="A16" s="1"/>
      <c r="B16" s="8" t="s">
        <v>121</v>
      </c>
      <c r="C16" s="9" t="s">
        <v>1501</v>
      </c>
      <c r="D16" s="9"/>
      <c r="E16" s="9" t="s">
        <v>1677</v>
      </c>
      <c r="F16" s="8"/>
      <c r="G16" s="8"/>
      <c r="H16" s="8"/>
      <c r="I16" s="8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11">
        <v>2</v>
      </c>
      <c r="B17" s="12" t="s">
        <v>10</v>
      </c>
      <c r="C17" s="89" t="s">
        <v>11</v>
      </c>
      <c r="D17" s="63"/>
      <c r="E17" s="101"/>
      <c r="F17" s="13" t="s">
        <v>12</v>
      </c>
      <c r="G17" s="13" t="s">
        <v>13</v>
      </c>
      <c r="H17" s="13" t="s">
        <v>14</v>
      </c>
      <c r="I17" s="14" t="s">
        <v>15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15">
        <v>1</v>
      </c>
      <c r="B18" s="16" t="s">
        <v>519</v>
      </c>
      <c r="C18" s="16" t="s">
        <v>396</v>
      </c>
      <c r="D18" s="382">
        <v>100.002</v>
      </c>
      <c r="E18" s="382">
        <v>100.001</v>
      </c>
      <c r="F18" s="398">
        <f>SUM(D18,E18)</f>
        <v>200.00299999999999</v>
      </c>
      <c r="G18" s="18">
        <v>9</v>
      </c>
      <c r="H18" s="398">
        <v>1794.0309999999997</v>
      </c>
      <c r="I18" s="48">
        <v>75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20">
        <v>9</v>
      </c>
      <c r="B19" s="49" t="s">
        <v>834</v>
      </c>
      <c r="C19" s="49" t="s">
        <v>255</v>
      </c>
      <c r="D19" s="373">
        <v>100.006</v>
      </c>
      <c r="E19" s="373">
        <v>100.006</v>
      </c>
      <c r="F19" s="374">
        <f>SUM(D19,E19)</f>
        <v>200.012</v>
      </c>
      <c r="G19" s="23">
        <v>10</v>
      </c>
      <c r="H19" s="378">
        <v>1789.0610000000001</v>
      </c>
      <c r="I19" s="50">
        <v>71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51">
        <v>2</v>
      </c>
      <c r="B20" s="49" t="s">
        <v>1207</v>
      </c>
      <c r="C20" s="49" t="s">
        <v>75</v>
      </c>
      <c r="D20" s="373">
        <v>99.003</v>
      </c>
      <c r="E20" s="373">
        <v>98.003</v>
      </c>
      <c r="F20" s="374">
        <f>SUM(D20,E20)</f>
        <v>197.006</v>
      </c>
      <c r="G20" s="23">
        <v>7</v>
      </c>
      <c r="H20" s="378">
        <v>1779.0480000000002</v>
      </c>
      <c r="I20" s="50">
        <v>60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.75" customHeight="1" x14ac:dyDescent="0.3">
      <c r="A21" s="20">
        <v>7</v>
      </c>
      <c r="B21" s="49" t="s">
        <v>1505</v>
      </c>
      <c r="C21" s="49" t="s">
        <v>238</v>
      </c>
      <c r="D21" s="373" t="s">
        <v>48</v>
      </c>
      <c r="E21" s="373"/>
      <c r="F21" s="374">
        <f>SUM(D21,E21)</f>
        <v>0</v>
      </c>
      <c r="G21" s="23">
        <v>0</v>
      </c>
      <c r="H21" s="378">
        <v>1391.04</v>
      </c>
      <c r="I21" s="50">
        <v>55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x14ac:dyDescent="0.3">
      <c r="A22" s="51">
        <v>10</v>
      </c>
      <c r="B22" s="49" t="s">
        <v>344</v>
      </c>
      <c r="C22" s="49" t="s">
        <v>321</v>
      </c>
      <c r="D22" s="373">
        <v>100.002</v>
      </c>
      <c r="E22" s="373">
        <v>99.001999999999995</v>
      </c>
      <c r="F22" s="374">
        <f>SUM(D22,E22)</f>
        <v>199.00399999999999</v>
      </c>
      <c r="G22" s="23">
        <v>8</v>
      </c>
      <c r="H22" s="378">
        <v>1779.038</v>
      </c>
      <c r="I22" s="50">
        <v>54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75" customHeight="1" x14ac:dyDescent="0.3">
      <c r="A23" s="20">
        <v>3</v>
      </c>
      <c r="B23" s="49" t="s">
        <v>1502</v>
      </c>
      <c r="C23" s="49" t="s">
        <v>41</v>
      </c>
      <c r="D23" s="373">
        <v>99.003</v>
      </c>
      <c r="E23" s="373">
        <v>98.003</v>
      </c>
      <c r="F23" s="374">
        <f>SUM(D23,E23)</f>
        <v>197.006</v>
      </c>
      <c r="G23" s="23">
        <v>7</v>
      </c>
      <c r="H23" s="378">
        <v>1774.0370000000005</v>
      </c>
      <c r="I23" s="50">
        <v>49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 customHeight="1" x14ac:dyDescent="0.3">
      <c r="A24" s="51">
        <v>4</v>
      </c>
      <c r="B24" s="49" t="s">
        <v>1503</v>
      </c>
      <c r="C24" s="49" t="s">
        <v>43</v>
      </c>
      <c r="D24" s="373">
        <v>99.001000000000005</v>
      </c>
      <c r="E24" s="373">
        <v>96.003</v>
      </c>
      <c r="F24" s="374">
        <f>SUM(D24,E24)</f>
        <v>195.00400000000002</v>
      </c>
      <c r="G24" s="23">
        <v>4</v>
      </c>
      <c r="H24" s="378">
        <v>1771.049</v>
      </c>
      <c r="I24" s="50">
        <v>48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 customHeight="1" x14ac:dyDescent="0.3">
      <c r="A25" s="51">
        <v>6</v>
      </c>
      <c r="B25" s="49" t="s">
        <v>1504</v>
      </c>
      <c r="C25" s="49" t="s">
        <v>21</v>
      </c>
      <c r="D25" s="373">
        <v>98</v>
      </c>
      <c r="E25" s="373">
        <v>96</v>
      </c>
      <c r="F25" s="374">
        <f>SUM(D25,E25)</f>
        <v>194</v>
      </c>
      <c r="G25" s="23">
        <v>2</v>
      </c>
      <c r="H25" s="378">
        <v>1763.0239999999999</v>
      </c>
      <c r="I25" s="50">
        <v>36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 customHeight="1" x14ac:dyDescent="0.3">
      <c r="A26" s="20">
        <v>5</v>
      </c>
      <c r="B26" s="49" t="s">
        <v>730</v>
      </c>
      <c r="C26" s="49" t="s">
        <v>100</v>
      </c>
      <c r="D26" s="373">
        <v>98.003</v>
      </c>
      <c r="E26" s="373">
        <v>98.003</v>
      </c>
      <c r="F26" s="374">
        <f>SUM(D26,E26)</f>
        <v>196.006</v>
      </c>
      <c r="G26" s="23">
        <v>5</v>
      </c>
      <c r="H26" s="378">
        <v>1665.03</v>
      </c>
      <c r="I26" s="50">
        <v>28</v>
      </c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3">
      <c r="A27" s="404">
        <v>8</v>
      </c>
      <c r="B27" s="405" t="s">
        <v>1506</v>
      </c>
      <c r="C27" s="405" t="s">
        <v>31</v>
      </c>
      <c r="D27" s="401">
        <v>99.001000000000005</v>
      </c>
      <c r="E27" s="401">
        <v>96</v>
      </c>
      <c r="F27" s="402">
        <f>SUM(D27,E27)</f>
        <v>195.001</v>
      </c>
      <c r="G27" s="403">
        <v>3</v>
      </c>
      <c r="H27" s="379">
        <v>1752.0149999999999</v>
      </c>
      <c r="I27" s="54">
        <v>25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1"/>
      <c r="B29" s="8" t="s">
        <v>124</v>
      </c>
      <c r="C29" s="9" t="s">
        <v>1507</v>
      </c>
      <c r="D29" s="9"/>
      <c r="E29" s="9" t="s">
        <v>1701</v>
      </c>
      <c r="F29" s="8"/>
      <c r="G29" s="8"/>
      <c r="H29" s="8"/>
      <c r="I29" s="8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>
      <c r="A30" s="11">
        <v>2</v>
      </c>
      <c r="B30" s="12" t="s">
        <v>10</v>
      </c>
      <c r="C30" s="89" t="s">
        <v>11</v>
      </c>
      <c r="D30" s="63"/>
      <c r="E30" s="101"/>
      <c r="F30" s="13" t="s">
        <v>12</v>
      </c>
      <c r="G30" s="13" t="s">
        <v>13</v>
      </c>
      <c r="H30" s="13" t="s">
        <v>14</v>
      </c>
      <c r="I30" s="14" t="s">
        <v>15</v>
      </c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3">
      <c r="A31" s="15">
        <v>9</v>
      </c>
      <c r="B31" s="44" t="s">
        <v>1056</v>
      </c>
      <c r="C31" s="44" t="s">
        <v>216</v>
      </c>
      <c r="D31" s="382">
        <v>100.005</v>
      </c>
      <c r="E31" s="382">
        <v>98.001000000000005</v>
      </c>
      <c r="F31" s="398">
        <f>SUM(D31,E31)</f>
        <v>198.006</v>
      </c>
      <c r="G31" s="18">
        <v>8</v>
      </c>
      <c r="H31" s="434">
        <v>1776.0390000000002</v>
      </c>
      <c r="I31" s="45">
        <v>72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5.75" customHeight="1" x14ac:dyDescent="0.3">
      <c r="A32" s="20">
        <v>5</v>
      </c>
      <c r="B32" s="49" t="s">
        <v>1509</v>
      </c>
      <c r="C32" s="49" t="s">
        <v>1253</v>
      </c>
      <c r="D32" s="373">
        <v>98.003</v>
      </c>
      <c r="E32" s="373">
        <v>98</v>
      </c>
      <c r="F32" s="374">
        <f>SUM(D32,E32)</f>
        <v>196.00299999999999</v>
      </c>
      <c r="G32" s="23">
        <v>6</v>
      </c>
      <c r="H32" s="378">
        <v>1775.038</v>
      </c>
      <c r="I32" s="50">
        <v>67</v>
      </c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.75" customHeight="1" x14ac:dyDescent="0.3">
      <c r="A33" s="20">
        <v>1</v>
      </c>
      <c r="B33" s="21" t="s">
        <v>1375</v>
      </c>
      <c r="C33" s="21" t="s">
        <v>396</v>
      </c>
      <c r="D33" s="373">
        <v>100.005</v>
      </c>
      <c r="E33" s="373">
        <v>98.001999999999995</v>
      </c>
      <c r="F33" s="374">
        <f>SUM(D33,E33)</f>
        <v>198.00700000000001</v>
      </c>
      <c r="G33" s="23">
        <v>9</v>
      </c>
      <c r="H33" s="374">
        <v>1768.029</v>
      </c>
      <c r="I33" s="29">
        <v>61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.75" customHeight="1" x14ac:dyDescent="0.3">
      <c r="A34" s="51">
        <v>8</v>
      </c>
      <c r="B34" s="49" t="s">
        <v>1511</v>
      </c>
      <c r="C34" s="49" t="s">
        <v>238</v>
      </c>
      <c r="D34" s="373">
        <v>100.002</v>
      </c>
      <c r="E34" s="373">
        <v>100.002</v>
      </c>
      <c r="F34" s="374">
        <f>SUM(D34,E34)</f>
        <v>200.00399999999999</v>
      </c>
      <c r="G34" s="23">
        <v>10</v>
      </c>
      <c r="H34" s="378">
        <v>1760.0299999999997</v>
      </c>
      <c r="I34" s="50">
        <v>54</v>
      </c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.75" customHeight="1" x14ac:dyDescent="0.3">
      <c r="A35" s="51">
        <v>2</v>
      </c>
      <c r="B35" s="49" t="s">
        <v>696</v>
      </c>
      <c r="C35" s="49" t="s">
        <v>525</v>
      </c>
      <c r="D35" s="373">
        <v>97.001999999999995</v>
      </c>
      <c r="E35" s="373">
        <v>97.001999999999995</v>
      </c>
      <c r="F35" s="374">
        <f>SUM(D35,E35)</f>
        <v>194.00399999999999</v>
      </c>
      <c r="G35" s="23">
        <v>3</v>
      </c>
      <c r="H35" s="378">
        <v>1759.0239999999997</v>
      </c>
      <c r="I35" s="50">
        <v>48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15.75" customHeight="1" x14ac:dyDescent="0.3">
      <c r="A36" s="51">
        <v>6</v>
      </c>
      <c r="B36" s="49" t="s">
        <v>1510</v>
      </c>
      <c r="C36" s="49" t="s">
        <v>880</v>
      </c>
      <c r="D36" s="373">
        <v>100</v>
      </c>
      <c r="E36" s="373">
        <v>96.001000000000005</v>
      </c>
      <c r="F36" s="374">
        <f>SUM(D36,E36)</f>
        <v>196.001</v>
      </c>
      <c r="G36" s="23">
        <v>5</v>
      </c>
      <c r="H36" s="378">
        <v>1755.028</v>
      </c>
      <c r="I36" s="50">
        <v>47</v>
      </c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5.75" customHeight="1" x14ac:dyDescent="0.3">
      <c r="A37" s="51">
        <v>10</v>
      </c>
      <c r="B37" s="49" t="s">
        <v>1056</v>
      </c>
      <c r="C37" s="49" t="s">
        <v>21</v>
      </c>
      <c r="D37" s="373">
        <v>99.004000000000005</v>
      </c>
      <c r="E37" s="373">
        <v>98.001000000000005</v>
      </c>
      <c r="F37" s="374">
        <f>SUM(D37,E37)</f>
        <v>197.005</v>
      </c>
      <c r="G37" s="23">
        <v>7</v>
      </c>
      <c r="H37" s="378">
        <v>1755.0209999999997</v>
      </c>
      <c r="I37" s="50">
        <v>47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5.75" customHeight="1" x14ac:dyDescent="0.3">
      <c r="A38" s="51">
        <v>4</v>
      </c>
      <c r="B38" s="49" t="s">
        <v>1508</v>
      </c>
      <c r="C38" s="49" t="s">
        <v>43</v>
      </c>
      <c r="D38" s="373">
        <v>96.001000000000005</v>
      </c>
      <c r="E38" s="373">
        <v>96</v>
      </c>
      <c r="F38" s="374">
        <f>SUM(D38,E38)</f>
        <v>192.001</v>
      </c>
      <c r="G38" s="23">
        <v>2</v>
      </c>
      <c r="H38" s="378">
        <v>1753.021</v>
      </c>
      <c r="I38" s="50">
        <v>44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5.75" customHeight="1" x14ac:dyDescent="0.3">
      <c r="A39" s="20">
        <v>7</v>
      </c>
      <c r="B39" s="49" t="s">
        <v>893</v>
      </c>
      <c r="C39" s="49" t="s">
        <v>880</v>
      </c>
      <c r="D39" s="373">
        <v>98.003</v>
      </c>
      <c r="E39" s="373">
        <v>97.003</v>
      </c>
      <c r="F39" s="374">
        <f>SUM(D39,E39)</f>
        <v>195.006</v>
      </c>
      <c r="G39" s="23">
        <v>4</v>
      </c>
      <c r="H39" s="378">
        <v>1741.0249999999999</v>
      </c>
      <c r="I39" s="50">
        <v>33</v>
      </c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5.75" customHeight="1" x14ac:dyDescent="0.3">
      <c r="A40" s="399">
        <v>3</v>
      </c>
      <c r="B40" s="405" t="s">
        <v>1265</v>
      </c>
      <c r="C40" s="405" t="s">
        <v>242</v>
      </c>
      <c r="D40" s="401">
        <v>95.001000000000005</v>
      </c>
      <c r="E40" s="401">
        <v>95.001000000000005</v>
      </c>
      <c r="F40" s="402">
        <f>SUM(D40,E40)</f>
        <v>190.00200000000001</v>
      </c>
      <c r="G40" s="403">
        <v>1</v>
      </c>
      <c r="H40" s="379">
        <v>1733.0199999999998</v>
      </c>
      <c r="I40" s="54">
        <v>32</v>
      </c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5.75" customHeight="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5.75" customHeight="1" x14ac:dyDescent="0.3">
      <c r="A42" s="1"/>
      <c r="B42" s="8" t="s">
        <v>150</v>
      </c>
      <c r="C42" s="9" t="s">
        <v>1512</v>
      </c>
      <c r="D42" s="9"/>
      <c r="E42" s="9" t="s">
        <v>1702</v>
      </c>
      <c r="F42" s="8"/>
      <c r="G42" s="8"/>
      <c r="H42" s="8"/>
      <c r="I42" s="8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.75" customHeight="1" x14ac:dyDescent="0.3">
      <c r="A43" s="11">
        <v>2</v>
      </c>
      <c r="B43" s="12" t="s">
        <v>10</v>
      </c>
      <c r="C43" s="89" t="s">
        <v>11</v>
      </c>
      <c r="D43" s="63"/>
      <c r="E43" s="101"/>
      <c r="F43" s="13" t="s">
        <v>12</v>
      </c>
      <c r="G43" s="13" t="s">
        <v>13</v>
      </c>
      <c r="H43" s="13" t="s">
        <v>14</v>
      </c>
      <c r="I43" s="14" t="s">
        <v>15</v>
      </c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5.75" customHeight="1" x14ac:dyDescent="0.3">
      <c r="A44" s="43">
        <v>4</v>
      </c>
      <c r="B44" s="44" t="s">
        <v>1515</v>
      </c>
      <c r="C44" s="44" t="s">
        <v>1253</v>
      </c>
      <c r="D44" s="382">
        <v>98.001000000000005</v>
      </c>
      <c r="E44" s="382">
        <v>96.001000000000005</v>
      </c>
      <c r="F44" s="398">
        <f>SUM(D44,E44)</f>
        <v>194.00200000000001</v>
      </c>
      <c r="G44" s="18">
        <v>6</v>
      </c>
      <c r="H44" s="434">
        <v>1770.0289999999998</v>
      </c>
      <c r="I44" s="45">
        <v>72</v>
      </c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5.75" customHeight="1" x14ac:dyDescent="0.3">
      <c r="A45" s="51">
        <v>10</v>
      </c>
      <c r="B45" s="49" t="s">
        <v>1056</v>
      </c>
      <c r="C45" s="49" t="s">
        <v>255</v>
      </c>
      <c r="D45" s="373">
        <v>99</v>
      </c>
      <c r="E45" s="373">
        <v>97</v>
      </c>
      <c r="F45" s="374">
        <f>SUM(D45,E45)</f>
        <v>196</v>
      </c>
      <c r="G45" s="23">
        <v>8</v>
      </c>
      <c r="H45" s="378">
        <v>1767.0270000000003</v>
      </c>
      <c r="I45" s="50">
        <v>67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5.75" customHeight="1" x14ac:dyDescent="0.3">
      <c r="A46" s="20">
        <v>3</v>
      </c>
      <c r="B46" s="49" t="s">
        <v>1324</v>
      </c>
      <c r="C46" s="49" t="s">
        <v>886</v>
      </c>
      <c r="D46" s="373">
        <v>97.001999999999995</v>
      </c>
      <c r="E46" s="373">
        <v>97.001999999999995</v>
      </c>
      <c r="F46" s="374">
        <f>SUM(D46,E46)</f>
        <v>194.00399999999999</v>
      </c>
      <c r="G46" s="23">
        <v>7</v>
      </c>
      <c r="H46" s="378">
        <v>1767.0269999999998</v>
      </c>
      <c r="I46" s="50">
        <v>67</v>
      </c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5.75" customHeight="1" x14ac:dyDescent="0.3">
      <c r="A47" s="20">
        <v>1</v>
      </c>
      <c r="B47" s="21" t="s">
        <v>1513</v>
      </c>
      <c r="C47" s="21" t="s">
        <v>521</v>
      </c>
      <c r="D47" s="373">
        <v>94.001000000000005</v>
      </c>
      <c r="E47" s="373">
        <v>94</v>
      </c>
      <c r="F47" s="374">
        <f>SUM(D47,E47)</f>
        <v>188.001</v>
      </c>
      <c r="G47" s="23">
        <v>2</v>
      </c>
      <c r="H47" s="374">
        <v>1744.0239999999997</v>
      </c>
      <c r="I47" s="29">
        <v>54</v>
      </c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.75" customHeight="1" x14ac:dyDescent="0.3">
      <c r="A48" s="51">
        <v>6</v>
      </c>
      <c r="B48" s="49" t="s">
        <v>1517</v>
      </c>
      <c r="C48" s="49" t="s">
        <v>880</v>
      </c>
      <c r="D48" s="373">
        <v>99.001000000000005</v>
      </c>
      <c r="E48" s="373">
        <v>97</v>
      </c>
      <c r="F48" s="374">
        <f>SUM(D48,E48)</f>
        <v>196.001</v>
      </c>
      <c r="G48" s="23">
        <v>9</v>
      </c>
      <c r="H48" s="378">
        <v>1730.0169999999998</v>
      </c>
      <c r="I48" s="50">
        <v>53</v>
      </c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5.75" customHeight="1" x14ac:dyDescent="0.3">
      <c r="A49" s="51">
        <v>8</v>
      </c>
      <c r="B49" s="49" t="s">
        <v>1322</v>
      </c>
      <c r="C49" s="49" t="s">
        <v>886</v>
      </c>
      <c r="D49" s="373">
        <v>99.001999999999995</v>
      </c>
      <c r="E49" s="373">
        <v>98.003</v>
      </c>
      <c r="F49" s="374">
        <f>SUM(D49,E49)</f>
        <v>197.005</v>
      </c>
      <c r="G49" s="23">
        <v>10</v>
      </c>
      <c r="H49" s="378">
        <v>1744.0320000000002</v>
      </c>
      <c r="I49" s="50">
        <v>50</v>
      </c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15.75" customHeight="1" x14ac:dyDescent="0.3">
      <c r="A50" s="20">
        <v>9</v>
      </c>
      <c r="B50" s="49" t="s">
        <v>1519</v>
      </c>
      <c r="C50" s="49" t="s">
        <v>880</v>
      </c>
      <c r="D50" s="373">
        <v>98.003</v>
      </c>
      <c r="E50" s="373">
        <v>95</v>
      </c>
      <c r="F50" s="374">
        <f>SUM(D50,E50)</f>
        <v>193.00299999999999</v>
      </c>
      <c r="G50" s="23">
        <v>5</v>
      </c>
      <c r="H50" s="378">
        <v>1735.0149999999999</v>
      </c>
      <c r="I50" s="50">
        <v>39</v>
      </c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5.75" customHeight="1" x14ac:dyDescent="0.3">
      <c r="A51" s="51">
        <v>2</v>
      </c>
      <c r="B51" s="49" t="s">
        <v>1514</v>
      </c>
      <c r="C51" s="49" t="s">
        <v>880</v>
      </c>
      <c r="D51" s="373">
        <v>98.001999999999995</v>
      </c>
      <c r="E51" s="373">
        <v>93</v>
      </c>
      <c r="F51" s="374">
        <f>SUM(D51,E51)</f>
        <v>191.00200000000001</v>
      </c>
      <c r="G51" s="23">
        <v>4</v>
      </c>
      <c r="H51" s="378">
        <v>1727.0159999999998</v>
      </c>
      <c r="I51" s="50">
        <v>35</v>
      </c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5.75" customHeight="1" x14ac:dyDescent="0.3">
      <c r="A52" s="20">
        <v>7</v>
      </c>
      <c r="B52" s="49" t="s">
        <v>1518</v>
      </c>
      <c r="C52" s="49" t="s">
        <v>886</v>
      </c>
      <c r="D52" s="373">
        <v>97</v>
      </c>
      <c r="E52" s="373">
        <v>92.001000000000005</v>
      </c>
      <c r="F52" s="374">
        <f>SUM(D52,E52)</f>
        <v>189.001</v>
      </c>
      <c r="G52" s="23">
        <v>3</v>
      </c>
      <c r="H52" s="378">
        <v>1729.0189999999998</v>
      </c>
      <c r="I52" s="50">
        <v>34</v>
      </c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 customHeight="1" x14ac:dyDescent="0.3">
      <c r="A53" s="399">
        <v>5</v>
      </c>
      <c r="B53" s="405" t="s">
        <v>1516</v>
      </c>
      <c r="C53" s="405" t="s">
        <v>19</v>
      </c>
      <c r="D53" s="401">
        <v>96.001000000000005</v>
      </c>
      <c r="E53" s="401">
        <v>86</v>
      </c>
      <c r="F53" s="402">
        <f>SUM(D53,E53)</f>
        <v>182.001</v>
      </c>
      <c r="G53" s="403">
        <v>1</v>
      </c>
      <c r="H53" s="379">
        <v>1721.0159999999998</v>
      </c>
      <c r="I53" s="54">
        <v>30</v>
      </c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ht="15.75" customHeight="1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ht="15.75" customHeight="1" x14ac:dyDescent="0.3">
      <c r="A55" s="1"/>
      <c r="B55" s="8" t="s">
        <v>153</v>
      </c>
      <c r="C55" s="9" t="s">
        <v>1520</v>
      </c>
      <c r="D55" s="9"/>
      <c r="E55" s="9" t="s">
        <v>380</v>
      </c>
      <c r="F55" s="8"/>
      <c r="G55" s="8"/>
      <c r="H55" s="8"/>
      <c r="I55" s="8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ht="15.75" customHeight="1" x14ac:dyDescent="0.3">
      <c r="A56" s="11">
        <v>2</v>
      </c>
      <c r="B56" s="12" t="s">
        <v>10</v>
      </c>
      <c r="C56" s="89" t="s">
        <v>11</v>
      </c>
      <c r="D56" s="63"/>
      <c r="E56" s="101"/>
      <c r="F56" s="13" t="s">
        <v>12</v>
      </c>
      <c r="G56" s="13" t="s">
        <v>13</v>
      </c>
      <c r="H56" s="13" t="s">
        <v>14</v>
      </c>
      <c r="I56" s="14" t="s">
        <v>15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ht="15.75" customHeight="1" x14ac:dyDescent="0.3">
      <c r="A57" s="43">
        <v>2</v>
      </c>
      <c r="B57" s="44" t="s">
        <v>1522</v>
      </c>
      <c r="C57" s="44" t="s">
        <v>1253</v>
      </c>
      <c r="D57" s="382">
        <v>99.001999999999995</v>
      </c>
      <c r="E57" s="382">
        <v>98.003</v>
      </c>
      <c r="F57" s="398">
        <f>SUM(D57,E57)</f>
        <v>197.005</v>
      </c>
      <c r="G57" s="18">
        <v>8</v>
      </c>
      <c r="H57" s="434">
        <v>1775.0340000000001</v>
      </c>
      <c r="I57" s="45">
        <v>76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ht="15.75" customHeight="1" x14ac:dyDescent="0.3">
      <c r="A58" s="51">
        <v>4</v>
      </c>
      <c r="B58" s="49" t="s">
        <v>575</v>
      </c>
      <c r="C58" s="49" t="s">
        <v>521</v>
      </c>
      <c r="D58" s="373">
        <v>97.001999999999995</v>
      </c>
      <c r="E58" s="373">
        <v>96.001000000000005</v>
      </c>
      <c r="F58" s="374">
        <f>SUM(D58,E58)</f>
        <v>193.00299999999999</v>
      </c>
      <c r="G58" s="23">
        <v>4</v>
      </c>
      <c r="H58" s="378">
        <v>1767.0350000000001</v>
      </c>
      <c r="I58" s="50">
        <v>73</v>
      </c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ht="15.75" customHeight="1" x14ac:dyDescent="0.3">
      <c r="A59" s="20">
        <v>1</v>
      </c>
      <c r="B59" s="21" t="s">
        <v>1521</v>
      </c>
      <c r="C59" s="21" t="s">
        <v>880</v>
      </c>
      <c r="D59" s="373">
        <v>98.001000000000005</v>
      </c>
      <c r="E59" s="373">
        <v>97.001000000000005</v>
      </c>
      <c r="F59" s="374">
        <f>SUM(D59,E59)</f>
        <v>195.00200000000001</v>
      </c>
      <c r="G59" s="23">
        <v>6</v>
      </c>
      <c r="H59" s="374">
        <v>1768.0309999999999</v>
      </c>
      <c r="I59" s="29">
        <v>71</v>
      </c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ht="15.75" customHeight="1" x14ac:dyDescent="0.3">
      <c r="A60" s="20">
        <v>3</v>
      </c>
      <c r="B60" s="49" t="s">
        <v>1523</v>
      </c>
      <c r="C60" s="49" t="s">
        <v>87</v>
      </c>
      <c r="D60" s="373">
        <v>98.001999999999995</v>
      </c>
      <c r="E60" s="373">
        <v>98</v>
      </c>
      <c r="F60" s="374">
        <f>SUM(D60,E60)</f>
        <v>196.00200000000001</v>
      </c>
      <c r="G60" s="23">
        <v>7</v>
      </c>
      <c r="H60" s="378">
        <v>1760.0259999999996</v>
      </c>
      <c r="I60" s="50">
        <v>64</v>
      </c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ht="15.75" customHeight="1" x14ac:dyDescent="0.3">
      <c r="A61" s="51">
        <v>10</v>
      </c>
      <c r="B61" s="49" t="s">
        <v>1027</v>
      </c>
      <c r="C61" s="49" t="s">
        <v>21</v>
      </c>
      <c r="D61" s="373">
        <v>99.003</v>
      </c>
      <c r="E61" s="373">
        <v>98.003</v>
      </c>
      <c r="F61" s="374">
        <f>SUM(D61,E61)</f>
        <v>197.006</v>
      </c>
      <c r="G61" s="23">
        <v>9</v>
      </c>
      <c r="H61" s="378">
        <v>1744.03</v>
      </c>
      <c r="I61" s="50">
        <v>47</v>
      </c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ht="15.75" customHeight="1" x14ac:dyDescent="0.3">
      <c r="A62" s="51">
        <v>8</v>
      </c>
      <c r="B62" s="49" t="s">
        <v>1524</v>
      </c>
      <c r="C62" s="49" t="s">
        <v>21</v>
      </c>
      <c r="D62" s="373">
        <v>99.003</v>
      </c>
      <c r="E62" s="373">
        <v>99.001999999999995</v>
      </c>
      <c r="F62" s="374">
        <f>SUM(D62,E62)</f>
        <v>198.005</v>
      </c>
      <c r="G62" s="23">
        <v>10</v>
      </c>
      <c r="H62" s="378">
        <v>1738.0189999999998</v>
      </c>
      <c r="I62" s="50">
        <v>41</v>
      </c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ht="15.75" customHeight="1" x14ac:dyDescent="0.3">
      <c r="A63" s="20">
        <v>9</v>
      </c>
      <c r="B63" s="49" t="s">
        <v>1525</v>
      </c>
      <c r="C63" s="49" t="s">
        <v>1526</v>
      </c>
      <c r="D63" s="373">
        <v>97</v>
      </c>
      <c r="E63" s="373">
        <v>97</v>
      </c>
      <c r="F63" s="374">
        <f>SUM(D63,E63)</f>
        <v>194</v>
      </c>
      <c r="G63" s="23">
        <v>5</v>
      </c>
      <c r="H63" s="378">
        <v>1731.021</v>
      </c>
      <c r="I63" s="50">
        <v>38</v>
      </c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ht="15.75" customHeight="1" x14ac:dyDescent="0.3">
      <c r="A64" s="20">
        <v>7</v>
      </c>
      <c r="B64" s="49" t="s">
        <v>1076</v>
      </c>
      <c r="C64" s="49" t="s">
        <v>396</v>
      </c>
      <c r="D64" s="373">
        <v>97</v>
      </c>
      <c r="E64" s="373">
        <v>95.001000000000005</v>
      </c>
      <c r="F64" s="374">
        <f>SUM(D64,E64)</f>
        <v>192.001</v>
      </c>
      <c r="G64" s="23">
        <v>3</v>
      </c>
      <c r="H64" s="378">
        <v>1547.0119999999999</v>
      </c>
      <c r="I64" s="50">
        <v>36</v>
      </c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ht="15.75" customHeight="1" x14ac:dyDescent="0.3">
      <c r="A65" s="51">
        <v>6</v>
      </c>
      <c r="B65" s="49" t="s">
        <v>589</v>
      </c>
      <c r="C65" s="49" t="s">
        <v>521</v>
      </c>
      <c r="D65" s="373">
        <v>95</v>
      </c>
      <c r="E65" s="373">
        <v>94</v>
      </c>
      <c r="F65" s="374">
        <f>SUM(D65,E65)</f>
        <v>189</v>
      </c>
      <c r="G65" s="23">
        <v>1</v>
      </c>
      <c r="H65" s="378">
        <v>1726.021</v>
      </c>
      <c r="I65" s="50">
        <v>35</v>
      </c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ht="15.75" customHeight="1" x14ac:dyDescent="0.3">
      <c r="A66" s="399">
        <v>5</v>
      </c>
      <c r="B66" s="405" t="s">
        <v>1264</v>
      </c>
      <c r="C66" s="405" t="s">
        <v>525</v>
      </c>
      <c r="D66" s="401">
        <v>95.001000000000005</v>
      </c>
      <c r="E66" s="401">
        <v>94.001000000000005</v>
      </c>
      <c r="F66" s="402">
        <f>SUM(D66,E66)</f>
        <v>189.00200000000001</v>
      </c>
      <c r="G66" s="403">
        <v>2</v>
      </c>
      <c r="H66" s="379">
        <v>1145.01</v>
      </c>
      <c r="I66" s="54">
        <v>17</v>
      </c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ht="15.75" customHeight="1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ht="15.75" customHeight="1" x14ac:dyDescent="0.3">
      <c r="A68" s="42"/>
      <c r="B68" s="42" t="s">
        <v>1238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 customHeight="1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ht="15.75" customHeight="1" x14ac:dyDescent="0.3">
      <c r="A70" s="42"/>
      <c r="B70" s="10" t="s">
        <v>1239</v>
      </c>
      <c r="E70" s="39" t="s">
        <v>178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ht="15.75" customHeight="1" x14ac:dyDescent="0.3">
      <c r="A71" s="42"/>
      <c r="B71" s="10" t="s">
        <v>179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ht="15.75" customHeight="1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ht="15.75" customHeight="1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ht="15.75" customHeight="1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ht="15.75" customHeight="1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1:25" ht="15.75" customHeight="1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4:I53">
    <sortCondition descending="1" ref="I44"/>
    <sortCondition descending="1" ref="H44"/>
  </sortState>
  <mergeCells count="1">
    <mergeCell ref="D2:I2"/>
  </mergeCells>
  <hyperlinks>
    <hyperlink ref="B2" location="'Index'!A3" tooltip="Go to the Index sheet" display="á" xr:uid="{ABD69548-D838-4E68-80C4-030A98D393B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C2747-928B-4738-8C6C-A3AA9339155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1470</v>
      </c>
      <c r="C1" s="2"/>
      <c r="D1" s="3"/>
      <c r="E1" s="3"/>
      <c r="F1" s="3"/>
      <c r="G1" s="2"/>
      <c r="H1" s="3"/>
      <c r="I1" s="4" t="s">
        <v>1568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0"/>
      <c r="D2" s="41" t="s">
        <v>3</v>
      </c>
      <c r="E2" s="41"/>
      <c r="F2" s="41"/>
      <c r="G2" s="41"/>
      <c r="H2" s="41"/>
      <c r="I2" s="4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180</v>
      </c>
      <c r="C3" s="9" t="s">
        <v>1222</v>
      </c>
      <c r="D3" s="9"/>
      <c r="E3" s="9" t="s">
        <v>612</v>
      </c>
      <c r="F3" s="8"/>
      <c r="G3" s="8"/>
      <c r="H3" s="8"/>
      <c r="I3" s="8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15">
        <v>3</v>
      </c>
      <c r="B5" s="44" t="s">
        <v>1593</v>
      </c>
      <c r="C5" s="44" t="s">
        <v>880</v>
      </c>
      <c r="D5" s="382">
        <v>99.001000000000005</v>
      </c>
      <c r="E5" s="382">
        <v>95.001999999999995</v>
      </c>
      <c r="F5" s="398">
        <f>SUM(D5,E5)</f>
        <v>194.00299999999999</v>
      </c>
      <c r="G5" s="18">
        <v>6</v>
      </c>
      <c r="H5" s="434">
        <v>1764.03</v>
      </c>
      <c r="I5" s="45">
        <v>72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51">
        <v>10</v>
      </c>
      <c r="B6" s="49" t="s">
        <v>1597</v>
      </c>
      <c r="C6" s="49" t="s">
        <v>73</v>
      </c>
      <c r="D6" s="373">
        <v>96</v>
      </c>
      <c r="E6" s="373">
        <v>98</v>
      </c>
      <c r="F6" s="374">
        <f>SUM(D6,E6)</f>
        <v>194</v>
      </c>
      <c r="G6" s="23">
        <v>5</v>
      </c>
      <c r="H6" s="378">
        <v>1764.0350000000001</v>
      </c>
      <c r="I6" s="50">
        <v>68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51">
        <v>8</v>
      </c>
      <c r="B7" s="49" t="s">
        <v>929</v>
      </c>
      <c r="C7" s="49" t="s">
        <v>73</v>
      </c>
      <c r="D7" s="373">
        <v>99.001000000000005</v>
      </c>
      <c r="E7" s="373">
        <v>98.001999999999995</v>
      </c>
      <c r="F7" s="374">
        <f>SUM(D7,E7)</f>
        <v>197.00299999999999</v>
      </c>
      <c r="G7" s="23">
        <v>10</v>
      </c>
      <c r="H7" s="378">
        <v>1755.0289999999998</v>
      </c>
      <c r="I7" s="50">
        <v>63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20">
        <v>5</v>
      </c>
      <c r="B8" s="49" t="s">
        <v>557</v>
      </c>
      <c r="C8" s="49" t="s">
        <v>108</v>
      </c>
      <c r="D8" s="373">
        <v>97</v>
      </c>
      <c r="E8" s="373">
        <v>94.001000000000005</v>
      </c>
      <c r="F8" s="374">
        <f>SUM(D8,E8)</f>
        <v>191.001</v>
      </c>
      <c r="G8" s="23">
        <v>3</v>
      </c>
      <c r="H8" s="378">
        <v>1745.0199999999998</v>
      </c>
      <c r="I8" s="50">
        <v>55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20">
        <v>9</v>
      </c>
      <c r="B9" s="49" t="s">
        <v>1531</v>
      </c>
      <c r="C9" s="49" t="s">
        <v>21</v>
      </c>
      <c r="D9" s="373">
        <v>97.004000000000005</v>
      </c>
      <c r="E9" s="373">
        <v>98.004000000000005</v>
      </c>
      <c r="F9" s="374">
        <f>SUM(D9,E9)</f>
        <v>195.00800000000001</v>
      </c>
      <c r="G9" s="23">
        <v>8</v>
      </c>
      <c r="H9" s="378">
        <v>1742.0229999999999</v>
      </c>
      <c r="I9" s="50">
        <v>49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75" customHeight="1" x14ac:dyDescent="0.3">
      <c r="A10" s="51">
        <v>6</v>
      </c>
      <c r="B10" s="49" t="s">
        <v>1595</v>
      </c>
      <c r="C10" s="49" t="s">
        <v>63</v>
      </c>
      <c r="D10" s="373">
        <v>97.003</v>
      </c>
      <c r="E10" s="373">
        <v>97.001000000000005</v>
      </c>
      <c r="F10" s="374">
        <f>SUM(D10,E10)</f>
        <v>194.00400000000002</v>
      </c>
      <c r="G10" s="23">
        <v>7</v>
      </c>
      <c r="H10" s="378">
        <v>1639.0169999999998</v>
      </c>
      <c r="I10" s="50">
        <v>48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.75" customHeight="1" x14ac:dyDescent="0.3">
      <c r="A11" s="51">
        <v>2</v>
      </c>
      <c r="B11" s="49" t="s">
        <v>1535</v>
      </c>
      <c r="C11" s="49" t="s">
        <v>27</v>
      </c>
      <c r="D11" s="373">
        <v>96.001000000000005</v>
      </c>
      <c r="E11" s="373">
        <v>97.001000000000005</v>
      </c>
      <c r="F11" s="374">
        <f>SUM(D11,E11)</f>
        <v>193.00200000000001</v>
      </c>
      <c r="G11" s="23">
        <v>4</v>
      </c>
      <c r="H11" s="378">
        <v>1544.0139999999999</v>
      </c>
      <c r="I11" s="50">
        <v>48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.75" customHeight="1" x14ac:dyDescent="0.3">
      <c r="A12" s="20">
        <v>7</v>
      </c>
      <c r="B12" s="49" t="s">
        <v>1596</v>
      </c>
      <c r="C12" s="49" t="s">
        <v>87</v>
      </c>
      <c r="D12" s="373">
        <v>100.003</v>
      </c>
      <c r="E12" s="373">
        <v>96.001000000000005</v>
      </c>
      <c r="F12" s="374">
        <f>SUM(D12,E12)</f>
        <v>196.00400000000002</v>
      </c>
      <c r="G12" s="23">
        <v>9</v>
      </c>
      <c r="H12" s="378">
        <v>1732.0160000000001</v>
      </c>
      <c r="I12" s="50">
        <v>46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.75" customHeight="1" x14ac:dyDescent="0.3">
      <c r="A13" s="20">
        <v>1</v>
      </c>
      <c r="B13" s="21" t="s">
        <v>1592</v>
      </c>
      <c r="C13" s="21" t="s">
        <v>886</v>
      </c>
      <c r="D13" s="373">
        <v>93</v>
      </c>
      <c r="E13" s="373">
        <v>95</v>
      </c>
      <c r="F13" s="374">
        <f>SUM(D13,E13)</f>
        <v>188</v>
      </c>
      <c r="G13" s="23">
        <v>2</v>
      </c>
      <c r="H13" s="374">
        <v>1728.0139999999999</v>
      </c>
      <c r="I13" s="29">
        <v>44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customHeight="1" x14ac:dyDescent="0.3">
      <c r="A14" s="404">
        <v>4</v>
      </c>
      <c r="B14" s="405" t="s">
        <v>1594</v>
      </c>
      <c r="C14" s="405" t="s">
        <v>396</v>
      </c>
      <c r="D14" s="401" t="s">
        <v>48</v>
      </c>
      <c r="E14" s="401"/>
      <c r="F14" s="402">
        <f>SUM(D14,E14)</f>
        <v>0</v>
      </c>
      <c r="G14" s="403">
        <v>0</v>
      </c>
      <c r="H14" s="379">
        <v>0</v>
      </c>
      <c r="I14" s="54">
        <v>0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75" customHeight="1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.75" customHeight="1" x14ac:dyDescent="0.3">
      <c r="A16" s="1"/>
      <c r="B16" s="8" t="s">
        <v>183</v>
      </c>
      <c r="C16" s="9" t="s">
        <v>1598</v>
      </c>
      <c r="D16" s="9"/>
      <c r="E16" s="9" t="s">
        <v>380</v>
      </c>
      <c r="F16" s="8"/>
      <c r="G16" s="8"/>
      <c r="H16" s="8"/>
      <c r="I16" s="8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11">
        <v>2</v>
      </c>
      <c r="B17" s="12" t="s">
        <v>10</v>
      </c>
      <c r="C17" s="89" t="s">
        <v>11</v>
      </c>
      <c r="D17" s="63"/>
      <c r="E17" s="101"/>
      <c r="F17" s="13" t="s">
        <v>12</v>
      </c>
      <c r="G17" s="13" t="s">
        <v>13</v>
      </c>
      <c r="H17" s="13" t="s">
        <v>14</v>
      </c>
      <c r="I17" s="14" t="s">
        <v>15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15">
        <v>3</v>
      </c>
      <c r="B18" s="44" t="s">
        <v>1599</v>
      </c>
      <c r="C18" s="44" t="s">
        <v>73</v>
      </c>
      <c r="D18" s="382">
        <v>99.001999999999995</v>
      </c>
      <c r="E18" s="382">
        <v>96.001000000000005</v>
      </c>
      <c r="F18" s="398">
        <f>SUM(D18,E18)</f>
        <v>195.00299999999999</v>
      </c>
      <c r="G18" s="18">
        <v>7</v>
      </c>
      <c r="H18" s="434">
        <v>1749.0239999999997</v>
      </c>
      <c r="I18" s="45">
        <v>72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20">
        <v>1</v>
      </c>
      <c r="B19" s="21" t="s">
        <v>1528</v>
      </c>
      <c r="C19" s="21" t="s">
        <v>87</v>
      </c>
      <c r="D19" s="373">
        <v>97.001000000000005</v>
      </c>
      <c r="E19" s="373">
        <v>97</v>
      </c>
      <c r="F19" s="374">
        <f>SUM(D19,E19)</f>
        <v>194.001</v>
      </c>
      <c r="G19" s="23">
        <v>5</v>
      </c>
      <c r="H19" s="374">
        <v>1742.0129999999999</v>
      </c>
      <c r="I19" s="29">
        <v>62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51">
        <v>2</v>
      </c>
      <c r="B20" s="49" t="s">
        <v>1563</v>
      </c>
      <c r="C20" s="49" t="s">
        <v>100</v>
      </c>
      <c r="D20" s="373">
        <v>100.003</v>
      </c>
      <c r="E20" s="373">
        <v>98.004000000000005</v>
      </c>
      <c r="F20" s="374">
        <f>SUM(D20,E20)</f>
        <v>198.00700000000001</v>
      </c>
      <c r="G20" s="23">
        <v>10</v>
      </c>
      <c r="H20" s="378">
        <v>1735.0239999999999</v>
      </c>
      <c r="I20" s="50">
        <v>58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.75" customHeight="1" x14ac:dyDescent="0.3">
      <c r="A21" s="20">
        <v>9</v>
      </c>
      <c r="B21" s="49" t="s">
        <v>1530</v>
      </c>
      <c r="C21" s="49" t="s">
        <v>880</v>
      </c>
      <c r="D21" s="373">
        <v>97.001999999999995</v>
      </c>
      <c r="E21" s="373">
        <v>98.003</v>
      </c>
      <c r="F21" s="374">
        <f>SUM(D21,E21)</f>
        <v>195.005</v>
      </c>
      <c r="G21" s="23">
        <v>8</v>
      </c>
      <c r="H21" s="378">
        <v>1729.0169999999998</v>
      </c>
      <c r="I21" s="50">
        <v>57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x14ac:dyDescent="0.3">
      <c r="A22" s="51">
        <v>4</v>
      </c>
      <c r="B22" s="49" t="s">
        <v>1537</v>
      </c>
      <c r="C22" s="49" t="s">
        <v>27</v>
      </c>
      <c r="D22" s="373">
        <v>98.001000000000005</v>
      </c>
      <c r="E22" s="373">
        <v>96.001000000000005</v>
      </c>
      <c r="F22" s="374">
        <f>SUM(D22,E22)</f>
        <v>194.00200000000001</v>
      </c>
      <c r="G22" s="23">
        <v>6</v>
      </c>
      <c r="H22" s="378">
        <v>1732.0219999999997</v>
      </c>
      <c r="I22" s="50">
        <v>56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75" customHeight="1" x14ac:dyDescent="0.3">
      <c r="A23" s="51">
        <v>8</v>
      </c>
      <c r="B23" s="49" t="s">
        <v>1602</v>
      </c>
      <c r="C23" s="49" t="s">
        <v>1526</v>
      </c>
      <c r="D23" s="373">
        <v>99.001999999999995</v>
      </c>
      <c r="E23" s="373">
        <v>99.001000000000005</v>
      </c>
      <c r="F23" s="374">
        <f>SUM(D23,E23)</f>
        <v>198.00299999999999</v>
      </c>
      <c r="G23" s="23">
        <v>9</v>
      </c>
      <c r="H23" s="378">
        <v>1732.018</v>
      </c>
      <c r="I23" s="50">
        <v>55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 customHeight="1" x14ac:dyDescent="0.3">
      <c r="A24" s="20">
        <v>5</v>
      </c>
      <c r="B24" s="49" t="s">
        <v>1600</v>
      </c>
      <c r="C24" s="49" t="s">
        <v>87</v>
      </c>
      <c r="D24" s="373">
        <v>97</v>
      </c>
      <c r="E24" s="373">
        <v>96.001999999999995</v>
      </c>
      <c r="F24" s="374">
        <f>SUM(D24,E24)</f>
        <v>193.00200000000001</v>
      </c>
      <c r="G24" s="23">
        <v>4</v>
      </c>
      <c r="H24" s="378">
        <v>1720.0189999999998</v>
      </c>
      <c r="I24" s="50">
        <v>43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 customHeight="1" x14ac:dyDescent="0.3">
      <c r="A25" s="20">
        <v>7</v>
      </c>
      <c r="B25" s="49" t="s">
        <v>834</v>
      </c>
      <c r="C25" s="49" t="s">
        <v>114</v>
      </c>
      <c r="D25" s="373">
        <v>98.001999999999995</v>
      </c>
      <c r="E25" s="373">
        <v>94</v>
      </c>
      <c r="F25" s="374">
        <f>SUM(D25,E25)</f>
        <v>192.00200000000001</v>
      </c>
      <c r="G25" s="23">
        <v>3</v>
      </c>
      <c r="H25" s="378">
        <v>1159.0159999999998</v>
      </c>
      <c r="I25" s="50">
        <v>38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 customHeight="1" x14ac:dyDescent="0.3">
      <c r="A26" s="51">
        <v>6</v>
      </c>
      <c r="B26" s="49" t="s">
        <v>1601</v>
      </c>
      <c r="C26" s="49" t="s">
        <v>114</v>
      </c>
      <c r="D26" s="373">
        <v>95</v>
      </c>
      <c r="E26" s="373">
        <v>96.001000000000005</v>
      </c>
      <c r="F26" s="374">
        <f>SUM(D26,E26)</f>
        <v>191.001</v>
      </c>
      <c r="G26" s="23">
        <v>2</v>
      </c>
      <c r="H26" s="378">
        <v>1709.0139999999999</v>
      </c>
      <c r="I26" s="50">
        <v>34</v>
      </c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3">
      <c r="A27" s="404">
        <v>10</v>
      </c>
      <c r="B27" s="405" t="s">
        <v>1603</v>
      </c>
      <c r="C27" s="405" t="s">
        <v>27</v>
      </c>
      <c r="D27" s="401">
        <v>93.001000000000005</v>
      </c>
      <c r="E27" s="401">
        <v>97.001000000000005</v>
      </c>
      <c r="F27" s="402">
        <f>SUM(D27,E27)</f>
        <v>190.00200000000001</v>
      </c>
      <c r="G27" s="403">
        <v>1</v>
      </c>
      <c r="H27" s="379">
        <v>1702.0119999999999</v>
      </c>
      <c r="I27" s="54">
        <v>27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1"/>
      <c r="B29" s="8" t="s">
        <v>204</v>
      </c>
      <c r="C29" s="9" t="s">
        <v>1604</v>
      </c>
      <c r="D29" s="9"/>
      <c r="E29" s="9" t="s">
        <v>737</v>
      </c>
      <c r="F29" s="8"/>
      <c r="G29" s="8"/>
      <c r="H29" s="8"/>
      <c r="I29" s="8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>
      <c r="A30" s="11">
        <v>2</v>
      </c>
      <c r="B30" s="12" t="s">
        <v>10</v>
      </c>
      <c r="C30" s="89" t="s">
        <v>11</v>
      </c>
      <c r="D30" s="63"/>
      <c r="E30" s="101"/>
      <c r="F30" s="13" t="s">
        <v>12</v>
      </c>
      <c r="G30" s="13" t="s">
        <v>13</v>
      </c>
      <c r="H30" s="13" t="s">
        <v>14</v>
      </c>
      <c r="I30" s="14" t="s">
        <v>15</v>
      </c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3">
      <c r="A31" s="43">
        <v>2</v>
      </c>
      <c r="B31" s="44" t="s">
        <v>198</v>
      </c>
      <c r="C31" s="44" t="s">
        <v>70</v>
      </c>
      <c r="D31" s="382">
        <v>99.001000000000005</v>
      </c>
      <c r="E31" s="382">
        <v>99.003</v>
      </c>
      <c r="F31" s="398">
        <f>SUM(D31,E31)</f>
        <v>198.00400000000002</v>
      </c>
      <c r="G31" s="18">
        <v>10</v>
      </c>
      <c r="H31" s="434">
        <v>1781.029</v>
      </c>
      <c r="I31" s="45">
        <v>80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5.75" customHeight="1" x14ac:dyDescent="0.3">
      <c r="A32" s="20">
        <v>5</v>
      </c>
      <c r="B32" s="49" t="s">
        <v>223</v>
      </c>
      <c r="C32" s="49" t="s">
        <v>87</v>
      </c>
      <c r="D32" s="373">
        <v>100.005</v>
      </c>
      <c r="E32" s="373">
        <v>96.001999999999995</v>
      </c>
      <c r="F32" s="374">
        <f>SUM(D32,E32)</f>
        <v>196.00700000000001</v>
      </c>
      <c r="G32" s="23">
        <v>8</v>
      </c>
      <c r="H32" s="378">
        <v>1770.0269999999998</v>
      </c>
      <c r="I32" s="50">
        <v>77</v>
      </c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.75" customHeight="1" x14ac:dyDescent="0.3">
      <c r="A33" s="20">
        <v>1</v>
      </c>
      <c r="B33" s="21" t="s">
        <v>1605</v>
      </c>
      <c r="C33" s="21" t="s">
        <v>880</v>
      </c>
      <c r="D33" s="373">
        <v>98.001000000000005</v>
      </c>
      <c r="E33" s="373">
        <v>99.001000000000005</v>
      </c>
      <c r="F33" s="374">
        <f>SUM(D33,E33)</f>
        <v>197.00200000000001</v>
      </c>
      <c r="G33" s="23">
        <v>9</v>
      </c>
      <c r="H33" s="374">
        <v>1769.029</v>
      </c>
      <c r="I33" s="29">
        <v>73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.75" customHeight="1" x14ac:dyDescent="0.3">
      <c r="A34" s="51">
        <v>10</v>
      </c>
      <c r="B34" s="49" t="s">
        <v>1608</v>
      </c>
      <c r="C34" s="49" t="s">
        <v>100</v>
      </c>
      <c r="D34" s="373">
        <v>97.001000000000005</v>
      </c>
      <c r="E34" s="373">
        <v>96.001999999999995</v>
      </c>
      <c r="F34" s="374">
        <f>SUM(D34,E34)</f>
        <v>193.00299999999999</v>
      </c>
      <c r="G34" s="23">
        <v>6</v>
      </c>
      <c r="H34" s="378">
        <v>1736.0199999999998</v>
      </c>
      <c r="I34" s="50">
        <v>52</v>
      </c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.75" customHeight="1" x14ac:dyDescent="0.3">
      <c r="A35" s="51">
        <v>8</v>
      </c>
      <c r="B35" s="49" t="s">
        <v>1431</v>
      </c>
      <c r="C35" s="49" t="s">
        <v>396</v>
      </c>
      <c r="D35" s="373">
        <v>98.001000000000005</v>
      </c>
      <c r="E35" s="373">
        <v>97.001999999999995</v>
      </c>
      <c r="F35" s="374">
        <f>SUM(D35,E35)</f>
        <v>195.00299999999999</v>
      </c>
      <c r="G35" s="23">
        <v>7</v>
      </c>
      <c r="H35" s="378">
        <v>1742.0159999999998</v>
      </c>
      <c r="I35" s="50">
        <v>49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15.75" customHeight="1" x14ac:dyDescent="0.3">
      <c r="A36" s="51">
        <v>6</v>
      </c>
      <c r="B36" s="49" t="s">
        <v>619</v>
      </c>
      <c r="C36" s="49" t="s">
        <v>97</v>
      </c>
      <c r="D36" s="373">
        <v>98.001000000000005</v>
      </c>
      <c r="E36" s="373">
        <v>90.001000000000005</v>
      </c>
      <c r="F36" s="374">
        <f>SUM(D36,E36)</f>
        <v>188.00200000000001</v>
      </c>
      <c r="G36" s="23">
        <v>2</v>
      </c>
      <c r="H36" s="378">
        <v>1724.0159999999998</v>
      </c>
      <c r="I36" s="50">
        <v>41</v>
      </c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5.75" customHeight="1" x14ac:dyDescent="0.3">
      <c r="A37" s="20">
        <v>7</v>
      </c>
      <c r="B37" s="49" t="s">
        <v>1607</v>
      </c>
      <c r="C37" s="49" t="s">
        <v>880</v>
      </c>
      <c r="D37" s="373">
        <v>97.001000000000005</v>
      </c>
      <c r="E37" s="373">
        <v>96</v>
      </c>
      <c r="F37" s="374">
        <f>SUM(D37,E37)</f>
        <v>193.001</v>
      </c>
      <c r="G37" s="23">
        <v>5</v>
      </c>
      <c r="H37" s="378">
        <v>1722.0129999999999</v>
      </c>
      <c r="I37" s="50">
        <v>38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5.75" customHeight="1" x14ac:dyDescent="0.3">
      <c r="A38" s="20">
        <v>3</v>
      </c>
      <c r="B38" s="49" t="s">
        <v>1606</v>
      </c>
      <c r="C38" s="49" t="s">
        <v>242</v>
      </c>
      <c r="D38" s="373">
        <v>97.001000000000005</v>
      </c>
      <c r="E38" s="373">
        <v>92</v>
      </c>
      <c r="F38" s="374">
        <f>SUM(D38,E38)</f>
        <v>189.001</v>
      </c>
      <c r="G38" s="23">
        <v>3</v>
      </c>
      <c r="H38" s="378">
        <v>1720.0169999999998</v>
      </c>
      <c r="I38" s="50">
        <v>37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5.75" customHeight="1" x14ac:dyDescent="0.3">
      <c r="A39" s="51">
        <v>4</v>
      </c>
      <c r="B39" s="49" t="s">
        <v>1536</v>
      </c>
      <c r="C39" s="49" t="s">
        <v>100</v>
      </c>
      <c r="D39" s="373">
        <v>96</v>
      </c>
      <c r="E39" s="373">
        <v>95.001999999999995</v>
      </c>
      <c r="F39" s="374">
        <f>SUM(D39,E39)</f>
        <v>191.00200000000001</v>
      </c>
      <c r="G39" s="23">
        <v>4</v>
      </c>
      <c r="H39" s="378">
        <v>1716.0159999999998</v>
      </c>
      <c r="I39" s="50">
        <v>31</v>
      </c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5.75" customHeight="1" x14ac:dyDescent="0.3">
      <c r="A40" s="399">
        <v>9</v>
      </c>
      <c r="B40" s="405" t="s">
        <v>806</v>
      </c>
      <c r="C40" s="405" t="s">
        <v>617</v>
      </c>
      <c r="D40" s="401">
        <v>96.001999999999995</v>
      </c>
      <c r="E40" s="401">
        <v>92</v>
      </c>
      <c r="F40" s="402">
        <f>SUM(D40,E40)</f>
        <v>188.00200000000001</v>
      </c>
      <c r="G40" s="403">
        <v>2</v>
      </c>
      <c r="H40" s="379">
        <v>1705.0159999999998</v>
      </c>
      <c r="I40" s="54">
        <v>23</v>
      </c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5.75" customHeight="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5.75" customHeight="1" x14ac:dyDescent="0.3">
      <c r="A42" s="1"/>
      <c r="B42" s="8" t="s">
        <v>207</v>
      </c>
      <c r="C42" s="9" t="s">
        <v>1609</v>
      </c>
      <c r="D42" s="9"/>
      <c r="E42" s="9" t="s">
        <v>1696</v>
      </c>
      <c r="F42" s="8"/>
      <c r="G42" s="8"/>
      <c r="H42" s="8"/>
      <c r="I42" s="8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.75" customHeight="1" x14ac:dyDescent="0.3">
      <c r="A43" s="11">
        <v>2</v>
      </c>
      <c r="B43" s="12" t="s">
        <v>10</v>
      </c>
      <c r="C43" s="89" t="s">
        <v>11</v>
      </c>
      <c r="D43" s="63"/>
      <c r="E43" s="101"/>
      <c r="F43" s="13" t="s">
        <v>12</v>
      </c>
      <c r="G43" s="13" t="s">
        <v>13</v>
      </c>
      <c r="H43" s="13" t="s">
        <v>14</v>
      </c>
      <c r="I43" s="14" t="s">
        <v>15</v>
      </c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5.75" customHeight="1" x14ac:dyDescent="0.3">
      <c r="A44" s="43">
        <v>8</v>
      </c>
      <c r="B44" s="44" t="s">
        <v>1413</v>
      </c>
      <c r="C44" s="44" t="s">
        <v>21</v>
      </c>
      <c r="D44" s="382">
        <v>100.003</v>
      </c>
      <c r="E44" s="382">
        <v>98.001000000000005</v>
      </c>
      <c r="F44" s="398">
        <f>SUM(D44,E44)</f>
        <v>198.00400000000002</v>
      </c>
      <c r="G44" s="18">
        <v>10</v>
      </c>
      <c r="H44" s="434">
        <v>1777.0490000000004</v>
      </c>
      <c r="I44" s="45">
        <v>85</v>
      </c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5.75" customHeight="1" x14ac:dyDescent="0.3">
      <c r="A45" s="51">
        <v>10</v>
      </c>
      <c r="B45" s="49" t="s">
        <v>1402</v>
      </c>
      <c r="C45" s="49" t="s">
        <v>1253</v>
      </c>
      <c r="D45" s="373">
        <v>98.001000000000005</v>
      </c>
      <c r="E45" s="373">
        <v>99</v>
      </c>
      <c r="F45" s="374">
        <f>SUM(D45,E45)</f>
        <v>197.001</v>
      </c>
      <c r="G45" s="23">
        <v>9</v>
      </c>
      <c r="H45" s="378">
        <v>1775.0260000000001</v>
      </c>
      <c r="I45" s="50">
        <v>81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5.75" customHeight="1" x14ac:dyDescent="0.3">
      <c r="A46" s="20">
        <v>3</v>
      </c>
      <c r="B46" s="49" t="s">
        <v>653</v>
      </c>
      <c r="C46" s="49" t="s">
        <v>255</v>
      </c>
      <c r="D46" s="373">
        <v>100</v>
      </c>
      <c r="E46" s="373">
        <v>97</v>
      </c>
      <c r="F46" s="374">
        <f>SUM(D46,E46)</f>
        <v>197</v>
      </c>
      <c r="G46" s="23">
        <v>8</v>
      </c>
      <c r="H46" s="378">
        <v>1758.0199999999998</v>
      </c>
      <c r="I46" s="50">
        <v>64</v>
      </c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5.75" customHeight="1" x14ac:dyDescent="0.3">
      <c r="A47" s="20">
        <v>9</v>
      </c>
      <c r="B47" s="49" t="s">
        <v>1543</v>
      </c>
      <c r="C47" s="49" t="s">
        <v>27</v>
      </c>
      <c r="D47" s="373">
        <v>97</v>
      </c>
      <c r="E47" s="373">
        <v>98.001000000000005</v>
      </c>
      <c r="F47" s="374">
        <f>SUM(D47,E47)</f>
        <v>195.001</v>
      </c>
      <c r="G47" s="23">
        <v>7</v>
      </c>
      <c r="H47" s="378">
        <v>1745.011</v>
      </c>
      <c r="I47" s="50">
        <v>52</v>
      </c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.75" customHeight="1" x14ac:dyDescent="0.3">
      <c r="A48" s="20">
        <v>7</v>
      </c>
      <c r="B48" s="49" t="s">
        <v>1611</v>
      </c>
      <c r="C48" s="49" t="s">
        <v>396</v>
      </c>
      <c r="D48" s="373">
        <v>96.004999999999995</v>
      </c>
      <c r="E48" s="373">
        <v>96</v>
      </c>
      <c r="F48" s="374">
        <f>SUM(D48,E48)</f>
        <v>192.005</v>
      </c>
      <c r="G48" s="23">
        <v>5</v>
      </c>
      <c r="H48" s="378">
        <v>1737.0239999999999</v>
      </c>
      <c r="I48" s="50">
        <v>47</v>
      </c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5.75" customHeight="1" x14ac:dyDescent="0.3">
      <c r="A49" s="20">
        <v>1</v>
      </c>
      <c r="B49" s="21" t="s">
        <v>1610</v>
      </c>
      <c r="C49" s="21" t="s">
        <v>100</v>
      </c>
      <c r="D49" s="373">
        <v>0</v>
      </c>
      <c r="E49" s="373">
        <v>0</v>
      </c>
      <c r="F49" s="374">
        <f>SUM(D49,E49)</f>
        <v>0</v>
      </c>
      <c r="G49" s="23">
        <v>0</v>
      </c>
      <c r="H49" s="374">
        <v>1540.0139999999999</v>
      </c>
      <c r="I49" s="29">
        <v>45</v>
      </c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15.75" customHeight="1" x14ac:dyDescent="0.3">
      <c r="A50" s="51">
        <v>6</v>
      </c>
      <c r="B50" s="49" t="s">
        <v>469</v>
      </c>
      <c r="C50" s="49" t="s">
        <v>27</v>
      </c>
      <c r="D50" s="373">
        <v>97.001999999999995</v>
      </c>
      <c r="E50" s="373">
        <v>97.001000000000005</v>
      </c>
      <c r="F50" s="374">
        <f>SUM(D50,E50)</f>
        <v>194.00299999999999</v>
      </c>
      <c r="G50" s="23">
        <v>6</v>
      </c>
      <c r="H50" s="378">
        <v>1726.0149999999999</v>
      </c>
      <c r="I50" s="50">
        <v>42</v>
      </c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5.75" customHeight="1" x14ac:dyDescent="0.3">
      <c r="A51" s="20">
        <v>5</v>
      </c>
      <c r="B51" s="49" t="s">
        <v>1541</v>
      </c>
      <c r="C51" s="49" t="s">
        <v>45</v>
      </c>
      <c r="D51" s="373">
        <v>95.001999999999995</v>
      </c>
      <c r="E51" s="373">
        <v>96</v>
      </c>
      <c r="F51" s="374">
        <f>SUM(D51,E51)</f>
        <v>191.00200000000001</v>
      </c>
      <c r="G51" s="23">
        <v>3</v>
      </c>
      <c r="H51" s="378">
        <v>1715.0199999999998</v>
      </c>
      <c r="I51" s="50">
        <v>32</v>
      </c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5.75" customHeight="1" x14ac:dyDescent="0.3">
      <c r="A52" s="51">
        <v>4</v>
      </c>
      <c r="B52" s="49" t="s">
        <v>1050</v>
      </c>
      <c r="C52" s="49" t="s">
        <v>106</v>
      </c>
      <c r="D52" s="373">
        <v>95</v>
      </c>
      <c r="E52" s="373">
        <v>96</v>
      </c>
      <c r="F52" s="374">
        <f>SUM(D52,E52)</f>
        <v>191</v>
      </c>
      <c r="G52" s="23">
        <v>2</v>
      </c>
      <c r="H52" s="378">
        <v>1714.0119999999999</v>
      </c>
      <c r="I52" s="50">
        <v>28</v>
      </c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 customHeight="1" x14ac:dyDescent="0.3">
      <c r="A53" s="404">
        <v>2</v>
      </c>
      <c r="B53" s="405" t="s">
        <v>1539</v>
      </c>
      <c r="C53" s="405" t="s">
        <v>100</v>
      </c>
      <c r="D53" s="401">
        <v>97</v>
      </c>
      <c r="E53" s="401">
        <v>95.001999999999995</v>
      </c>
      <c r="F53" s="402">
        <f>SUM(D53,E53)</f>
        <v>192.00200000000001</v>
      </c>
      <c r="G53" s="403">
        <v>4</v>
      </c>
      <c r="H53" s="379">
        <v>1682.0169999999998</v>
      </c>
      <c r="I53" s="54">
        <v>18</v>
      </c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ht="15.75" customHeight="1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ht="15.75" customHeight="1" x14ac:dyDescent="0.3">
      <c r="A55" s="1"/>
      <c r="B55" s="8" t="s">
        <v>228</v>
      </c>
      <c r="C55" s="9" t="s">
        <v>1612</v>
      </c>
      <c r="D55" s="9"/>
      <c r="E55" s="9" t="s">
        <v>1676</v>
      </c>
      <c r="F55" s="8"/>
      <c r="G55" s="8"/>
      <c r="H55" s="8"/>
      <c r="I55" s="8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ht="15.75" customHeight="1" x14ac:dyDescent="0.3">
      <c r="A56" s="11">
        <v>2</v>
      </c>
      <c r="B56" s="12" t="s">
        <v>10</v>
      </c>
      <c r="C56" s="89" t="s">
        <v>11</v>
      </c>
      <c r="D56" s="63"/>
      <c r="E56" s="101"/>
      <c r="F56" s="13" t="s">
        <v>12</v>
      </c>
      <c r="G56" s="13" t="s">
        <v>13</v>
      </c>
      <c r="H56" s="13" t="s">
        <v>14</v>
      </c>
      <c r="I56" s="14" t="s">
        <v>15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ht="15.75" customHeight="1" x14ac:dyDescent="0.3">
      <c r="A57" s="15">
        <v>9</v>
      </c>
      <c r="B57" s="44" t="s">
        <v>1616</v>
      </c>
      <c r="C57" s="44" t="s">
        <v>43</v>
      </c>
      <c r="D57" s="382">
        <v>97</v>
      </c>
      <c r="E57" s="382">
        <v>97</v>
      </c>
      <c r="F57" s="398">
        <f>SUM(D57,E57)</f>
        <v>194</v>
      </c>
      <c r="G57" s="18">
        <v>9</v>
      </c>
      <c r="H57" s="434">
        <v>1748.0249999999999</v>
      </c>
      <c r="I57" s="45">
        <v>80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ht="15.75" customHeight="1" x14ac:dyDescent="0.3">
      <c r="A58" s="51">
        <v>8</v>
      </c>
      <c r="B58" s="49" t="s">
        <v>676</v>
      </c>
      <c r="C58" s="49" t="s">
        <v>106</v>
      </c>
      <c r="D58" s="373">
        <v>100.002</v>
      </c>
      <c r="E58" s="373">
        <v>98.001000000000005</v>
      </c>
      <c r="F58" s="374">
        <f>SUM(D58,E58)</f>
        <v>198.00299999999999</v>
      </c>
      <c r="G58" s="23">
        <v>10</v>
      </c>
      <c r="H58" s="378">
        <v>1646.0149999999999</v>
      </c>
      <c r="I58" s="50">
        <v>73</v>
      </c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ht="15.75" customHeight="1" x14ac:dyDescent="0.3">
      <c r="A59" s="20">
        <v>1</v>
      </c>
      <c r="B59" s="21" t="s">
        <v>1097</v>
      </c>
      <c r="C59" s="21" t="s">
        <v>100</v>
      </c>
      <c r="D59" s="373">
        <v>93.001000000000005</v>
      </c>
      <c r="E59" s="373">
        <v>97</v>
      </c>
      <c r="F59" s="374">
        <f>SUM(D59,E59)</f>
        <v>190.001</v>
      </c>
      <c r="G59" s="23">
        <v>8</v>
      </c>
      <c r="H59" s="374">
        <v>1352.0119999999999</v>
      </c>
      <c r="I59" s="29">
        <v>61</v>
      </c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ht="15.75" customHeight="1" x14ac:dyDescent="0.3">
      <c r="A60" s="20">
        <v>3</v>
      </c>
      <c r="B60" s="49" t="s">
        <v>1540</v>
      </c>
      <c r="C60" s="49" t="s">
        <v>27</v>
      </c>
      <c r="D60" s="373">
        <v>95</v>
      </c>
      <c r="E60" s="373">
        <v>92</v>
      </c>
      <c r="F60" s="374">
        <f>SUM(D60,E60)</f>
        <v>187</v>
      </c>
      <c r="G60" s="23">
        <v>5</v>
      </c>
      <c r="H60" s="378">
        <v>1699.0089999999998</v>
      </c>
      <c r="I60" s="50">
        <v>50</v>
      </c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ht="15.75" customHeight="1" x14ac:dyDescent="0.3">
      <c r="A61" s="20">
        <v>7</v>
      </c>
      <c r="B61" s="49" t="s">
        <v>1542</v>
      </c>
      <c r="C61" s="49" t="s">
        <v>100</v>
      </c>
      <c r="D61" s="373">
        <v>94</v>
      </c>
      <c r="E61" s="373">
        <v>96.001000000000005</v>
      </c>
      <c r="F61" s="374">
        <f>SUM(D61,E61)</f>
        <v>190.001</v>
      </c>
      <c r="G61" s="23">
        <v>8</v>
      </c>
      <c r="H61" s="378">
        <v>1506.0099999999998</v>
      </c>
      <c r="I61" s="50">
        <v>50</v>
      </c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ht="15.75" customHeight="1" x14ac:dyDescent="0.3">
      <c r="A62" s="20">
        <v>5</v>
      </c>
      <c r="B62" s="49" t="s">
        <v>1614</v>
      </c>
      <c r="C62" s="49" t="s">
        <v>521</v>
      </c>
      <c r="D62" s="373">
        <v>94</v>
      </c>
      <c r="E62" s="373">
        <v>93.001000000000005</v>
      </c>
      <c r="F62" s="374">
        <f>SUM(D62,E62)</f>
        <v>187.001</v>
      </c>
      <c r="G62" s="23">
        <v>6</v>
      </c>
      <c r="H62" s="378">
        <v>1517.0069999999998</v>
      </c>
      <c r="I62" s="50">
        <v>49</v>
      </c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ht="15.75" customHeight="1" x14ac:dyDescent="0.3">
      <c r="A63" s="51">
        <v>2</v>
      </c>
      <c r="B63" s="49" t="s">
        <v>1255</v>
      </c>
      <c r="C63" s="49" t="s">
        <v>525</v>
      </c>
      <c r="D63" s="373">
        <v>90</v>
      </c>
      <c r="E63" s="373">
        <v>91</v>
      </c>
      <c r="F63" s="374">
        <f>SUM(D63,E63)</f>
        <v>181</v>
      </c>
      <c r="G63" s="23">
        <v>4</v>
      </c>
      <c r="H63" s="378">
        <v>1663.002</v>
      </c>
      <c r="I63" s="50">
        <v>38</v>
      </c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ht="15.75" customHeight="1" x14ac:dyDescent="0.3">
      <c r="A64" s="51">
        <v>10</v>
      </c>
      <c r="B64" s="49" t="s">
        <v>962</v>
      </c>
      <c r="C64" s="49" t="s">
        <v>45</v>
      </c>
      <c r="D64" s="373">
        <v>87</v>
      </c>
      <c r="E64" s="373">
        <v>88</v>
      </c>
      <c r="F64" s="374">
        <f>SUM(D64,E64)</f>
        <v>175</v>
      </c>
      <c r="G64" s="23">
        <v>3</v>
      </c>
      <c r="H64" s="378">
        <v>1472.0029999999999</v>
      </c>
      <c r="I64" s="50">
        <v>36</v>
      </c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ht="15.75" customHeight="1" x14ac:dyDescent="0.3">
      <c r="A65" s="51">
        <v>4</v>
      </c>
      <c r="B65" s="49" t="s">
        <v>1613</v>
      </c>
      <c r="C65" s="49" t="s">
        <v>106</v>
      </c>
      <c r="D65" s="373" t="s">
        <v>48</v>
      </c>
      <c r="E65" s="373"/>
      <c r="F65" s="374">
        <f>SUM(D65,E65)</f>
        <v>0</v>
      </c>
      <c r="G65" s="23">
        <v>0</v>
      </c>
      <c r="H65" s="378">
        <v>1465.0069999999998</v>
      </c>
      <c r="I65" s="50">
        <v>36</v>
      </c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ht="15.75" customHeight="1" x14ac:dyDescent="0.3">
      <c r="A66" s="404">
        <v>6</v>
      </c>
      <c r="B66" s="405" t="s">
        <v>1615</v>
      </c>
      <c r="C66" s="405" t="s">
        <v>523</v>
      </c>
      <c r="D66" s="401" t="s">
        <v>48</v>
      </c>
      <c r="E66" s="401"/>
      <c r="F66" s="402">
        <f>SUM(D66,E66)</f>
        <v>0</v>
      </c>
      <c r="G66" s="403">
        <v>0</v>
      </c>
      <c r="H66" s="379">
        <v>188.00200000000001</v>
      </c>
      <c r="I66" s="54">
        <v>7</v>
      </c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ht="15.75" customHeight="1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ht="15.75" customHeight="1" x14ac:dyDescent="0.3">
      <c r="A68" s="42"/>
      <c r="B68" s="42" t="s">
        <v>1238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 customHeight="1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ht="15.75" customHeight="1" x14ac:dyDescent="0.3">
      <c r="A70" s="42"/>
      <c r="B70" s="10" t="s">
        <v>1591</v>
      </c>
      <c r="E70" s="39" t="s">
        <v>178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ht="15.75" customHeight="1" x14ac:dyDescent="0.3">
      <c r="A71" s="42"/>
      <c r="B71" s="10" t="s">
        <v>179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ht="15.75" customHeight="1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ht="15.75" customHeight="1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ht="15.75" customHeight="1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ht="15.75" customHeight="1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1:25" ht="15.75" customHeight="1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E6833949-9B05-421D-A2E6-F4CA456DDD0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43AB0-45A1-459E-9D67-E4C7A15CA6B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1470</v>
      </c>
      <c r="C1" s="2"/>
      <c r="D1" s="3"/>
      <c r="E1" s="3"/>
      <c r="F1" s="3"/>
      <c r="G1" s="2"/>
      <c r="H1" s="3"/>
      <c r="I1" s="4" t="s">
        <v>1568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0"/>
      <c r="D2" s="41" t="s">
        <v>3</v>
      </c>
      <c r="E2" s="41"/>
      <c r="F2" s="41"/>
      <c r="G2" s="41"/>
      <c r="H2" s="41"/>
      <c r="I2" s="4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231</v>
      </c>
      <c r="C3" s="9" t="s">
        <v>1617</v>
      </c>
      <c r="D3" s="9"/>
      <c r="E3" s="9" t="s">
        <v>1681</v>
      </c>
      <c r="F3" s="8"/>
      <c r="G3" s="8"/>
      <c r="H3" s="8"/>
      <c r="I3" s="8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43">
        <v>10</v>
      </c>
      <c r="B5" s="44" t="s">
        <v>1626</v>
      </c>
      <c r="C5" s="44" t="s">
        <v>880</v>
      </c>
      <c r="D5" s="382">
        <v>99.001999999999995</v>
      </c>
      <c r="E5" s="382">
        <v>98.004000000000005</v>
      </c>
      <c r="F5" s="398">
        <f>SUM(D5,E5)</f>
        <v>197.006</v>
      </c>
      <c r="G5" s="18">
        <v>10</v>
      </c>
      <c r="H5" s="434">
        <v>1759.0319999999999</v>
      </c>
      <c r="I5" s="45">
        <v>88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20">
        <v>9</v>
      </c>
      <c r="B6" s="49" t="s">
        <v>1625</v>
      </c>
      <c r="C6" s="49" t="s">
        <v>238</v>
      </c>
      <c r="D6" s="373">
        <v>95</v>
      </c>
      <c r="E6" s="373">
        <v>93.001999999999995</v>
      </c>
      <c r="F6" s="374">
        <f>SUM(D6,E6)</f>
        <v>188.00200000000001</v>
      </c>
      <c r="G6" s="23">
        <v>4</v>
      </c>
      <c r="H6" s="378">
        <v>1737.0229999999997</v>
      </c>
      <c r="I6" s="50">
        <v>67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51">
        <v>2</v>
      </c>
      <c r="B7" s="49" t="s">
        <v>1619</v>
      </c>
      <c r="C7" s="49" t="s">
        <v>321</v>
      </c>
      <c r="D7" s="373">
        <v>97.001999999999995</v>
      </c>
      <c r="E7" s="397">
        <v>96</v>
      </c>
      <c r="F7" s="374">
        <f>SUM(D7,E7)</f>
        <v>193.00200000000001</v>
      </c>
      <c r="G7" s="23">
        <v>8</v>
      </c>
      <c r="H7" s="378">
        <v>1728.0149999999999</v>
      </c>
      <c r="I7" s="50">
        <v>67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51">
        <v>8</v>
      </c>
      <c r="B8" s="49" t="s">
        <v>1624</v>
      </c>
      <c r="C8" s="49" t="s">
        <v>523</v>
      </c>
      <c r="D8" s="373">
        <v>94.003</v>
      </c>
      <c r="E8" s="373">
        <v>96</v>
      </c>
      <c r="F8" s="374">
        <f>SUM(D8,E8)</f>
        <v>190.00299999999999</v>
      </c>
      <c r="G8" s="23">
        <v>7</v>
      </c>
      <c r="H8" s="378">
        <v>1712.0139999999999</v>
      </c>
      <c r="I8" s="50">
        <v>57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20">
        <v>3</v>
      </c>
      <c r="B9" s="49" t="s">
        <v>1620</v>
      </c>
      <c r="C9" s="49" t="s">
        <v>106</v>
      </c>
      <c r="D9" s="373">
        <v>99.001999999999995</v>
      </c>
      <c r="E9" s="373">
        <v>96.001999999999995</v>
      </c>
      <c r="F9" s="374">
        <f>SUM(D9,E9)</f>
        <v>195.00399999999999</v>
      </c>
      <c r="G9" s="23">
        <v>9</v>
      </c>
      <c r="H9" s="378">
        <v>1698.0169999999998</v>
      </c>
      <c r="I9" s="50">
        <v>57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75" customHeight="1" x14ac:dyDescent="0.3">
      <c r="A10" s="20">
        <v>7</v>
      </c>
      <c r="B10" s="49" t="s">
        <v>1623</v>
      </c>
      <c r="C10" s="49" t="s">
        <v>100</v>
      </c>
      <c r="D10" s="373">
        <v>95.001000000000005</v>
      </c>
      <c r="E10" s="373">
        <v>95.001999999999995</v>
      </c>
      <c r="F10" s="374">
        <f>SUM(D10,E10)</f>
        <v>190.00299999999999</v>
      </c>
      <c r="G10" s="23">
        <v>7</v>
      </c>
      <c r="H10" s="378">
        <v>1596.0070000000001</v>
      </c>
      <c r="I10" s="50">
        <v>46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.75" customHeight="1" x14ac:dyDescent="0.3">
      <c r="A11" s="51">
        <v>6</v>
      </c>
      <c r="B11" s="49" t="s">
        <v>1336</v>
      </c>
      <c r="C11" s="49" t="s">
        <v>321</v>
      </c>
      <c r="D11" s="373">
        <v>96</v>
      </c>
      <c r="E11" s="373">
        <v>94.001000000000005</v>
      </c>
      <c r="F11" s="374">
        <f>SUM(D11,E11)</f>
        <v>190.001</v>
      </c>
      <c r="G11" s="23">
        <v>5</v>
      </c>
      <c r="H11" s="378">
        <v>1678.0059999999999</v>
      </c>
      <c r="I11" s="50">
        <v>42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.75" customHeight="1" x14ac:dyDescent="0.3">
      <c r="A12" s="20">
        <v>1</v>
      </c>
      <c r="B12" s="21" t="s">
        <v>1618</v>
      </c>
      <c r="C12" s="21" t="s">
        <v>100</v>
      </c>
      <c r="D12" s="373" t="s">
        <v>48</v>
      </c>
      <c r="E12" s="373"/>
      <c r="F12" s="374">
        <f>SUM(D12,E12)</f>
        <v>0</v>
      </c>
      <c r="G12" s="23">
        <v>0</v>
      </c>
      <c r="H12" s="374">
        <v>762.005</v>
      </c>
      <c r="I12" s="29">
        <v>22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.75" customHeight="1" x14ac:dyDescent="0.3">
      <c r="A13" s="20">
        <v>5</v>
      </c>
      <c r="B13" s="49" t="s">
        <v>1622</v>
      </c>
      <c r="C13" s="49" t="s">
        <v>117</v>
      </c>
      <c r="D13" s="373" t="s">
        <v>48</v>
      </c>
      <c r="E13" s="373"/>
      <c r="F13" s="374">
        <f>SUM(D13,E13)</f>
        <v>0</v>
      </c>
      <c r="G13" s="23">
        <v>0</v>
      </c>
      <c r="H13" s="378">
        <v>576.00099999999998</v>
      </c>
      <c r="I13" s="50">
        <v>19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customHeight="1" x14ac:dyDescent="0.3">
      <c r="A14" s="404">
        <v>4</v>
      </c>
      <c r="B14" s="405" t="s">
        <v>1621</v>
      </c>
      <c r="C14" s="405" t="s">
        <v>521</v>
      </c>
      <c r="D14" s="401" t="s">
        <v>85</v>
      </c>
      <c r="E14" s="401"/>
      <c r="F14" s="402">
        <f>SUM(D14,E14)</f>
        <v>0</v>
      </c>
      <c r="G14" s="403">
        <v>0</v>
      </c>
      <c r="H14" s="379">
        <v>0</v>
      </c>
      <c r="I14" s="54">
        <v>0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75" customHeight="1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.75" customHeight="1" x14ac:dyDescent="0.3">
      <c r="A16" s="1"/>
      <c r="B16" s="8" t="s">
        <v>1121</v>
      </c>
      <c r="C16" s="9" t="s">
        <v>1627</v>
      </c>
      <c r="D16" s="9"/>
      <c r="E16" s="9" t="s">
        <v>1685</v>
      </c>
      <c r="F16" s="8"/>
      <c r="G16" s="8"/>
      <c r="H16" s="8"/>
      <c r="I16" s="8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11">
        <v>2</v>
      </c>
      <c r="B17" s="12" t="s">
        <v>10</v>
      </c>
      <c r="C17" s="89" t="s">
        <v>11</v>
      </c>
      <c r="D17" s="63"/>
      <c r="E17" s="101"/>
      <c r="F17" s="13" t="s">
        <v>12</v>
      </c>
      <c r="G17" s="13" t="s">
        <v>13</v>
      </c>
      <c r="H17" s="13" t="s">
        <v>14</v>
      </c>
      <c r="I17" s="14" t="s">
        <v>15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15">
        <v>9</v>
      </c>
      <c r="B18" s="44" t="s">
        <v>1632</v>
      </c>
      <c r="C18" s="44" t="s">
        <v>87</v>
      </c>
      <c r="D18" s="382">
        <v>99.001000000000005</v>
      </c>
      <c r="E18" s="382">
        <v>98</v>
      </c>
      <c r="F18" s="398">
        <f>SUM(D18,E18)</f>
        <v>197.001</v>
      </c>
      <c r="G18" s="18">
        <v>9</v>
      </c>
      <c r="H18" s="434">
        <v>1770.0299999999997</v>
      </c>
      <c r="I18" s="45">
        <v>80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51">
        <v>8</v>
      </c>
      <c r="B19" s="49" t="s">
        <v>1631</v>
      </c>
      <c r="C19" s="49" t="s">
        <v>523</v>
      </c>
      <c r="D19" s="373">
        <v>96.001999999999995</v>
      </c>
      <c r="E19" s="373">
        <v>94.001000000000005</v>
      </c>
      <c r="F19" s="374">
        <f>SUM(D19,E19)</f>
        <v>190.00299999999999</v>
      </c>
      <c r="G19" s="23">
        <v>7</v>
      </c>
      <c r="H19" s="378">
        <v>1714.0139999999999</v>
      </c>
      <c r="I19" s="50">
        <v>66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51">
        <v>2</v>
      </c>
      <c r="B20" s="49" t="s">
        <v>840</v>
      </c>
      <c r="C20" s="49" t="s">
        <v>34</v>
      </c>
      <c r="D20" s="373">
        <v>93</v>
      </c>
      <c r="E20" s="373">
        <v>93.001000000000005</v>
      </c>
      <c r="F20" s="374">
        <f>SUM(D20,E20)</f>
        <v>186.001</v>
      </c>
      <c r="G20" s="23">
        <v>5</v>
      </c>
      <c r="H20" s="378">
        <v>1704.0149999999999</v>
      </c>
      <c r="I20" s="50">
        <v>63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.75" customHeight="1" x14ac:dyDescent="0.3">
      <c r="A21" s="51">
        <v>6</v>
      </c>
      <c r="B21" s="49" t="s">
        <v>1529</v>
      </c>
      <c r="C21" s="49" t="s">
        <v>868</v>
      </c>
      <c r="D21" s="373">
        <v>95</v>
      </c>
      <c r="E21" s="373">
        <v>94</v>
      </c>
      <c r="F21" s="374">
        <f>SUM(D21,E21)</f>
        <v>189</v>
      </c>
      <c r="G21" s="23">
        <v>6</v>
      </c>
      <c r="H21" s="378">
        <v>1692.0069999999998</v>
      </c>
      <c r="I21" s="50">
        <v>51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x14ac:dyDescent="0.3">
      <c r="A22" s="51">
        <v>4</v>
      </c>
      <c r="B22" s="49" t="s">
        <v>1629</v>
      </c>
      <c r="C22" s="49" t="s">
        <v>106</v>
      </c>
      <c r="D22" s="373">
        <v>92</v>
      </c>
      <c r="E22" s="373">
        <v>92</v>
      </c>
      <c r="F22" s="374">
        <f>SUM(D22,E22)</f>
        <v>184</v>
      </c>
      <c r="G22" s="23">
        <v>4</v>
      </c>
      <c r="H22" s="378">
        <v>1677.0099999999998</v>
      </c>
      <c r="I22" s="50">
        <v>47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75" customHeight="1" x14ac:dyDescent="0.3">
      <c r="A23" s="20">
        <v>3</v>
      </c>
      <c r="B23" s="49" t="s">
        <v>1546</v>
      </c>
      <c r="C23" s="49" t="s">
        <v>617</v>
      </c>
      <c r="D23" s="373">
        <v>88</v>
      </c>
      <c r="E23" s="373">
        <v>94.001000000000005</v>
      </c>
      <c r="F23" s="374">
        <f>SUM(D23,E23)</f>
        <v>182.001</v>
      </c>
      <c r="G23" s="23">
        <v>2</v>
      </c>
      <c r="H23" s="378">
        <v>1649.009</v>
      </c>
      <c r="I23" s="50">
        <v>35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 customHeight="1" x14ac:dyDescent="0.3">
      <c r="A24" s="20">
        <v>1</v>
      </c>
      <c r="B24" s="21" t="s">
        <v>1628</v>
      </c>
      <c r="C24" s="21" t="s">
        <v>216</v>
      </c>
      <c r="D24" s="373">
        <v>92</v>
      </c>
      <c r="E24" s="373">
        <v>91.001000000000005</v>
      </c>
      <c r="F24" s="374">
        <f>SUM(D24,E24)</f>
        <v>183.001</v>
      </c>
      <c r="G24" s="23">
        <v>3</v>
      </c>
      <c r="H24" s="374">
        <v>1539.0069999999998</v>
      </c>
      <c r="I24" s="29">
        <v>30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 customHeight="1" x14ac:dyDescent="0.3">
      <c r="A25" s="20">
        <v>7</v>
      </c>
      <c r="B25" s="49" t="s">
        <v>1630</v>
      </c>
      <c r="C25" s="49" t="s">
        <v>396</v>
      </c>
      <c r="D25" s="373">
        <v>99.001000000000005</v>
      </c>
      <c r="E25" s="373">
        <v>96</v>
      </c>
      <c r="F25" s="374">
        <f>SUM(D25,E25)</f>
        <v>195.001</v>
      </c>
      <c r="G25" s="23">
        <v>8</v>
      </c>
      <c r="H25" s="378">
        <v>1503.0029999999999</v>
      </c>
      <c r="I25" s="50">
        <v>27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 customHeight="1" x14ac:dyDescent="0.3">
      <c r="A26" s="399">
        <v>5</v>
      </c>
      <c r="B26" s="405" t="s">
        <v>1549</v>
      </c>
      <c r="C26" s="405" t="s">
        <v>41</v>
      </c>
      <c r="D26" s="401" t="s">
        <v>48</v>
      </c>
      <c r="E26" s="401"/>
      <c r="F26" s="402">
        <f>SUM(D26,E26)</f>
        <v>0</v>
      </c>
      <c r="G26" s="403">
        <v>0</v>
      </c>
      <c r="H26" s="379">
        <v>0</v>
      </c>
      <c r="I26" s="54">
        <v>0</v>
      </c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3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3">
      <c r="A28" s="1"/>
      <c r="B28" s="8" t="s">
        <v>1124</v>
      </c>
      <c r="C28" s="9" t="s">
        <v>1633</v>
      </c>
      <c r="D28" s="9"/>
      <c r="E28" s="9" t="s">
        <v>1697</v>
      </c>
      <c r="F28" s="8"/>
      <c r="G28" s="8"/>
      <c r="H28" s="8"/>
      <c r="I28" s="8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11">
        <v>2</v>
      </c>
      <c r="B29" s="12" t="s">
        <v>10</v>
      </c>
      <c r="C29" s="89" t="s">
        <v>11</v>
      </c>
      <c r="D29" s="63"/>
      <c r="E29" s="101"/>
      <c r="F29" s="13" t="s">
        <v>12</v>
      </c>
      <c r="G29" s="13" t="s">
        <v>13</v>
      </c>
      <c r="H29" s="13" t="s">
        <v>14</v>
      </c>
      <c r="I29" s="14" t="s">
        <v>15</v>
      </c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>
      <c r="A30" s="43">
        <v>4</v>
      </c>
      <c r="B30" s="44" t="s">
        <v>1635</v>
      </c>
      <c r="C30" s="44" t="s">
        <v>726</v>
      </c>
      <c r="D30" s="382">
        <v>97.001999999999995</v>
      </c>
      <c r="E30" s="382">
        <v>99.004000000000005</v>
      </c>
      <c r="F30" s="398">
        <f>SUM(D30,E30)</f>
        <v>196.006</v>
      </c>
      <c r="G30" s="18">
        <v>9</v>
      </c>
      <c r="H30" s="434">
        <v>1750.0289999999998</v>
      </c>
      <c r="I30" s="45">
        <v>78</v>
      </c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3">
      <c r="A31" s="20">
        <v>7</v>
      </c>
      <c r="B31" s="49" t="s">
        <v>249</v>
      </c>
      <c r="C31" s="49" t="s">
        <v>45</v>
      </c>
      <c r="D31" s="373">
        <v>96</v>
      </c>
      <c r="E31" s="373">
        <v>93</v>
      </c>
      <c r="F31" s="374">
        <f>SUM(D31,E31)</f>
        <v>189</v>
      </c>
      <c r="G31" s="23">
        <v>7</v>
      </c>
      <c r="H31" s="378">
        <v>1701.0129999999999</v>
      </c>
      <c r="I31" s="50">
        <v>66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5.75" customHeight="1" x14ac:dyDescent="0.3">
      <c r="A32" s="51">
        <v>2</v>
      </c>
      <c r="B32" s="49" t="s">
        <v>597</v>
      </c>
      <c r="C32" s="49" t="s">
        <v>598</v>
      </c>
      <c r="D32" s="373">
        <v>97.001000000000005</v>
      </c>
      <c r="E32" s="373">
        <v>94</v>
      </c>
      <c r="F32" s="374">
        <f>SUM(D32,E32)</f>
        <v>191.001</v>
      </c>
      <c r="G32" s="23">
        <v>8</v>
      </c>
      <c r="H32" s="378">
        <v>1502.01</v>
      </c>
      <c r="I32" s="50">
        <v>50</v>
      </c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.75" customHeight="1" x14ac:dyDescent="0.3">
      <c r="A33" s="20">
        <v>1</v>
      </c>
      <c r="B33" s="21" t="s">
        <v>822</v>
      </c>
      <c r="C33" s="21" t="s">
        <v>45</v>
      </c>
      <c r="D33" s="373">
        <v>91.001999999999995</v>
      </c>
      <c r="E33" s="373">
        <v>88.001000000000005</v>
      </c>
      <c r="F33" s="374">
        <f>SUM(D33,E33)</f>
        <v>179.00299999999999</v>
      </c>
      <c r="G33" s="23">
        <v>4</v>
      </c>
      <c r="H33" s="374">
        <v>1656.0109999999997</v>
      </c>
      <c r="I33" s="29">
        <v>47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.75" customHeight="1" x14ac:dyDescent="0.3">
      <c r="A34" s="20">
        <v>9</v>
      </c>
      <c r="B34" s="49" t="s">
        <v>1638</v>
      </c>
      <c r="C34" s="49" t="s">
        <v>252</v>
      </c>
      <c r="D34" s="373">
        <v>89</v>
      </c>
      <c r="E34" s="373">
        <v>90</v>
      </c>
      <c r="F34" s="374">
        <f>SUM(D34,E34)</f>
        <v>179</v>
      </c>
      <c r="G34" s="23">
        <v>3</v>
      </c>
      <c r="H34" s="378">
        <v>1660.0049999999999</v>
      </c>
      <c r="I34" s="50">
        <v>45</v>
      </c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.75" customHeight="1" x14ac:dyDescent="0.3">
      <c r="A35" s="51">
        <v>8</v>
      </c>
      <c r="B35" s="49" t="s">
        <v>1637</v>
      </c>
      <c r="C35" s="49" t="s">
        <v>100</v>
      </c>
      <c r="D35" s="373">
        <v>92</v>
      </c>
      <c r="E35" s="373">
        <v>93.001000000000005</v>
      </c>
      <c r="F35" s="374">
        <f>SUM(D35,E35)</f>
        <v>185.001</v>
      </c>
      <c r="G35" s="23">
        <v>6</v>
      </c>
      <c r="H35" s="378">
        <v>1621.008</v>
      </c>
      <c r="I35" s="50">
        <v>34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15.75" customHeight="1" x14ac:dyDescent="0.3">
      <c r="A36" s="51">
        <v>6</v>
      </c>
      <c r="B36" s="49" t="s">
        <v>1636</v>
      </c>
      <c r="C36" s="49" t="s">
        <v>117</v>
      </c>
      <c r="D36" s="373">
        <v>88</v>
      </c>
      <c r="E36" s="373">
        <v>91</v>
      </c>
      <c r="F36" s="374">
        <f>SUM(D36,E36)</f>
        <v>179</v>
      </c>
      <c r="G36" s="23">
        <v>3</v>
      </c>
      <c r="H36" s="378">
        <v>1625.0039999999999</v>
      </c>
      <c r="I36" s="50">
        <v>33</v>
      </c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5.75" customHeight="1" x14ac:dyDescent="0.3">
      <c r="A37" s="20">
        <v>5</v>
      </c>
      <c r="B37" s="49" t="s">
        <v>1550</v>
      </c>
      <c r="C37" s="49" t="s">
        <v>100</v>
      </c>
      <c r="D37" s="373" t="s">
        <v>48</v>
      </c>
      <c r="E37" s="373"/>
      <c r="F37" s="374">
        <f>SUM(D37,E37)</f>
        <v>0</v>
      </c>
      <c r="G37" s="23">
        <v>0</v>
      </c>
      <c r="H37" s="378">
        <v>1105.0049999999999</v>
      </c>
      <c r="I37" s="50">
        <v>28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5.75" customHeight="1" x14ac:dyDescent="0.3">
      <c r="A38" s="399">
        <v>3</v>
      </c>
      <c r="B38" s="405" t="s">
        <v>1634</v>
      </c>
      <c r="C38" s="405" t="s">
        <v>521</v>
      </c>
      <c r="D38" s="401">
        <v>92</v>
      </c>
      <c r="E38" s="401">
        <v>92</v>
      </c>
      <c r="F38" s="402">
        <f>SUM(D38,E38)</f>
        <v>184</v>
      </c>
      <c r="G38" s="403">
        <v>5</v>
      </c>
      <c r="H38" s="379">
        <v>1570.0029999999999</v>
      </c>
      <c r="I38" s="54">
        <v>25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5.75" customHeight="1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5.75" customHeight="1" x14ac:dyDescent="0.3">
      <c r="A40" s="1"/>
      <c r="B40" s="8" t="s">
        <v>1639</v>
      </c>
      <c r="C40" s="9" t="s">
        <v>1640</v>
      </c>
      <c r="D40" s="9"/>
      <c r="E40" s="9" t="s">
        <v>1698</v>
      </c>
      <c r="F40" s="8"/>
      <c r="G40" s="8"/>
      <c r="H40" s="8"/>
      <c r="I40" s="8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5.75" customHeight="1" x14ac:dyDescent="0.3">
      <c r="A41" s="11">
        <v>2</v>
      </c>
      <c r="B41" s="12" t="s">
        <v>10</v>
      </c>
      <c r="C41" s="89" t="s">
        <v>11</v>
      </c>
      <c r="D41" s="63"/>
      <c r="E41" s="101"/>
      <c r="F41" s="13" t="s">
        <v>12</v>
      </c>
      <c r="G41" s="13" t="s">
        <v>13</v>
      </c>
      <c r="H41" s="13" t="s">
        <v>14</v>
      </c>
      <c r="I41" s="14" t="s">
        <v>15</v>
      </c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5.75" customHeight="1" x14ac:dyDescent="0.3">
      <c r="A42" s="15">
        <v>1</v>
      </c>
      <c r="B42" s="16" t="s">
        <v>1416</v>
      </c>
      <c r="C42" s="16" t="s">
        <v>61</v>
      </c>
      <c r="D42" s="382">
        <v>96.001999999999995</v>
      </c>
      <c r="E42" s="382">
        <v>95</v>
      </c>
      <c r="F42" s="398">
        <f>SUM(D42,E42)</f>
        <v>191.00200000000001</v>
      </c>
      <c r="G42" s="18">
        <v>8</v>
      </c>
      <c r="H42" s="398">
        <v>1742.0219999999997</v>
      </c>
      <c r="I42" s="48">
        <v>77</v>
      </c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.75" customHeight="1" x14ac:dyDescent="0.3">
      <c r="A43" s="51">
        <v>4</v>
      </c>
      <c r="B43" s="49" t="s">
        <v>1642</v>
      </c>
      <c r="C43" s="49" t="s">
        <v>525</v>
      </c>
      <c r="D43" s="373">
        <v>96</v>
      </c>
      <c r="E43" s="373">
        <v>97.001000000000005</v>
      </c>
      <c r="F43" s="374">
        <f>SUM(D43,E43)</f>
        <v>193.001</v>
      </c>
      <c r="G43" s="23">
        <v>9</v>
      </c>
      <c r="H43" s="378">
        <v>1663.0129999999997</v>
      </c>
      <c r="I43" s="50">
        <v>64</v>
      </c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5.75" customHeight="1" x14ac:dyDescent="0.3">
      <c r="A44" s="51">
        <v>8</v>
      </c>
      <c r="B44" s="49" t="s">
        <v>1645</v>
      </c>
      <c r="C44" s="49" t="s">
        <v>732</v>
      </c>
      <c r="D44" s="373">
        <v>87</v>
      </c>
      <c r="E44" s="397">
        <v>92</v>
      </c>
      <c r="F44" s="374">
        <f>SUM(D44,E44)</f>
        <v>179</v>
      </c>
      <c r="G44" s="23">
        <v>4</v>
      </c>
      <c r="H44" s="378">
        <v>1460.0039999999999</v>
      </c>
      <c r="I44" s="50">
        <v>50</v>
      </c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5.75" customHeight="1" x14ac:dyDescent="0.3">
      <c r="A45" s="20">
        <v>7</v>
      </c>
      <c r="B45" s="49" t="s">
        <v>1644</v>
      </c>
      <c r="C45" s="49" t="s">
        <v>216</v>
      </c>
      <c r="D45" s="373">
        <v>96.001000000000005</v>
      </c>
      <c r="E45" s="373">
        <v>90</v>
      </c>
      <c r="F45" s="374">
        <f>SUM(D45,E45)</f>
        <v>186.001</v>
      </c>
      <c r="G45" s="23">
        <v>6</v>
      </c>
      <c r="H45" s="378">
        <v>1618.008</v>
      </c>
      <c r="I45" s="50">
        <v>46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5.75" customHeight="1" x14ac:dyDescent="0.3">
      <c r="A46" s="51">
        <v>2</v>
      </c>
      <c r="B46" s="49" t="s">
        <v>1641</v>
      </c>
      <c r="C46" s="49" t="s">
        <v>238</v>
      </c>
      <c r="D46" s="373">
        <v>88</v>
      </c>
      <c r="E46" s="373">
        <v>91</v>
      </c>
      <c r="F46" s="374">
        <f>SUM(D46,E46)</f>
        <v>179</v>
      </c>
      <c r="G46" s="23">
        <v>4</v>
      </c>
      <c r="H46" s="378">
        <v>1620.0039999999999</v>
      </c>
      <c r="I46" s="50">
        <v>41</v>
      </c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5.75" customHeight="1" x14ac:dyDescent="0.3">
      <c r="A47" s="51">
        <v>6</v>
      </c>
      <c r="B47" s="49" t="s">
        <v>1643</v>
      </c>
      <c r="C47" s="49" t="s">
        <v>216</v>
      </c>
      <c r="D47" s="373">
        <v>87</v>
      </c>
      <c r="E47" s="373">
        <v>85</v>
      </c>
      <c r="F47" s="374">
        <f>SUM(D47,E47)</f>
        <v>172</v>
      </c>
      <c r="G47" s="23">
        <v>1</v>
      </c>
      <c r="H47" s="378">
        <v>1596.0070000000001</v>
      </c>
      <c r="I47" s="50">
        <v>39</v>
      </c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.75" customHeight="1" x14ac:dyDescent="0.3">
      <c r="A48" s="20">
        <v>9</v>
      </c>
      <c r="B48" s="49" t="s">
        <v>1584</v>
      </c>
      <c r="C48" s="49" t="s">
        <v>726</v>
      </c>
      <c r="D48" s="373">
        <v>91.001000000000005</v>
      </c>
      <c r="E48" s="373">
        <v>91</v>
      </c>
      <c r="F48" s="374">
        <f>SUM(D48,E48)</f>
        <v>182.001</v>
      </c>
      <c r="G48" s="23">
        <v>5</v>
      </c>
      <c r="H48" s="378">
        <v>1599.0049999999999</v>
      </c>
      <c r="I48" s="50">
        <v>33</v>
      </c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5.75" customHeight="1" x14ac:dyDescent="0.3">
      <c r="A49" s="20">
        <v>3</v>
      </c>
      <c r="B49" s="49" t="s">
        <v>256</v>
      </c>
      <c r="C49" s="49" t="s">
        <v>216</v>
      </c>
      <c r="D49" s="373">
        <v>93.001000000000005</v>
      </c>
      <c r="E49" s="373">
        <v>94</v>
      </c>
      <c r="F49" s="374">
        <f>SUM(D49,E49)</f>
        <v>187.001</v>
      </c>
      <c r="G49" s="23">
        <v>7</v>
      </c>
      <c r="H49" s="378">
        <v>1588.001</v>
      </c>
      <c r="I49" s="50">
        <v>33</v>
      </c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15.75" customHeight="1" x14ac:dyDescent="0.3">
      <c r="A50" s="399">
        <v>5</v>
      </c>
      <c r="B50" s="405" t="s">
        <v>1574</v>
      </c>
      <c r="C50" s="405" t="s">
        <v>726</v>
      </c>
      <c r="D50" s="401">
        <v>86.001000000000005</v>
      </c>
      <c r="E50" s="401">
        <v>86</v>
      </c>
      <c r="F50" s="402">
        <f>SUM(D50,E50)</f>
        <v>172.001</v>
      </c>
      <c r="G50" s="403">
        <v>2</v>
      </c>
      <c r="H50" s="379">
        <v>1547.002</v>
      </c>
      <c r="I50" s="54">
        <v>26</v>
      </c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5.75" customHeight="1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5.75" customHeight="1" x14ac:dyDescent="0.3">
      <c r="A52" s="1"/>
      <c r="B52" s="8" t="s">
        <v>1646</v>
      </c>
      <c r="C52" s="9" t="s">
        <v>1647</v>
      </c>
      <c r="D52" s="9"/>
      <c r="E52" s="9" t="s">
        <v>1699</v>
      </c>
      <c r="F52" s="8"/>
      <c r="G52" s="8"/>
      <c r="H52" s="8"/>
      <c r="I52" s="8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 customHeight="1" x14ac:dyDescent="0.3">
      <c r="A53" s="11">
        <v>2</v>
      </c>
      <c r="B53" s="12" t="s">
        <v>10</v>
      </c>
      <c r="C53" s="89" t="s">
        <v>11</v>
      </c>
      <c r="D53" s="63"/>
      <c r="E53" s="101"/>
      <c r="F53" s="13" t="s">
        <v>12</v>
      </c>
      <c r="G53" s="13" t="s">
        <v>13</v>
      </c>
      <c r="H53" s="13" t="s">
        <v>14</v>
      </c>
      <c r="I53" s="14" t="s">
        <v>15</v>
      </c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ht="15.75" customHeight="1" x14ac:dyDescent="0.3">
      <c r="A54" s="43">
        <v>8</v>
      </c>
      <c r="B54" s="44" t="s">
        <v>1651</v>
      </c>
      <c r="C54" s="44" t="s">
        <v>238</v>
      </c>
      <c r="D54" s="382">
        <v>88.001000000000005</v>
      </c>
      <c r="E54" s="382">
        <v>85.001000000000005</v>
      </c>
      <c r="F54" s="398">
        <f>SUM(D54,E54)</f>
        <v>173.00200000000001</v>
      </c>
      <c r="G54" s="18">
        <v>5</v>
      </c>
      <c r="H54" s="434">
        <v>1607.009</v>
      </c>
      <c r="I54" s="45">
        <v>68</v>
      </c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ht="15.75" customHeight="1" x14ac:dyDescent="0.3">
      <c r="A55" s="20">
        <v>7</v>
      </c>
      <c r="B55" s="49" t="s">
        <v>1457</v>
      </c>
      <c r="C55" s="49" t="s">
        <v>108</v>
      </c>
      <c r="D55" s="373">
        <v>88</v>
      </c>
      <c r="E55" s="373">
        <v>91</v>
      </c>
      <c r="F55" s="374">
        <f>SUM(D55,E55)</f>
        <v>179</v>
      </c>
      <c r="G55" s="23">
        <v>7</v>
      </c>
      <c r="H55" s="378">
        <v>1609.0029999999999</v>
      </c>
      <c r="I55" s="50">
        <v>65</v>
      </c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ht="15.75" customHeight="1" x14ac:dyDescent="0.3">
      <c r="A56" s="20">
        <v>5</v>
      </c>
      <c r="B56" s="49" t="s">
        <v>1649</v>
      </c>
      <c r="C56" s="49" t="s">
        <v>525</v>
      </c>
      <c r="D56" s="373">
        <v>91</v>
      </c>
      <c r="E56" s="373">
        <v>91</v>
      </c>
      <c r="F56" s="374">
        <f>SUM(D56,E56)</f>
        <v>182</v>
      </c>
      <c r="G56" s="23">
        <v>8</v>
      </c>
      <c r="H56" s="378">
        <v>1589.001</v>
      </c>
      <c r="I56" s="50">
        <v>61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ht="15.75" customHeight="1" x14ac:dyDescent="0.3">
      <c r="A57" s="51">
        <v>4</v>
      </c>
      <c r="B57" s="49" t="s">
        <v>1648</v>
      </c>
      <c r="C57" s="49" t="s">
        <v>216</v>
      </c>
      <c r="D57" s="373">
        <v>82</v>
      </c>
      <c r="E57" s="373">
        <v>81</v>
      </c>
      <c r="F57" s="374">
        <f>SUM(D57,E57)</f>
        <v>163</v>
      </c>
      <c r="G57" s="23">
        <v>4</v>
      </c>
      <c r="H57" s="378">
        <v>1541.0040000000001</v>
      </c>
      <c r="I57" s="50">
        <v>53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ht="15.75" customHeight="1" x14ac:dyDescent="0.3">
      <c r="A58" s="51">
        <v>2</v>
      </c>
      <c r="B58" s="49" t="s">
        <v>1547</v>
      </c>
      <c r="C58" s="49" t="s">
        <v>108</v>
      </c>
      <c r="D58" s="373">
        <v>90</v>
      </c>
      <c r="E58" s="373">
        <v>94</v>
      </c>
      <c r="F58" s="374">
        <f>SUM(D58,E58)</f>
        <v>184</v>
      </c>
      <c r="G58" s="23">
        <v>9</v>
      </c>
      <c r="H58" s="378">
        <v>1536.0059999999999</v>
      </c>
      <c r="I58" s="50">
        <v>49</v>
      </c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ht="15.75" customHeight="1" x14ac:dyDescent="0.3">
      <c r="A59" s="20">
        <v>9</v>
      </c>
      <c r="B59" s="49" t="s">
        <v>1652</v>
      </c>
      <c r="C59" s="49" t="s">
        <v>521</v>
      </c>
      <c r="D59" s="373">
        <v>89</v>
      </c>
      <c r="E59" s="373">
        <v>87</v>
      </c>
      <c r="F59" s="374">
        <f>SUM(D59,E59)</f>
        <v>176</v>
      </c>
      <c r="G59" s="23">
        <v>6</v>
      </c>
      <c r="H59" s="378">
        <v>1461.0029999999999</v>
      </c>
      <c r="I59" s="50">
        <v>38</v>
      </c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ht="15.75" customHeight="1" x14ac:dyDescent="0.3">
      <c r="A60" s="20">
        <v>3</v>
      </c>
      <c r="B60" s="49" t="s">
        <v>1548</v>
      </c>
      <c r="C60" s="49" t="s">
        <v>617</v>
      </c>
      <c r="D60" s="373" t="s">
        <v>48</v>
      </c>
      <c r="E60" s="373"/>
      <c r="F60" s="374">
        <f>SUM(D60,E60)</f>
        <v>0</v>
      </c>
      <c r="G60" s="23">
        <v>0</v>
      </c>
      <c r="H60" s="378">
        <v>530</v>
      </c>
      <c r="I60" s="50">
        <v>20</v>
      </c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ht="15.75" customHeight="1" x14ac:dyDescent="0.3">
      <c r="A61" s="51">
        <v>6</v>
      </c>
      <c r="B61" s="49" t="s">
        <v>1650</v>
      </c>
      <c r="C61" s="49" t="s">
        <v>868</v>
      </c>
      <c r="D61" s="397">
        <v>68</v>
      </c>
      <c r="E61" s="373">
        <v>64</v>
      </c>
      <c r="F61" s="374">
        <f>SUM(D61,E61)</f>
        <v>132</v>
      </c>
      <c r="G61" s="23">
        <v>3</v>
      </c>
      <c r="H61" s="378">
        <v>924</v>
      </c>
      <c r="I61" s="50">
        <v>19</v>
      </c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ht="15.75" customHeight="1" x14ac:dyDescent="0.3">
      <c r="A62" s="399">
        <v>1</v>
      </c>
      <c r="B62" s="400" t="s">
        <v>1545</v>
      </c>
      <c r="C62" s="400" t="s">
        <v>108</v>
      </c>
      <c r="D62" s="401" t="s">
        <v>48</v>
      </c>
      <c r="E62" s="401"/>
      <c r="F62" s="402">
        <f>SUM(D62,E62)</f>
        <v>0</v>
      </c>
      <c r="G62" s="403">
        <v>0</v>
      </c>
      <c r="H62" s="377">
        <v>892</v>
      </c>
      <c r="I62" s="57">
        <v>15</v>
      </c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ht="15.75" customHeight="1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ht="15.75" customHeight="1" x14ac:dyDescent="0.3">
      <c r="A64" s="42"/>
      <c r="B64" s="42" t="s">
        <v>1238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ht="15.75" customHeight="1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ht="15.75" customHeight="1" x14ac:dyDescent="0.3">
      <c r="A66" s="42"/>
      <c r="B66" s="10" t="s">
        <v>1591</v>
      </c>
      <c r="E66" s="39" t="s">
        <v>178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ht="15.75" customHeight="1" x14ac:dyDescent="0.3">
      <c r="A67" s="42"/>
      <c r="B67" s="10" t="s">
        <v>179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ht="15.75" customHeight="1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 customHeight="1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ht="15.75" customHeight="1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ht="15.75" customHeight="1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ht="15.75" customHeight="1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ht="15.75" customHeight="1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ht="15.75" customHeight="1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ht="15.75" customHeight="1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1:25" ht="15.75" customHeight="1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4:I62">
    <sortCondition descending="1" ref="I54"/>
    <sortCondition descending="1" ref="H54"/>
  </sortState>
  <mergeCells count="1">
    <mergeCell ref="D2:I2"/>
  </mergeCells>
  <hyperlinks>
    <hyperlink ref="B2" location="'Index'!A3" tooltip="Go to the Index sheet" display="á" xr:uid="{F88DE0D7-1413-4709-9043-35C208D037F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0A584-D6EE-4B97-AE1B-521A8419D3FA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257</v>
      </c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1" t="s">
        <v>3</v>
      </c>
      <c r="D2" s="41"/>
      <c r="E2" s="41"/>
      <c r="F2" s="41"/>
      <c r="G2" s="41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258</v>
      </c>
      <c r="D3" s="9"/>
      <c r="E3" s="9" t="s">
        <v>90</v>
      </c>
      <c r="F3" s="8"/>
      <c r="G3" s="8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15">
        <v>5</v>
      </c>
      <c r="B5" s="44" t="s">
        <v>16</v>
      </c>
      <c r="C5" s="44" t="s">
        <v>17</v>
      </c>
      <c r="D5" s="17">
        <v>191</v>
      </c>
      <c r="E5" s="18">
        <v>10</v>
      </c>
      <c r="F5" s="17">
        <v>1700</v>
      </c>
      <c r="G5" s="45">
        <v>87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20">
        <v>9</v>
      </c>
      <c r="B6" s="49" t="s">
        <v>32</v>
      </c>
      <c r="C6" s="49" t="s">
        <v>23</v>
      </c>
      <c r="D6" s="22">
        <v>190</v>
      </c>
      <c r="E6" s="24">
        <v>9</v>
      </c>
      <c r="F6" s="22">
        <v>1674</v>
      </c>
      <c r="G6" s="50">
        <v>81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20">
        <v>1</v>
      </c>
      <c r="B7" s="27" t="s">
        <v>38</v>
      </c>
      <c r="C7" s="27" t="s">
        <v>27</v>
      </c>
      <c r="D7" s="24">
        <v>183</v>
      </c>
      <c r="E7" s="24">
        <v>8</v>
      </c>
      <c r="F7" s="28">
        <v>1640</v>
      </c>
      <c r="G7" s="29">
        <v>72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51">
        <v>10</v>
      </c>
      <c r="B8" s="49" t="s">
        <v>66</v>
      </c>
      <c r="C8" s="49" t="s">
        <v>27</v>
      </c>
      <c r="D8" s="22">
        <v>175</v>
      </c>
      <c r="E8" s="24">
        <v>7</v>
      </c>
      <c r="F8" s="22">
        <v>1594</v>
      </c>
      <c r="G8" s="50">
        <v>62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51">
        <v>4</v>
      </c>
      <c r="B9" s="49" t="s">
        <v>26</v>
      </c>
      <c r="C9" s="49" t="s">
        <v>27</v>
      </c>
      <c r="D9" s="22">
        <v>171</v>
      </c>
      <c r="E9" s="24">
        <v>6</v>
      </c>
      <c r="F9" s="22">
        <v>1601</v>
      </c>
      <c r="G9" s="50">
        <v>60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75" customHeight="1" x14ac:dyDescent="0.3">
      <c r="A10" s="51">
        <v>8</v>
      </c>
      <c r="B10" s="49" t="s">
        <v>210</v>
      </c>
      <c r="C10" s="49" t="s">
        <v>43</v>
      </c>
      <c r="D10" s="22">
        <v>163</v>
      </c>
      <c r="E10" s="24">
        <v>5</v>
      </c>
      <c r="F10" s="22">
        <v>1493</v>
      </c>
      <c r="G10" s="50">
        <v>47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.75" customHeight="1" x14ac:dyDescent="0.3">
      <c r="A11" s="20">
        <v>7</v>
      </c>
      <c r="B11" s="49" t="s">
        <v>214</v>
      </c>
      <c r="C11" s="49" t="s">
        <v>27</v>
      </c>
      <c r="D11" s="22">
        <v>138</v>
      </c>
      <c r="E11" s="24">
        <v>4</v>
      </c>
      <c r="F11" s="22">
        <v>1402</v>
      </c>
      <c r="G11" s="50">
        <v>39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.75" customHeight="1" x14ac:dyDescent="0.3">
      <c r="A12" s="51">
        <v>2</v>
      </c>
      <c r="B12" s="49" t="s">
        <v>248</v>
      </c>
      <c r="C12" s="49" t="s">
        <v>27</v>
      </c>
      <c r="D12" s="22">
        <v>131</v>
      </c>
      <c r="E12" s="24">
        <v>3</v>
      </c>
      <c r="F12" s="22">
        <v>1091</v>
      </c>
      <c r="G12" s="50">
        <v>27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.75" customHeight="1" x14ac:dyDescent="0.3">
      <c r="A13" s="20">
        <v>3</v>
      </c>
      <c r="B13" s="49" t="s">
        <v>175</v>
      </c>
      <c r="C13" s="49" t="s">
        <v>50</v>
      </c>
      <c r="D13" s="22" t="s">
        <v>48</v>
      </c>
      <c r="E13" s="24">
        <v>0</v>
      </c>
      <c r="F13" s="22">
        <v>0</v>
      </c>
      <c r="G13" s="50">
        <v>0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customHeight="1" x14ac:dyDescent="0.3">
      <c r="A14" s="52">
        <v>6</v>
      </c>
      <c r="B14" s="53" t="s">
        <v>148</v>
      </c>
      <c r="C14" s="53" t="s">
        <v>45</v>
      </c>
      <c r="D14" s="32" t="s">
        <v>85</v>
      </c>
      <c r="E14" s="34">
        <v>0</v>
      </c>
      <c r="F14" s="32">
        <v>0</v>
      </c>
      <c r="G14" s="54">
        <v>0</v>
      </c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75" customHeight="1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.75" customHeight="1" x14ac:dyDescent="0.3">
      <c r="A16" s="42"/>
      <c r="B16" s="10" t="s">
        <v>259</v>
      </c>
      <c r="F16" s="39" t="s">
        <v>178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42"/>
      <c r="B17" s="10" t="s">
        <v>179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.75" customHeight="1" x14ac:dyDescent="0.3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x14ac:dyDescent="0.3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75" customHeight="1" x14ac:dyDescent="0.3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 customHeight="1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 customHeight="1" x14ac:dyDescent="0.3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 customHeight="1" x14ac:dyDescent="0.3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3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5.75" customHeight="1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.75" customHeight="1" x14ac:dyDescent="0.3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.75" customHeight="1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15.75" customHeight="1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5.75" customHeight="1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5.75" customHeight="1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5.75" customHeight="1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5.75" customHeight="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5.75" customHeight="1" x14ac:dyDescent="0.3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.75" customHeight="1" x14ac:dyDescent="0.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5.75" customHeight="1" x14ac:dyDescent="0.3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5.75" customHeight="1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5.75" customHeight="1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5.75" customHeight="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.75" customHeight="1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5.75" customHeight="1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15.75" customHeight="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5.75" customHeight="1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5.75" customHeight="1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1:25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7E5ECD68-8120-4656-B275-2388845F93E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A2AA5-C154-4D2B-A7B3-71EA7BB4302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1470</v>
      </c>
      <c r="C1" s="2"/>
      <c r="D1" s="3"/>
      <c r="E1" s="3"/>
      <c r="F1" s="3"/>
      <c r="G1" s="2" t="s">
        <v>257</v>
      </c>
      <c r="H1" s="3"/>
      <c r="I1" s="4" t="s">
        <v>1198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0"/>
      <c r="D2" s="41" t="s">
        <v>3</v>
      </c>
      <c r="E2" s="41"/>
      <c r="F2" s="41"/>
      <c r="G2" s="41"/>
      <c r="H2" s="41"/>
      <c r="I2" s="4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4</v>
      </c>
      <c r="C3" s="9" t="s">
        <v>1527</v>
      </c>
      <c r="D3" s="9"/>
      <c r="E3" s="9" t="s">
        <v>1703</v>
      </c>
      <c r="F3" s="8"/>
      <c r="G3" s="8"/>
      <c r="H3" s="8"/>
      <c r="I3" s="8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438">
        <v>6</v>
      </c>
      <c r="B5" s="435" t="s">
        <v>1531</v>
      </c>
      <c r="C5" s="435" t="s">
        <v>21</v>
      </c>
      <c r="D5" s="437">
        <v>97.004000000000005</v>
      </c>
      <c r="E5" s="437">
        <v>98.004000000000005</v>
      </c>
      <c r="F5" s="407">
        <v>195.00800000000001</v>
      </c>
      <c r="G5" s="408">
        <v>5</v>
      </c>
      <c r="H5" s="434">
        <v>1742.0229999999999</v>
      </c>
      <c r="I5" s="45">
        <v>44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414">
        <v>5</v>
      </c>
      <c r="B6" s="410" t="s">
        <v>1056</v>
      </c>
      <c r="C6" s="410" t="s">
        <v>21</v>
      </c>
      <c r="D6" s="411">
        <v>99.004000000000005</v>
      </c>
      <c r="E6" s="411">
        <v>98.001000000000005</v>
      </c>
      <c r="F6" s="412">
        <v>197.005</v>
      </c>
      <c r="G6" s="413">
        <v>6</v>
      </c>
      <c r="H6" s="378">
        <v>1755.0209999999997</v>
      </c>
      <c r="I6" s="50">
        <v>43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414">
        <v>1</v>
      </c>
      <c r="B7" s="436" t="s">
        <v>1528</v>
      </c>
      <c r="C7" s="436" t="s">
        <v>87</v>
      </c>
      <c r="D7" s="412">
        <v>97.001000000000005</v>
      </c>
      <c r="E7" s="412">
        <v>97</v>
      </c>
      <c r="F7" s="412">
        <v>194.001</v>
      </c>
      <c r="G7" s="413">
        <v>3</v>
      </c>
      <c r="H7" s="374">
        <v>1742.0129999999999</v>
      </c>
      <c r="I7" s="29">
        <v>39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409">
        <v>4</v>
      </c>
      <c r="B8" s="410" t="s">
        <v>1530</v>
      </c>
      <c r="C8" s="410" t="s">
        <v>880</v>
      </c>
      <c r="D8" s="411">
        <v>97.001999999999995</v>
      </c>
      <c r="E8" s="411">
        <v>98.003</v>
      </c>
      <c r="F8" s="412">
        <v>195.005</v>
      </c>
      <c r="G8" s="413">
        <v>4</v>
      </c>
      <c r="H8" s="378">
        <v>1729.0169999999998</v>
      </c>
      <c r="I8" s="50">
        <v>37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409">
        <v>2</v>
      </c>
      <c r="B9" s="410" t="s">
        <v>1529</v>
      </c>
      <c r="C9" s="410" t="s">
        <v>868</v>
      </c>
      <c r="D9" s="411">
        <v>95</v>
      </c>
      <c r="E9" s="411">
        <v>94</v>
      </c>
      <c r="F9" s="412">
        <v>189</v>
      </c>
      <c r="G9" s="413">
        <v>2</v>
      </c>
      <c r="H9" s="378">
        <v>1692.0069999999998</v>
      </c>
      <c r="I9" s="50">
        <v>19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75" customHeight="1" x14ac:dyDescent="0.3">
      <c r="A10" s="420">
        <v>3</v>
      </c>
      <c r="B10" s="416" t="s">
        <v>1650</v>
      </c>
      <c r="C10" s="416" t="s">
        <v>868</v>
      </c>
      <c r="D10" s="424">
        <v>68</v>
      </c>
      <c r="E10" s="423">
        <v>64</v>
      </c>
      <c r="F10" s="418">
        <v>132</v>
      </c>
      <c r="G10" s="419">
        <v>1</v>
      </c>
      <c r="H10" s="379">
        <v>924</v>
      </c>
      <c r="I10" s="54">
        <v>6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.75" customHeight="1" x14ac:dyDescent="0.3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.75" customHeight="1" x14ac:dyDescent="0.3">
      <c r="A12" s="42"/>
      <c r="B12" s="42" t="s">
        <v>1238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.75" customHeight="1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customHeight="1" x14ac:dyDescent="0.3">
      <c r="A14" s="42"/>
      <c r="B14" s="10" t="s">
        <v>259</v>
      </c>
      <c r="E14" s="39" t="s">
        <v>178</v>
      </c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75" customHeight="1" x14ac:dyDescent="0.3">
      <c r="A15" s="42"/>
      <c r="B15" s="10" t="s">
        <v>179</v>
      </c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.75" customHeight="1" x14ac:dyDescent="0.3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.75" customHeight="1" x14ac:dyDescent="0.3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x14ac:dyDescent="0.3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75" customHeight="1" x14ac:dyDescent="0.3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 customHeight="1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 customHeight="1" x14ac:dyDescent="0.3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 customHeight="1" x14ac:dyDescent="0.3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3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5.75" customHeight="1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.75" customHeight="1" x14ac:dyDescent="0.3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.75" customHeight="1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15.75" customHeight="1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5.75" customHeight="1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5.75" customHeight="1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5.75" customHeight="1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5.75" customHeight="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5.75" customHeight="1" x14ac:dyDescent="0.3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.75" customHeight="1" x14ac:dyDescent="0.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5.75" customHeight="1" x14ac:dyDescent="0.3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5.75" customHeight="1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5.75" customHeight="1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5.75" customHeight="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.75" customHeight="1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5.75" customHeight="1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15.75" customHeight="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5.75" customHeight="1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5.75" customHeight="1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 customHeight="1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ht="15.75" customHeight="1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ht="15.75" customHeight="1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ht="15.75" customHeight="1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ht="15.75" customHeight="1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ht="15.75" customHeight="1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ht="15.75" customHeight="1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ht="15.75" customHeight="1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ht="15.75" customHeight="1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ht="15.75" customHeight="1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ht="15.75" customHeight="1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ht="15.75" customHeight="1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ht="15.75" customHeight="1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ht="15.75" customHeight="1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ht="15.75" customHeight="1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ht="15.75" customHeight="1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 customHeight="1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ht="15.75" customHeight="1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ht="15.75" customHeight="1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ht="15.75" customHeight="1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ht="15.75" customHeight="1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ht="15.75" customHeight="1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ht="15.75" customHeight="1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1:25" ht="15.75" customHeight="1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0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2B14B7AC-06C9-4C40-AFD1-5F52D790047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C9603-01D3-4EB6-B1A8-F683AFA2CDD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1470</v>
      </c>
      <c r="C1" s="2"/>
      <c r="D1" s="3"/>
      <c r="E1" s="3"/>
      <c r="F1" s="3"/>
      <c r="G1" s="2" t="s">
        <v>260</v>
      </c>
      <c r="H1" s="3"/>
      <c r="I1" s="4" t="s">
        <v>1198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0"/>
      <c r="D2" s="41" t="s">
        <v>3</v>
      </c>
      <c r="E2" s="41"/>
      <c r="F2" s="41"/>
      <c r="G2" s="41"/>
      <c r="H2" s="41"/>
      <c r="I2" s="4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4</v>
      </c>
      <c r="C3" s="9" t="s">
        <v>1532</v>
      </c>
      <c r="D3" s="9"/>
      <c r="E3" s="9" t="s">
        <v>1704</v>
      </c>
      <c r="F3" s="8"/>
      <c r="G3" s="8"/>
      <c r="H3" s="8"/>
      <c r="I3" s="8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438">
        <v>2</v>
      </c>
      <c r="B5" s="435" t="s">
        <v>1473</v>
      </c>
      <c r="C5" s="435" t="s">
        <v>41</v>
      </c>
      <c r="D5" s="437">
        <v>100.004</v>
      </c>
      <c r="E5" s="437">
        <v>99.003</v>
      </c>
      <c r="F5" s="407">
        <v>199.00700000000001</v>
      </c>
      <c r="G5" s="408">
        <v>9</v>
      </c>
      <c r="H5" s="434">
        <v>1794.057</v>
      </c>
      <c r="I5" s="45">
        <v>72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414">
        <v>3</v>
      </c>
      <c r="B6" s="410" t="s">
        <v>1474</v>
      </c>
      <c r="C6" s="410" t="s">
        <v>41</v>
      </c>
      <c r="D6" s="411">
        <v>100.005</v>
      </c>
      <c r="E6" s="411">
        <v>100.005</v>
      </c>
      <c r="F6" s="412">
        <v>200.01</v>
      </c>
      <c r="G6" s="413">
        <v>10</v>
      </c>
      <c r="H6" s="378">
        <v>1794.0539999999999</v>
      </c>
      <c r="I6" s="50">
        <v>67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409">
        <v>6</v>
      </c>
      <c r="B7" s="410" t="s">
        <v>164</v>
      </c>
      <c r="C7" s="410" t="s">
        <v>165</v>
      </c>
      <c r="D7" s="411">
        <v>100.001</v>
      </c>
      <c r="E7" s="411">
        <v>99.004000000000005</v>
      </c>
      <c r="F7" s="412">
        <v>199.005</v>
      </c>
      <c r="G7" s="413">
        <v>8</v>
      </c>
      <c r="H7" s="378">
        <v>1793.0540000000001</v>
      </c>
      <c r="I7" s="50">
        <v>65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414">
        <v>9</v>
      </c>
      <c r="B8" s="410" t="s">
        <v>1252</v>
      </c>
      <c r="C8" s="410" t="s">
        <v>1253</v>
      </c>
      <c r="D8" s="411">
        <v>100.00700000000001</v>
      </c>
      <c r="E8" s="411">
        <v>98.003</v>
      </c>
      <c r="F8" s="412">
        <v>198.01</v>
      </c>
      <c r="G8" s="413">
        <v>6</v>
      </c>
      <c r="H8" s="378">
        <v>1790.0619999999999</v>
      </c>
      <c r="I8" s="50">
        <v>59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414">
        <v>7</v>
      </c>
      <c r="B9" s="410" t="s">
        <v>1478</v>
      </c>
      <c r="C9" s="410" t="s">
        <v>880</v>
      </c>
      <c r="D9" s="411">
        <v>99.006</v>
      </c>
      <c r="E9" s="411">
        <v>99.001999999999995</v>
      </c>
      <c r="F9" s="412">
        <v>198.00799999999998</v>
      </c>
      <c r="G9" s="413">
        <v>5</v>
      </c>
      <c r="H9" s="378">
        <v>1790.046</v>
      </c>
      <c r="I9" s="50">
        <v>59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75" customHeight="1" x14ac:dyDescent="0.3">
      <c r="A10" s="414">
        <v>5</v>
      </c>
      <c r="B10" s="410" t="s">
        <v>1487</v>
      </c>
      <c r="C10" s="410" t="s">
        <v>880</v>
      </c>
      <c r="D10" s="411">
        <v>100.001</v>
      </c>
      <c r="E10" s="411">
        <v>96</v>
      </c>
      <c r="F10" s="412">
        <v>196.001</v>
      </c>
      <c r="G10" s="413">
        <v>1</v>
      </c>
      <c r="H10" s="378">
        <v>1783.0409999999999</v>
      </c>
      <c r="I10" s="50">
        <v>43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.75" customHeight="1" x14ac:dyDescent="0.3">
      <c r="A11" s="409">
        <v>10</v>
      </c>
      <c r="B11" s="410" t="s">
        <v>1479</v>
      </c>
      <c r="C11" s="410" t="s">
        <v>1253</v>
      </c>
      <c r="D11" s="411">
        <v>99.001999999999995</v>
      </c>
      <c r="E11" s="411">
        <v>99.001999999999995</v>
      </c>
      <c r="F11" s="412">
        <v>198.00399999999999</v>
      </c>
      <c r="G11" s="413">
        <v>4</v>
      </c>
      <c r="H11" s="378">
        <v>1579.0449999999998</v>
      </c>
      <c r="I11" s="50">
        <v>39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.75" customHeight="1" x14ac:dyDescent="0.3">
      <c r="A12" s="414">
        <v>1</v>
      </c>
      <c r="B12" s="436" t="s">
        <v>542</v>
      </c>
      <c r="C12" s="436" t="s">
        <v>523</v>
      </c>
      <c r="D12" s="412">
        <v>100.001</v>
      </c>
      <c r="E12" s="412">
        <v>99.001000000000005</v>
      </c>
      <c r="F12" s="412">
        <v>199.00200000000001</v>
      </c>
      <c r="G12" s="413">
        <v>7</v>
      </c>
      <c r="H12" s="374">
        <v>1783.0429999999997</v>
      </c>
      <c r="I12" s="29">
        <v>38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.75" customHeight="1" x14ac:dyDescent="0.3">
      <c r="A13" s="409">
        <v>8</v>
      </c>
      <c r="B13" s="410" t="s">
        <v>172</v>
      </c>
      <c r="C13" s="410" t="s">
        <v>70</v>
      </c>
      <c r="D13" s="411">
        <v>100.002</v>
      </c>
      <c r="E13" s="411">
        <v>98.001999999999995</v>
      </c>
      <c r="F13" s="412">
        <v>198.00399999999999</v>
      </c>
      <c r="G13" s="413">
        <v>4</v>
      </c>
      <c r="H13" s="378">
        <v>1774.0439999999999</v>
      </c>
      <c r="I13" s="50">
        <v>37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customHeight="1" x14ac:dyDescent="0.3">
      <c r="A14" s="415">
        <v>4</v>
      </c>
      <c r="B14" s="416" t="s">
        <v>1297</v>
      </c>
      <c r="C14" s="416" t="s">
        <v>530</v>
      </c>
      <c r="D14" s="417">
        <v>99.001000000000005</v>
      </c>
      <c r="E14" s="417">
        <v>98.001999999999995</v>
      </c>
      <c r="F14" s="418">
        <v>197.00299999999999</v>
      </c>
      <c r="G14" s="419">
        <v>2</v>
      </c>
      <c r="H14" s="379">
        <v>1769.0350000000001</v>
      </c>
      <c r="I14" s="54">
        <v>21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75" customHeight="1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.75" customHeight="1" x14ac:dyDescent="0.3">
      <c r="A16" s="1"/>
      <c r="B16" s="8" t="s">
        <v>7</v>
      </c>
      <c r="C16" s="9" t="s">
        <v>1533</v>
      </c>
      <c r="D16" s="9"/>
      <c r="E16" s="9" t="s">
        <v>1700</v>
      </c>
      <c r="F16" s="8"/>
      <c r="G16" s="8"/>
      <c r="H16" s="8"/>
      <c r="I16" s="8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11">
        <v>2</v>
      </c>
      <c r="B17" s="12" t="s">
        <v>10</v>
      </c>
      <c r="C17" s="89" t="s">
        <v>11</v>
      </c>
      <c r="D17" s="63"/>
      <c r="E17" s="101"/>
      <c r="F17" s="13" t="s">
        <v>12</v>
      </c>
      <c r="G17" s="13" t="s">
        <v>13</v>
      </c>
      <c r="H17" s="13" t="s">
        <v>14</v>
      </c>
      <c r="I17" s="14" t="s">
        <v>15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438">
        <v>10</v>
      </c>
      <c r="B18" s="435" t="s">
        <v>834</v>
      </c>
      <c r="C18" s="435" t="s">
        <v>255</v>
      </c>
      <c r="D18" s="437">
        <v>100.006</v>
      </c>
      <c r="E18" s="437">
        <v>100.006</v>
      </c>
      <c r="F18" s="407">
        <v>200.012</v>
      </c>
      <c r="G18" s="408">
        <v>10</v>
      </c>
      <c r="H18" s="434">
        <v>1789.0610000000001</v>
      </c>
      <c r="I18" s="45">
        <v>84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414">
        <v>7</v>
      </c>
      <c r="B19" s="410" t="s">
        <v>1492</v>
      </c>
      <c r="C19" s="410" t="s">
        <v>27</v>
      </c>
      <c r="D19" s="411">
        <v>100.004</v>
      </c>
      <c r="E19" s="411">
        <v>96.001000000000005</v>
      </c>
      <c r="F19" s="412">
        <v>196.005</v>
      </c>
      <c r="G19" s="413">
        <v>7</v>
      </c>
      <c r="H19" s="378">
        <v>1782.0419999999999</v>
      </c>
      <c r="I19" s="50">
        <v>76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414">
        <v>3</v>
      </c>
      <c r="B20" s="410" t="s">
        <v>1502</v>
      </c>
      <c r="C20" s="410" t="s">
        <v>41</v>
      </c>
      <c r="D20" s="411">
        <v>99.003</v>
      </c>
      <c r="E20" s="411">
        <v>98.003</v>
      </c>
      <c r="F20" s="412">
        <v>197.006</v>
      </c>
      <c r="G20" s="413">
        <v>8</v>
      </c>
      <c r="H20" s="378">
        <v>1774.0370000000005</v>
      </c>
      <c r="I20" s="50">
        <v>61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.75" customHeight="1" x14ac:dyDescent="0.3">
      <c r="A21" s="414">
        <v>5</v>
      </c>
      <c r="B21" s="410" t="s">
        <v>1497</v>
      </c>
      <c r="C21" s="410" t="s">
        <v>70</v>
      </c>
      <c r="D21" s="411">
        <v>98</v>
      </c>
      <c r="E21" s="411">
        <v>97.001000000000005</v>
      </c>
      <c r="F21" s="412">
        <v>195.001</v>
      </c>
      <c r="G21" s="413">
        <v>4</v>
      </c>
      <c r="H21" s="378">
        <v>1772.0349999999996</v>
      </c>
      <c r="I21" s="50">
        <v>56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x14ac:dyDescent="0.3">
      <c r="A22" s="409">
        <v>2</v>
      </c>
      <c r="B22" s="410" t="s">
        <v>1496</v>
      </c>
      <c r="C22" s="410" t="s">
        <v>70</v>
      </c>
      <c r="D22" s="411">
        <v>99.003</v>
      </c>
      <c r="E22" s="411">
        <v>99.001999999999995</v>
      </c>
      <c r="F22" s="412">
        <v>198.005</v>
      </c>
      <c r="G22" s="413">
        <v>9</v>
      </c>
      <c r="H22" s="378">
        <v>1762.0250000000001</v>
      </c>
      <c r="I22" s="50">
        <v>50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75" customHeight="1" x14ac:dyDescent="0.3">
      <c r="A23" s="409">
        <v>4</v>
      </c>
      <c r="B23" s="410" t="s">
        <v>1120</v>
      </c>
      <c r="C23" s="410" t="s">
        <v>21</v>
      </c>
      <c r="D23" s="411">
        <v>98.001000000000005</v>
      </c>
      <c r="E23" s="411">
        <v>96.001000000000005</v>
      </c>
      <c r="F23" s="412">
        <v>194.00200000000001</v>
      </c>
      <c r="G23" s="413">
        <v>3</v>
      </c>
      <c r="H23" s="378">
        <v>1761.0289999999995</v>
      </c>
      <c r="I23" s="50">
        <v>50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 customHeight="1" x14ac:dyDescent="0.3">
      <c r="A24" s="409">
        <v>6</v>
      </c>
      <c r="B24" s="410" t="s">
        <v>821</v>
      </c>
      <c r="C24" s="410" t="s">
        <v>21</v>
      </c>
      <c r="D24" s="411">
        <v>99.001999999999995</v>
      </c>
      <c r="E24" s="411">
        <v>97.001999999999995</v>
      </c>
      <c r="F24" s="412">
        <v>196.00399999999999</v>
      </c>
      <c r="G24" s="413">
        <v>6</v>
      </c>
      <c r="H24" s="378">
        <v>1766.0389999999998</v>
      </c>
      <c r="I24" s="50">
        <v>49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 customHeight="1" x14ac:dyDescent="0.3">
      <c r="A25" s="414">
        <v>9</v>
      </c>
      <c r="B25" s="410" t="s">
        <v>1489</v>
      </c>
      <c r="C25" s="410" t="s">
        <v>523</v>
      </c>
      <c r="D25" s="411">
        <v>99.001999999999995</v>
      </c>
      <c r="E25" s="411">
        <v>97.001000000000005</v>
      </c>
      <c r="F25" s="412">
        <v>196.00299999999999</v>
      </c>
      <c r="G25" s="413">
        <v>5</v>
      </c>
      <c r="H25" s="378">
        <v>1757.0299799999998</v>
      </c>
      <c r="I25" s="50">
        <v>38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 customHeight="1" x14ac:dyDescent="0.3">
      <c r="A26" s="409">
        <v>8</v>
      </c>
      <c r="B26" s="410" t="s">
        <v>1500</v>
      </c>
      <c r="C26" s="410" t="s">
        <v>523</v>
      </c>
      <c r="D26" s="411" t="s">
        <v>48</v>
      </c>
      <c r="E26" s="411" t="s">
        <v>372</v>
      </c>
      <c r="F26" s="412">
        <v>0</v>
      </c>
      <c r="G26" s="413">
        <v>0</v>
      </c>
      <c r="H26" s="378">
        <v>396.005</v>
      </c>
      <c r="I26" s="50">
        <v>14</v>
      </c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3">
      <c r="A27" s="420">
        <v>1</v>
      </c>
      <c r="B27" s="439" t="s">
        <v>1485</v>
      </c>
      <c r="C27" s="439" t="s">
        <v>1253</v>
      </c>
      <c r="D27" s="418" t="s">
        <v>48</v>
      </c>
      <c r="E27" s="418" t="s">
        <v>372</v>
      </c>
      <c r="F27" s="418">
        <v>0</v>
      </c>
      <c r="G27" s="419">
        <v>0</v>
      </c>
      <c r="H27" s="377">
        <v>387.005</v>
      </c>
      <c r="I27" s="57">
        <v>5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1"/>
      <c r="B29" s="8" t="s">
        <v>51</v>
      </c>
      <c r="C29" s="9" t="s">
        <v>1534</v>
      </c>
      <c r="D29" s="9"/>
      <c r="E29" s="9" t="s">
        <v>612</v>
      </c>
      <c r="F29" s="8"/>
      <c r="G29" s="8"/>
      <c r="H29" s="8"/>
      <c r="I29" s="8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>
      <c r="A30" s="11">
        <v>2</v>
      </c>
      <c r="B30" s="12" t="s">
        <v>10</v>
      </c>
      <c r="C30" s="89" t="s">
        <v>11</v>
      </c>
      <c r="D30" s="63"/>
      <c r="E30" s="101"/>
      <c r="F30" s="13" t="s">
        <v>12</v>
      </c>
      <c r="G30" s="13" t="s">
        <v>13</v>
      </c>
      <c r="H30" s="13" t="s">
        <v>14</v>
      </c>
      <c r="I30" s="14" t="s">
        <v>15</v>
      </c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3">
      <c r="A31" s="438">
        <v>2</v>
      </c>
      <c r="B31" s="435" t="s">
        <v>1509</v>
      </c>
      <c r="C31" s="435" t="s">
        <v>1253</v>
      </c>
      <c r="D31" s="437">
        <v>98.003</v>
      </c>
      <c r="E31" s="437">
        <v>98</v>
      </c>
      <c r="F31" s="407">
        <v>196.00299999999999</v>
      </c>
      <c r="G31" s="408">
        <v>8</v>
      </c>
      <c r="H31" s="434">
        <v>1775.038</v>
      </c>
      <c r="I31" s="45">
        <v>68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5.75" customHeight="1" x14ac:dyDescent="0.3">
      <c r="A32" s="414">
        <v>9</v>
      </c>
      <c r="B32" s="410" t="s">
        <v>1056</v>
      </c>
      <c r="C32" s="410" t="s">
        <v>255</v>
      </c>
      <c r="D32" s="411">
        <v>99</v>
      </c>
      <c r="E32" s="411">
        <v>97</v>
      </c>
      <c r="F32" s="412">
        <v>196</v>
      </c>
      <c r="G32" s="413">
        <v>6</v>
      </c>
      <c r="H32" s="378">
        <v>1767.0270000000003</v>
      </c>
      <c r="I32" s="50">
        <v>58</v>
      </c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.75" customHeight="1" x14ac:dyDescent="0.3">
      <c r="A33" s="414">
        <v>1</v>
      </c>
      <c r="B33" s="436" t="s">
        <v>1515</v>
      </c>
      <c r="C33" s="436" t="s">
        <v>1253</v>
      </c>
      <c r="D33" s="412">
        <v>98.001000000000005</v>
      </c>
      <c r="E33" s="412">
        <v>96.001000000000005</v>
      </c>
      <c r="F33" s="412">
        <v>194.00200000000001</v>
      </c>
      <c r="G33" s="413">
        <v>4</v>
      </c>
      <c r="H33" s="374">
        <v>1770.0289999999998</v>
      </c>
      <c r="I33" s="29">
        <v>56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.75" customHeight="1" x14ac:dyDescent="0.3">
      <c r="A34" s="414">
        <v>5</v>
      </c>
      <c r="B34" s="410" t="s">
        <v>1504</v>
      </c>
      <c r="C34" s="410" t="s">
        <v>21</v>
      </c>
      <c r="D34" s="411">
        <v>98</v>
      </c>
      <c r="E34" s="411">
        <v>96</v>
      </c>
      <c r="F34" s="412">
        <v>194</v>
      </c>
      <c r="G34" s="413">
        <v>3</v>
      </c>
      <c r="H34" s="378">
        <v>1763.0239999999999</v>
      </c>
      <c r="I34" s="50">
        <v>51</v>
      </c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.75" customHeight="1" x14ac:dyDescent="0.3">
      <c r="A35" s="409">
        <v>4</v>
      </c>
      <c r="B35" s="410" t="s">
        <v>730</v>
      </c>
      <c r="C35" s="410" t="s">
        <v>100</v>
      </c>
      <c r="D35" s="411">
        <v>98.003</v>
      </c>
      <c r="E35" s="411">
        <v>98.003</v>
      </c>
      <c r="F35" s="412">
        <v>196.006</v>
      </c>
      <c r="G35" s="413">
        <v>9</v>
      </c>
      <c r="H35" s="378">
        <v>1665.03</v>
      </c>
      <c r="I35" s="50">
        <v>47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15.75" customHeight="1" x14ac:dyDescent="0.3">
      <c r="A36" s="409">
        <v>6</v>
      </c>
      <c r="B36" s="410" t="s">
        <v>1517</v>
      </c>
      <c r="C36" s="410" t="s">
        <v>880</v>
      </c>
      <c r="D36" s="411">
        <v>99.001000000000005</v>
      </c>
      <c r="E36" s="411">
        <v>97</v>
      </c>
      <c r="F36" s="412">
        <v>196.001</v>
      </c>
      <c r="G36" s="413">
        <v>7</v>
      </c>
      <c r="H36" s="378">
        <v>1730.0169999999998</v>
      </c>
      <c r="I36" s="50">
        <v>46</v>
      </c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5.75" customHeight="1" x14ac:dyDescent="0.3">
      <c r="A37" s="414">
        <v>7</v>
      </c>
      <c r="B37" s="410" t="s">
        <v>893</v>
      </c>
      <c r="C37" s="410" t="s">
        <v>880</v>
      </c>
      <c r="D37" s="411">
        <v>98.003</v>
      </c>
      <c r="E37" s="411">
        <v>97.003</v>
      </c>
      <c r="F37" s="412">
        <v>195.006</v>
      </c>
      <c r="G37" s="413">
        <v>5</v>
      </c>
      <c r="H37" s="378">
        <v>1741.0249999999999</v>
      </c>
      <c r="I37" s="50">
        <v>34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5.75" customHeight="1" x14ac:dyDescent="0.3">
      <c r="A38" s="409">
        <v>8</v>
      </c>
      <c r="B38" s="410" t="s">
        <v>1519</v>
      </c>
      <c r="C38" s="410" t="s">
        <v>880</v>
      </c>
      <c r="D38" s="411">
        <v>98.003</v>
      </c>
      <c r="E38" s="411">
        <v>95</v>
      </c>
      <c r="F38" s="412">
        <v>193.00299999999999</v>
      </c>
      <c r="G38" s="413">
        <v>2</v>
      </c>
      <c r="H38" s="378">
        <v>1735.0149999999999</v>
      </c>
      <c r="I38" s="50">
        <v>29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5.75" customHeight="1" x14ac:dyDescent="0.3">
      <c r="A39" s="420">
        <v>3</v>
      </c>
      <c r="B39" s="416" t="s">
        <v>1516</v>
      </c>
      <c r="C39" s="416" t="s">
        <v>19</v>
      </c>
      <c r="D39" s="417">
        <v>96.001000000000005</v>
      </c>
      <c r="E39" s="417">
        <v>86</v>
      </c>
      <c r="F39" s="418">
        <v>182.001</v>
      </c>
      <c r="G39" s="419">
        <v>1</v>
      </c>
      <c r="H39" s="379">
        <v>1721.0159999999998</v>
      </c>
      <c r="I39" s="54">
        <v>22</v>
      </c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5.75" customHeight="1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5.75" customHeight="1" x14ac:dyDescent="0.3">
      <c r="A41" s="1"/>
      <c r="B41" s="8" t="s">
        <v>54</v>
      </c>
      <c r="C41" s="9" t="s">
        <v>517</v>
      </c>
      <c r="D41" s="9"/>
      <c r="E41" s="9" t="s">
        <v>1672</v>
      </c>
      <c r="F41" s="8"/>
      <c r="G41" s="8"/>
      <c r="H41" s="8"/>
      <c r="I41" s="8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5.75" customHeight="1" x14ac:dyDescent="0.3">
      <c r="A42" s="11">
        <v>2</v>
      </c>
      <c r="B42" s="12" t="s">
        <v>10</v>
      </c>
      <c r="C42" s="89" t="s">
        <v>11</v>
      </c>
      <c r="D42" s="63"/>
      <c r="E42" s="101"/>
      <c r="F42" s="13" t="s">
        <v>12</v>
      </c>
      <c r="G42" s="13" t="s">
        <v>13</v>
      </c>
      <c r="H42" s="13" t="s">
        <v>14</v>
      </c>
      <c r="I42" s="14" t="s">
        <v>15</v>
      </c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.75" customHeight="1" x14ac:dyDescent="0.3">
      <c r="A43" s="406">
        <v>3</v>
      </c>
      <c r="B43" s="435" t="s">
        <v>1522</v>
      </c>
      <c r="C43" s="435" t="s">
        <v>1253</v>
      </c>
      <c r="D43" s="437">
        <v>99.001999999999995</v>
      </c>
      <c r="E43" s="437">
        <v>98.003</v>
      </c>
      <c r="F43" s="407">
        <v>197.005</v>
      </c>
      <c r="G43" s="408">
        <v>7</v>
      </c>
      <c r="H43" s="434">
        <v>1775.0340000000001</v>
      </c>
      <c r="I43" s="45">
        <v>69</v>
      </c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5.75" customHeight="1" x14ac:dyDescent="0.3">
      <c r="A44" s="409">
        <v>4</v>
      </c>
      <c r="B44" s="410" t="s">
        <v>198</v>
      </c>
      <c r="C44" s="410" t="s">
        <v>70</v>
      </c>
      <c r="D44" s="411">
        <v>99.001000000000005</v>
      </c>
      <c r="E44" s="411">
        <v>99.003</v>
      </c>
      <c r="F44" s="412">
        <v>198.00400000000002</v>
      </c>
      <c r="G44" s="413">
        <v>8</v>
      </c>
      <c r="H44" s="378">
        <v>1781.029</v>
      </c>
      <c r="I44" s="50">
        <v>68</v>
      </c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5.75" customHeight="1" x14ac:dyDescent="0.3">
      <c r="A45" s="414">
        <v>1</v>
      </c>
      <c r="B45" s="436" t="s">
        <v>1521</v>
      </c>
      <c r="C45" s="436" t="s">
        <v>880</v>
      </c>
      <c r="D45" s="412">
        <v>98.001000000000005</v>
      </c>
      <c r="E45" s="412">
        <v>97.001000000000005</v>
      </c>
      <c r="F45" s="412">
        <v>195.00200000000001</v>
      </c>
      <c r="G45" s="413">
        <v>5</v>
      </c>
      <c r="H45" s="374">
        <v>1768.0309999999999</v>
      </c>
      <c r="I45" s="29">
        <v>61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5.75" customHeight="1" x14ac:dyDescent="0.3">
      <c r="A46" s="414">
        <v>5</v>
      </c>
      <c r="B46" s="410" t="s">
        <v>1523</v>
      </c>
      <c r="C46" s="410" t="s">
        <v>87</v>
      </c>
      <c r="D46" s="411">
        <v>98.001999999999995</v>
      </c>
      <c r="E46" s="411">
        <v>98</v>
      </c>
      <c r="F46" s="412">
        <v>196.00200000000001</v>
      </c>
      <c r="G46" s="413">
        <v>6</v>
      </c>
      <c r="H46" s="378">
        <v>1760.0259999999996</v>
      </c>
      <c r="I46" s="50">
        <v>56</v>
      </c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5.75" customHeight="1" x14ac:dyDescent="0.3">
      <c r="A47" s="409">
        <v>8</v>
      </c>
      <c r="B47" s="410" t="s">
        <v>557</v>
      </c>
      <c r="C47" s="410" t="s">
        <v>108</v>
      </c>
      <c r="D47" s="411">
        <v>97</v>
      </c>
      <c r="E47" s="411">
        <v>94.001000000000005</v>
      </c>
      <c r="F47" s="412">
        <v>191.001</v>
      </c>
      <c r="G47" s="413">
        <v>1</v>
      </c>
      <c r="H47" s="378">
        <v>1745.0199999999998</v>
      </c>
      <c r="I47" s="50">
        <v>42</v>
      </c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.75" customHeight="1" x14ac:dyDescent="0.3">
      <c r="A48" s="414">
        <v>9</v>
      </c>
      <c r="B48" s="410" t="s">
        <v>1524</v>
      </c>
      <c r="C48" s="410" t="s">
        <v>21</v>
      </c>
      <c r="D48" s="411">
        <v>99.003</v>
      </c>
      <c r="E48" s="411">
        <v>99.001999999999995</v>
      </c>
      <c r="F48" s="412">
        <v>198.005</v>
      </c>
      <c r="G48" s="413">
        <v>9</v>
      </c>
      <c r="H48" s="378">
        <v>1738.0189999999998</v>
      </c>
      <c r="I48" s="50">
        <v>35</v>
      </c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5.75" customHeight="1" x14ac:dyDescent="0.3">
      <c r="A49" s="409">
        <v>2</v>
      </c>
      <c r="B49" s="410" t="s">
        <v>1535</v>
      </c>
      <c r="C49" s="410" t="s">
        <v>27</v>
      </c>
      <c r="D49" s="411">
        <v>96.001000000000005</v>
      </c>
      <c r="E49" s="411">
        <v>97.001000000000005</v>
      </c>
      <c r="F49" s="412">
        <v>193.00200000000001</v>
      </c>
      <c r="G49" s="413">
        <v>3</v>
      </c>
      <c r="H49" s="378">
        <v>1544.0139999999999</v>
      </c>
      <c r="I49" s="50">
        <v>32</v>
      </c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15.75" customHeight="1" x14ac:dyDescent="0.3">
      <c r="A50" s="414">
        <v>7</v>
      </c>
      <c r="B50" s="410" t="s">
        <v>1537</v>
      </c>
      <c r="C50" s="410" t="s">
        <v>27</v>
      </c>
      <c r="D50" s="411">
        <v>98.001000000000005</v>
      </c>
      <c r="E50" s="411">
        <v>96.001000000000005</v>
      </c>
      <c r="F50" s="412">
        <v>194.00200000000001</v>
      </c>
      <c r="G50" s="413">
        <v>4</v>
      </c>
      <c r="H50" s="378">
        <v>1732.0219999999997</v>
      </c>
      <c r="I50" s="50">
        <v>31</v>
      </c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5.75" customHeight="1" x14ac:dyDescent="0.3">
      <c r="A51" s="415">
        <v>6</v>
      </c>
      <c r="B51" s="416" t="s">
        <v>1536</v>
      </c>
      <c r="C51" s="416" t="s">
        <v>100</v>
      </c>
      <c r="D51" s="417">
        <v>96</v>
      </c>
      <c r="E51" s="417">
        <v>95.001999999999995</v>
      </c>
      <c r="F51" s="418">
        <v>191.00200000000001</v>
      </c>
      <c r="G51" s="419">
        <v>2</v>
      </c>
      <c r="H51" s="379">
        <v>1716.0159999999998</v>
      </c>
      <c r="I51" s="54">
        <v>18</v>
      </c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5.75" customHeight="1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 customHeight="1" x14ac:dyDescent="0.3">
      <c r="A53" s="1"/>
      <c r="B53" s="8" t="s">
        <v>88</v>
      </c>
      <c r="C53" s="9" t="s">
        <v>1538</v>
      </c>
      <c r="D53" s="9"/>
      <c r="E53" s="9" t="s">
        <v>1705</v>
      </c>
      <c r="F53" s="8"/>
      <c r="G53" s="8"/>
      <c r="H53" s="8"/>
      <c r="I53" s="8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ht="15.75" customHeight="1" x14ac:dyDescent="0.3">
      <c r="A54" s="11">
        <v>2</v>
      </c>
      <c r="B54" s="12" t="s">
        <v>10</v>
      </c>
      <c r="C54" s="89" t="s">
        <v>11</v>
      </c>
      <c r="D54" s="63"/>
      <c r="E54" s="101"/>
      <c r="F54" s="13" t="s">
        <v>12</v>
      </c>
      <c r="G54" s="13" t="s">
        <v>13</v>
      </c>
      <c r="H54" s="13" t="s">
        <v>14</v>
      </c>
      <c r="I54" s="14" t="s">
        <v>15</v>
      </c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ht="15.75" customHeight="1" x14ac:dyDescent="0.3">
      <c r="A55" s="438">
        <v>6</v>
      </c>
      <c r="B55" s="435" t="s">
        <v>1413</v>
      </c>
      <c r="C55" s="435" t="s">
        <v>21</v>
      </c>
      <c r="D55" s="437">
        <v>100.003</v>
      </c>
      <c r="E55" s="437">
        <v>98.001000000000005</v>
      </c>
      <c r="F55" s="407">
        <v>198.00400000000002</v>
      </c>
      <c r="G55" s="408">
        <v>9</v>
      </c>
      <c r="H55" s="434">
        <v>1777.0490000000004</v>
      </c>
      <c r="I55" s="45">
        <v>76</v>
      </c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ht="15.75" customHeight="1" x14ac:dyDescent="0.3">
      <c r="A56" s="414">
        <v>9</v>
      </c>
      <c r="B56" s="410" t="s">
        <v>1402</v>
      </c>
      <c r="C56" s="410" t="s">
        <v>1253</v>
      </c>
      <c r="D56" s="411">
        <v>98.001000000000005</v>
      </c>
      <c r="E56" s="411">
        <v>99</v>
      </c>
      <c r="F56" s="412">
        <v>197.001</v>
      </c>
      <c r="G56" s="413">
        <v>8</v>
      </c>
      <c r="H56" s="378">
        <v>1775.0260000000001</v>
      </c>
      <c r="I56" s="50">
        <v>73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ht="15.75" customHeight="1" x14ac:dyDescent="0.3">
      <c r="A57" s="414">
        <v>3</v>
      </c>
      <c r="B57" s="410" t="s">
        <v>223</v>
      </c>
      <c r="C57" s="410" t="s">
        <v>87</v>
      </c>
      <c r="D57" s="411">
        <v>100.005</v>
      </c>
      <c r="E57" s="411">
        <v>96.001999999999995</v>
      </c>
      <c r="F57" s="412">
        <v>196.00700000000001</v>
      </c>
      <c r="G57" s="413">
        <v>7</v>
      </c>
      <c r="H57" s="378">
        <v>1770.0269999999998</v>
      </c>
      <c r="I57" s="50">
        <v>67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ht="15.75" customHeight="1" x14ac:dyDescent="0.3">
      <c r="A58" s="414">
        <v>7</v>
      </c>
      <c r="B58" s="410" t="s">
        <v>1543</v>
      </c>
      <c r="C58" s="410" t="s">
        <v>27</v>
      </c>
      <c r="D58" s="411">
        <v>97</v>
      </c>
      <c r="E58" s="411">
        <v>98.001000000000005</v>
      </c>
      <c r="F58" s="412">
        <v>195.001</v>
      </c>
      <c r="G58" s="413">
        <v>6</v>
      </c>
      <c r="H58" s="378">
        <v>1745.011</v>
      </c>
      <c r="I58" s="50">
        <v>48</v>
      </c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ht="15.75" customHeight="1" x14ac:dyDescent="0.3">
      <c r="A59" s="409">
        <v>4</v>
      </c>
      <c r="B59" s="410" t="s">
        <v>1541</v>
      </c>
      <c r="C59" s="410" t="s">
        <v>45</v>
      </c>
      <c r="D59" s="411">
        <v>95.001999999999995</v>
      </c>
      <c r="E59" s="411">
        <v>96</v>
      </c>
      <c r="F59" s="412">
        <v>191.00200000000001</v>
      </c>
      <c r="G59" s="413">
        <v>4</v>
      </c>
      <c r="H59" s="378">
        <v>1715.0199999999998</v>
      </c>
      <c r="I59" s="50">
        <v>39</v>
      </c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ht="15.75" customHeight="1" x14ac:dyDescent="0.3">
      <c r="A60" s="409">
        <v>8</v>
      </c>
      <c r="B60" s="410" t="s">
        <v>806</v>
      </c>
      <c r="C60" s="410" t="s">
        <v>617</v>
      </c>
      <c r="D60" s="411">
        <v>96.001999999999995</v>
      </c>
      <c r="E60" s="411">
        <v>92</v>
      </c>
      <c r="F60" s="412">
        <v>188.00200000000001</v>
      </c>
      <c r="G60" s="413">
        <v>2</v>
      </c>
      <c r="H60" s="378">
        <v>1705.0159999999998</v>
      </c>
      <c r="I60" s="50">
        <v>32</v>
      </c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ht="15.75" customHeight="1" x14ac:dyDescent="0.3">
      <c r="A61" s="409">
        <v>2</v>
      </c>
      <c r="B61" s="410" t="s">
        <v>1540</v>
      </c>
      <c r="C61" s="410" t="s">
        <v>27</v>
      </c>
      <c r="D61" s="411">
        <v>95</v>
      </c>
      <c r="E61" s="411">
        <v>92</v>
      </c>
      <c r="F61" s="412">
        <v>187</v>
      </c>
      <c r="G61" s="413">
        <v>1</v>
      </c>
      <c r="H61" s="378">
        <v>1699.0089999999998</v>
      </c>
      <c r="I61" s="50">
        <v>26</v>
      </c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ht="15.75" customHeight="1" x14ac:dyDescent="0.3">
      <c r="A62" s="414">
        <v>5</v>
      </c>
      <c r="B62" s="410" t="s">
        <v>1542</v>
      </c>
      <c r="C62" s="410" t="s">
        <v>100</v>
      </c>
      <c r="D62" s="411">
        <v>94</v>
      </c>
      <c r="E62" s="411">
        <v>96.001000000000005</v>
      </c>
      <c r="F62" s="412">
        <v>190.001</v>
      </c>
      <c r="G62" s="413">
        <v>3</v>
      </c>
      <c r="H62" s="378">
        <v>1506.0099999999998</v>
      </c>
      <c r="I62" s="50">
        <v>24</v>
      </c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ht="15.75" customHeight="1" x14ac:dyDescent="0.3">
      <c r="A63" s="420">
        <v>1</v>
      </c>
      <c r="B63" s="439" t="s">
        <v>1539</v>
      </c>
      <c r="C63" s="439" t="s">
        <v>100</v>
      </c>
      <c r="D63" s="418">
        <v>97</v>
      </c>
      <c r="E63" s="418">
        <v>95.001999999999995</v>
      </c>
      <c r="F63" s="418">
        <v>192.00200000000001</v>
      </c>
      <c r="G63" s="419">
        <v>5</v>
      </c>
      <c r="H63" s="377">
        <v>1682.0169999999998</v>
      </c>
      <c r="I63" s="57">
        <v>22</v>
      </c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ht="15.75" customHeight="1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ht="15.75" customHeight="1" x14ac:dyDescent="0.3">
      <c r="A65" s="42"/>
      <c r="B65" s="42" t="s">
        <v>1238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ht="15.75" customHeight="1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ht="15.75" customHeight="1" x14ac:dyDescent="0.3">
      <c r="A67" s="42"/>
      <c r="B67" s="10" t="s">
        <v>259</v>
      </c>
      <c r="E67" s="39" t="s">
        <v>178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ht="15.75" customHeight="1" x14ac:dyDescent="0.3">
      <c r="A68" s="42"/>
      <c r="B68" s="10" t="s">
        <v>179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 customHeight="1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ht="15.75" customHeight="1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ht="15.75" customHeight="1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ht="15.75" customHeight="1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ht="15.75" customHeight="1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ht="15.75" customHeight="1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ht="15.75" customHeight="1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1:25" ht="15.75" customHeight="1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5:I63">
    <sortCondition descending="1" ref="I55"/>
    <sortCondition descending="1" ref="H55"/>
  </sortState>
  <mergeCells count="1">
    <mergeCell ref="D2:I2"/>
  </mergeCells>
  <hyperlinks>
    <hyperlink ref="B2" location="'Index'!A3" tooltip="Go to the Index sheet" display="á" xr:uid="{3C00BAA9-9D4C-46A4-93F2-059938B0603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F6869-7A5E-485F-B38D-1EFF2638662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1470</v>
      </c>
      <c r="C1" s="2"/>
      <c r="D1" s="3"/>
      <c r="E1" s="3"/>
      <c r="F1" s="3"/>
      <c r="G1" s="2" t="s">
        <v>260</v>
      </c>
      <c r="H1" s="3"/>
      <c r="I1" s="4" t="s">
        <v>1198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0"/>
      <c r="D2" s="41" t="s">
        <v>3</v>
      </c>
      <c r="E2" s="41"/>
      <c r="F2" s="41"/>
      <c r="G2" s="41"/>
      <c r="H2" s="41"/>
      <c r="I2" s="4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91</v>
      </c>
      <c r="C3" s="9" t="s">
        <v>1544</v>
      </c>
      <c r="D3" s="9"/>
      <c r="E3" s="9" t="s">
        <v>1706</v>
      </c>
      <c r="F3" s="8"/>
      <c r="G3" s="8"/>
      <c r="H3" s="8"/>
      <c r="I3" s="8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438">
        <v>8</v>
      </c>
      <c r="B5" s="435" t="s">
        <v>249</v>
      </c>
      <c r="C5" s="435" t="s">
        <v>45</v>
      </c>
      <c r="D5" s="437">
        <v>96</v>
      </c>
      <c r="E5" s="437">
        <v>93</v>
      </c>
      <c r="F5" s="407">
        <v>189</v>
      </c>
      <c r="G5" s="408">
        <v>9</v>
      </c>
      <c r="H5" s="434">
        <v>1701.0129999999999</v>
      </c>
      <c r="I5" s="45">
        <v>76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409">
        <v>2</v>
      </c>
      <c r="B6" s="410" t="s">
        <v>1546</v>
      </c>
      <c r="C6" s="410" t="s">
        <v>617</v>
      </c>
      <c r="D6" s="411">
        <v>88</v>
      </c>
      <c r="E6" s="411">
        <v>94.001000000000005</v>
      </c>
      <c r="F6" s="412">
        <v>182.001</v>
      </c>
      <c r="G6" s="413">
        <v>7</v>
      </c>
      <c r="H6" s="378">
        <v>1649.009</v>
      </c>
      <c r="I6" s="50">
        <v>60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409">
        <v>6</v>
      </c>
      <c r="B7" s="410" t="s">
        <v>1457</v>
      </c>
      <c r="C7" s="410" t="s">
        <v>108</v>
      </c>
      <c r="D7" s="411">
        <v>88</v>
      </c>
      <c r="E7" s="411">
        <v>91</v>
      </c>
      <c r="F7" s="412">
        <v>179</v>
      </c>
      <c r="G7" s="413">
        <v>6</v>
      </c>
      <c r="H7" s="378">
        <v>1609.0029999999999</v>
      </c>
      <c r="I7" s="50">
        <v>51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414">
        <v>9</v>
      </c>
      <c r="B8" s="410" t="s">
        <v>1645</v>
      </c>
      <c r="C8" s="410" t="s">
        <v>732</v>
      </c>
      <c r="D8" s="422">
        <v>87</v>
      </c>
      <c r="E8" s="421">
        <v>92</v>
      </c>
      <c r="F8" s="412">
        <v>179</v>
      </c>
      <c r="G8" s="413">
        <v>6</v>
      </c>
      <c r="H8" s="378">
        <v>1460.0039999999999</v>
      </c>
      <c r="I8" s="50">
        <v>51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414">
        <v>3</v>
      </c>
      <c r="B9" s="410" t="s">
        <v>1547</v>
      </c>
      <c r="C9" s="410" t="s">
        <v>108</v>
      </c>
      <c r="D9" s="411">
        <v>90</v>
      </c>
      <c r="E9" s="411">
        <v>94</v>
      </c>
      <c r="F9" s="412">
        <v>184</v>
      </c>
      <c r="G9" s="413">
        <v>8</v>
      </c>
      <c r="H9" s="378">
        <v>1536.0059999999999</v>
      </c>
      <c r="I9" s="50">
        <v>47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75" customHeight="1" x14ac:dyDescent="0.3">
      <c r="A10" s="414">
        <v>7</v>
      </c>
      <c r="B10" s="410" t="s">
        <v>1550</v>
      </c>
      <c r="C10" s="410" t="s">
        <v>100</v>
      </c>
      <c r="D10" s="411" t="s">
        <v>48</v>
      </c>
      <c r="E10" s="411"/>
      <c r="F10" s="412">
        <v>0</v>
      </c>
      <c r="G10" s="413">
        <v>0</v>
      </c>
      <c r="H10" s="378">
        <v>1105.0049999999999</v>
      </c>
      <c r="I10" s="50">
        <v>43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.75" customHeight="1" x14ac:dyDescent="0.3">
      <c r="A11" s="414">
        <v>1</v>
      </c>
      <c r="B11" s="436" t="s">
        <v>1545</v>
      </c>
      <c r="C11" s="436" t="s">
        <v>108</v>
      </c>
      <c r="D11" s="412" t="s">
        <v>48</v>
      </c>
      <c r="E11" s="412"/>
      <c r="F11" s="412">
        <v>0</v>
      </c>
      <c r="G11" s="413">
        <v>0</v>
      </c>
      <c r="H11" s="374">
        <v>892</v>
      </c>
      <c r="I11" s="29">
        <v>18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.75" customHeight="1" x14ac:dyDescent="0.3">
      <c r="A12" s="409">
        <v>4</v>
      </c>
      <c r="B12" s="410" t="s">
        <v>1548</v>
      </c>
      <c r="C12" s="410" t="s">
        <v>617</v>
      </c>
      <c r="D12" s="411" t="s">
        <v>48</v>
      </c>
      <c r="E12" s="411"/>
      <c r="F12" s="412">
        <v>0</v>
      </c>
      <c r="G12" s="413">
        <v>0</v>
      </c>
      <c r="H12" s="378">
        <v>530</v>
      </c>
      <c r="I12" s="50">
        <v>18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.75" customHeight="1" x14ac:dyDescent="0.3">
      <c r="A13" s="420">
        <v>5</v>
      </c>
      <c r="B13" s="416" t="s">
        <v>1549</v>
      </c>
      <c r="C13" s="416" t="s">
        <v>41</v>
      </c>
      <c r="D13" s="417" t="s">
        <v>48</v>
      </c>
      <c r="E13" s="417"/>
      <c r="F13" s="418">
        <v>0</v>
      </c>
      <c r="G13" s="419">
        <v>0</v>
      </c>
      <c r="H13" s="379">
        <v>0</v>
      </c>
      <c r="I13" s="54">
        <v>0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customHeight="1" x14ac:dyDescent="0.3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75" customHeight="1" x14ac:dyDescent="0.3">
      <c r="A15" s="42"/>
      <c r="B15" s="42" t="s">
        <v>1238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.75" customHeight="1" x14ac:dyDescent="0.3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42"/>
      <c r="B17" s="10" t="s">
        <v>259</v>
      </c>
      <c r="E17" s="39" t="s">
        <v>178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42"/>
      <c r="B18" s="10" t="s">
        <v>179</v>
      </c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.75" customHeight="1" x14ac:dyDescent="0.3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x14ac:dyDescent="0.3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75" customHeight="1" x14ac:dyDescent="0.3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 customHeight="1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 customHeight="1" x14ac:dyDescent="0.3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 customHeight="1" x14ac:dyDescent="0.3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3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5.75" customHeight="1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.75" customHeight="1" x14ac:dyDescent="0.3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.75" customHeight="1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15.75" customHeight="1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5.75" customHeight="1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5.75" customHeight="1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5.75" customHeight="1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5.75" customHeight="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5.75" customHeight="1" x14ac:dyDescent="0.3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.75" customHeight="1" x14ac:dyDescent="0.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5.75" customHeight="1" x14ac:dyDescent="0.3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5.75" customHeight="1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5.75" customHeight="1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5.75" customHeight="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.75" customHeight="1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5.75" customHeight="1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15.75" customHeight="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5.75" customHeight="1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5.75" customHeight="1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 customHeight="1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ht="15.75" customHeight="1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ht="15.75" customHeight="1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ht="15.75" customHeight="1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ht="15.75" customHeight="1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ht="15.75" customHeight="1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ht="15.75" customHeight="1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ht="15.75" customHeight="1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ht="15.75" customHeight="1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ht="15.75" customHeight="1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ht="15.75" customHeight="1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ht="15.75" customHeight="1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ht="15.75" customHeight="1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ht="15.75" customHeight="1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ht="15.75" customHeight="1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ht="15.75" customHeight="1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 customHeight="1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ht="15.75" customHeight="1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ht="15.75" customHeight="1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ht="15.75" customHeight="1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ht="15.75" customHeight="1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ht="15.75" customHeight="1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ht="15.75" customHeight="1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1:25" ht="15.75" customHeight="1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EF16FD00-116A-4B9D-8F73-D648C06C856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73B1-6B75-437A-BE01-52B3790DB4E1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1551</v>
      </c>
      <c r="B1" s="2"/>
      <c r="C1" s="2"/>
      <c r="D1" s="3"/>
      <c r="E1" s="3"/>
      <c r="F1" s="3"/>
      <c r="G1" s="58"/>
      <c r="H1" s="3"/>
      <c r="I1" s="4" t="s">
        <v>1198</v>
      </c>
      <c r="J1" s="59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1"/>
      <c r="D2" s="10"/>
      <c r="E2" s="36"/>
      <c r="F2" s="10"/>
      <c r="G2" s="36"/>
      <c r="H2" s="10"/>
      <c r="I2" s="7" t="s">
        <v>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2" t="s">
        <v>1552</v>
      </c>
      <c r="B4" s="63"/>
      <c r="C4" s="64">
        <v>597</v>
      </c>
      <c r="D4" s="63"/>
      <c r="E4" s="65" t="s">
        <v>15</v>
      </c>
      <c r="F4" s="380">
        <f>SUM(F5:F7)</f>
        <v>592.01700000000005</v>
      </c>
      <c r="G4" s="67" t="s">
        <v>273</v>
      </c>
      <c r="H4" s="62" t="s">
        <v>1553</v>
      </c>
      <c r="I4" s="63"/>
      <c r="J4" s="64">
        <v>595</v>
      </c>
      <c r="K4" s="63"/>
      <c r="L4" s="65" t="s">
        <v>15</v>
      </c>
      <c r="M4" s="380">
        <f>SUM(M5:M7)</f>
        <v>599.01699999999994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228" t="s">
        <v>1025</v>
      </c>
      <c r="B5" s="229"/>
      <c r="C5" s="230"/>
      <c r="D5" s="371">
        <v>100.003</v>
      </c>
      <c r="E5" s="371">
        <v>99.004000000000005</v>
      </c>
      <c r="F5" s="384">
        <f>SUM(D5:E5)</f>
        <v>199.00700000000001</v>
      </c>
      <c r="H5" s="228" t="s">
        <v>1209</v>
      </c>
      <c r="I5" s="229"/>
      <c r="J5" s="230"/>
      <c r="K5" s="371">
        <v>100.005</v>
      </c>
      <c r="L5" s="371">
        <v>100.003</v>
      </c>
      <c r="M5" s="384">
        <f>SUM(K5:L5)</f>
        <v>200.00799999999998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31" t="s">
        <v>698</v>
      </c>
      <c r="B6" s="232"/>
      <c r="C6" s="233"/>
      <c r="D6" s="371">
        <v>99.003</v>
      </c>
      <c r="E6" s="371">
        <v>98.004999999999995</v>
      </c>
      <c r="F6" s="394">
        <f>SUM(D6:E6)</f>
        <v>197.00799999999998</v>
      </c>
      <c r="H6" s="231" t="s">
        <v>1211</v>
      </c>
      <c r="I6" s="232"/>
      <c r="J6" s="233"/>
      <c r="K6" s="371">
        <v>100.003</v>
      </c>
      <c r="L6" s="371">
        <v>99</v>
      </c>
      <c r="M6" s="394">
        <f>SUM(K6:L6)</f>
        <v>199.00299999999999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34" t="s">
        <v>1477</v>
      </c>
      <c r="B7" s="235"/>
      <c r="C7" s="236"/>
      <c r="D7" s="376">
        <v>98.001999999999995</v>
      </c>
      <c r="E7" s="376">
        <v>98</v>
      </c>
      <c r="F7" s="395">
        <f>SUM(D7:E7)</f>
        <v>196.00200000000001</v>
      </c>
      <c r="H7" s="234" t="s">
        <v>1213</v>
      </c>
      <c r="I7" s="235"/>
      <c r="J7" s="236"/>
      <c r="K7" s="376">
        <v>100.003</v>
      </c>
      <c r="L7" s="376">
        <v>100.003</v>
      </c>
      <c r="M7" s="395">
        <f>SUM(K7:L7)</f>
        <v>200.006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3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62" t="s">
        <v>1554</v>
      </c>
      <c r="B9" s="63"/>
      <c r="C9" s="64">
        <v>592</v>
      </c>
      <c r="D9" s="63"/>
      <c r="E9" s="65" t="s">
        <v>15</v>
      </c>
      <c r="F9" s="380">
        <f>SUM(F10:F12)</f>
        <v>397.01499999999999</v>
      </c>
      <c r="G9" s="67" t="s">
        <v>273</v>
      </c>
      <c r="H9" s="62" t="s">
        <v>1555</v>
      </c>
      <c r="I9" s="63"/>
      <c r="J9" s="64">
        <v>595</v>
      </c>
      <c r="K9" s="63"/>
      <c r="L9" s="65" t="s">
        <v>15</v>
      </c>
      <c r="M9" s="380">
        <f>SUM(M10:M12)</f>
        <v>595.02099999999996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228" t="s">
        <v>1472</v>
      </c>
      <c r="B10" s="229"/>
      <c r="C10" s="230"/>
      <c r="D10" s="371">
        <v>100.006</v>
      </c>
      <c r="E10" s="371">
        <v>100.005</v>
      </c>
      <c r="F10" s="384">
        <f>SUM(D10:E10)</f>
        <v>200.011</v>
      </c>
      <c r="H10" s="228" t="s">
        <v>1473</v>
      </c>
      <c r="I10" s="229"/>
      <c r="J10" s="230"/>
      <c r="K10" s="371">
        <v>100.004</v>
      </c>
      <c r="L10" s="371">
        <v>99.003</v>
      </c>
      <c r="M10" s="384">
        <f>SUM(K10:L10)</f>
        <v>199.00700000000001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31" t="s">
        <v>1498</v>
      </c>
      <c r="B11" s="232"/>
      <c r="C11" s="233"/>
      <c r="D11" s="371">
        <v>99.001999999999995</v>
      </c>
      <c r="E11" s="371">
        <v>98.001999999999995</v>
      </c>
      <c r="F11" s="394">
        <f>SUM(D11:E11)</f>
        <v>197.00399999999999</v>
      </c>
      <c r="H11" s="231" t="s">
        <v>1491</v>
      </c>
      <c r="I11" s="232"/>
      <c r="J11" s="233"/>
      <c r="K11" s="371">
        <v>98.003</v>
      </c>
      <c r="L11" s="371">
        <v>98.001000000000005</v>
      </c>
      <c r="M11" s="394">
        <f>SUM(K11:L11)</f>
        <v>196.00400000000002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34" t="s">
        <v>1505</v>
      </c>
      <c r="B12" s="235"/>
      <c r="C12" s="236"/>
      <c r="D12" s="376" t="s">
        <v>48</v>
      </c>
      <c r="E12" s="376"/>
      <c r="F12" s="395">
        <f>SUM(D12:E12)</f>
        <v>0</v>
      </c>
      <c r="H12" s="234" t="s">
        <v>1474</v>
      </c>
      <c r="I12" s="235"/>
      <c r="J12" s="236"/>
      <c r="K12" s="376">
        <v>100.005</v>
      </c>
      <c r="L12" s="376">
        <v>100.005</v>
      </c>
      <c r="M12" s="395">
        <f>SUM(K12:L12)</f>
        <v>200.01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62" t="s">
        <v>1556</v>
      </c>
      <c r="B14" s="63"/>
      <c r="C14" s="64">
        <v>592</v>
      </c>
      <c r="D14" s="63"/>
      <c r="E14" s="65" t="s">
        <v>15</v>
      </c>
      <c r="F14" s="380">
        <f>SUM(F15:F17)</f>
        <v>593.01400000000001</v>
      </c>
      <c r="G14" s="67" t="s">
        <v>273</v>
      </c>
      <c r="H14" s="62" t="s">
        <v>1557</v>
      </c>
      <c r="I14" s="63"/>
      <c r="J14" s="64">
        <v>593</v>
      </c>
      <c r="K14" s="63"/>
      <c r="L14" s="65" t="s">
        <v>15</v>
      </c>
      <c r="M14" s="380">
        <f>SUM(M15:M17)</f>
        <v>592.00900000000001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228" t="s">
        <v>1212</v>
      </c>
      <c r="B15" s="229"/>
      <c r="C15" s="230"/>
      <c r="D15" s="371">
        <v>100.004</v>
      </c>
      <c r="E15" s="371">
        <v>99.003</v>
      </c>
      <c r="F15" s="384">
        <f>SUM(D15:E15)</f>
        <v>199.00700000000001</v>
      </c>
      <c r="H15" s="228" t="s">
        <v>1486</v>
      </c>
      <c r="I15" s="229"/>
      <c r="J15" s="230"/>
      <c r="K15" s="371">
        <v>99.001999999999995</v>
      </c>
      <c r="L15" s="371">
        <v>97</v>
      </c>
      <c r="M15" s="384">
        <f>SUM(K15:L15)</f>
        <v>196.00200000000001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31" t="s">
        <v>1220</v>
      </c>
      <c r="B16" s="232"/>
      <c r="C16" s="233"/>
      <c r="D16" s="371">
        <v>100.002</v>
      </c>
      <c r="E16" s="371">
        <v>98.001000000000005</v>
      </c>
      <c r="F16" s="394">
        <f>SUM(D16:E16)</f>
        <v>198.00299999999999</v>
      </c>
      <c r="H16" s="231" t="s">
        <v>1487</v>
      </c>
      <c r="I16" s="232"/>
      <c r="J16" s="233"/>
      <c r="K16" s="371">
        <v>100.001</v>
      </c>
      <c r="L16" s="371">
        <v>96</v>
      </c>
      <c r="M16" s="394">
        <f>SUM(K16:L16)</f>
        <v>196.001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34" t="s">
        <v>1488</v>
      </c>
      <c r="B17" s="235"/>
      <c r="C17" s="236"/>
      <c r="D17" s="376">
        <v>98.003</v>
      </c>
      <c r="E17" s="376">
        <v>98.001000000000005</v>
      </c>
      <c r="F17" s="395">
        <f>SUM(D17:E17)</f>
        <v>196.00400000000002</v>
      </c>
      <c r="H17" s="234" t="s">
        <v>1478</v>
      </c>
      <c r="I17" s="235"/>
      <c r="J17" s="236"/>
      <c r="K17" s="376">
        <v>100.005</v>
      </c>
      <c r="L17" s="376">
        <v>100.001</v>
      </c>
      <c r="M17" s="395">
        <f>SUM(K17:L17)</f>
        <v>200.006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75" t="s">
        <v>4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14</v>
      </c>
      <c r="N19" s="14" t="s">
        <v>283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1558</v>
      </c>
      <c r="C20" s="10"/>
      <c r="D20" s="10"/>
      <c r="E20" s="10"/>
      <c r="F20" s="10"/>
      <c r="G20" s="36"/>
      <c r="H20" s="396" t="s">
        <v>1555</v>
      </c>
      <c r="I20" s="23">
        <v>9</v>
      </c>
      <c r="J20" s="23">
        <v>6</v>
      </c>
      <c r="K20" s="23"/>
      <c r="L20" s="23">
        <v>3</v>
      </c>
      <c r="M20" s="441">
        <v>5166.1489999999994</v>
      </c>
      <c r="N20" s="70">
        <v>12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6" t="s">
        <v>1715</v>
      </c>
      <c r="C21" s="10"/>
      <c r="D21" s="10"/>
      <c r="E21" s="10"/>
      <c r="F21" s="10"/>
      <c r="G21" s="36"/>
      <c r="H21" s="77" t="s">
        <v>1552</v>
      </c>
      <c r="I21" s="28">
        <v>9</v>
      </c>
      <c r="J21" s="28">
        <v>5</v>
      </c>
      <c r="K21" s="28"/>
      <c r="L21" s="28">
        <v>4</v>
      </c>
      <c r="M21" s="443">
        <v>5356.1350000000002</v>
      </c>
      <c r="N21" s="29">
        <v>10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286</v>
      </c>
      <c r="C22" s="10"/>
      <c r="D22" s="10"/>
      <c r="E22" s="10"/>
      <c r="F22" s="10"/>
      <c r="G22" s="36"/>
      <c r="H22" s="387" t="s">
        <v>1553</v>
      </c>
      <c r="I22" s="24">
        <v>9</v>
      </c>
      <c r="J22" s="24">
        <v>5</v>
      </c>
      <c r="K22" s="24"/>
      <c r="L22" s="24">
        <v>4</v>
      </c>
      <c r="M22" s="426">
        <v>5352.15</v>
      </c>
      <c r="N22" s="25">
        <v>10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71" t="s">
        <v>1554</v>
      </c>
      <c r="I23" s="24">
        <v>9</v>
      </c>
      <c r="J23" s="24">
        <v>5</v>
      </c>
      <c r="K23" s="24"/>
      <c r="L23" s="24">
        <v>4</v>
      </c>
      <c r="M23" s="426">
        <v>4962.1420000000007</v>
      </c>
      <c r="N23" s="25">
        <v>10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71" t="s">
        <v>1556</v>
      </c>
      <c r="I24" s="24">
        <v>9</v>
      </c>
      <c r="J24" s="24">
        <v>4</v>
      </c>
      <c r="K24" s="24"/>
      <c r="L24" s="24">
        <v>5</v>
      </c>
      <c r="M24" s="426">
        <v>5324.1211000000003</v>
      </c>
      <c r="N24" s="25">
        <v>8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72" t="s">
        <v>1557</v>
      </c>
      <c r="I25" s="34">
        <v>9</v>
      </c>
      <c r="J25" s="34">
        <v>2</v>
      </c>
      <c r="K25" s="34"/>
      <c r="L25" s="34">
        <v>7</v>
      </c>
      <c r="M25" s="427">
        <v>5341.1260000000002</v>
      </c>
      <c r="N25" s="35">
        <v>4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9"/>
      <c r="B27" s="79"/>
      <c r="C27" s="79"/>
      <c r="D27" s="79"/>
      <c r="E27" s="80"/>
      <c r="F27" s="79"/>
      <c r="G27" s="80"/>
      <c r="H27" s="79"/>
      <c r="I27" s="79"/>
      <c r="J27" s="79"/>
      <c r="K27" s="79"/>
      <c r="L27" s="79"/>
      <c r="M27" s="79"/>
      <c r="N27" s="79"/>
      <c r="O27" s="10"/>
      <c r="P27" s="81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62" t="s">
        <v>1559</v>
      </c>
      <c r="B30" s="63"/>
      <c r="C30" s="64">
        <v>591</v>
      </c>
      <c r="D30" s="63"/>
      <c r="E30" s="65" t="s">
        <v>15</v>
      </c>
      <c r="F30" s="380">
        <f>SUM(F31:F33)</f>
        <v>591.01</v>
      </c>
      <c r="G30" s="67" t="s">
        <v>273</v>
      </c>
      <c r="H30" s="62" t="s">
        <v>1560</v>
      </c>
      <c r="I30" s="63"/>
      <c r="J30" s="64">
        <v>591</v>
      </c>
      <c r="K30" s="63"/>
      <c r="L30" s="65" t="s">
        <v>15</v>
      </c>
      <c r="M30" s="380">
        <f>SUM(M31:M33)</f>
        <v>592.01499999999999</v>
      </c>
      <c r="O30" s="42"/>
      <c r="P30" s="42"/>
      <c r="Q30" s="42"/>
      <c r="R30" s="42"/>
      <c r="S30" s="42"/>
      <c r="T30" s="42"/>
      <c r="U30" s="10"/>
      <c r="V30" s="10"/>
      <c r="W30" s="10"/>
      <c r="X30" s="10"/>
      <c r="Y30" s="10"/>
    </row>
    <row r="31" spans="1:25" customFormat="1" ht="15.75" customHeight="1" x14ac:dyDescent="0.3">
      <c r="A31" s="228" t="s">
        <v>1496</v>
      </c>
      <c r="B31" s="229"/>
      <c r="C31" s="230"/>
      <c r="D31" s="371">
        <v>99.003</v>
      </c>
      <c r="E31" s="371">
        <v>99.001999999999995</v>
      </c>
      <c r="F31" s="384">
        <f>SUM(D31:E31)</f>
        <v>198.005</v>
      </c>
      <c r="H31" s="228" t="s">
        <v>1120</v>
      </c>
      <c r="I31" s="229"/>
      <c r="J31" s="230"/>
      <c r="K31" s="371">
        <v>98.003</v>
      </c>
      <c r="L31" s="371">
        <v>98.001999999999995</v>
      </c>
      <c r="M31" s="384">
        <f>SUM(K31:L31)</f>
        <v>196.005</v>
      </c>
      <c r="O31" s="42"/>
      <c r="P31" s="42"/>
      <c r="Q31" s="42"/>
      <c r="R31" s="42"/>
      <c r="S31" s="42"/>
      <c r="T31" s="42"/>
      <c r="U31" s="10"/>
      <c r="V31" s="10"/>
      <c r="W31" s="10"/>
      <c r="X31" s="10"/>
      <c r="Y31" s="10"/>
    </row>
    <row r="32" spans="1:25" customFormat="1" ht="15.75" customHeight="1" x14ac:dyDescent="0.3">
      <c r="A32" s="231" t="s">
        <v>1497</v>
      </c>
      <c r="B32" s="232"/>
      <c r="C32" s="233"/>
      <c r="D32" s="371">
        <v>98</v>
      </c>
      <c r="E32" s="371">
        <v>97.001000000000005</v>
      </c>
      <c r="F32" s="394">
        <f>SUM(D32:E32)</f>
        <v>195.001</v>
      </c>
      <c r="H32" s="231" t="s">
        <v>821</v>
      </c>
      <c r="I32" s="232"/>
      <c r="J32" s="233"/>
      <c r="K32" s="371">
        <v>100.004</v>
      </c>
      <c r="L32" s="371">
        <v>98.003</v>
      </c>
      <c r="M32" s="394">
        <f>SUM(K32:L32)</f>
        <v>198.00700000000001</v>
      </c>
      <c r="O32" s="42"/>
      <c r="P32" s="42"/>
      <c r="Q32" s="42"/>
      <c r="R32" s="42"/>
      <c r="S32" s="42"/>
      <c r="T32" s="42"/>
      <c r="U32" s="10"/>
      <c r="V32" s="10"/>
      <c r="W32" s="10"/>
      <c r="X32" s="10"/>
      <c r="Y32" s="10"/>
    </row>
    <row r="33" spans="1:25" customFormat="1" ht="15.75" customHeight="1" x14ac:dyDescent="0.3">
      <c r="A33" s="234" t="s">
        <v>172</v>
      </c>
      <c r="B33" s="235"/>
      <c r="C33" s="236"/>
      <c r="D33" s="376">
        <v>100.002</v>
      </c>
      <c r="E33" s="376">
        <v>98.001999999999995</v>
      </c>
      <c r="F33" s="395">
        <f>SUM(D33:E33)</f>
        <v>198.00399999999999</v>
      </c>
      <c r="H33" s="234" t="s">
        <v>652</v>
      </c>
      <c r="I33" s="235"/>
      <c r="J33" s="236"/>
      <c r="K33" s="376">
        <v>100.001</v>
      </c>
      <c r="L33" s="376">
        <v>98.001999999999995</v>
      </c>
      <c r="M33" s="395">
        <f>SUM(K33:L33)</f>
        <v>198.00299999999999</v>
      </c>
      <c r="O33" s="42"/>
      <c r="P33" s="42"/>
      <c r="Q33" s="42"/>
      <c r="R33" s="42"/>
      <c r="S33" s="42"/>
      <c r="T33" s="42"/>
      <c r="U33" s="10"/>
      <c r="V33" s="10"/>
      <c r="W33" s="10"/>
      <c r="X33" s="10"/>
      <c r="Y33" s="10"/>
    </row>
    <row r="34" spans="1:25" customFormat="1" ht="15.75" customHeight="1" x14ac:dyDescent="0.3">
      <c r="O34" s="42"/>
      <c r="P34" s="42"/>
      <c r="Q34" s="42"/>
      <c r="R34" s="42"/>
      <c r="S34" s="42"/>
      <c r="T34" s="42"/>
      <c r="U34" s="10"/>
      <c r="V34" s="10"/>
      <c r="W34" s="10"/>
      <c r="X34" s="10"/>
      <c r="Y34" s="10"/>
    </row>
    <row r="35" spans="1:25" customFormat="1" ht="15.75" customHeight="1" x14ac:dyDescent="0.3">
      <c r="A35" s="62" t="s">
        <v>1561</v>
      </c>
      <c r="B35" s="63"/>
      <c r="C35" s="64">
        <v>588</v>
      </c>
      <c r="D35" s="63"/>
      <c r="E35" s="65" t="s">
        <v>15</v>
      </c>
      <c r="F35" s="380">
        <f>SUM(F36:F38)</f>
        <v>584.00400000000002</v>
      </c>
      <c r="G35" s="67" t="s">
        <v>273</v>
      </c>
      <c r="H35" s="62" t="s">
        <v>1562</v>
      </c>
      <c r="I35" s="63"/>
      <c r="J35" s="64">
        <v>586</v>
      </c>
      <c r="K35" s="63"/>
      <c r="L35" s="65" t="s">
        <v>15</v>
      </c>
      <c r="M35" s="380">
        <f>SUM(M36:M38)</f>
        <v>588.0150000000001</v>
      </c>
      <c r="O35" s="42"/>
      <c r="P35" s="42"/>
      <c r="Q35" s="42"/>
      <c r="R35" s="42"/>
      <c r="S35" s="42"/>
      <c r="T35" s="42"/>
      <c r="U35" s="10"/>
      <c r="V35" s="10"/>
      <c r="W35" s="10"/>
      <c r="X35" s="10"/>
      <c r="Y35" s="10"/>
    </row>
    <row r="36" spans="1:25" customFormat="1" ht="15.75" customHeight="1" x14ac:dyDescent="0.3">
      <c r="A36" s="228" t="s">
        <v>1483</v>
      </c>
      <c r="B36" s="229"/>
      <c r="C36" s="230"/>
      <c r="D36" s="371">
        <v>100.002</v>
      </c>
      <c r="E36" s="371">
        <v>98</v>
      </c>
      <c r="F36" s="384">
        <f>SUM(D36:E36)</f>
        <v>198.00200000000001</v>
      </c>
      <c r="H36" s="228" t="s">
        <v>1563</v>
      </c>
      <c r="I36" s="229"/>
      <c r="J36" s="230"/>
      <c r="K36" s="371">
        <v>100.003</v>
      </c>
      <c r="L36" s="371">
        <v>98.004000000000005</v>
      </c>
      <c r="M36" s="384">
        <f>SUM(K36:L36)</f>
        <v>198.00700000000001</v>
      </c>
      <c r="O36" s="42"/>
      <c r="P36" s="42"/>
      <c r="Q36" s="42"/>
      <c r="R36" s="42"/>
      <c r="S36" s="42"/>
      <c r="T36" s="42"/>
      <c r="U36" s="10"/>
      <c r="V36" s="10"/>
      <c r="W36" s="10"/>
      <c r="X36" s="10"/>
      <c r="Y36" s="10"/>
    </row>
    <row r="37" spans="1:25" customFormat="1" ht="15.75" customHeight="1" x14ac:dyDescent="0.3">
      <c r="A37" s="231" t="s">
        <v>834</v>
      </c>
      <c r="B37" s="232"/>
      <c r="C37" s="233"/>
      <c r="D37" s="371">
        <v>98.001999999999995</v>
      </c>
      <c r="E37" s="371">
        <v>94</v>
      </c>
      <c r="F37" s="394">
        <f>SUM(D37:E37)</f>
        <v>192.00200000000001</v>
      </c>
      <c r="H37" s="231" t="s">
        <v>730</v>
      </c>
      <c r="I37" s="232"/>
      <c r="J37" s="233"/>
      <c r="K37" s="371">
        <v>98.003</v>
      </c>
      <c r="L37" s="371">
        <v>98.003</v>
      </c>
      <c r="M37" s="394">
        <f>SUM(K37:L37)</f>
        <v>196.006</v>
      </c>
      <c r="O37" s="42"/>
      <c r="P37" s="42"/>
      <c r="Q37" s="42"/>
      <c r="R37" s="42"/>
      <c r="S37" s="42"/>
      <c r="T37" s="42"/>
      <c r="U37" s="10"/>
      <c r="V37" s="10"/>
      <c r="W37" s="10"/>
      <c r="X37" s="10"/>
      <c r="Y37" s="10"/>
    </row>
    <row r="38" spans="1:25" customFormat="1" ht="15.75" customHeight="1" x14ac:dyDescent="0.3">
      <c r="A38" s="234" t="s">
        <v>1564</v>
      </c>
      <c r="B38" s="235"/>
      <c r="C38" s="236"/>
      <c r="D38" s="376">
        <v>99</v>
      </c>
      <c r="E38" s="376">
        <v>95</v>
      </c>
      <c r="F38" s="395">
        <f>SUM(D38:E38)</f>
        <v>194</v>
      </c>
      <c r="H38" s="234" t="s">
        <v>740</v>
      </c>
      <c r="I38" s="235"/>
      <c r="J38" s="236"/>
      <c r="K38" s="376">
        <v>98.001000000000005</v>
      </c>
      <c r="L38" s="376">
        <v>96.001000000000005</v>
      </c>
      <c r="M38" s="395">
        <f>SUM(K38:L38)</f>
        <v>194.00200000000001</v>
      </c>
      <c r="O38" s="42"/>
      <c r="P38" s="42"/>
      <c r="Q38" s="42"/>
      <c r="R38" s="42"/>
      <c r="S38" s="42"/>
      <c r="T38" s="42"/>
      <c r="U38" s="10"/>
      <c r="V38" s="10"/>
      <c r="W38" s="10"/>
      <c r="X38" s="10"/>
      <c r="Y38" s="10"/>
    </row>
    <row r="39" spans="1:25" customFormat="1" ht="15.75" customHeight="1" x14ac:dyDescent="0.3">
      <c r="O39" s="42"/>
      <c r="P39" s="42"/>
      <c r="Q39" s="42"/>
      <c r="R39" s="42"/>
      <c r="S39" s="42"/>
      <c r="T39" s="42"/>
      <c r="U39" s="10"/>
      <c r="V39" s="10"/>
      <c r="W39" s="10"/>
      <c r="X39" s="10"/>
      <c r="Y39" s="10"/>
    </row>
    <row r="40" spans="1:25" customFormat="1" ht="15.75" customHeight="1" x14ac:dyDescent="0.3">
      <c r="A40" s="62" t="s">
        <v>1565</v>
      </c>
      <c r="B40" s="63"/>
      <c r="C40" s="64">
        <v>586</v>
      </c>
      <c r="D40" s="63"/>
      <c r="E40" s="65" t="s">
        <v>15</v>
      </c>
      <c r="F40" s="380">
        <f>SUM(F41:F43)</f>
        <v>587.005</v>
      </c>
      <c r="G40" s="67" t="s">
        <v>273</v>
      </c>
      <c r="H40" s="62" t="s">
        <v>1566</v>
      </c>
      <c r="I40" s="63"/>
      <c r="J40" s="64">
        <v>592</v>
      </c>
      <c r="K40" s="63"/>
      <c r="L40" s="65" t="s">
        <v>15</v>
      </c>
      <c r="M40" s="380">
        <f>SUM(M41:M43)</f>
        <v>592.01699999999994</v>
      </c>
      <c r="O40" s="42"/>
      <c r="P40" s="42"/>
      <c r="Q40" s="42"/>
      <c r="R40" s="42"/>
      <c r="S40" s="42"/>
      <c r="T40" s="42"/>
      <c r="U40" s="10"/>
      <c r="V40" s="10"/>
      <c r="W40" s="10"/>
      <c r="X40" s="10"/>
      <c r="Y40" s="10"/>
    </row>
    <row r="41" spans="1:25" customFormat="1" ht="15.75" customHeight="1" x14ac:dyDescent="0.3">
      <c r="A41" s="228" t="s">
        <v>1510</v>
      </c>
      <c r="B41" s="229"/>
      <c r="C41" s="230"/>
      <c r="D41" s="371">
        <v>97.001000000000005</v>
      </c>
      <c r="E41" s="371">
        <v>97</v>
      </c>
      <c r="F41" s="384">
        <f>SUM(D41:E41)</f>
        <v>194.001</v>
      </c>
      <c r="H41" s="228" t="s">
        <v>1509</v>
      </c>
      <c r="I41" s="229"/>
      <c r="J41" s="230"/>
      <c r="K41" s="371">
        <v>98.003</v>
      </c>
      <c r="L41" s="371">
        <v>98</v>
      </c>
      <c r="M41" s="384">
        <f>SUM(K41:L41)</f>
        <v>196.00299999999999</v>
      </c>
      <c r="O41" s="42"/>
      <c r="P41" s="42"/>
      <c r="Q41" s="42"/>
      <c r="R41" s="42"/>
      <c r="S41" s="42"/>
      <c r="T41" s="42"/>
      <c r="U41" s="10"/>
      <c r="V41" s="10"/>
      <c r="W41" s="10"/>
      <c r="X41" s="10"/>
      <c r="Y41" s="10"/>
    </row>
    <row r="42" spans="1:25" customFormat="1" ht="15.75" customHeight="1" x14ac:dyDescent="0.3">
      <c r="A42" s="231" t="s">
        <v>1517</v>
      </c>
      <c r="B42" s="232"/>
      <c r="C42" s="233"/>
      <c r="D42" s="371">
        <v>99.001000000000005</v>
      </c>
      <c r="E42" s="371">
        <v>97</v>
      </c>
      <c r="F42" s="394">
        <f>SUM(D42:E42)</f>
        <v>196.001</v>
      </c>
      <c r="H42" s="231" t="s">
        <v>1252</v>
      </c>
      <c r="I42" s="232"/>
      <c r="J42" s="233"/>
      <c r="K42" s="371">
        <v>100.00700000000001</v>
      </c>
      <c r="L42" s="371">
        <v>98.003</v>
      </c>
      <c r="M42" s="394">
        <f>SUM(K42:L42)</f>
        <v>198.01</v>
      </c>
      <c r="O42" s="42"/>
      <c r="P42" s="42"/>
      <c r="Q42" s="42"/>
      <c r="R42" s="42"/>
      <c r="S42" s="42"/>
      <c r="T42" s="42"/>
      <c r="U42" s="10"/>
      <c r="V42" s="10"/>
      <c r="W42" s="10"/>
      <c r="X42" s="10"/>
      <c r="Y42" s="10"/>
    </row>
    <row r="43" spans="1:25" customFormat="1" ht="15.75" customHeight="1" x14ac:dyDescent="0.3">
      <c r="A43" s="234" t="s">
        <v>879</v>
      </c>
      <c r="B43" s="235"/>
      <c r="C43" s="236"/>
      <c r="D43" s="376">
        <v>99.001999999999995</v>
      </c>
      <c r="E43" s="376">
        <v>98.001000000000005</v>
      </c>
      <c r="F43" s="395">
        <f>SUM(D43:E43)</f>
        <v>197.00299999999999</v>
      </c>
      <c r="H43" s="234" t="s">
        <v>1479</v>
      </c>
      <c r="I43" s="235"/>
      <c r="J43" s="236"/>
      <c r="K43" s="376">
        <v>99.001999999999995</v>
      </c>
      <c r="L43" s="376">
        <v>99.001999999999995</v>
      </c>
      <c r="M43" s="395">
        <f>SUM(K43:L43)</f>
        <v>198.00399999999999</v>
      </c>
      <c r="O43" s="42"/>
      <c r="P43" s="42"/>
      <c r="Q43" s="42"/>
      <c r="R43" s="42"/>
      <c r="S43" s="42"/>
      <c r="T43" s="42"/>
      <c r="U43" s="10"/>
      <c r="V43" s="10"/>
      <c r="W43" s="10"/>
      <c r="X43" s="10"/>
      <c r="Y43" s="10"/>
    </row>
    <row r="44" spans="1:25" customFormat="1" ht="15.75" customHeight="1" x14ac:dyDescent="0.3">
      <c r="O44" s="42"/>
      <c r="P44" s="42"/>
      <c r="Q44" s="42"/>
      <c r="R44" s="42"/>
      <c r="S44" s="42"/>
      <c r="T44" s="42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75" t="s">
        <v>7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14</v>
      </c>
      <c r="N45" s="14" t="s">
        <v>283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1567</v>
      </c>
      <c r="C46" s="10"/>
      <c r="D46" s="10"/>
      <c r="E46" s="10"/>
      <c r="F46" s="10"/>
      <c r="G46" s="36"/>
      <c r="H46" s="82" t="s">
        <v>1566</v>
      </c>
      <c r="I46" s="69">
        <v>9</v>
      </c>
      <c r="J46" s="69">
        <v>8</v>
      </c>
      <c r="K46" s="69"/>
      <c r="L46" s="69">
        <v>1</v>
      </c>
      <c r="M46" s="428">
        <v>5144.1449999999995</v>
      </c>
      <c r="N46" s="83">
        <v>16</v>
      </c>
      <c r="O46" s="42"/>
      <c r="P46" s="42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4" t="s">
        <v>1716</v>
      </c>
      <c r="C47" s="10"/>
      <c r="D47" s="10"/>
      <c r="E47" s="10"/>
      <c r="F47" s="10"/>
      <c r="G47" s="36"/>
      <c r="H47" s="85" t="s">
        <v>1560</v>
      </c>
      <c r="I47" s="22">
        <v>9</v>
      </c>
      <c r="J47" s="22">
        <v>7</v>
      </c>
      <c r="K47" s="22"/>
      <c r="L47" s="22">
        <v>2</v>
      </c>
      <c r="M47" s="429">
        <v>5306.1060000000007</v>
      </c>
      <c r="N47" s="50">
        <v>14</v>
      </c>
      <c r="O47" s="42"/>
      <c r="P47" s="42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286</v>
      </c>
      <c r="C48" s="10"/>
      <c r="D48" s="10"/>
      <c r="E48" s="10"/>
      <c r="F48" s="10"/>
      <c r="G48" s="36"/>
      <c r="H48" s="85" t="s">
        <v>1559</v>
      </c>
      <c r="I48" s="22">
        <v>9</v>
      </c>
      <c r="J48" s="22">
        <v>6</v>
      </c>
      <c r="K48" s="22"/>
      <c r="L48" s="22">
        <v>3</v>
      </c>
      <c r="M48" s="429">
        <v>5308.1040000000003</v>
      </c>
      <c r="N48" s="50">
        <v>12</v>
      </c>
      <c r="O48" s="42"/>
      <c r="P48" s="42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5" t="s">
        <v>1565</v>
      </c>
      <c r="I49" s="22">
        <v>9</v>
      </c>
      <c r="J49" s="22">
        <v>2</v>
      </c>
      <c r="K49" s="22"/>
      <c r="L49" s="22">
        <v>7</v>
      </c>
      <c r="M49" s="429">
        <v>5251.0779599999996</v>
      </c>
      <c r="N49" s="50">
        <v>4</v>
      </c>
      <c r="O49" s="42"/>
      <c r="P49" s="42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5" t="s">
        <v>1562</v>
      </c>
      <c r="I50" s="22">
        <v>9</v>
      </c>
      <c r="J50" s="22">
        <v>2</v>
      </c>
      <c r="K50" s="22"/>
      <c r="L50" s="22">
        <v>7</v>
      </c>
      <c r="M50" s="429">
        <v>5160.0770000000002</v>
      </c>
      <c r="N50" s="50">
        <v>4</v>
      </c>
      <c r="O50" s="42"/>
      <c r="P50" s="42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6" t="s">
        <v>1561</v>
      </c>
      <c r="I51" s="32">
        <v>9</v>
      </c>
      <c r="J51" s="32">
        <v>2</v>
      </c>
      <c r="K51" s="32"/>
      <c r="L51" s="32">
        <v>7</v>
      </c>
      <c r="M51" s="430">
        <v>5069.0669999999991</v>
      </c>
      <c r="N51" s="54">
        <v>4</v>
      </c>
      <c r="O51" s="42"/>
      <c r="P51" s="42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3"/>
      <c r="B52" s="73"/>
      <c r="C52" s="73"/>
      <c r="D52" s="73"/>
      <c r="E52" s="73"/>
      <c r="F52" s="73"/>
      <c r="G52" s="388"/>
      <c r="H52" s="73"/>
      <c r="I52" s="73"/>
      <c r="J52" s="73"/>
      <c r="K52" s="73"/>
      <c r="L52" s="73"/>
      <c r="M52" s="73"/>
      <c r="N52" s="73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3" t="s">
        <v>1238</v>
      </c>
      <c r="B53" s="73"/>
      <c r="C53" s="73"/>
      <c r="D53" s="73"/>
      <c r="E53" s="73"/>
      <c r="F53" s="73"/>
      <c r="G53" s="388"/>
      <c r="H53" s="73"/>
      <c r="I53" s="73"/>
      <c r="J53" s="73"/>
      <c r="K53" s="73"/>
      <c r="L53" s="73"/>
      <c r="M53" s="73"/>
      <c r="N53" s="73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3"/>
      <c r="B54" s="73"/>
      <c r="C54" s="73"/>
      <c r="D54" s="73"/>
      <c r="E54" s="73"/>
      <c r="F54" s="73"/>
      <c r="G54" s="388"/>
      <c r="H54" s="73"/>
      <c r="I54" s="73"/>
      <c r="J54" s="73"/>
      <c r="K54" s="73"/>
      <c r="L54" s="73"/>
      <c r="M54" s="73"/>
      <c r="N54" s="73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1239</v>
      </c>
      <c r="B55" s="10"/>
      <c r="C55" s="10"/>
      <c r="D55" s="10"/>
      <c r="E55" s="95" t="s">
        <v>178</v>
      </c>
      <c r="F55" s="10"/>
      <c r="G55" s="10"/>
      <c r="H55" s="73"/>
      <c r="I55" s="73"/>
      <c r="J55" s="73"/>
      <c r="K55" s="73"/>
      <c r="L55" s="73"/>
      <c r="M55" s="73"/>
      <c r="N55" s="73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179</v>
      </c>
      <c r="B56" s="10"/>
      <c r="C56" s="10"/>
      <c r="D56" s="10"/>
      <c r="E56" s="10"/>
      <c r="F56" s="10"/>
      <c r="G56" s="36"/>
      <c r="H56" s="73"/>
      <c r="I56" s="73"/>
      <c r="J56" s="73"/>
      <c r="K56" s="73"/>
      <c r="L56" s="73"/>
      <c r="M56" s="73"/>
      <c r="N56" s="73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3"/>
      <c r="B57" s="73"/>
      <c r="C57" s="73"/>
      <c r="D57" s="73"/>
      <c r="E57" s="73"/>
      <c r="F57" s="73"/>
      <c r="G57" s="388"/>
      <c r="H57" s="73"/>
      <c r="I57" s="73"/>
      <c r="J57" s="73"/>
      <c r="K57" s="73"/>
      <c r="L57" s="73"/>
      <c r="M57" s="73"/>
      <c r="N57" s="73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3"/>
      <c r="B58" s="73"/>
      <c r="C58" s="73"/>
      <c r="D58" s="73"/>
      <c r="E58" s="73"/>
      <c r="F58" s="73"/>
      <c r="G58" s="388"/>
      <c r="H58" s="73"/>
      <c r="I58" s="73"/>
      <c r="J58" s="73"/>
      <c r="K58" s="73"/>
      <c r="L58" s="73"/>
      <c r="M58" s="73"/>
      <c r="N58" s="73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3"/>
      <c r="B59" s="73"/>
      <c r="C59" s="73"/>
      <c r="D59" s="73"/>
      <c r="E59" s="73"/>
      <c r="F59" s="73"/>
      <c r="G59" s="388"/>
      <c r="H59" s="73"/>
      <c r="I59" s="73"/>
      <c r="J59" s="73"/>
      <c r="K59" s="73"/>
      <c r="L59" s="73"/>
      <c r="M59" s="73"/>
      <c r="N59" s="73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3"/>
      <c r="B60" s="73"/>
      <c r="C60" s="73"/>
      <c r="D60" s="73"/>
      <c r="E60" s="73"/>
      <c r="F60" s="73"/>
      <c r="G60" s="388"/>
      <c r="H60" s="73"/>
      <c r="I60" s="73"/>
      <c r="J60" s="73"/>
      <c r="K60" s="73"/>
      <c r="L60" s="73"/>
      <c r="M60" s="73"/>
      <c r="N60" s="73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3"/>
      <c r="B61" s="73"/>
      <c r="C61" s="73"/>
      <c r="D61" s="73"/>
      <c r="E61" s="73"/>
      <c r="F61" s="73"/>
      <c r="G61" s="388"/>
      <c r="H61" s="73"/>
      <c r="I61" s="73"/>
      <c r="J61" s="73"/>
      <c r="K61" s="73"/>
      <c r="L61" s="73"/>
      <c r="M61" s="73"/>
      <c r="N61" s="73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3"/>
      <c r="B62" s="73"/>
      <c r="C62" s="73"/>
      <c r="D62" s="73"/>
      <c r="E62" s="73"/>
      <c r="F62" s="73"/>
      <c r="G62" s="388"/>
      <c r="H62" s="73"/>
      <c r="I62" s="73"/>
      <c r="J62" s="73"/>
      <c r="K62" s="73"/>
      <c r="L62" s="73"/>
      <c r="M62" s="73"/>
      <c r="N62" s="73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3"/>
      <c r="B63" s="73"/>
      <c r="C63" s="73"/>
      <c r="D63" s="73"/>
      <c r="E63" s="73"/>
      <c r="F63" s="73"/>
      <c r="G63" s="388"/>
      <c r="H63" s="73"/>
      <c r="I63" s="73"/>
      <c r="J63" s="73"/>
      <c r="K63" s="73"/>
      <c r="L63" s="73"/>
      <c r="M63" s="73"/>
      <c r="N63" s="73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3"/>
      <c r="B64" s="73"/>
      <c r="C64" s="73"/>
      <c r="D64" s="73"/>
      <c r="E64" s="73"/>
      <c r="F64" s="73"/>
      <c r="G64" s="388"/>
      <c r="H64" s="73"/>
      <c r="I64" s="73"/>
      <c r="J64" s="73"/>
      <c r="K64" s="73"/>
      <c r="L64" s="73"/>
      <c r="M64" s="73"/>
      <c r="N64" s="73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3"/>
      <c r="B65" s="73"/>
      <c r="C65" s="73"/>
      <c r="D65" s="73"/>
      <c r="E65" s="73"/>
      <c r="F65" s="73"/>
      <c r="G65" s="388"/>
      <c r="H65" s="73"/>
      <c r="I65" s="73"/>
      <c r="J65" s="73"/>
      <c r="K65" s="73"/>
      <c r="L65" s="73"/>
      <c r="M65" s="73"/>
      <c r="N65" s="73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3"/>
      <c r="B66" s="73"/>
      <c r="C66" s="73"/>
      <c r="D66" s="73"/>
      <c r="E66" s="73"/>
      <c r="F66" s="73"/>
      <c r="G66" s="388"/>
      <c r="H66" s="73"/>
      <c r="I66" s="73"/>
      <c r="J66" s="73"/>
      <c r="K66" s="73"/>
      <c r="L66" s="73"/>
      <c r="M66" s="73"/>
      <c r="N66" s="7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3"/>
      <c r="B67" s="73"/>
      <c r="C67" s="73"/>
      <c r="D67" s="73"/>
      <c r="E67" s="73"/>
      <c r="F67" s="73"/>
      <c r="G67" s="388"/>
      <c r="H67" s="73"/>
      <c r="I67" s="73"/>
      <c r="J67" s="73"/>
      <c r="K67" s="73"/>
      <c r="L67" s="73"/>
      <c r="M67" s="73"/>
      <c r="N67" s="7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3"/>
      <c r="B68" s="73"/>
      <c r="C68" s="73"/>
      <c r="D68" s="73"/>
      <c r="E68" s="73"/>
      <c r="F68" s="73"/>
      <c r="G68" s="388"/>
      <c r="H68" s="73"/>
      <c r="I68" s="73"/>
      <c r="J68" s="73"/>
      <c r="K68" s="73"/>
      <c r="L68" s="73"/>
      <c r="M68" s="73"/>
      <c r="N68" s="7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3"/>
      <c r="B69" s="73"/>
      <c r="C69" s="73"/>
      <c r="D69" s="73"/>
      <c r="E69" s="73"/>
      <c r="F69" s="73"/>
      <c r="G69" s="388"/>
      <c r="H69" s="73"/>
      <c r="I69" s="73"/>
      <c r="J69" s="73"/>
      <c r="K69" s="73"/>
      <c r="L69" s="73"/>
      <c r="M69" s="73"/>
      <c r="N69" s="7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3"/>
      <c r="B70" s="73"/>
      <c r="C70" s="73"/>
      <c r="D70" s="73"/>
      <c r="E70" s="73"/>
      <c r="F70" s="73"/>
      <c r="G70" s="388"/>
      <c r="H70" s="73"/>
      <c r="I70" s="73"/>
      <c r="J70" s="73"/>
      <c r="K70" s="73"/>
      <c r="L70" s="73"/>
      <c r="M70" s="73"/>
      <c r="N70" s="7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3"/>
      <c r="B71" s="73"/>
      <c r="C71" s="73"/>
      <c r="D71" s="73"/>
      <c r="E71" s="73"/>
      <c r="F71" s="73"/>
      <c r="G71" s="388"/>
      <c r="H71" s="73"/>
      <c r="I71" s="73"/>
      <c r="J71" s="73"/>
      <c r="K71" s="73"/>
      <c r="L71" s="73"/>
      <c r="M71" s="73"/>
      <c r="N71" s="7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3"/>
      <c r="B72" s="73"/>
      <c r="C72" s="73"/>
      <c r="D72" s="73"/>
      <c r="E72" s="73"/>
      <c r="F72" s="73"/>
      <c r="G72" s="388"/>
      <c r="H72" s="73"/>
      <c r="I72" s="73"/>
      <c r="J72" s="73"/>
      <c r="K72" s="73"/>
      <c r="L72" s="73"/>
      <c r="M72" s="73"/>
      <c r="N72" s="7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3"/>
      <c r="B73" s="73"/>
      <c r="C73" s="73"/>
      <c r="D73" s="73"/>
      <c r="E73" s="73"/>
      <c r="F73" s="73"/>
      <c r="G73" s="388"/>
      <c r="H73" s="73"/>
      <c r="I73" s="73"/>
      <c r="J73" s="73"/>
      <c r="K73" s="73"/>
      <c r="L73" s="73"/>
      <c r="M73" s="73"/>
      <c r="N73" s="7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3"/>
      <c r="B74" s="73"/>
      <c r="C74" s="73"/>
      <c r="D74" s="73"/>
      <c r="E74" s="73"/>
      <c r="F74" s="73"/>
      <c r="G74" s="388"/>
      <c r="H74" s="73"/>
      <c r="I74" s="73"/>
      <c r="J74" s="73"/>
      <c r="K74" s="73"/>
      <c r="L74" s="73"/>
      <c r="M74" s="73"/>
      <c r="N74" s="7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3"/>
      <c r="B75" s="73"/>
      <c r="C75" s="73"/>
      <c r="D75" s="73"/>
      <c r="E75" s="73"/>
      <c r="F75" s="73"/>
      <c r="G75" s="388"/>
      <c r="H75" s="73"/>
      <c r="I75" s="73"/>
      <c r="J75" s="73"/>
      <c r="K75" s="73"/>
      <c r="L75" s="73"/>
      <c r="M75" s="73"/>
      <c r="N75" s="7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3"/>
      <c r="B76" s="73"/>
      <c r="C76" s="73"/>
      <c r="D76" s="73"/>
      <c r="E76" s="73"/>
      <c r="F76" s="73"/>
      <c r="G76" s="388"/>
      <c r="H76" s="73"/>
      <c r="I76" s="73"/>
      <c r="J76" s="73"/>
      <c r="K76" s="73"/>
      <c r="L76" s="73"/>
      <c r="M76" s="73"/>
      <c r="N76" s="7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3"/>
      <c r="B77" s="73"/>
      <c r="C77" s="73"/>
      <c r="D77" s="73"/>
      <c r="E77" s="73"/>
      <c r="F77" s="73"/>
      <c r="G77" s="388"/>
      <c r="H77" s="73"/>
      <c r="I77" s="73"/>
      <c r="J77" s="73"/>
      <c r="K77" s="73"/>
      <c r="L77" s="73"/>
      <c r="M77" s="73"/>
      <c r="N77" s="7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3"/>
      <c r="B78" s="73"/>
      <c r="C78" s="73"/>
      <c r="D78" s="73"/>
      <c r="E78" s="73"/>
      <c r="F78" s="73"/>
      <c r="G78" s="388"/>
      <c r="H78" s="73"/>
      <c r="I78" s="73"/>
      <c r="J78" s="73"/>
      <c r="K78" s="73"/>
      <c r="L78" s="73"/>
      <c r="M78" s="73"/>
      <c r="N78" s="7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3"/>
      <c r="B79" s="73"/>
      <c r="C79" s="73"/>
      <c r="D79" s="73"/>
      <c r="E79" s="73"/>
      <c r="F79" s="73"/>
      <c r="G79" s="388"/>
      <c r="H79" s="73"/>
      <c r="I79" s="73"/>
      <c r="J79" s="73"/>
      <c r="K79" s="73"/>
      <c r="L79" s="73"/>
      <c r="M79" s="73"/>
      <c r="N79" s="7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3"/>
      <c r="B80" s="73"/>
      <c r="C80" s="73"/>
      <c r="D80" s="73"/>
      <c r="E80" s="73"/>
      <c r="F80" s="73"/>
      <c r="G80" s="388"/>
      <c r="H80" s="73"/>
      <c r="I80" s="73"/>
      <c r="J80" s="73"/>
      <c r="K80" s="73"/>
      <c r="L80" s="73"/>
      <c r="M80" s="73"/>
      <c r="N80" s="7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3"/>
      <c r="B81" s="73"/>
      <c r="C81" s="73"/>
      <c r="D81" s="73"/>
      <c r="E81" s="73"/>
      <c r="F81" s="73"/>
      <c r="G81" s="388"/>
      <c r="H81" s="73"/>
      <c r="I81" s="73"/>
      <c r="J81" s="73"/>
      <c r="K81" s="73"/>
      <c r="L81" s="73"/>
      <c r="M81" s="73"/>
      <c r="N81" s="7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3"/>
      <c r="B82" s="73"/>
      <c r="C82" s="73"/>
      <c r="D82" s="73"/>
      <c r="E82" s="73"/>
      <c r="F82" s="73"/>
      <c r="G82" s="388"/>
      <c r="H82" s="73"/>
      <c r="I82" s="73"/>
      <c r="J82" s="73"/>
      <c r="K82" s="73"/>
      <c r="L82" s="73"/>
      <c r="M82" s="73"/>
      <c r="N82" s="7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3"/>
      <c r="B83" s="73"/>
      <c r="C83" s="73"/>
      <c r="D83" s="73"/>
      <c r="E83" s="73"/>
      <c r="F83" s="73"/>
      <c r="G83" s="388"/>
      <c r="H83" s="73"/>
      <c r="I83" s="73"/>
      <c r="J83" s="73"/>
      <c r="K83" s="73"/>
      <c r="L83" s="73"/>
      <c r="M83" s="73"/>
      <c r="N83" s="7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3"/>
      <c r="B84" s="73"/>
      <c r="C84" s="73"/>
      <c r="D84" s="73"/>
      <c r="E84" s="73"/>
      <c r="F84" s="73"/>
      <c r="G84" s="388"/>
      <c r="H84" s="73"/>
      <c r="I84" s="73"/>
      <c r="J84" s="73"/>
      <c r="K84" s="73"/>
      <c r="L84" s="73"/>
      <c r="M84" s="73"/>
      <c r="N84" s="7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3"/>
      <c r="B85" s="73"/>
      <c r="C85" s="73"/>
      <c r="D85" s="73"/>
      <c r="E85" s="73"/>
      <c r="F85" s="73"/>
      <c r="G85" s="388"/>
      <c r="H85" s="73"/>
      <c r="I85" s="73"/>
      <c r="J85" s="73"/>
      <c r="K85" s="73"/>
      <c r="L85" s="73"/>
      <c r="M85" s="73"/>
      <c r="N85" s="7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3"/>
      <c r="B86" s="73"/>
      <c r="C86" s="73"/>
      <c r="D86" s="73"/>
      <c r="E86" s="73"/>
      <c r="F86" s="73"/>
      <c r="G86" s="388"/>
      <c r="H86" s="73"/>
      <c r="I86" s="73"/>
      <c r="J86" s="73"/>
      <c r="K86" s="73"/>
      <c r="L86" s="73"/>
      <c r="M86" s="73"/>
      <c r="N86" s="7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3"/>
      <c r="B87" s="73"/>
      <c r="C87" s="73"/>
      <c r="D87" s="73"/>
      <c r="E87" s="73"/>
      <c r="F87" s="73"/>
      <c r="G87" s="388"/>
      <c r="H87" s="73"/>
      <c r="I87" s="73"/>
      <c r="J87" s="73"/>
      <c r="K87" s="73"/>
      <c r="L87" s="73"/>
      <c r="M87" s="73"/>
      <c r="N87" s="7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3"/>
      <c r="B88" s="73"/>
      <c r="C88" s="73"/>
      <c r="D88" s="73"/>
      <c r="E88" s="73"/>
      <c r="F88" s="73"/>
      <c r="G88" s="388"/>
      <c r="H88" s="73"/>
      <c r="I88" s="73"/>
      <c r="J88" s="73"/>
      <c r="K88" s="73"/>
      <c r="L88" s="73"/>
      <c r="M88" s="73"/>
      <c r="N88" s="73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3"/>
      <c r="B89" s="73"/>
      <c r="C89" s="73"/>
      <c r="D89" s="73"/>
      <c r="E89" s="73"/>
      <c r="F89" s="73"/>
      <c r="G89" s="388"/>
      <c r="H89" s="73"/>
      <c r="I89" s="73"/>
      <c r="J89" s="73"/>
      <c r="K89" s="73"/>
      <c r="L89" s="73"/>
      <c r="M89" s="73"/>
      <c r="N89" s="73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3"/>
      <c r="B90" s="73"/>
      <c r="C90" s="73"/>
      <c r="D90" s="73"/>
      <c r="E90" s="73"/>
      <c r="F90" s="73"/>
      <c r="G90" s="388"/>
      <c r="H90" s="73"/>
      <c r="I90" s="73"/>
      <c r="J90" s="73"/>
      <c r="K90" s="73"/>
      <c r="L90" s="73"/>
      <c r="M90" s="73"/>
      <c r="N90" s="73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3"/>
      <c r="B91" s="73"/>
      <c r="C91" s="73"/>
      <c r="D91" s="73"/>
      <c r="E91" s="73"/>
      <c r="F91" s="73"/>
      <c r="G91" s="388"/>
      <c r="H91" s="73"/>
      <c r="I91" s="73"/>
      <c r="J91" s="73"/>
      <c r="K91" s="73"/>
      <c r="L91" s="73"/>
      <c r="M91" s="73"/>
      <c r="N91" s="73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3"/>
      <c r="B92" s="73"/>
      <c r="C92" s="73"/>
      <c r="D92" s="73"/>
      <c r="E92" s="73"/>
      <c r="F92" s="73"/>
      <c r="G92" s="388"/>
      <c r="H92" s="73"/>
      <c r="I92" s="73"/>
      <c r="J92" s="73"/>
      <c r="K92" s="73"/>
      <c r="L92" s="73"/>
      <c r="M92" s="73"/>
      <c r="N92" s="73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3"/>
      <c r="B93" s="73"/>
      <c r="C93" s="73"/>
      <c r="D93" s="73"/>
      <c r="E93" s="73"/>
      <c r="F93" s="73"/>
      <c r="G93" s="388"/>
      <c r="H93" s="73"/>
      <c r="I93" s="73"/>
      <c r="J93" s="73"/>
      <c r="K93" s="73"/>
      <c r="L93" s="73"/>
      <c r="M93" s="73"/>
      <c r="N93" s="73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3"/>
      <c r="B94" s="73"/>
      <c r="C94" s="73"/>
      <c r="D94" s="73"/>
      <c r="E94" s="73"/>
      <c r="F94" s="73"/>
      <c r="G94" s="388"/>
      <c r="H94" s="73"/>
      <c r="I94" s="73"/>
      <c r="J94" s="73"/>
      <c r="K94" s="73"/>
      <c r="L94" s="73"/>
      <c r="M94" s="73"/>
      <c r="N94" s="73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3"/>
      <c r="B95" s="73"/>
      <c r="C95" s="73"/>
      <c r="D95" s="73"/>
      <c r="E95" s="73"/>
      <c r="F95" s="73"/>
      <c r="G95" s="388"/>
      <c r="H95" s="73"/>
      <c r="I95" s="73"/>
      <c r="J95" s="73"/>
      <c r="K95" s="73"/>
      <c r="L95" s="73"/>
      <c r="M95" s="73"/>
      <c r="N95" s="73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3"/>
      <c r="B96" s="73"/>
      <c r="C96" s="73"/>
      <c r="D96" s="73"/>
      <c r="E96" s="73"/>
      <c r="F96" s="73"/>
      <c r="G96" s="388"/>
      <c r="H96" s="73"/>
      <c r="I96" s="73"/>
      <c r="J96" s="73"/>
      <c r="K96" s="73"/>
      <c r="L96" s="73"/>
      <c r="M96" s="73"/>
      <c r="N96" s="73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3"/>
      <c r="B97" s="73"/>
      <c r="C97" s="73"/>
      <c r="D97" s="73"/>
      <c r="E97" s="73"/>
      <c r="F97" s="73"/>
      <c r="G97" s="388"/>
      <c r="H97" s="73"/>
      <c r="I97" s="73"/>
      <c r="J97" s="73"/>
      <c r="K97" s="73"/>
      <c r="L97" s="73"/>
      <c r="M97" s="73"/>
      <c r="N97" s="73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3"/>
      <c r="B98" s="73"/>
      <c r="C98" s="73"/>
      <c r="D98" s="73"/>
      <c r="E98" s="73"/>
      <c r="F98" s="73"/>
      <c r="G98" s="388"/>
      <c r="H98" s="73"/>
      <c r="I98" s="73"/>
      <c r="J98" s="73"/>
      <c r="K98" s="73"/>
      <c r="L98" s="73"/>
      <c r="M98" s="73"/>
      <c r="N98" s="73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3"/>
      <c r="B99" s="73"/>
      <c r="C99" s="73"/>
      <c r="D99" s="73"/>
      <c r="E99" s="73"/>
      <c r="F99" s="73"/>
      <c r="G99" s="388"/>
      <c r="H99" s="73"/>
      <c r="I99" s="73"/>
      <c r="J99" s="73"/>
      <c r="K99" s="73"/>
      <c r="L99" s="73"/>
      <c r="M99" s="73"/>
      <c r="N99" s="73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3"/>
      <c r="B100" s="73"/>
      <c r="C100" s="73"/>
      <c r="D100" s="73"/>
      <c r="E100" s="73"/>
      <c r="F100" s="73"/>
      <c r="G100" s="388"/>
      <c r="H100" s="73"/>
      <c r="I100" s="73"/>
      <c r="J100" s="73"/>
      <c r="K100" s="73"/>
      <c r="L100" s="73"/>
      <c r="M100" s="73"/>
      <c r="N100" s="73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3"/>
      <c r="B101" s="73"/>
      <c r="C101" s="73"/>
      <c r="D101" s="73"/>
      <c r="E101" s="73"/>
      <c r="F101" s="73"/>
      <c r="G101" s="388"/>
      <c r="H101" s="73"/>
      <c r="I101" s="73"/>
      <c r="J101" s="73"/>
      <c r="K101" s="73"/>
      <c r="L101" s="73"/>
      <c r="M101" s="73"/>
      <c r="N101" s="73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3"/>
      <c r="B102" s="73"/>
      <c r="C102" s="73"/>
      <c r="D102" s="73"/>
      <c r="E102" s="73"/>
      <c r="F102" s="73"/>
      <c r="G102" s="388"/>
      <c r="H102" s="73"/>
      <c r="I102" s="73"/>
      <c r="J102" s="73"/>
      <c r="K102" s="73"/>
      <c r="L102" s="73"/>
      <c r="M102" s="73"/>
      <c r="N102" s="73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3"/>
      <c r="B103" s="73"/>
      <c r="C103" s="73"/>
      <c r="D103" s="73"/>
      <c r="E103" s="73"/>
      <c r="F103" s="73"/>
      <c r="G103" s="388"/>
      <c r="H103" s="73"/>
      <c r="I103" s="73"/>
      <c r="J103" s="73"/>
      <c r="K103" s="73"/>
      <c r="L103" s="73"/>
      <c r="M103" s="73"/>
      <c r="N103" s="73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3"/>
      <c r="B104" s="73"/>
      <c r="C104" s="73"/>
      <c r="D104" s="73"/>
      <c r="E104" s="73"/>
      <c r="F104" s="73"/>
      <c r="G104" s="388"/>
      <c r="H104" s="73"/>
      <c r="I104" s="73"/>
      <c r="J104" s="73"/>
      <c r="K104" s="73"/>
      <c r="L104" s="73"/>
      <c r="M104" s="73"/>
      <c r="N104" s="73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3"/>
      <c r="B105" s="73"/>
      <c r="C105" s="73"/>
      <c r="D105" s="73"/>
      <c r="E105" s="73"/>
      <c r="F105" s="73"/>
      <c r="G105" s="388"/>
      <c r="H105" s="73"/>
      <c r="I105" s="73"/>
      <c r="J105" s="73"/>
      <c r="K105" s="73"/>
      <c r="L105" s="73"/>
      <c r="M105" s="73"/>
      <c r="N105" s="73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3"/>
      <c r="B106" s="73"/>
      <c r="C106" s="73"/>
      <c r="D106" s="73"/>
      <c r="E106" s="73"/>
      <c r="F106" s="73"/>
      <c r="G106" s="388"/>
      <c r="H106" s="73"/>
      <c r="I106" s="73"/>
      <c r="J106" s="73"/>
      <c r="K106" s="73"/>
      <c r="L106" s="73"/>
      <c r="M106" s="73"/>
      <c r="N106" s="73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3"/>
      <c r="B107" s="73"/>
      <c r="C107" s="73"/>
      <c r="D107" s="73"/>
      <c r="E107" s="73"/>
      <c r="F107" s="73"/>
      <c r="G107" s="388"/>
      <c r="H107" s="73"/>
      <c r="I107" s="73"/>
      <c r="J107" s="73"/>
      <c r="K107" s="73"/>
      <c r="L107" s="73"/>
      <c r="M107" s="73"/>
      <c r="N107" s="73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3"/>
      <c r="B108" s="73"/>
      <c r="C108" s="73"/>
      <c r="D108" s="73"/>
      <c r="E108" s="73"/>
      <c r="F108" s="73"/>
      <c r="G108" s="388"/>
      <c r="H108" s="73"/>
      <c r="I108" s="73"/>
      <c r="J108" s="73"/>
      <c r="K108" s="73"/>
      <c r="L108" s="73"/>
      <c r="M108" s="73"/>
      <c r="N108" s="73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3"/>
      <c r="B109" s="73"/>
      <c r="C109" s="73"/>
      <c r="D109" s="73"/>
      <c r="E109" s="73"/>
      <c r="F109" s="73"/>
      <c r="G109" s="388"/>
      <c r="H109" s="73"/>
      <c r="I109" s="73"/>
      <c r="J109" s="73"/>
      <c r="K109" s="73"/>
      <c r="L109" s="73"/>
      <c r="M109" s="73"/>
      <c r="N109" s="73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3"/>
      <c r="B110" s="73"/>
      <c r="C110" s="73"/>
      <c r="D110" s="73"/>
      <c r="E110" s="73"/>
      <c r="F110" s="73"/>
      <c r="G110" s="388"/>
      <c r="H110" s="73"/>
      <c r="I110" s="73"/>
      <c r="J110" s="73"/>
      <c r="K110" s="73"/>
      <c r="L110" s="73"/>
      <c r="M110" s="73"/>
      <c r="N110" s="73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3"/>
      <c r="B111" s="73"/>
      <c r="C111" s="73"/>
      <c r="D111" s="73"/>
      <c r="E111" s="73"/>
      <c r="F111" s="73"/>
      <c r="G111" s="388"/>
      <c r="H111" s="73"/>
      <c r="I111" s="73"/>
      <c r="J111" s="73"/>
      <c r="K111" s="73"/>
      <c r="L111" s="73"/>
      <c r="M111" s="73"/>
      <c r="N111" s="73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2D9A6E8B-F283-4998-AE8F-6DAE4261AD2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F383-33AF-4294-84D2-3DAF6853A51D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1551</v>
      </c>
      <c r="B1" s="2"/>
      <c r="C1" s="2"/>
      <c r="D1" s="3"/>
      <c r="E1" s="3"/>
      <c r="F1" s="3"/>
      <c r="G1" s="58"/>
      <c r="H1" s="3"/>
      <c r="I1" s="4" t="s">
        <v>1568</v>
      </c>
      <c r="J1" s="59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1"/>
      <c r="D2" s="10"/>
      <c r="E2" s="36"/>
      <c r="F2" s="10"/>
      <c r="G2" s="36"/>
      <c r="H2" s="10"/>
      <c r="I2" s="7" t="s">
        <v>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51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2" t="s">
        <v>1653</v>
      </c>
      <c r="B4" s="63"/>
      <c r="C4" s="64">
        <v>585</v>
      </c>
      <c r="D4" s="63"/>
      <c r="E4" s="65" t="s">
        <v>15</v>
      </c>
      <c r="F4" s="380">
        <f>SUM(F5:F7)</f>
        <v>587.01099999999997</v>
      </c>
      <c r="G4" s="67" t="s">
        <v>273</v>
      </c>
      <c r="H4" s="62" t="s">
        <v>1654</v>
      </c>
      <c r="I4" s="63"/>
      <c r="J4" s="64">
        <v>579</v>
      </c>
      <c r="K4" s="63"/>
      <c r="L4" s="65" t="s">
        <v>15</v>
      </c>
      <c r="M4" s="380">
        <f>SUM(M5:M7)</f>
        <v>586.00599999999997</v>
      </c>
      <c r="O4" s="42"/>
      <c r="P4" s="42"/>
      <c r="Q4" s="42"/>
      <c r="R4" s="42"/>
      <c r="S4" s="42"/>
      <c r="T4" s="42"/>
      <c r="U4" s="10"/>
      <c r="V4" s="10"/>
      <c r="W4" s="10"/>
      <c r="X4" s="10"/>
      <c r="Y4" s="10"/>
    </row>
    <row r="5" spans="1:25" customFormat="1" ht="15.75" customHeight="1" x14ac:dyDescent="0.3">
      <c r="A5" s="228" t="s">
        <v>1504</v>
      </c>
      <c r="B5" s="229"/>
      <c r="C5" s="230"/>
      <c r="D5" s="371">
        <v>98</v>
      </c>
      <c r="E5" s="371">
        <v>96</v>
      </c>
      <c r="F5" s="384">
        <f>SUM(D5:E5)</f>
        <v>194</v>
      </c>
      <c r="H5" s="228" t="s">
        <v>1599</v>
      </c>
      <c r="I5" s="229"/>
      <c r="J5" s="230"/>
      <c r="K5" s="371">
        <v>99.001999999999995</v>
      </c>
      <c r="L5" s="371">
        <v>96.001000000000005</v>
      </c>
      <c r="M5" s="384">
        <f>SUM(K5:L5)</f>
        <v>195.00299999999999</v>
      </c>
      <c r="O5" s="42"/>
      <c r="P5" s="42"/>
      <c r="Q5" s="42"/>
      <c r="R5" s="42"/>
      <c r="S5" s="42"/>
      <c r="T5" s="42"/>
      <c r="U5" s="10"/>
      <c r="V5" s="10"/>
      <c r="W5" s="10"/>
      <c r="X5" s="10"/>
      <c r="Y5" s="10"/>
    </row>
    <row r="6" spans="1:25" customFormat="1" ht="15.75" customHeight="1" x14ac:dyDescent="0.3">
      <c r="A6" s="231" t="s">
        <v>1524</v>
      </c>
      <c r="B6" s="232"/>
      <c r="C6" s="233"/>
      <c r="D6" s="371">
        <v>96.003</v>
      </c>
      <c r="E6" s="371">
        <v>100.003</v>
      </c>
      <c r="F6" s="394">
        <f>SUM(D6:E6)</f>
        <v>196.006</v>
      </c>
      <c r="H6" s="231" t="s">
        <v>929</v>
      </c>
      <c r="I6" s="232"/>
      <c r="J6" s="233"/>
      <c r="K6" s="371">
        <v>99.001000000000005</v>
      </c>
      <c r="L6" s="371">
        <v>98.001999999999995</v>
      </c>
      <c r="M6" s="394">
        <f>SUM(K6:L6)</f>
        <v>197.00299999999999</v>
      </c>
      <c r="O6" s="42"/>
      <c r="P6" s="42"/>
      <c r="Q6" s="42"/>
      <c r="R6" s="42"/>
      <c r="S6" s="42"/>
      <c r="T6" s="42"/>
      <c r="U6" s="10"/>
      <c r="V6" s="10"/>
      <c r="W6" s="10"/>
      <c r="X6" s="10"/>
      <c r="Y6" s="10"/>
    </row>
    <row r="7" spans="1:25" customFormat="1" ht="15.75" customHeight="1" x14ac:dyDescent="0.3">
      <c r="A7" s="234" t="s">
        <v>1056</v>
      </c>
      <c r="B7" s="235"/>
      <c r="C7" s="236"/>
      <c r="D7" s="376">
        <v>98.001000000000005</v>
      </c>
      <c r="E7" s="376">
        <v>99.004000000000005</v>
      </c>
      <c r="F7" s="395">
        <f>SUM(D7:E7)</f>
        <v>197.005</v>
      </c>
      <c r="H7" s="234" t="s">
        <v>1597</v>
      </c>
      <c r="I7" s="235"/>
      <c r="J7" s="236"/>
      <c r="K7" s="376">
        <v>96</v>
      </c>
      <c r="L7" s="376">
        <v>98</v>
      </c>
      <c r="M7" s="395">
        <f>SUM(K7:L7)</f>
        <v>194</v>
      </c>
      <c r="O7" s="42"/>
      <c r="P7" s="42"/>
      <c r="Q7" s="42"/>
      <c r="R7" s="42"/>
      <c r="S7" s="42"/>
      <c r="T7" s="42"/>
      <c r="U7" s="10"/>
      <c r="V7" s="10"/>
      <c r="W7" s="10"/>
      <c r="X7" s="10"/>
      <c r="Y7" s="10"/>
    </row>
    <row r="8" spans="1:25" customFormat="1" ht="15.75" customHeight="1" x14ac:dyDescent="0.3">
      <c r="O8" s="42"/>
      <c r="P8" s="42"/>
      <c r="Q8" s="42"/>
      <c r="R8" s="42"/>
      <c r="S8" s="42"/>
      <c r="T8" s="42"/>
      <c r="U8" s="10"/>
      <c r="V8" s="10"/>
      <c r="W8" s="10"/>
      <c r="X8" s="10"/>
      <c r="Y8" s="10"/>
    </row>
    <row r="9" spans="1:25" customFormat="1" ht="15.75" customHeight="1" x14ac:dyDescent="0.3">
      <c r="A9" s="62" t="s">
        <v>1655</v>
      </c>
      <c r="B9" s="63"/>
      <c r="C9" s="64">
        <v>578</v>
      </c>
      <c r="D9" s="63"/>
      <c r="E9" s="65" t="s">
        <v>15</v>
      </c>
      <c r="F9" s="380">
        <f>SUM(F10:F12)</f>
        <v>590.01800000000003</v>
      </c>
      <c r="G9" s="67" t="s">
        <v>273</v>
      </c>
      <c r="H9" s="62" t="s">
        <v>1656</v>
      </c>
      <c r="I9" s="63"/>
      <c r="J9" s="64">
        <v>579</v>
      </c>
      <c r="K9" s="63"/>
      <c r="L9" s="65" t="s">
        <v>15</v>
      </c>
      <c r="M9" s="380">
        <f>SUM(M10:M12)</f>
        <v>564.00600000000009</v>
      </c>
      <c r="O9" s="42"/>
      <c r="P9" s="42"/>
      <c r="Q9" s="42"/>
      <c r="R9" s="42"/>
      <c r="S9" s="42"/>
      <c r="T9" s="42"/>
      <c r="U9" s="10"/>
      <c r="V9" s="10"/>
      <c r="W9" s="10"/>
      <c r="X9" s="10"/>
      <c r="Y9" s="10"/>
    </row>
    <row r="10" spans="1:25" customFormat="1" ht="15.75" customHeight="1" x14ac:dyDescent="0.3">
      <c r="A10" s="228" t="s">
        <v>1413</v>
      </c>
      <c r="B10" s="229"/>
      <c r="C10" s="230"/>
      <c r="D10" s="371">
        <v>100.003</v>
      </c>
      <c r="E10" s="371">
        <v>98.001000000000005</v>
      </c>
      <c r="F10" s="384">
        <f>SUM(D10:E10)</f>
        <v>198.00400000000002</v>
      </c>
      <c r="H10" s="228" t="s">
        <v>696</v>
      </c>
      <c r="I10" s="229"/>
      <c r="J10" s="230"/>
      <c r="K10" s="371">
        <v>97.001999999999995</v>
      </c>
      <c r="L10" s="371">
        <v>97.001999999999995</v>
      </c>
      <c r="M10" s="384">
        <f>SUM(K10:L10)</f>
        <v>194.00399999999999</v>
      </c>
      <c r="O10" s="42"/>
      <c r="P10" s="42"/>
      <c r="Q10" s="42"/>
      <c r="R10" s="42"/>
      <c r="S10" s="42"/>
      <c r="T10" s="42"/>
      <c r="U10" s="10"/>
      <c r="V10" s="10"/>
      <c r="W10" s="10"/>
      <c r="X10" s="10"/>
      <c r="Y10" s="10"/>
    </row>
    <row r="11" spans="1:25" customFormat="1" ht="15.75" customHeight="1" x14ac:dyDescent="0.3">
      <c r="A11" s="231" t="s">
        <v>1531</v>
      </c>
      <c r="B11" s="232"/>
      <c r="C11" s="233"/>
      <c r="D11" s="371">
        <v>97.004000000000005</v>
      </c>
      <c r="E11" s="371">
        <v>98.004000000000005</v>
      </c>
      <c r="F11" s="394">
        <f>SUM(D11:E11)</f>
        <v>195.00800000000001</v>
      </c>
      <c r="H11" s="231" t="s">
        <v>1255</v>
      </c>
      <c r="I11" s="232"/>
      <c r="J11" s="233"/>
      <c r="K11" s="371">
        <v>90</v>
      </c>
      <c r="L11" s="371">
        <v>91</v>
      </c>
      <c r="M11" s="394">
        <f>SUM(K11:L11)</f>
        <v>181</v>
      </c>
      <c r="O11" s="42"/>
      <c r="P11" s="42"/>
      <c r="Q11" s="42"/>
      <c r="R11" s="42"/>
      <c r="S11" s="42"/>
      <c r="T11" s="42"/>
      <c r="U11" s="10"/>
      <c r="V11" s="10"/>
      <c r="W11" s="10"/>
      <c r="X11" s="10"/>
      <c r="Y11" s="10"/>
    </row>
    <row r="12" spans="1:25" customFormat="1" ht="15.75" customHeight="1" x14ac:dyDescent="0.3">
      <c r="A12" s="234" t="s">
        <v>1027</v>
      </c>
      <c r="B12" s="235"/>
      <c r="C12" s="236"/>
      <c r="D12" s="376">
        <v>98.003</v>
      </c>
      <c r="E12" s="376">
        <v>99.003</v>
      </c>
      <c r="F12" s="395">
        <f>SUM(D12:E12)</f>
        <v>197.006</v>
      </c>
      <c r="H12" s="234" t="s">
        <v>1264</v>
      </c>
      <c r="I12" s="235"/>
      <c r="J12" s="236"/>
      <c r="K12" s="376">
        <v>95.001000000000005</v>
      </c>
      <c r="L12" s="376">
        <v>94.001000000000005</v>
      </c>
      <c r="M12" s="395">
        <f>SUM(K12:L12)</f>
        <v>189.00200000000001</v>
      </c>
      <c r="O12" s="42"/>
      <c r="P12" s="42"/>
      <c r="Q12" s="42"/>
      <c r="R12" s="42"/>
      <c r="S12" s="42"/>
      <c r="T12" s="42"/>
      <c r="U12" s="10"/>
      <c r="V12" s="10"/>
      <c r="W12" s="10"/>
      <c r="X12" s="10"/>
      <c r="Y12" s="10"/>
    </row>
    <row r="13" spans="1:25" customFormat="1" ht="15.75" customHeight="1" x14ac:dyDescent="0.3">
      <c r="O13" s="42"/>
      <c r="P13" s="42"/>
      <c r="Q13" s="42"/>
      <c r="R13" s="42"/>
      <c r="S13" s="42"/>
      <c r="T13" s="42"/>
      <c r="U13" s="10"/>
      <c r="V13" s="10"/>
      <c r="W13" s="10"/>
      <c r="X13" s="10"/>
      <c r="Y13" s="10"/>
    </row>
    <row r="14" spans="1:25" customFormat="1" ht="15.75" customHeight="1" x14ac:dyDescent="0.3">
      <c r="A14" s="62" t="s">
        <v>1657</v>
      </c>
      <c r="B14" s="63"/>
      <c r="C14" s="64">
        <v>581</v>
      </c>
      <c r="D14" s="63"/>
      <c r="E14" s="65" t="s">
        <v>15</v>
      </c>
      <c r="F14" s="380">
        <f>SUM(F15:F17)</f>
        <v>586.00900000000001</v>
      </c>
      <c r="G14" s="67" t="s">
        <v>273</v>
      </c>
      <c r="H14" s="62" t="s">
        <v>1658</v>
      </c>
      <c r="I14" s="63"/>
      <c r="J14" s="64">
        <v>579</v>
      </c>
      <c r="K14" s="63"/>
      <c r="L14" s="65" t="s">
        <v>15</v>
      </c>
      <c r="M14" s="380">
        <f>SUM(M15:M17)</f>
        <v>587.00699999999995</v>
      </c>
      <c r="O14" s="42"/>
      <c r="P14" s="42"/>
      <c r="Q14" s="42"/>
      <c r="R14" s="42"/>
      <c r="S14" s="42"/>
      <c r="T14" s="42"/>
      <c r="U14" s="10"/>
      <c r="V14" s="10"/>
      <c r="W14" s="10"/>
      <c r="X14" s="10"/>
      <c r="Y14" s="10"/>
    </row>
    <row r="15" spans="1:25" customFormat="1" ht="15.75" customHeight="1" x14ac:dyDescent="0.3">
      <c r="A15" s="228" t="s">
        <v>1521</v>
      </c>
      <c r="B15" s="229"/>
      <c r="C15" s="230"/>
      <c r="D15" s="371">
        <v>99.001999999999995</v>
      </c>
      <c r="E15" s="371">
        <v>99.001999999999995</v>
      </c>
      <c r="F15" s="384">
        <f>SUM(D15:E15)</f>
        <v>198.00399999999999</v>
      </c>
      <c r="H15" s="228" t="s">
        <v>1522</v>
      </c>
      <c r="I15" s="229"/>
      <c r="J15" s="230"/>
      <c r="K15" s="371">
        <v>99.001999999999995</v>
      </c>
      <c r="L15" s="371">
        <v>98.003</v>
      </c>
      <c r="M15" s="384">
        <f>SUM(K15:L15)</f>
        <v>197.005</v>
      </c>
      <c r="O15" s="42"/>
      <c r="P15" s="42"/>
      <c r="Q15" s="42"/>
      <c r="R15" s="42"/>
      <c r="S15" s="42"/>
      <c r="T15" s="42"/>
      <c r="U15" s="10"/>
      <c r="V15" s="10"/>
      <c r="W15" s="10"/>
      <c r="X15" s="10"/>
      <c r="Y15" s="10"/>
    </row>
    <row r="16" spans="1:25" customFormat="1" ht="15.75" customHeight="1" x14ac:dyDescent="0.3">
      <c r="A16" s="231" t="s">
        <v>1593</v>
      </c>
      <c r="B16" s="232"/>
      <c r="C16" s="233"/>
      <c r="D16" s="371">
        <v>99.001999999999995</v>
      </c>
      <c r="E16" s="371">
        <v>96</v>
      </c>
      <c r="F16" s="394">
        <f>SUM(D16:E16)</f>
        <v>195.00200000000001</v>
      </c>
      <c r="H16" s="231" t="s">
        <v>1515</v>
      </c>
      <c r="I16" s="232"/>
      <c r="J16" s="233"/>
      <c r="K16" s="371">
        <v>98.001000000000005</v>
      </c>
      <c r="L16" s="371">
        <v>95</v>
      </c>
      <c r="M16" s="394">
        <f>SUM(K16:L16)</f>
        <v>193.001</v>
      </c>
      <c r="O16" s="42"/>
      <c r="P16" s="42"/>
      <c r="Q16" s="42"/>
      <c r="R16" s="42"/>
      <c r="S16" s="42"/>
      <c r="T16" s="42"/>
      <c r="U16" s="10"/>
      <c r="V16" s="10"/>
      <c r="W16" s="10"/>
      <c r="X16" s="10"/>
      <c r="Y16" s="10"/>
    </row>
    <row r="17" spans="1:25" customFormat="1" ht="15.75" customHeight="1" x14ac:dyDescent="0.3">
      <c r="A17" s="234" t="s">
        <v>1519</v>
      </c>
      <c r="B17" s="235"/>
      <c r="C17" s="236"/>
      <c r="D17" s="376">
        <v>98.003</v>
      </c>
      <c r="E17" s="376">
        <v>95</v>
      </c>
      <c r="F17" s="395">
        <f>SUM(D17:E17)</f>
        <v>193.00299999999999</v>
      </c>
      <c r="H17" s="234" t="s">
        <v>1402</v>
      </c>
      <c r="I17" s="235"/>
      <c r="J17" s="236"/>
      <c r="K17" s="376">
        <v>98.001000000000005</v>
      </c>
      <c r="L17" s="376">
        <v>99</v>
      </c>
      <c r="M17" s="395">
        <f>SUM(K17:L17)</f>
        <v>197.001</v>
      </c>
      <c r="O17" s="42"/>
      <c r="P17" s="42"/>
      <c r="Q17" s="42"/>
      <c r="R17" s="42"/>
      <c r="S17" s="42"/>
      <c r="T17" s="42"/>
      <c r="U17" s="10"/>
      <c r="V17" s="10"/>
      <c r="W17" s="10"/>
      <c r="X17" s="10"/>
      <c r="Y17" s="10"/>
    </row>
    <row r="18" spans="1:25" customFormat="1" ht="15.75" customHeight="1" x14ac:dyDescent="0.3">
      <c r="O18" s="42"/>
      <c r="P18" s="42"/>
      <c r="Q18" s="42"/>
      <c r="R18" s="42"/>
      <c r="S18" s="42"/>
      <c r="T18" s="42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75" t="s">
        <v>51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14</v>
      </c>
      <c r="N19" s="14" t="s">
        <v>283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1659</v>
      </c>
      <c r="C20" s="10"/>
      <c r="D20" s="10"/>
      <c r="E20" s="10"/>
      <c r="F20" s="10"/>
      <c r="G20" s="36"/>
      <c r="H20" s="82" t="s">
        <v>1658</v>
      </c>
      <c r="I20" s="69">
        <v>9</v>
      </c>
      <c r="J20" s="69">
        <v>9</v>
      </c>
      <c r="K20" s="69"/>
      <c r="L20" s="69"/>
      <c r="M20" s="428">
        <v>5319.0879999999988</v>
      </c>
      <c r="N20" s="83">
        <v>18</v>
      </c>
      <c r="O20" s="42"/>
      <c r="P20" s="42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6" t="s">
        <v>1717</v>
      </c>
      <c r="C21" s="10"/>
      <c r="D21" s="10"/>
      <c r="E21" s="10"/>
      <c r="F21" s="10"/>
      <c r="G21" s="36"/>
      <c r="H21" s="85" t="s">
        <v>1654</v>
      </c>
      <c r="I21" s="22">
        <v>9</v>
      </c>
      <c r="J21" s="22">
        <v>6</v>
      </c>
      <c r="K21" s="22"/>
      <c r="L21" s="22">
        <v>3</v>
      </c>
      <c r="M21" s="429">
        <v>5268.0880000000006</v>
      </c>
      <c r="N21" s="50">
        <v>12</v>
      </c>
      <c r="O21" s="42"/>
      <c r="P21" s="42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286</v>
      </c>
      <c r="C22" s="10"/>
      <c r="D22" s="10"/>
      <c r="E22" s="10"/>
      <c r="F22" s="10"/>
      <c r="G22" s="36"/>
      <c r="H22" s="85" t="s">
        <v>1657</v>
      </c>
      <c r="I22" s="22">
        <v>9</v>
      </c>
      <c r="J22" s="22">
        <v>4</v>
      </c>
      <c r="K22" s="22"/>
      <c r="L22" s="22">
        <v>5</v>
      </c>
      <c r="M22" s="429">
        <v>5269.0709999999999</v>
      </c>
      <c r="N22" s="50">
        <v>8</v>
      </c>
      <c r="O22" s="42"/>
      <c r="P22" s="42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85" t="s">
        <v>1653</v>
      </c>
      <c r="I23" s="22">
        <v>9</v>
      </c>
      <c r="J23" s="22">
        <v>4</v>
      </c>
      <c r="K23" s="22"/>
      <c r="L23" s="22">
        <v>5</v>
      </c>
      <c r="M23" s="429">
        <v>4879.0630000000001</v>
      </c>
      <c r="N23" s="50">
        <v>8</v>
      </c>
      <c r="O23" s="42"/>
      <c r="P23" s="42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85" t="s">
        <v>1655</v>
      </c>
      <c r="I24" s="22">
        <v>9</v>
      </c>
      <c r="J24" s="22">
        <v>3</v>
      </c>
      <c r="K24" s="22"/>
      <c r="L24" s="22">
        <v>6</v>
      </c>
      <c r="M24" s="429">
        <v>5263.1020000000008</v>
      </c>
      <c r="N24" s="50">
        <v>6</v>
      </c>
      <c r="O24" s="42"/>
      <c r="P24" s="42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86" t="s">
        <v>1656</v>
      </c>
      <c r="I25" s="32">
        <v>9</v>
      </c>
      <c r="J25" s="32">
        <v>1</v>
      </c>
      <c r="K25" s="32"/>
      <c r="L25" s="32">
        <v>8</v>
      </c>
      <c r="M25" s="430">
        <v>5131.049</v>
      </c>
      <c r="N25" s="54">
        <v>2</v>
      </c>
      <c r="O25" s="42"/>
      <c r="P25" s="42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9"/>
      <c r="B27" s="79"/>
      <c r="C27" s="79"/>
      <c r="D27" s="79"/>
      <c r="E27" s="80"/>
      <c r="F27" s="79"/>
      <c r="G27" s="80"/>
      <c r="H27" s="79"/>
      <c r="I27" s="79"/>
      <c r="J27" s="79"/>
      <c r="K27" s="79"/>
      <c r="L27" s="79"/>
      <c r="M27" s="79"/>
      <c r="N27" s="79"/>
      <c r="O27" s="10"/>
      <c r="P27" s="81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54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62" t="s">
        <v>776</v>
      </c>
      <c r="B30" s="63"/>
      <c r="C30" s="64">
        <v>574</v>
      </c>
      <c r="D30" s="63"/>
      <c r="E30" s="65" t="s">
        <v>15</v>
      </c>
      <c r="F30" s="380">
        <f>SUM(F31:F33)</f>
        <v>564.00500000000011</v>
      </c>
      <c r="G30" s="67" t="s">
        <v>273</v>
      </c>
      <c r="H30" s="62" t="s">
        <v>1660</v>
      </c>
      <c r="I30" s="63"/>
      <c r="J30" s="64">
        <v>566</v>
      </c>
      <c r="K30" s="63"/>
      <c r="L30" s="65" t="s">
        <v>15</v>
      </c>
      <c r="M30" s="380">
        <f>SUM(M31:M33)</f>
        <v>555.00199999999995</v>
      </c>
      <c r="O30" s="42"/>
      <c r="P30" s="42"/>
      <c r="Q30" s="42"/>
      <c r="R30" s="42"/>
      <c r="S30" s="42"/>
      <c r="T30" s="42"/>
      <c r="U30" s="10"/>
      <c r="V30" s="10"/>
      <c r="W30" s="10"/>
      <c r="X30" s="10"/>
      <c r="Y30" s="10"/>
    </row>
    <row r="31" spans="1:25" customFormat="1" ht="15.75" customHeight="1" x14ac:dyDescent="0.3">
      <c r="A31" s="228" t="s">
        <v>1546</v>
      </c>
      <c r="B31" s="229"/>
      <c r="C31" s="230"/>
      <c r="D31" s="371">
        <v>88</v>
      </c>
      <c r="E31" s="371">
        <v>94.001000000000005</v>
      </c>
      <c r="F31" s="384">
        <f>SUM(D31:E31)</f>
        <v>182.001</v>
      </c>
      <c r="H31" s="228" t="s">
        <v>1541</v>
      </c>
      <c r="I31" s="229"/>
      <c r="J31" s="230"/>
      <c r="K31" s="371">
        <v>95.001999999999995</v>
      </c>
      <c r="L31" s="371">
        <v>96</v>
      </c>
      <c r="M31" s="384">
        <f>SUM(K31:L31)</f>
        <v>191.00200000000001</v>
      </c>
      <c r="O31" s="42"/>
      <c r="P31" s="42"/>
      <c r="Q31" s="42"/>
      <c r="R31" s="42"/>
      <c r="S31" s="42"/>
      <c r="T31" s="42"/>
      <c r="U31" s="10"/>
      <c r="V31" s="10"/>
      <c r="W31" s="10"/>
      <c r="X31" s="10"/>
      <c r="Y31" s="10"/>
    </row>
    <row r="32" spans="1:25" customFormat="1" ht="15.75" customHeight="1" x14ac:dyDescent="0.3">
      <c r="A32" s="231" t="s">
        <v>1242</v>
      </c>
      <c r="B32" s="232"/>
      <c r="C32" s="233"/>
      <c r="D32" s="371">
        <v>98.001000000000005</v>
      </c>
      <c r="E32" s="371">
        <v>96.001000000000005</v>
      </c>
      <c r="F32" s="394">
        <f>SUM(D32:E32)</f>
        <v>194.00200000000001</v>
      </c>
      <c r="H32" s="231" t="s">
        <v>249</v>
      </c>
      <c r="I32" s="232"/>
      <c r="J32" s="233"/>
      <c r="K32" s="371">
        <v>96</v>
      </c>
      <c r="L32" s="371">
        <v>93</v>
      </c>
      <c r="M32" s="394">
        <f>SUM(K32:L32)</f>
        <v>189</v>
      </c>
      <c r="O32" s="42"/>
      <c r="P32" s="42"/>
      <c r="Q32" s="42"/>
      <c r="R32" s="42"/>
      <c r="S32" s="42"/>
      <c r="T32" s="42"/>
      <c r="U32" s="10"/>
      <c r="V32" s="10"/>
      <c r="W32" s="10"/>
      <c r="X32" s="10"/>
      <c r="Y32" s="10"/>
    </row>
    <row r="33" spans="1:25" customFormat="1" ht="15.75" customHeight="1" x14ac:dyDescent="0.3">
      <c r="A33" s="234" t="s">
        <v>806</v>
      </c>
      <c r="B33" s="235"/>
      <c r="C33" s="236"/>
      <c r="D33" s="376">
        <v>96.001999999999995</v>
      </c>
      <c r="E33" s="376">
        <v>92</v>
      </c>
      <c r="F33" s="395">
        <f>SUM(D33:E33)</f>
        <v>188.00200000000001</v>
      </c>
      <c r="H33" s="234" t="s">
        <v>962</v>
      </c>
      <c r="I33" s="235"/>
      <c r="J33" s="236"/>
      <c r="K33" s="376">
        <v>87</v>
      </c>
      <c r="L33" s="376">
        <v>88</v>
      </c>
      <c r="M33" s="395">
        <f>SUM(K33:L33)</f>
        <v>175</v>
      </c>
      <c r="O33" s="42"/>
      <c r="P33" s="42"/>
      <c r="Q33" s="42"/>
      <c r="R33" s="42"/>
      <c r="S33" s="42"/>
      <c r="T33" s="42"/>
      <c r="U33" s="10"/>
      <c r="V33" s="10"/>
      <c r="W33" s="10"/>
      <c r="X33" s="10"/>
      <c r="Y33" s="10"/>
    </row>
    <row r="34" spans="1:25" customFormat="1" ht="15.75" customHeight="1" x14ac:dyDescent="0.3">
      <c r="O34" s="42"/>
      <c r="P34" s="42"/>
      <c r="Q34" s="42"/>
      <c r="R34" s="42"/>
      <c r="S34" s="42"/>
      <c r="T34" s="42"/>
      <c r="U34" s="10"/>
      <c r="V34" s="10"/>
      <c r="W34" s="10"/>
      <c r="X34" s="10"/>
      <c r="Y34" s="10"/>
    </row>
    <row r="35" spans="1:25" customFormat="1" ht="15.75" customHeight="1" x14ac:dyDescent="0.3">
      <c r="A35" s="62" t="s">
        <v>1362</v>
      </c>
      <c r="B35" s="63"/>
      <c r="C35" s="64">
        <v>535</v>
      </c>
      <c r="D35" s="63"/>
      <c r="E35" s="65" t="s">
        <v>15</v>
      </c>
      <c r="F35" s="380">
        <f>SUM(F36:F38)</f>
        <v>550.00800000000004</v>
      </c>
      <c r="G35" s="67" t="s">
        <v>273</v>
      </c>
      <c r="H35" s="62" t="s">
        <v>1661</v>
      </c>
      <c r="I35" s="63"/>
      <c r="J35" s="64">
        <v>559</v>
      </c>
      <c r="K35" s="63"/>
      <c r="L35" s="65" t="s">
        <v>15</v>
      </c>
      <c r="M35" s="380">
        <f>SUM(M36:M38)</f>
        <v>375.00400000000002</v>
      </c>
      <c r="O35" s="42"/>
      <c r="P35" s="42"/>
      <c r="Q35" s="42"/>
      <c r="R35" s="42"/>
      <c r="S35" s="42"/>
      <c r="T35" s="42"/>
      <c r="U35" s="10"/>
      <c r="V35" s="10"/>
      <c r="W35" s="10"/>
      <c r="X35" s="10"/>
      <c r="Y35" s="10"/>
    </row>
    <row r="36" spans="1:25" customFormat="1" ht="15.75" customHeight="1" x14ac:dyDescent="0.3">
      <c r="A36" s="228" t="s">
        <v>1574</v>
      </c>
      <c r="B36" s="229"/>
      <c r="C36" s="230"/>
      <c r="D36" s="371">
        <v>86.001000000000005</v>
      </c>
      <c r="E36" s="371">
        <v>86</v>
      </c>
      <c r="F36" s="384">
        <f>SUM(D36:E36)</f>
        <v>172.001</v>
      </c>
      <c r="H36" s="228" t="s">
        <v>1618</v>
      </c>
      <c r="I36" s="229"/>
      <c r="J36" s="230"/>
      <c r="K36" s="371" t="s">
        <v>48</v>
      </c>
      <c r="L36" s="371"/>
      <c r="M36" s="384">
        <f>SUM(K36:L36)</f>
        <v>0</v>
      </c>
      <c r="O36" s="42"/>
      <c r="P36" s="42"/>
      <c r="Q36" s="42"/>
      <c r="R36" s="42"/>
      <c r="S36" s="42"/>
      <c r="T36" s="42"/>
      <c r="U36" s="10"/>
      <c r="V36" s="10"/>
      <c r="W36" s="10"/>
      <c r="X36" s="10"/>
      <c r="Y36" s="10"/>
    </row>
    <row r="37" spans="1:25" customFormat="1" ht="15.75" customHeight="1" x14ac:dyDescent="0.3">
      <c r="A37" s="231" t="s">
        <v>1635</v>
      </c>
      <c r="B37" s="232"/>
      <c r="C37" s="233"/>
      <c r="D37" s="371">
        <v>97.001999999999995</v>
      </c>
      <c r="E37" s="371">
        <v>99.004000000000005</v>
      </c>
      <c r="F37" s="394">
        <f>SUM(D37:E37)</f>
        <v>196.006</v>
      </c>
      <c r="H37" s="231" t="s">
        <v>1623</v>
      </c>
      <c r="I37" s="232"/>
      <c r="J37" s="233"/>
      <c r="K37" s="371">
        <v>95.001000000000005</v>
      </c>
      <c r="L37" s="371">
        <v>95.001999999999995</v>
      </c>
      <c r="M37" s="394">
        <f>SUM(K37:L37)</f>
        <v>190.00299999999999</v>
      </c>
      <c r="O37" s="42"/>
      <c r="P37" s="42"/>
      <c r="Q37" s="42"/>
      <c r="R37" s="42"/>
      <c r="S37" s="42"/>
      <c r="T37" s="42"/>
      <c r="U37" s="10"/>
      <c r="V37" s="10"/>
      <c r="W37" s="10"/>
      <c r="X37" s="10"/>
      <c r="Y37" s="10"/>
    </row>
    <row r="38" spans="1:25" customFormat="1" ht="15.75" customHeight="1" x14ac:dyDescent="0.3">
      <c r="A38" s="234" t="s">
        <v>1584</v>
      </c>
      <c r="B38" s="235"/>
      <c r="C38" s="236"/>
      <c r="D38" s="376">
        <v>91.001000000000005</v>
      </c>
      <c r="E38" s="376">
        <v>91</v>
      </c>
      <c r="F38" s="395">
        <f>SUM(D38:E38)</f>
        <v>182.001</v>
      </c>
      <c r="H38" s="234" t="s">
        <v>1637</v>
      </c>
      <c r="I38" s="235"/>
      <c r="J38" s="236"/>
      <c r="K38" s="376">
        <v>92</v>
      </c>
      <c r="L38" s="376">
        <v>93.001000000000005</v>
      </c>
      <c r="M38" s="395">
        <f>SUM(K38:L38)</f>
        <v>185.001</v>
      </c>
      <c r="O38" s="42"/>
      <c r="P38" s="42"/>
      <c r="Q38" s="42"/>
      <c r="R38" s="42"/>
      <c r="S38" s="42"/>
      <c r="T38" s="42"/>
      <c r="U38" s="10"/>
      <c r="V38" s="10"/>
      <c r="W38" s="10"/>
      <c r="X38" s="10"/>
      <c r="Y38" s="10"/>
    </row>
    <row r="39" spans="1:25" customFormat="1" ht="15.75" customHeight="1" x14ac:dyDescent="0.3">
      <c r="O39" s="42"/>
      <c r="P39" s="42"/>
      <c r="Q39" s="42"/>
      <c r="R39" s="42"/>
      <c r="S39" s="42"/>
      <c r="T39" s="42"/>
      <c r="U39" s="10"/>
      <c r="V39" s="10"/>
      <c r="W39" s="10"/>
      <c r="X39" s="10"/>
      <c r="Y39" s="10"/>
    </row>
    <row r="40" spans="1:25" customFormat="1" ht="15.75" customHeight="1" x14ac:dyDescent="0.3">
      <c r="A40" s="62" t="s">
        <v>1185</v>
      </c>
      <c r="B40" s="63"/>
      <c r="C40" s="64">
        <v>575</v>
      </c>
      <c r="D40" s="63"/>
      <c r="E40" s="65" t="s">
        <v>15</v>
      </c>
      <c r="F40" s="380">
        <f>SUM(F41:F43)</f>
        <v>576.00700000000006</v>
      </c>
      <c r="G40" s="67" t="s">
        <v>273</v>
      </c>
      <c r="H40" s="62" t="s">
        <v>1662</v>
      </c>
      <c r="I40" s="63"/>
      <c r="J40" s="64">
        <v>570</v>
      </c>
      <c r="K40" s="63"/>
      <c r="L40" s="65" t="s">
        <v>15</v>
      </c>
      <c r="M40" s="380">
        <f>SUM(M41:M43)</f>
        <v>380.00200000000001</v>
      </c>
      <c r="O40" s="42"/>
      <c r="P40" s="42"/>
      <c r="Q40" s="42"/>
      <c r="R40" s="42"/>
      <c r="S40" s="42"/>
      <c r="T40" s="42"/>
      <c r="U40" s="10"/>
      <c r="V40" s="10"/>
      <c r="W40" s="10"/>
      <c r="X40" s="10"/>
      <c r="Y40" s="10"/>
    </row>
    <row r="41" spans="1:25" customFormat="1" ht="15.75" customHeight="1" x14ac:dyDescent="0.3">
      <c r="A41" s="228" t="s">
        <v>1539</v>
      </c>
      <c r="B41" s="229"/>
      <c r="C41" s="230"/>
      <c r="D41" s="371">
        <v>97</v>
      </c>
      <c r="E41" s="371">
        <v>95.001999999999995</v>
      </c>
      <c r="F41" s="384">
        <f>SUM(D41:E41)</f>
        <v>192.00200000000001</v>
      </c>
      <c r="H41" s="228" t="s">
        <v>99</v>
      </c>
      <c r="I41" s="229"/>
      <c r="J41" s="230"/>
      <c r="K41" s="371">
        <v>0</v>
      </c>
      <c r="L41" s="371">
        <v>0</v>
      </c>
      <c r="M41" s="384">
        <f>SUM(K41:L41)</f>
        <v>0</v>
      </c>
      <c r="O41" s="42"/>
      <c r="P41" s="42"/>
      <c r="Q41" s="42"/>
      <c r="R41" s="42"/>
      <c r="S41" s="42"/>
      <c r="T41" s="42"/>
      <c r="U41" s="10"/>
      <c r="V41" s="10"/>
      <c r="W41" s="10"/>
      <c r="X41" s="10"/>
      <c r="Y41" s="10"/>
    </row>
    <row r="42" spans="1:25" customFormat="1" ht="15.75" customHeight="1" x14ac:dyDescent="0.3">
      <c r="A42" s="231" t="s">
        <v>1536</v>
      </c>
      <c r="B42" s="232"/>
      <c r="C42" s="233"/>
      <c r="D42" s="371">
        <v>96</v>
      </c>
      <c r="E42" s="371">
        <v>95.001999999999995</v>
      </c>
      <c r="F42" s="394">
        <f>SUM(D42:E42)</f>
        <v>191.00200000000001</v>
      </c>
      <c r="H42" s="231" t="s">
        <v>1097</v>
      </c>
      <c r="I42" s="232"/>
      <c r="J42" s="233"/>
      <c r="K42" s="371">
        <v>93.001000000000005</v>
      </c>
      <c r="L42" s="371">
        <v>97</v>
      </c>
      <c r="M42" s="394">
        <f>SUM(K42:L42)</f>
        <v>190.001</v>
      </c>
      <c r="O42" s="42"/>
      <c r="P42" s="42"/>
      <c r="Q42" s="42"/>
      <c r="R42" s="42"/>
      <c r="S42" s="42"/>
      <c r="T42" s="42"/>
      <c r="U42" s="10"/>
      <c r="V42" s="10"/>
      <c r="W42" s="10"/>
      <c r="X42" s="10"/>
      <c r="Y42" s="10"/>
    </row>
    <row r="43" spans="1:25" customFormat="1" ht="15.75" customHeight="1" x14ac:dyDescent="0.3">
      <c r="A43" s="234" t="s">
        <v>1608</v>
      </c>
      <c r="B43" s="235"/>
      <c r="C43" s="236"/>
      <c r="D43" s="376">
        <v>97.001000000000005</v>
      </c>
      <c r="E43" s="376">
        <v>96.001999999999995</v>
      </c>
      <c r="F43" s="395">
        <f>SUM(D43:E43)</f>
        <v>193.00299999999999</v>
      </c>
      <c r="H43" s="234" t="s">
        <v>1542</v>
      </c>
      <c r="I43" s="235"/>
      <c r="J43" s="236"/>
      <c r="K43" s="376">
        <v>94</v>
      </c>
      <c r="L43" s="376">
        <v>96.001000000000005</v>
      </c>
      <c r="M43" s="395">
        <f>SUM(K43:L43)</f>
        <v>190.001</v>
      </c>
      <c r="O43" s="42"/>
      <c r="P43" s="42"/>
      <c r="Q43" s="42"/>
      <c r="R43" s="42"/>
      <c r="S43" s="42"/>
      <c r="T43" s="42"/>
      <c r="U43" s="10"/>
      <c r="V43" s="10"/>
      <c r="W43" s="10"/>
      <c r="X43" s="10"/>
      <c r="Y43" s="10"/>
    </row>
    <row r="44" spans="1:25" customFormat="1" ht="15.75" customHeight="1" x14ac:dyDescent="0.3">
      <c r="O44" s="42"/>
      <c r="P44" s="42"/>
      <c r="Q44" s="42"/>
      <c r="R44" s="42"/>
      <c r="S44" s="42"/>
      <c r="T44" s="42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75" t="s">
        <v>54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14</v>
      </c>
      <c r="N45" s="14" t="s">
        <v>283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1663</v>
      </c>
      <c r="C46" s="10"/>
      <c r="D46" s="10"/>
      <c r="E46" s="10"/>
      <c r="F46" s="10"/>
      <c r="G46" s="36"/>
      <c r="H46" s="82" t="s">
        <v>1185</v>
      </c>
      <c r="I46" s="69">
        <v>9</v>
      </c>
      <c r="J46" s="69">
        <v>8</v>
      </c>
      <c r="K46" s="69"/>
      <c r="L46" s="69">
        <v>1</v>
      </c>
      <c r="M46" s="428">
        <v>5134.0529999999999</v>
      </c>
      <c r="N46" s="83">
        <v>16</v>
      </c>
      <c r="O46" s="42"/>
      <c r="P46" s="42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4" t="s">
        <v>1718</v>
      </c>
      <c r="C47" s="10"/>
      <c r="D47" s="10"/>
      <c r="E47" s="10"/>
      <c r="F47" s="10"/>
      <c r="G47" s="36"/>
      <c r="H47" s="85" t="s">
        <v>776</v>
      </c>
      <c r="I47" s="22">
        <v>9</v>
      </c>
      <c r="J47" s="22">
        <v>7</v>
      </c>
      <c r="K47" s="22"/>
      <c r="L47" s="22">
        <v>2</v>
      </c>
      <c r="M47" s="429">
        <v>5096.0429999999997</v>
      </c>
      <c r="N47" s="50">
        <v>14</v>
      </c>
      <c r="O47" s="42"/>
      <c r="P47" s="42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286</v>
      </c>
      <c r="C48" s="10"/>
      <c r="D48" s="10"/>
      <c r="E48" s="10"/>
      <c r="F48" s="10"/>
      <c r="G48" s="36"/>
      <c r="H48" s="85" t="s">
        <v>1660</v>
      </c>
      <c r="I48" s="22">
        <v>9</v>
      </c>
      <c r="J48" s="22">
        <v>5</v>
      </c>
      <c r="K48" s="22"/>
      <c r="L48" s="22">
        <v>4</v>
      </c>
      <c r="M48" s="429">
        <v>4888.0360000000001</v>
      </c>
      <c r="N48" s="50">
        <v>10</v>
      </c>
      <c r="O48" s="42"/>
      <c r="P48" s="42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5" t="s">
        <v>1662</v>
      </c>
      <c r="I49" s="22">
        <v>9</v>
      </c>
      <c r="J49" s="22">
        <v>5</v>
      </c>
      <c r="K49" s="22"/>
      <c r="L49" s="22">
        <v>4</v>
      </c>
      <c r="M49" s="429">
        <v>4398.0360000000001</v>
      </c>
      <c r="N49" s="50">
        <v>10</v>
      </c>
      <c r="O49" s="42"/>
      <c r="P49" s="42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5" t="s">
        <v>1362</v>
      </c>
      <c r="I50" s="22">
        <v>9</v>
      </c>
      <c r="J50" s="22">
        <v>1</v>
      </c>
      <c r="K50" s="22"/>
      <c r="L50" s="22">
        <v>8</v>
      </c>
      <c r="M50" s="429">
        <v>4896.0360000000001</v>
      </c>
      <c r="N50" s="50">
        <v>2</v>
      </c>
      <c r="O50" s="42"/>
      <c r="P50" s="42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6" t="s">
        <v>1661</v>
      </c>
      <c r="I51" s="32">
        <v>9</v>
      </c>
      <c r="J51" s="32">
        <v>1</v>
      </c>
      <c r="K51" s="32"/>
      <c r="L51" s="32">
        <v>8</v>
      </c>
      <c r="M51" s="430">
        <v>3985.0199999999995</v>
      </c>
      <c r="N51" s="54">
        <v>2</v>
      </c>
      <c r="O51" s="42"/>
      <c r="P51" s="42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3"/>
      <c r="B52" s="73"/>
      <c r="C52" s="73"/>
      <c r="D52" s="73"/>
      <c r="E52" s="73"/>
      <c r="F52" s="73"/>
      <c r="G52" s="388"/>
      <c r="H52" s="73"/>
      <c r="I52" s="73"/>
      <c r="J52" s="73"/>
      <c r="K52" s="73"/>
      <c r="L52" s="73"/>
      <c r="M52" s="73"/>
      <c r="N52" s="73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10" t="s">
        <v>1238</v>
      </c>
      <c r="B53" s="10"/>
      <c r="C53" s="10"/>
      <c r="D53" s="10"/>
      <c r="E53" s="10"/>
      <c r="F53" s="10"/>
      <c r="G53" s="36"/>
      <c r="H53" s="10"/>
      <c r="I53" s="73"/>
      <c r="J53" s="73"/>
      <c r="K53" s="73"/>
      <c r="L53" s="73"/>
      <c r="M53" s="73"/>
      <c r="N53" s="73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10"/>
      <c r="B54" s="10"/>
      <c r="C54" s="10"/>
      <c r="D54" s="10"/>
      <c r="E54" s="10"/>
      <c r="F54" s="10"/>
      <c r="G54" s="36"/>
      <c r="H54" s="10"/>
      <c r="I54" s="73"/>
      <c r="J54" s="73"/>
      <c r="K54" s="73"/>
      <c r="L54" s="73"/>
      <c r="M54" s="73"/>
      <c r="N54" s="73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1591</v>
      </c>
      <c r="B55" s="10"/>
      <c r="C55" s="10"/>
      <c r="D55" s="10"/>
      <c r="E55" s="95" t="s">
        <v>178</v>
      </c>
      <c r="F55" s="10"/>
      <c r="G55" s="10"/>
      <c r="H55" s="73"/>
      <c r="I55" s="73"/>
      <c r="J55" s="73"/>
      <c r="K55" s="73"/>
      <c r="L55" s="73"/>
      <c r="M55" s="73"/>
      <c r="N55" s="73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179</v>
      </c>
      <c r="B56" s="10"/>
      <c r="C56" s="10"/>
      <c r="D56" s="10"/>
      <c r="E56" s="10"/>
      <c r="F56" s="10"/>
      <c r="G56" s="36"/>
      <c r="H56" s="73"/>
      <c r="I56" s="73"/>
      <c r="J56" s="73"/>
      <c r="K56" s="73"/>
      <c r="L56" s="73"/>
      <c r="M56" s="73"/>
      <c r="N56" s="73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3"/>
      <c r="B57" s="73"/>
      <c r="C57" s="73"/>
      <c r="D57" s="73"/>
      <c r="E57" s="73"/>
      <c r="F57" s="73"/>
      <c r="G57" s="388"/>
      <c r="H57" s="73"/>
      <c r="I57" s="73"/>
      <c r="J57" s="73"/>
      <c r="K57" s="73"/>
      <c r="L57" s="73"/>
      <c r="M57" s="73"/>
      <c r="N57" s="73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3"/>
      <c r="B58" s="73"/>
      <c r="C58" s="73"/>
      <c r="D58" s="73"/>
      <c r="E58" s="73"/>
      <c r="F58" s="73"/>
      <c r="G58" s="388"/>
      <c r="H58" s="73"/>
      <c r="I58" s="73"/>
      <c r="J58" s="73"/>
      <c r="K58" s="73"/>
      <c r="L58" s="73"/>
      <c r="M58" s="73"/>
      <c r="N58" s="73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3"/>
      <c r="B59" s="73"/>
      <c r="C59" s="73"/>
      <c r="D59" s="73"/>
      <c r="E59" s="73"/>
      <c r="F59" s="73"/>
      <c r="G59" s="388"/>
      <c r="H59" s="73"/>
      <c r="I59" s="73"/>
      <c r="J59" s="73"/>
      <c r="K59" s="73"/>
      <c r="L59" s="73"/>
      <c r="M59" s="73"/>
      <c r="N59" s="73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3"/>
      <c r="B60" s="73"/>
      <c r="C60" s="73"/>
      <c r="D60" s="73"/>
      <c r="E60" s="73"/>
      <c r="F60" s="73"/>
      <c r="G60" s="388"/>
      <c r="H60" s="73"/>
      <c r="I60" s="73"/>
      <c r="J60" s="73"/>
      <c r="K60" s="73"/>
      <c r="L60" s="73"/>
      <c r="M60" s="73"/>
      <c r="N60" s="73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3"/>
      <c r="B61" s="73"/>
      <c r="C61" s="73"/>
      <c r="D61" s="73"/>
      <c r="E61" s="73"/>
      <c r="F61" s="73"/>
      <c r="G61" s="388"/>
      <c r="H61" s="73"/>
      <c r="I61" s="73"/>
      <c r="J61" s="73"/>
      <c r="K61" s="73"/>
      <c r="L61" s="73"/>
      <c r="M61" s="73"/>
      <c r="N61" s="73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3"/>
      <c r="B62" s="73"/>
      <c r="C62" s="73"/>
      <c r="D62" s="73"/>
      <c r="E62" s="73"/>
      <c r="F62" s="73"/>
      <c r="G62" s="388"/>
      <c r="H62" s="73"/>
      <c r="I62" s="73"/>
      <c r="J62" s="73"/>
      <c r="K62" s="73"/>
      <c r="L62" s="73"/>
      <c r="M62" s="73"/>
      <c r="N62" s="73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3"/>
      <c r="B63" s="73"/>
      <c r="C63" s="73"/>
      <c r="D63" s="73"/>
      <c r="E63" s="73"/>
      <c r="F63" s="73"/>
      <c r="G63" s="388"/>
      <c r="H63" s="73"/>
      <c r="I63" s="73"/>
      <c r="J63" s="73"/>
      <c r="K63" s="73"/>
      <c r="L63" s="73"/>
      <c r="M63" s="73"/>
      <c r="N63" s="73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3"/>
      <c r="B64" s="73"/>
      <c r="C64" s="73"/>
      <c r="D64" s="73"/>
      <c r="E64" s="73"/>
      <c r="F64" s="73"/>
      <c r="G64" s="388"/>
      <c r="H64" s="73"/>
      <c r="I64" s="73"/>
      <c r="J64" s="73"/>
      <c r="K64" s="73"/>
      <c r="L64" s="73"/>
      <c r="M64" s="73"/>
      <c r="N64" s="73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3"/>
      <c r="B65" s="73"/>
      <c r="C65" s="73"/>
      <c r="D65" s="73"/>
      <c r="E65" s="73"/>
      <c r="F65" s="73"/>
      <c r="G65" s="388"/>
      <c r="H65" s="73"/>
      <c r="I65" s="73"/>
      <c r="J65" s="73"/>
      <c r="K65" s="73"/>
      <c r="L65" s="73"/>
      <c r="M65" s="73"/>
      <c r="N65" s="73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3"/>
      <c r="B66" s="73"/>
      <c r="C66" s="73"/>
      <c r="D66" s="73"/>
      <c r="E66" s="73"/>
      <c r="F66" s="73"/>
      <c r="G66" s="388"/>
      <c r="H66" s="73"/>
      <c r="I66" s="73"/>
      <c r="J66" s="73"/>
      <c r="K66" s="73"/>
      <c r="L66" s="73"/>
      <c r="M66" s="73"/>
      <c r="N66" s="7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3"/>
      <c r="B67" s="73"/>
      <c r="C67" s="73"/>
      <c r="D67" s="73"/>
      <c r="E67" s="73"/>
      <c r="F67" s="73"/>
      <c r="G67" s="388"/>
      <c r="H67" s="73"/>
      <c r="I67" s="73"/>
      <c r="J67" s="73"/>
      <c r="K67" s="73"/>
      <c r="L67" s="73"/>
      <c r="M67" s="73"/>
      <c r="N67" s="7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3"/>
      <c r="B68" s="73"/>
      <c r="C68" s="73"/>
      <c r="D68" s="73"/>
      <c r="E68" s="73"/>
      <c r="F68" s="73"/>
      <c r="G68" s="388"/>
      <c r="H68" s="73"/>
      <c r="I68" s="73"/>
      <c r="J68" s="73"/>
      <c r="K68" s="73"/>
      <c r="L68" s="73"/>
      <c r="M68" s="73"/>
      <c r="N68" s="7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3"/>
      <c r="B69" s="73"/>
      <c r="C69" s="73"/>
      <c r="D69" s="73"/>
      <c r="E69" s="73"/>
      <c r="F69" s="73"/>
      <c r="G69" s="388"/>
      <c r="H69" s="73"/>
      <c r="I69" s="73"/>
      <c r="J69" s="73"/>
      <c r="K69" s="73"/>
      <c r="L69" s="73"/>
      <c r="M69" s="73"/>
      <c r="N69" s="7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3"/>
      <c r="B70" s="73"/>
      <c r="C70" s="73"/>
      <c r="D70" s="73"/>
      <c r="E70" s="73"/>
      <c r="F70" s="73"/>
      <c r="G70" s="388"/>
      <c r="H70" s="73"/>
      <c r="I70" s="73"/>
      <c r="J70" s="73"/>
      <c r="K70" s="73"/>
      <c r="L70" s="73"/>
      <c r="M70" s="73"/>
      <c r="N70" s="7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3"/>
      <c r="B71" s="73"/>
      <c r="C71" s="73"/>
      <c r="D71" s="73"/>
      <c r="E71" s="73"/>
      <c r="F71" s="73"/>
      <c r="G71" s="388"/>
      <c r="H71" s="73"/>
      <c r="I71" s="73"/>
      <c r="J71" s="73"/>
      <c r="K71" s="73"/>
      <c r="L71" s="73"/>
      <c r="M71" s="73"/>
      <c r="N71" s="7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3"/>
      <c r="B72" s="73"/>
      <c r="C72" s="73"/>
      <c r="D72" s="73"/>
      <c r="E72" s="73"/>
      <c r="F72" s="73"/>
      <c r="G72" s="388"/>
      <c r="H72" s="73"/>
      <c r="I72" s="73"/>
      <c r="J72" s="73"/>
      <c r="K72" s="73"/>
      <c r="L72" s="73"/>
      <c r="M72" s="73"/>
      <c r="N72" s="7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3"/>
      <c r="B73" s="73"/>
      <c r="C73" s="73"/>
      <c r="D73" s="73"/>
      <c r="E73" s="73"/>
      <c r="F73" s="73"/>
      <c r="G73" s="388"/>
      <c r="H73" s="73"/>
      <c r="I73" s="73"/>
      <c r="J73" s="73"/>
      <c r="K73" s="73"/>
      <c r="L73" s="73"/>
      <c r="M73" s="73"/>
      <c r="N73" s="7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3"/>
      <c r="B74" s="73"/>
      <c r="C74" s="73"/>
      <c r="D74" s="73"/>
      <c r="E74" s="73"/>
      <c r="F74" s="73"/>
      <c r="G74" s="388"/>
      <c r="H74" s="73"/>
      <c r="I74" s="73"/>
      <c r="J74" s="73"/>
      <c r="K74" s="73"/>
      <c r="L74" s="73"/>
      <c r="M74" s="73"/>
      <c r="N74" s="7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3"/>
      <c r="B75" s="73"/>
      <c r="C75" s="73"/>
      <c r="D75" s="73"/>
      <c r="E75" s="73"/>
      <c r="F75" s="73"/>
      <c r="G75" s="388"/>
      <c r="H75" s="73"/>
      <c r="I75" s="73"/>
      <c r="J75" s="73"/>
      <c r="K75" s="73"/>
      <c r="L75" s="73"/>
      <c r="M75" s="73"/>
      <c r="N75" s="7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3"/>
      <c r="B76" s="73"/>
      <c r="C76" s="73"/>
      <c r="D76" s="73"/>
      <c r="E76" s="73"/>
      <c r="F76" s="73"/>
      <c r="G76" s="388"/>
      <c r="H76" s="73"/>
      <c r="I76" s="73"/>
      <c r="J76" s="73"/>
      <c r="K76" s="73"/>
      <c r="L76" s="73"/>
      <c r="M76" s="73"/>
      <c r="N76" s="7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3"/>
      <c r="B77" s="73"/>
      <c r="C77" s="73"/>
      <c r="D77" s="73"/>
      <c r="E77" s="73"/>
      <c r="F77" s="73"/>
      <c r="G77" s="388"/>
      <c r="H77" s="73"/>
      <c r="I77" s="73"/>
      <c r="J77" s="73"/>
      <c r="K77" s="73"/>
      <c r="L77" s="73"/>
      <c r="M77" s="73"/>
      <c r="N77" s="7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3"/>
      <c r="B78" s="73"/>
      <c r="C78" s="73"/>
      <c r="D78" s="73"/>
      <c r="E78" s="73"/>
      <c r="F78" s="73"/>
      <c r="G78" s="388"/>
      <c r="H78" s="73"/>
      <c r="I78" s="73"/>
      <c r="J78" s="73"/>
      <c r="K78" s="73"/>
      <c r="L78" s="73"/>
      <c r="M78" s="73"/>
      <c r="N78" s="7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3"/>
      <c r="B79" s="73"/>
      <c r="C79" s="73"/>
      <c r="D79" s="73"/>
      <c r="E79" s="73"/>
      <c r="F79" s="73"/>
      <c r="G79" s="388"/>
      <c r="H79" s="73"/>
      <c r="I79" s="73"/>
      <c r="J79" s="73"/>
      <c r="K79" s="73"/>
      <c r="L79" s="73"/>
      <c r="M79" s="73"/>
      <c r="N79" s="7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3"/>
      <c r="B80" s="73"/>
      <c r="C80" s="73"/>
      <c r="D80" s="73"/>
      <c r="E80" s="73"/>
      <c r="F80" s="73"/>
      <c r="G80" s="388"/>
      <c r="H80" s="73"/>
      <c r="I80" s="73"/>
      <c r="J80" s="73"/>
      <c r="K80" s="73"/>
      <c r="L80" s="73"/>
      <c r="M80" s="73"/>
      <c r="N80" s="7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3"/>
      <c r="B81" s="73"/>
      <c r="C81" s="73"/>
      <c r="D81" s="73"/>
      <c r="E81" s="73"/>
      <c r="F81" s="73"/>
      <c r="G81" s="388"/>
      <c r="H81" s="73"/>
      <c r="I81" s="73"/>
      <c r="J81" s="73"/>
      <c r="K81" s="73"/>
      <c r="L81" s="73"/>
      <c r="M81" s="73"/>
      <c r="N81" s="7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3"/>
      <c r="B82" s="73"/>
      <c r="C82" s="73"/>
      <c r="D82" s="73"/>
      <c r="E82" s="73"/>
      <c r="F82" s="73"/>
      <c r="G82" s="388"/>
      <c r="H82" s="73"/>
      <c r="I82" s="73"/>
      <c r="J82" s="73"/>
      <c r="K82" s="73"/>
      <c r="L82" s="73"/>
      <c r="M82" s="73"/>
      <c r="N82" s="7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3"/>
      <c r="B83" s="73"/>
      <c r="C83" s="73"/>
      <c r="D83" s="73"/>
      <c r="E83" s="73"/>
      <c r="F83" s="73"/>
      <c r="G83" s="388"/>
      <c r="H83" s="73"/>
      <c r="I83" s="73"/>
      <c r="J83" s="73"/>
      <c r="K83" s="73"/>
      <c r="L83" s="73"/>
      <c r="M83" s="73"/>
      <c r="N83" s="7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3"/>
      <c r="B84" s="73"/>
      <c r="C84" s="73"/>
      <c r="D84" s="73"/>
      <c r="E84" s="73"/>
      <c r="F84" s="73"/>
      <c r="G84" s="388"/>
      <c r="H84" s="73"/>
      <c r="I84" s="73"/>
      <c r="J84" s="73"/>
      <c r="K84" s="73"/>
      <c r="L84" s="73"/>
      <c r="M84" s="73"/>
      <c r="N84" s="7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3"/>
      <c r="B85" s="73"/>
      <c r="C85" s="73"/>
      <c r="D85" s="73"/>
      <c r="E85" s="73"/>
      <c r="F85" s="73"/>
      <c r="G85" s="388"/>
      <c r="H85" s="73"/>
      <c r="I85" s="73"/>
      <c r="J85" s="73"/>
      <c r="K85" s="73"/>
      <c r="L85" s="73"/>
      <c r="M85" s="73"/>
      <c r="N85" s="7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3"/>
      <c r="B86" s="73"/>
      <c r="C86" s="73"/>
      <c r="D86" s="73"/>
      <c r="E86" s="73"/>
      <c r="F86" s="73"/>
      <c r="G86" s="388"/>
      <c r="H86" s="73"/>
      <c r="I86" s="73"/>
      <c r="J86" s="73"/>
      <c r="K86" s="73"/>
      <c r="L86" s="73"/>
      <c r="M86" s="73"/>
      <c r="N86" s="7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3"/>
      <c r="B87" s="73"/>
      <c r="C87" s="73"/>
      <c r="D87" s="73"/>
      <c r="E87" s="73"/>
      <c r="F87" s="73"/>
      <c r="G87" s="388"/>
      <c r="H87" s="73"/>
      <c r="I87" s="73"/>
      <c r="J87" s="73"/>
      <c r="K87" s="73"/>
      <c r="L87" s="73"/>
      <c r="M87" s="73"/>
      <c r="N87" s="7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3"/>
      <c r="B88" s="73"/>
      <c r="C88" s="73"/>
      <c r="D88" s="73"/>
      <c r="E88" s="73"/>
      <c r="F88" s="73"/>
      <c r="G88" s="388"/>
      <c r="H88" s="73"/>
      <c r="I88" s="73"/>
      <c r="J88" s="73"/>
      <c r="K88" s="73"/>
      <c r="L88" s="73"/>
      <c r="M88" s="73"/>
      <c r="N88" s="73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3"/>
      <c r="B89" s="73"/>
      <c r="C89" s="73"/>
      <c r="D89" s="73"/>
      <c r="E89" s="73"/>
      <c r="F89" s="73"/>
      <c r="G89" s="388"/>
      <c r="H89" s="73"/>
      <c r="I89" s="73"/>
      <c r="J89" s="73"/>
      <c r="K89" s="73"/>
      <c r="L89" s="73"/>
      <c r="M89" s="73"/>
      <c r="N89" s="73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3"/>
      <c r="B90" s="73"/>
      <c r="C90" s="73"/>
      <c r="D90" s="73"/>
      <c r="E90" s="73"/>
      <c r="F90" s="73"/>
      <c r="G90" s="388"/>
      <c r="H90" s="73"/>
      <c r="I90" s="73"/>
      <c r="J90" s="73"/>
      <c r="K90" s="73"/>
      <c r="L90" s="73"/>
      <c r="M90" s="73"/>
      <c r="N90" s="73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3"/>
      <c r="B91" s="73"/>
      <c r="C91" s="73"/>
      <c r="D91" s="73"/>
      <c r="E91" s="73"/>
      <c r="F91" s="73"/>
      <c r="G91" s="388"/>
      <c r="H91" s="73"/>
      <c r="I91" s="73"/>
      <c r="J91" s="73"/>
      <c r="K91" s="73"/>
      <c r="L91" s="73"/>
      <c r="M91" s="73"/>
      <c r="N91" s="73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3"/>
      <c r="B92" s="73"/>
      <c r="C92" s="73"/>
      <c r="D92" s="73"/>
      <c r="E92" s="73"/>
      <c r="F92" s="73"/>
      <c r="G92" s="388"/>
      <c r="H92" s="73"/>
      <c r="I92" s="73"/>
      <c r="J92" s="73"/>
      <c r="K92" s="73"/>
      <c r="L92" s="73"/>
      <c r="M92" s="73"/>
      <c r="N92" s="73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3"/>
      <c r="B93" s="73"/>
      <c r="C93" s="73"/>
      <c r="D93" s="73"/>
      <c r="E93" s="73"/>
      <c r="F93" s="73"/>
      <c r="G93" s="388"/>
      <c r="H93" s="73"/>
      <c r="I93" s="73"/>
      <c r="J93" s="73"/>
      <c r="K93" s="73"/>
      <c r="L93" s="73"/>
      <c r="M93" s="73"/>
      <c r="N93" s="73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3"/>
      <c r="B94" s="73"/>
      <c r="C94" s="73"/>
      <c r="D94" s="73"/>
      <c r="E94" s="73"/>
      <c r="F94" s="73"/>
      <c r="G94" s="388"/>
      <c r="H94" s="73"/>
      <c r="I94" s="73"/>
      <c r="J94" s="73"/>
      <c r="K94" s="73"/>
      <c r="L94" s="73"/>
      <c r="M94" s="73"/>
      <c r="N94" s="73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3"/>
      <c r="B95" s="73"/>
      <c r="C95" s="73"/>
      <c r="D95" s="73"/>
      <c r="E95" s="73"/>
      <c r="F95" s="73"/>
      <c r="G95" s="388"/>
      <c r="H95" s="73"/>
      <c r="I95" s="73"/>
      <c r="J95" s="73"/>
      <c r="K95" s="73"/>
      <c r="L95" s="73"/>
      <c r="M95" s="73"/>
      <c r="N95" s="73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3"/>
      <c r="B96" s="73"/>
      <c r="C96" s="73"/>
      <c r="D96" s="73"/>
      <c r="E96" s="73"/>
      <c r="F96" s="73"/>
      <c r="G96" s="388"/>
      <c r="H96" s="73"/>
      <c r="I96" s="73"/>
      <c r="J96" s="73"/>
      <c r="K96" s="73"/>
      <c r="L96" s="73"/>
      <c r="M96" s="73"/>
      <c r="N96" s="73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3"/>
      <c r="B97" s="73"/>
      <c r="C97" s="73"/>
      <c r="D97" s="73"/>
      <c r="E97" s="73"/>
      <c r="F97" s="73"/>
      <c r="G97" s="388"/>
      <c r="H97" s="73"/>
      <c r="I97" s="73"/>
      <c r="J97" s="73"/>
      <c r="K97" s="73"/>
      <c r="L97" s="73"/>
      <c r="M97" s="73"/>
      <c r="N97" s="73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3"/>
      <c r="B98" s="73"/>
      <c r="C98" s="73"/>
      <c r="D98" s="73"/>
      <c r="E98" s="73"/>
      <c r="F98" s="73"/>
      <c r="G98" s="388"/>
      <c r="H98" s="73"/>
      <c r="I98" s="73"/>
      <c r="J98" s="73"/>
      <c r="K98" s="73"/>
      <c r="L98" s="73"/>
      <c r="M98" s="73"/>
      <c r="N98" s="73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3"/>
      <c r="B99" s="73"/>
      <c r="C99" s="73"/>
      <c r="D99" s="73"/>
      <c r="E99" s="73"/>
      <c r="F99" s="73"/>
      <c r="G99" s="388"/>
      <c r="H99" s="73"/>
      <c r="I99" s="73"/>
      <c r="J99" s="73"/>
      <c r="K99" s="73"/>
      <c r="L99" s="73"/>
      <c r="M99" s="73"/>
      <c r="N99" s="73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3"/>
      <c r="B100" s="73"/>
      <c r="C100" s="73"/>
      <c r="D100" s="73"/>
      <c r="E100" s="73"/>
      <c r="F100" s="73"/>
      <c r="G100" s="388"/>
      <c r="H100" s="73"/>
      <c r="I100" s="73"/>
      <c r="J100" s="73"/>
      <c r="K100" s="73"/>
      <c r="L100" s="73"/>
      <c r="M100" s="73"/>
      <c r="N100" s="73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3"/>
      <c r="B101" s="73"/>
      <c r="C101" s="73"/>
      <c r="D101" s="73"/>
      <c r="E101" s="73"/>
      <c r="F101" s="73"/>
      <c r="G101" s="388"/>
      <c r="H101" s="73"/>
      <c r="I101" s="73"/>
      <c r="J101" s="73"/>
      <c r="K101" s="73"/>
      <c r="L101" s="73"/>
      <c r="M101" s="73"/>
      <c r="N101" s="73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3"/>
      <c r="B102" s="73"/>
      <c r="C102" s="73"/>
      <c r="D102" s="73"/>
      <c r="E102" s="73"/>
      <c r="F102" s="73"/>
      <c r="G102" s="388"/>
      <c r="H102" s="73"/>
      <c r="I102" s="73"/>
      <c r="J102" s="73"/>
      <c r="K102" s="73"/>
      <c r="L102" s="73"/>
      <c r="M102" s="73"/>
      <c r="N102" s="73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3"/>
      <c r="B103" s="73"/>
      <c r="C103" s="73"/>
      <c r="D103" s="73"/>
      <c r="E103" s="73"/>
      <c r="F103" s="73"/>
      <c r="G103" s="388"/>
      <c r="H103" s="73"/>
      <c r="I103" s="73"/>
      <c r="J103" s="73"/>
      <c r="K103" s="73"/>
      <c r="L103" s="73"/>
      <c r="M103" s="73"/>
      <c r="N103" s="73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3"/>
      <c r="B104" s="73"/>
      <c r="C104" s="73"/>
      <c r="D104" s="73"/>
      <c r="E104" s="73"/>
      <c r="F104" s="73"/>
      <c r="G104" s="388"/>
      <c r="H104" s="73"/>
      <c r="I104" s="73"/>
      <c r="J104" s="73"/>
      <c r="K104" s="73"/>
      <c r="L104" s="73"/>
      <c r="M104" s="73"/>
      <c r="N104" s="73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3"/>
      <c r="B105" s="73"/>
      <c r="C105" s="73"/>
      <c r="D105" s="73"/>
      <c r="E105" s="73"/>
      <c r="F105" s="73"/>
      <c r="G105" s="388"/>
      <c r="H105" s="73"/>
      <c r="I105" s="73"/>
      <c r="J105" s="73"/>
      <c r="K105" s="73"/>
      <c r="L105" s="73"/>
      <c r="M105" s="73"/>
      <c r="N105" s="73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3"/>
      <c r="B106" s="73"/>
      <c r="C106" s="73"/>
      <c r="D106" s="73"/>
      <c r="E106" s="73"/>
      <c r="F106" s="73"/>
      <c r="G106" s="388"/>
      <c r="H106" s="73"/>
      <c r="I106" s="73"/>
      <c r="J106" s="73"/>
      <c r="K106" s="73"/>
      <c r="L106" s="73"/>
      <c r="M106" s="73"/>
      <c r="N106" s="73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3"/>
      <c r="B107" s="73"/>
      <c r="C107" s="73"/>
      <c r="D107" s="73"/>
      <c r="E107" s="73"/>
      <c r="F107" s="73"/>
      <c r="G107" s="388"/>
      <c r="H107" s="73"/>
      <c r="I107" s="73"/>
      <c r="J107" s="73"/>
      <c r="K107" s="73"/>
      <c r="L107" s="73"/>
      <c r="M107" s="73"/>
      <c r="N107" s="73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3"/>
      <c r="B108" s="73"/>
      <c r="C108" s="73"/>
      <c r="D108" s="73"/>
      <c r="E108" s="73"/>
      <c r="F108" s="73"/>
      <c r="G108" s="388"/>
      <c r="H108" s="73"/>
      <c r="I108" s="73"/>
      <c r="J108" s="73"/>
      <c r="K108" s="73"/>
      <c r="L108" s="73"/>
      <c r="M108" s="73"/>
      <c r="N108" s="73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3"/>
      <c r="B109" s="73"/>
      <c r="C109" s="73"/>
      <c r="D109" s="73"/>
      <c r="E109" s="73"/>
      <c r="F109" s="73"/>
      <c r="G109" s="388"/>
      <c r="H109" s="73"/>
      <c r="I109" s="73"/>
      <c r="J109" s="73"/>
      <c r="K109" s="73"/>
      <c r="L109" s="73"/>
      <c r="M109" s="73"/>
      <c r="N109" s="73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8F047D3A-D096-4E42-A7AC-B8BFACD04DF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37418-8950-4925-84C6-AA3008666FC9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8"/>
      <c r="B1" s="2" t="s">
        <v>513</v>
      </c>
      <c r="C1" s="2"/>
      <c r="D1" s="3"/>
      <c r="E1" s="3"/>
      <c r="F1" s="3"/>
      <c r="G1" s="3"/>
      <c r="H1" s="3"/>
      <c r="I1" s="4" t="s">
        <v>514</v>
      </c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N2" s="7" t="s">
        <v>305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515</v>
      </c>
      <c r="D3" s="9"/>
      <c r="E3" s="9" t="s">
        <v>516</v>
      </c>
      <c r="F3" s="8"/>
      <c r="G3" s="8"/>
      <c r="H3" s="8"/>
      <c r="I3" s="8"/>
      <c r="J3" s="8"/>
      <c r="K3" s="1"/>
      <c r="L3" s="8" t="s">
        <v>7</v>
      </c>
      <c r="M3" s="9" t="s">
        <v>517</v>
      </c>
      <c r="N3" s="9"/>
      <c r="O3" s="9" t="s">
        <v>518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K4" s="11">
        <v>2</v>
      </c>
      <c r="L4" s="12" t="s">
        <v>10</v>
      </c>
      <c r="M4" s="89" t="s">
        <v>11</v>
      </c>
      <c r="N4" s="63"/>
      <c r="O4" s="101"/>
      <c r="P4" s="13" t="s">
        <v>12</v>
      </c>
      <c r="Q4" s="13" t="s">
        <v>13</v>
      </c>
      <c r="R4" s="13" t="s">
        <v>14</v>
      </c>
      <c r="S4" s="14" t="s">
        <v>15</v>
      </c>
    </row>
    <row r="5" spans="1:25" ht="15.75" customHeight="1" x14ac:dyDescent="0.3">
      <c r="A5" s="15">
        <v>1</v>
      </c>
      <c r="B5" s="16" t="s">
        <v>519</v>
      </c>
      <c r="C5" s="16" t="s">
        <v>396</v>
      </c>
      <c r="D5" s="103">
        <v>100</v>
      </c>
      <c r="E5" s="103">
        <v>99</v>
      </c>
      <c r="F5" s="18">
        <f t="shared" ref="F5:F14" si="0">SUM(D5:E5)</f>
        <v>199</v>
      </c>
      <c r="G5" s="18">
        <v>9</v>
      </c>
      <c r="H5" s="47">
        <v>1794</v>
      </c>
      <c r="I5" s="48">
        <v>89</v>
      </c>
      <c r="K5" s="15">
        <v>5</v>
      </c>
      <c r="L5" s="16" t="s">
        <v>520</v>
      </c>
      <c r="M5" s="16" t="s">
        <v>521</v>
      </c>
      <c r="N5" s="103">
        <v>99</v>
      </c>
      <c r="O5" s="103">
        <v>98</v>
      </c>
      <c r="P5" s="18">
        <f t="shared" ref="P5:P14" si="1">SUM(N5:O5)</f>
        <v>197</v>
      </c>
      <c r="Q5" s="18">
        <v>10</v>
      </c>
      <c r="R5" s="18">
        <v>1762</v>
      </c>
      <c r="S5" s="19">
        <v>81</v>
      </c>
    </row>
    <row r="6" spans="1:25" ht="15.75" customHeight="1" x14ac:dyDescent="0.3">
      <c r="A6" s="20">
        <v>5</v>
      </c>
      <c r="B6" s="21" t="s">
        <v>522</v>
      </c>
      <c r="C6" s="21" t="s">
        <v>523</v>
      </c>
      <c r="D6" s="104">
        <v>100</v>
      </c>
      <c r="E6" s="104">
        <v>99</v>
      </c>
      <c r="F6" s="24">
        <f t="shared" si="0"/>
        <v>199</v>
      </c>
      <c r="G6" s="23">
        <v>9</v>
      </c>
      <c r="H6" s="24">
        <v>1791</v>
      </c>
      <c r="I6" s="25">
        <v>82</v>
      </c>
      <c r="K6" s="20">
        <v>8</v>
      </c>
      <c r="L6" s="21" t="s">
        <v>524</v>
      </c>
      <c r="M6" s="21" t="s">
        <v>525</v>
      </c>
      <c r="N6" s="104">
        <v>98</v>
      </c>
      <c r="O6" s="104">
        <v>96</v>
      </c>
      <c r="P6" s="24">
        <f t="shared" si="1"/>
        <v>194</v>
      </c>
      <c r="Q6" s="23">
        <v>8</v>
      </c>
      <c r="R6" s="24">
        <v>1756</v>
      </c>
      <c r="S6" s="25">
        <v>75</v>
      </c>
    </row>
    <row r="7" spans="1:25" ht="15.75" customHeight="1" x14ac:dyDescent="0.3">
      <c r="A7" s="20">
        <v>9</v>
      </c>
      <c r="B7" s="21" t="s">
        <v>526</v>
      </c>
      <c r="C7" s="21" t="s">
        <v>525</v>
      </c>
      <c r="D7" s="104">
        <v>99</v>
      </c>
      <c r="E7" s="104">
        <v>99</v>
      </c>
      <c r="F7" s="24">
        <f t="shared" si="0"/>
        <v>198</v>
      </c>
      <c r="G7" s="23">
        <v>7</v>
      </c>
      <c r="H7" s="24">
        <v>1779</v>
      </c>
      <c r="I7" s="25">
        <v>66</v>
      </c>
      <c r="J7" s="95"/>
      <c r="K7" s="20">
        <v>1</v>
      </c>
      <c r="L7" s="21" t="s">
        <v>527</v>
      </c>
      <c r="M7" s="21" t="s">
        <v>252</v>
      </c>
      <c r="N7" s="104">
        <v>100</v>
      </c>
      <c r="O7" s="104">
        <v>96</v>
      </c>
      <c r="P7" s="24">
        <f t="shared" si="1"/>
        <v>196</v>
      </c>
      <c r="Q7" s="23">
        <v>9</v>
      </c>
      <c r="R7" s="28">
        <v>1738</v>
      </c>
      <c r="S7" s="29">
        <v>64</v>
      </c>
    </row>
    <row r="8" spans="1:25" ht="15.75" customHeight="1" x14ac:dyDescent="0.3">
      <c r="A8" s="20">
        <v>7</v>
      </c>
      <c r="B8" s="21" t="s">
        <v>528</v>
      </c>
      <c r="C8" s="21" t="s">
        <v>529</v>
      </c>
      <c r="D8" s="104">
        <v>99</v>
      </c>
      <c r="E8" s="104">
        <v>98</v>
      </c>
      <c r="F8" s="24">
        <f t="shared" si="0"/>
        <v>197</v>
      </c>
      <c r="G8" s="23">
        <v>6</v>
      </c>
      <c r="H8" s="24">
        <v>1779</v>
      </c>
      <c r="I8" s="25">
        <v>65</v>
      </c>
      <c r="K8" s="20">
        <v>2</v>
      </c>
      <c r="L8" s="21" t="s">
        <v>111</v>
      </c>
      <c r="M8" s="21" t="s">
        <v>530</v>
      </c>
      <c r="N8" s="104">
        <v>98</v>
      </c>
      <c r="O8" s="104">
        <v>96</v>
      </c>
      <c r="P8" s="24">
        <f t="shared" si="1"/>
        <v>194</v>
      </c>
      <c r="Q8" s="23">
        <v>8</v>
      </c>
      <c r="R8" s="24">
        <v>1738</v>
      </c>
      <c r="S8" s="25">
        <v>64</v>
      </c>
    </row>
    <row r="9" spans="1:25" ht="15.75" customHeight="1" x14ac:dyDescent="0.3">
      <c r="A9" s="20">
        <v>3</v>
      </c>
      <c r="B9" s="21" t="s">
        <v>531</v>
      </c>
      <c r="C9" s="21" t="s">
        <v>61</v>
      </c>
      <c r="D9" s="104">
        <v>98</v>
      </c>
      <c r="E9" s="104">
        <v>96</v>
      </c>
      <c r="F9" s="24">
        <f t="shared" si="0"/>
        <v>194</v>
      </c>
      <c r="G9" s="23">
        <v>5</v>
      </c>
      <c r="H9" s="24">
        <v>1767</v>
      </c>
      <c r="I9" s="25">
        <v>60</v>
      </c>
      <c r="K9" s="20">
        <v>7</v>
      </c>
      <c r="L9" s="21" t="s">
        <v>532</v>
      </c>
      <c r="M9" s="21" t="s">
        <v>530</v>
      </c>
      <c r="N9" s="104">
        <v>96</v>
      </c>
      <c r="O9" s="104">
        <v>93</v>
      </c>
      <c r="P9" s="24">
        <f t="shared" si="1"/>
        <v>189</v>
      </c>
      <c r="Q9" s="23">
        <v>3</v>
      </c>
      <c r="R9" s="24">
        <v>1734</v>
      </c>
      <c r="S9" s="25">
        <v>60</v>
      </c>
    </row>
    <row r="10" spans="1:25" ht="15.75" customHeight="1" x14ac:dyDescent="0.3">
      <c r="A10" s="20">
        <v>8</v>
      </c>
      <c r="B10" s="21" t="s">
        <v>533</v>
      </c>
      <c r="C10" s="21" t="s">
        <v>108</v>
      </c>
      <c r="D10" s="104">
        <v>100</v>
      </c>
      <c r="E10" s="104">
        <v>100</v>
      </c>
      <c r="F10" s="24">
        <f t="shared" si="0"/>
        <v>200</v>
      </c>
      <c r="G10" s="23">
        <v>10</v>
      </c>
      <c r="H10" s="24">
        <v>1758</v>
      </c>
      <c r="I10" s="25">
        <v>46</v>
      </c>
      <c r="K10" s="20">
        <v>6</v>
      </c>
      <c r="L10" s="21" t="s">
        <v>534</v>
      </c>
      <c r="M10" s="21" t="s">
        <v>108</v>
      </c>
      <c r="N10" s="104">
        <v>97</v>
      </c>
      <c r="O10" s="104">
        <v>94</v>
      </c>
      <c r="P10" s="24">
        <f t="shared" si="1"/>
        <v>191</v>
      </c>
      <c r="Q10" s="23">
        <v>6</v>
      </c>
      <c r="R10" s="24">
        <v>1728</v>
      </c>
      <c r="S10" s="25">
        <v>50</v>
      </c>
    </row>
    <row r="11" spans="1:25" ht="15.75" customHeight="1" x14ac:dyDescent="0.3">
      <c r="A11" s="20">
        <v>10</v>
      </c>
      <c r="B11" s="21" t="s">
        <v>535</v>
      </c>
      <c r="C11" s="21" t="s">
        <v>529</v>
      </c>
      <c r="D11" s="104">
        <v>98</v>
      </c>
      <c r="E11" s="104">
        <v>96</v>
      </c>
      <c r="F11" s="24">
        <f t="shared" si="0"/>
        <v>194</v>
      </c>
      <c r="G11" s="23">
        <v>5</v>
      </c>
      <c r="H11" s="24">
        <v>1756</v>
      </c>
      <c r="I11" s="25">
        <v>46</v>
      </c>
      <c r="K11" s="20">
        <v>9</v>
      </c>
      <c r="L11" s="21" t="s">
        <v>536</v>
      </c>
      <c r="M11" s="21" t="s">
        <v>525</v>
      </c>
      <c r="N11" s="104">
        <v>98</v>
      </c>
      <c r="O11" s="104">
        <v>90</v>
      </c>
      <c r="P11" s="24">
        <f t="shared" si="1"/>
        <v>188</v>
      </c>
      <c r="Q11" s="23">
        <v>2</v>
      </c>
      <c r="R11" s="24">
        <v>1720</v>
      </c>
      <c r="S11" s="25">
        <v>48</v>
      </c>
    </row>
    <row r="12" spans="1:25" ht="15.75" customHeight="1" x14ac:dyDescent="0.3">
      <c r="A12" s="20">
        <v>4</v>
      </c>
      <c r="B12" s="21" t="s">
        <v>537</v>
      </c>
      <c r="C12" s="21" t="s">
        <v>252</v>
      </c>
      <c r="D12" s="104">
        <v>97</v>
      </c>
      <c r="E12" s="104">
        <v>96</v>
      </c>
      <c r="F12" s="24">
        <f t="shared" si="0"/>
        <v>193</v>
      </c>
      <c r="G12" s="23">
        <v>3</v>
      </c>
      <c r="H12" s="24">
        <v>1754</v>
      </c>
      <c r="I12" s="25">
        <v>43</v>
      </c>
      <c r="K12" s="20">
        <v>10</v>
      </c>
      <c r="L12" s="21" t="s">
        <v>538</v>
      </c>
      <c r="M12" s="21" t="s">
        <v>525</v>
      </c>
      <c r="N12" s="104">
        <v>98</v>
      </c>
      <c r="O12" s="104">
        <v>92</v>
      </c>
      <c r="P12" s="24">
        <f t="shared" si="1"/>
        <v>190</v>
      </c>
      <c r="Q12" s="23">
        <v>5</v>
      </c>
      <c r="R12" s="24">
        <v>1706</v>
      </c>
      <c r="S12" s="25">
        <v>36</v>
      </c>
    </row>
    <row r="13" spans="1:25" ht="15.75" customHeight="1" x14ac:dyDescent="0.3">
      <c r="A13" s="20">
        <v>6</v>
      </c>
      <c r="B13" s="21" t="s">
        <v>539</v>
      </c>
      <c r="C13" s="21" t="s">
        <v>61</v>
      </c>
      <c r="D13" s="104">
        <v>98</v>
      </c>
      <c r="E13" s="104">
        <v>95</v>
      </c>
      <c r="F13" s="24">
        <f t="shared" si="0"/>
        <v>193</v>
      </c>
      <c r="G13" s="23">
        <v>3</v>
      </c>
      <c r="H13" s="24">
        <v>1748</v>
      </c>
      <c r="I13" s="25">
        <v>38</v>
      </c>
      <c r="K13" s="20">
        <v>3</v>
      </c>
      <c r="L13" s="21" t="s">
        <v>540</v>
      </c>
      <c r="M13" s="21" t="s">
        <v>541</v>
      </c>
      <c r="N13" s="104">
        <v>95</v>
      </c>
      <c r="O13" s="104">
        <v>95</v>
      </c>
      <c r="P13" s="24">
        <f t="shared" si="1"/>
        <v>190</v>
      </c>
      <c r="Q13" s="23">
        <v>5</v>
      </c>
      <c r="R13" s="24">
        <v>1695</v>
      </c>
      <c r="S13" s="25">
        <v>35</v>
      </c>
    </row>
    <row r="14" spans="1:25" ht="15.75" customHeight="1" x14ac:dyDescent="0.3">
      <c r="A14" s="30">
        <v>2</v>
      </c>
      <c r="B14" s="31" t="s">
        <v>542</v>
      </c>
      <c r="C14" s="31" t="s">
        <v>523</v>
      </c>
      <c r="D14" s="105">
        <v>88</v>
      </c>
      <c r="E14" s="105">
        <v>87</v>
      </c>
      <c r="F14" s="34">
        <f t="shared" si="0"/>
        <v>175</v>
      </c>
      <c r="G14" s="33">
        <v>1</v>
      </c>
      <c r="H14" s="56">
        <v>1618</v>
      </c>
      <c r="I14" s="57">
        <v>9</v>
      </c>
      <c r="K14" s="30">
        <v>4</v>
      </c>
      <c r="L14" s="31" t="s">
        <v>543</v>
      </c>
      <c r="M14" s="31" t="s">
        <v>530</v>
      </c>
      <c r="N14" s="105" t="s">
        <v>48</v>
      </c>
      <c r="O14" s="105"/>
      <c r="P14" s="34">
        <f t="shared" si="1"/>
        <v>0</v>
      </c>
      <c r="Q14" s="33">
        <v>0</v>
      </c>
      <c r="R14" s="34">
        <v>375</v>
      </c>
      <c r="S14" s="35">
        <v>4</v>
      </c>
    </row>
    <row r="15" spans="1:25" ht="15.75" customHeight="1" x14ac:dyDescent="0.3"/>
    <row r="16" spans="1:25" ht="15.75" customHeight="1" x14ac:dyDescent="0.3">
      <c r="A16" s="1"/>
      <c r="B16" s="8" t="s">
        <v>51</v>
      </c>
      <c r="C16" s="9" t="s">
        <v>544</v>
      </c>
      <c r="D16" s="9"/>
      <c r="E16" s="9" t="s">
        <v>545</v>
      </c>
      <c r="F16" s="8"/>
      <c r="G16" s="8"/>
      <c r="H16" s="8"/>
      <c r="I16" s="8"/>
      <c r="K16" s="1"/>
      <c r="L16" s="8" t="s">
        <v>54</v>
      </c>
      <c r="M16" s="9" t="s">
        <v>546</v>
      </c>
      <c r="N16" s="9"/>
      <c r="O16" s="9" t="s">
        <v>547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10</v>
      </c>
      <c r="C17" s="89" t="s">
        <v>11</v>
      </c>
      <c r="D17" s="63"/>
      <c r="E17" s="101"/>
      <c r="F17" s="13" t="s">
        <v>12</v>
      </c>
      <c r="G17" s="13" t="s">
        <v>13</v>
      </c>
      <c r="H17" s="13" t="s">
        <v>14</v>
      </c>
      <c r="I17" s="14" t="s">
        <v>15</v>
      </c>
      <c r="K17" s="11">
        <v>2</v>
      </c>
      <c r="L17" s="12" t="s">
        <v>10</v>
      </c>
      <c r="M17" s="89" t="s">
        <v>11</v>
      </c>
      <c r="N17" s="63"/>
      <c r="O17" s="101"/>
      <c r="P17" s="13" t="s">
        <v>12</v>
      </c>
      <c r="Q17" s="13" t="s">
        <v>13</v>
      </c>
      <c r="R17" s="13" t="s">
        <v>14</v>
      </c>
      <c r="S17" s="14" t="s">
        <v>15</v>
      </c>
    </row>
    <row r="18" spans="1:19" ht="15.75" customHeight="1" x14ac:dyDescent="0.3">
      <c r="A18" s="15">
        <v>8</v>
      </c>
      <c r="B18" s="16" t="s">
        <v>311</v>
      </c>
      <c r="C18" s="16" t="s">
        <v>63</v>
      </c>
      <c r="D18" s="103">
        <v>99</v>
      </c>
      <c r="E18" s="103">
        <v>99</v>
      </c>
      <c r="F18" s="18">
        <f t="shared" ref="F18:F27" si="2">SUM(D18:E18)</f>
        <v>198</v>
      </c>
      <c r="G18" s="18">
        <v>10</v>
      </c>
      <c r="H18" s="18">
        <v>1783</v>
      </c>
      <c r="I18" s="19">
        <v>90</v>
      </c>
      <c r="K18" s="15">
        <v>7</v>
      </c>
      <c r="L18" s="16" t="s">
        <v>548</v>
      </c>
      <c r="M18" s="16" t="s">
        <v>529</v>
      </c>
      <c r="N18" s="103">
        <v>96</v>
      </c>
      <c r="O18" s="103">
        <v>95</v>
      </c>
      <c r="P18" s="18">
        <f t="shared" ref="P18:P27" si="3">SUM(N18:O18)</f>
        <v>191</v>
      </c>
      <c r="Q18" s="18">
        <v>10</v>
      </c>
      <c r="R18" s="18">
        <v>1718</v>
      </c>
      <c r="S18" s="19">
        <v>77</v>
      </c>
    </row>
    <row r="19" spans="1:19" ht="15.75" customHeight="1" x14ac:dyDescent="0.3">
      <c r="A19" s="20">
        <v>10</v>
      </c>
      <c r="B19" s="21" t="s">
        <v>549</v>
      </c>
      <c r="C19" s="21" t="s">
        <v>521</v>
      </c>
      <c r="D19" s="104">
        <v>97</v>
      </c>
      <c r="E19" s="104">
        <v>95</v>
      </c>
      <c r="F19" s="24">
        <f t="shared" si="2"/>
        <v>192</v>
      </c>
      <c r="G19" s="23">
        <v>8</v>
      </c>
      <c r="H19" s="24">
        <v>1739</v>
      </c>
      <c r="I19" s="25">
        <v>72</v>
      </c>
      <c r="K19" s="20">
        <v>4</v>
      </c>
      <c r="L19" s="21" t="s">
        <v>550</v>
      </c>
      <c r="M19" s="21" t="s">
        <v>529</v>
      </c>
      <c r="N19" s="104">
        <v>95</v>
      </c>
      <c r="O19" s="104">
        <v>91</v>
      </c>
      <c r="P19" s="24">
        <f t="shared" si="3"/>
        <v>186</v>
      </c>
      <c r="Q19" s="23">
        <v>8</v>
      </c>
      <c r="R19" s="24">
        <v>1709</v>
      </c>
      <c r="S19" s="25">
        <v>74</v>
      </c>
    </row>
    <row r="20" spans="1:19" ht="15.75" customHeight="1" x14ac:dyDescent="0.3">
      <c r="A20" s="20">
        <v>9</v>
      </c>
      <c r="B20" s="21" t="s">
        <v>551</v>
      </c>
      <c r="C20" s="21" t="s">
        <v>106</v>
      </c>
      <c r="D20" s="104">
        <v>95</v>
      </c>
      <c r="E20" s="104">
        <v>92</v>
      </c>
      <c r="F20" s="24">
        <f t="shared" si="2"/>
        <v>187</v>
      </c>
      <c r="G20" s="23">
        <v>5</v>
      </c>
      <c r="H20" s="24">
        <v>1718</v>
      </c>
      <c r="I20" s="25">
        <v>59</v>
      </c>
      <c r="K20" s="20">
        <v>10</v>
      </c>
      <c r="L20" s="21" t="s">
        <v>552</v>
      </c>
      <c r="M20" s="21" t="s">
        <v>553</v>
      </c>
      <c r="N20" s="104">
        <v>95</v>
      </c>
      <c r="O20" s="104">
        <v>93</v>
      </c>
      <c r="P20" s="24">
        <f t="shared" si="3"/>
        <v>188</v>
      </c>
      <c r="Q20" s="23">
        <v>9</v>
      </c>
      <c r="R20" s="24">
        <v>1700</v>
      </c>
      <c r="S20" s="25">
        <v>71</v>
      </c>
    </row>
    <row r="21" spans="1:19" ht="15.75" customHeight="1" x14ac:dyDescent="0.3">
      <c r="A21" s="20">
        <v>7</v>
      </c>
      <c r="B21" s="21" t="s">
        <v>554</v>
      </c>
      <c r="C21" s="21" t="s">
        <v>61</v>
      </c>
      <c r="D21" s="104">
        <v>97</v>
      </c>
      <c r="E21" s="104">
        <v>93</v>
      </c>
      <c r="F21" s="24">
        <f t="shared" si="2"/>
        <v>190</v>
      </c>
      <c r="G21" s="23">
        <v>7</v>
      </c>
      <c r="H21" s="24">
        <v>1707</v>
      </c>
      <c r="I21" s="25">
        <v>56</v>
      </c>
      <c r="K21" s="20">
        <v>9</v>
      </c>
      <c r="L21" s="21" t="s">
        <v>555</v>
      </c>
      <c r="M21" s="21" t="s">
        <v>529</v>
      </c>
      <c r="N21" s="104">
        <v>93</v>
      </c>
      <c r="O21" s="104">
        <v>91</v>
      </c>
      <c r="P21" s="24">
        <f t="shared" si="3"/>
        <v>184</v>
      </c>
      <c r="Q21" s="23">
        <v>6</v>
      </c>
      <c r="R21" s="24">
        <v>1700</v>
      </c>
      <c r="S21" s="25">
        <v>66</v>
      </c>
    </row>
    <row r="22" spans="1:19" ht="15.75" customHeight="1" x14ac:dyDescent="0.3">
      <c r="A22" s="20">
        <v>6</v>
      </c>
      <c r="B22" s="21" t="s">
        <v>556</v>
      </c>
      <c r="C22" s="21" t="s">
        <v>521</v>
      </c>
      <c r="D22" s="104">
        <v>97</v>
      </c>
      <c r="E22" s="104">
        <v>96</v>
      </c>
      <c r="F22" s="24">
        <f t="shared" si="2"/>
        <v>193</v>
      </c>
      <c r="G22" s="23">
        <v>9</v>
      </c>
      <c r="H22" s="24">
        <v>1689</v>
      </c>
      <c r="I22" s="25">
        <v>51</v>
      </c>
      <c r="K22" s="20">
        <v>8</v>
      </c>
      <c r="L22" s="21" t="s">
        <v>557</v>
      </c>
      <c r="M22" s="21" t="s">
        <v>108</v>
      </c>
      <c r="N22" s="104">
        <v>94</v>
      </c>
      <c r="O22" s="104">
        <v>92</v>
      </c>
      <c r="P22" s="24">
        <f t="shared" si="3"/>
        <v>186</v>
      </c>
      <c r="Q22" s="23">
        <v>8</v>
      </c>
      <c r="R22" s="24">
        <v>1665</v>
      </c>
      <c r="S22" s="25">
        <v>57</v>
      </c>
    </row>
    <row r="23" spans="1:19" ht="15.75" customHeight="1" x14ac:dyDescent="0.3">
      <c r="A23" s="20">
        <v>3</v>
      </c>
      <c r="B23" s="21" t="s">
        <v>558</v>
      </c>
      <c r="C23" s="21" t="s">
        <v>541</v>
      </c>
      <c r="D23" s="104">
        <v>94</v>
      </c>
      <c r="E23" s="104">
        <v>93</v>
      </c>
      <c r="F23" s="24">
        <f t="shared" si="2"/>
        <v>187</v>
      </c>
      <c r="G23" s="23">
        <v>5</v>
      </c>
      <c r="H23" s="24">
        <v>1687</v>
      </c>
      <c r="I23" s="25">
        <v>43</v>
      </c>
      <c r="K23" s="20">
        <v>6</v>
      </c>
      <c r="L23" s="21" t="s">
        <v>559</v>
      </c>
      <c r="M23" s="21" t="s">
        <v>108</v>
      </c>
      <c r="N23" s="104">
        <v>89</v>
      </c>
      <c r="O23" s="104">
        <v>87</v>
      </c>
      <c r="P23" s="24">
        <f t="shared" si="3"/>
        <v>176</v>
      </c>
      <c r="Q23" s="23">
        <v>5</v>
      </c>
      <c r="R23" s="24">
        <v>1620</v>
      </c>
      <c r="S23" s="25">
        <v>49</v>
      </c>
    </row>
    <row r="24" spans="1:19" ht="15.75" customHeight="1" x14ac:dyDescent="0.3">
      <c r="A24" s="20">
        <v>2</v>
      </c>
      <c r="B24" s="21" t="s">
        <v>560</v>
      </c>
      <c r="C24" s="21" t="s">
        <v>61</v>
      </c>
      <c r="D24" s="104">
        <v>94</v>
      </c>
      <c r="E24" s="104">
        <v>94</v>
      </c>
      <c r="F24" s="24">
        <f t="shared" si="2"/>
        <v>188</v>
      </c>
      <c r="G24" s="23">
        <v>6</v>
      </c>
      <c r="H24" s="24">
        <v>1683</v>
      </c>
      <c r="I24" s="25">
        <v>42</v>
      </c>
      <c r="K24" s="20">
        <v>1</v>
      </c>
      <c r="L24" s="21" t="s">
        <v>561</v>
      </c>
      <c r="M24" s="21" t="s">
        <v>63</v>
      </c>
      <c r="N24" s="104" t="s">
        <v>48</v>
      </c>
      <c r="O24" s="104"/>
      <c r="P24" s="24">
        <f t="shared" si="3"/>
        <v>0</v>
      </c>
      <c r="Q24" s="23">
        <v>0</v>
      </c>
      <c r="R24" s="28">
        <v>568</v>
      </c>
      <c r="S24" s="29">
        <v>22</v>
      </c>
    </row>
    <row r="25" spans="1:19" ht="15.75" customHeight="1" x14ac:dyDescent="0.3">
      <c r="A25" s="20">
        <v>1</v>
      </c>
      <c r="B25" s="21" t="s">
        <v>562</v>
      </c>
      <c r="C25" s="21" t="s">
        <v>61</v>
      </c>
      <c r="D25" s="104">
        <v>95</v>
      </c>
      <c r="E25" s="104">
        <v>92</v>
      </c>
      <c r="F25" s="24">
        <f t="shared" si="2"/>
        <v>187</v>
      </c>
      <c r="G25" s="23">
        <v>5</v>
      </c>
      <c r="H25" s="28">
        <v>1675</v>
      </c>
      <c r="I25" s="29">
        <v>38</v>
      </c>
      <c r="K25" s="20">
        <v>3</v>
      </c>
      <c r="L25" s="21" t="s">
        <v>563</v>
      </c>
      <c r="M25" s="21" t="s">
        <v>564</v>
      </c>
      <c r="N25" s="104" t="s">
        <v>48</v>
      </c>
      <c r="O25" s="104"/>
      <c r="P25" s="24">
        <f t="shared" si="3"/>
        <v>0</v>
      </c>
      <c r="Q25" s="23">
        <v>0</v>
      </c>
      <c r="R25" s="24">
        <v>190</v>
      </c>
      <c r="S25" s="25">
        <v>8</v>
      </c>
    </row>
    <row r="26" spans="1:19" ht="15.75" customHeight="1" x14ac:dyDescent="0.3">
      <c r="A26" s="20">
        <v>5</v>
      </c>
      <c r="B26" s="21" t="s">
        <v>565</v>
      </c>
      <c r="C26" s="21" t="s">
        <v>106</v>
      </c>
      <c r="D26" s="104" t="s">
        <v>48</v>
      </c>
      <c r="E26" s="104"/>
      <c r="F26" s="24">
        <f t="shared" si="2"/>
        <v>0</v>
      </c>
      <c r="G26" s="23">
        <v>0</v>
      </c>
      <c r="H26" s="24">
        <v>1146</v>
      </c>
      <c r="I26" s="25">
        <v>38</v>
      </c>
      <c r="K26" s="20">
        <v>2</v>
      </c>
      <c r="L26" s="21" t="s">
        <v>566</v>
      </c>
      <c r="M26" s="21" t="s">
        <v>521</v>
      </c>
      <c r="N26" s="104" t="s">
        <v>85</v>
      </c>
      <c r="O26" s="104"/>
      <c r="P26" s="24">
        <f t="shared" si="3"/>
        <v>0</v>
      </c>
      <c r="Q26" s="23">
        <v>0</v>
      </c>
      <c r="R26" s="24">
        <v>0</v>
      </c>
      <c r="S26" s="25">
        <v>0</v>
      </c>
    </row>
    <row r="27" spans="1:19" ht="15.75" customHeight="1" x14ac:dyDescent="0.3">
      <c r="A27" s="30">
        <v>4</v>
      </c>
      <c r="B27" s="31" t="s">
        <v>567</v>
      </c>
      <c r="C27" s="31" t="s">
        <v>564</v>
      </c>
      <c r="D27" s="105" t="s">
        <v>48</v>
      </c>
      <c r="E27" s="105"/>
      <c r="F27" s="34">
        <f t="shared" si="2"/>
        <v>0</v>
      </c>
      <c r="G27" s="33">
        <v>0</v>
      </c>
      <c r="H27" s="34">
        <v>1265</v>
      </c>
      <c r="I27" s="35">
        <v>26</v>
      </c>
      <c r="K27" s="30">
        <v>5</v>
      </c>
      <c r="L27" s="31" t="s">
        <v>568</v>
      </c>
      <c r="M27" s="31" t="s">
        <v>564</v>
      </c>
      <c r="N27" s="105" t="s">
        <v>48</v>
      </c>
      <c r="O27" s="105"/>
      <c r="P27" s="34">
        <f t="shared" si="3"/>
        <v>0</v>
      </c>
      <c r="Q27" s="33">
        <v>0</v>
      </c>
      <c r="R27" s="34">
        <v>0</v>
      </c>
      <c r="S27" s="35">
        <v>0</v>
      </c>
    </row>
    <row r="28" spans="1:19" ht="15.75" customHeight="1" x14ac:dyDescent="0.3"/>
    <row r="29" spans="1:19" ht="15.75" customHeight="1" x14ac:dyDescent="0.3">
      <c r="A29" s="1"/>
      <c r="B29" s="8" t="s">
        <v>88</v>
      </c>
      <c r="C29" s="9" t="s">
        <v>569</v>
      </c>
      <c r="D29" s="9"/>
      <c r="E29" s="9" t="s">
        <v>570</v>
      </c>
      <c r="F29" s="8"/>
      <c r="G29" s="8"/>
      <c r="H29" s="8"/>
      <c r="I29" s="8"/>
      <c r="K29" s="1"/>
      <c r="L29" s="8" t="s">
        <v>91</v>
      </c>
      <c r="M29" s="9" t="s">
        <v>571</v>
      </c>
      <c r="N29" s="9"/>
      <c r="O29" s="9" t="s">
        <v>572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10</v>
      </c>
      <c r="C30" s="89" t="s">
        <v>11</v>
      </c>
      <c r="D30" s="63"/>
      <c r="E30" s="101"/>
      <c r="F30" s="13" t="s">
        <v>12</v>
      </c>
      <c r="G30" s="13" t="s">
        <v>13</v>
      </c>
      <c r="H30" s="13" t="s">
        <v>14</v>
      </c>
      <c r="I30" s="14" t="s">
        <v>15</v>
      </c>
      <c r="K30" s="11">
        <v>2</v>
      </c>
      <c r="L30" s="12" t="s">
        <v>10</v>
      </c>
      <c r="M30" s="89" t="s">
        <v>11</v>
      </c>
      <c r="N30" s="63"/>
      <c r="O30" s="101"/>
      <c r="P30" s="13" t="s">
        <v>12</v>
      </c>
      <c r="Q30" s="13" t="s">
        <v>13</v>
      </c>
      <c r="R30" s="13" t="s">
        <v>14</v>
      </c>
      <c r="S30" s="14" t="s">
        <v>15</v>
      </c>
    </row>
    <row r="31" spans="1:19" ht="15.75" customHeight="1" x14ac:dyDescent="0.3">
      <c r="A31" s="15">
        <v>10</v>
      </c>
      <c r="B31" s="16" t="s">
        <v>573</v>
      </c>
      <c r="C31" s="16" t="s">
        <v>525</v>
      </c>
      <c r="D31" s="103">
        <v>94</v>
      </c>
      <c r="E31" s="103">
        <v>94</v>
      </c>
      <c r="F31" s="18">
        <f t="shared" ref="F31:F40" si="4">SUM(D31:E31)</f>
        <v>188</v>
      </c>
      <c r="G31" s="18">
        <v>7</v>
      </c>
      <c r="H31" s="18">
        <v>1709</v>
      </c>
      <c r="I31" s="19">
        <v>80</v>
      </c>
      <c r="K31" s="15">
        <v>4</v>
      </c>
      <c r="L31" s="16" t="s">
        <v>574</v>
      </c>
      <c r="M31" s="16" t="s">
        <v>252</v>
      </c>
      <c r="N31" s="103">
        <v>96</v>
      </c>
      <c r="O31" s="103">
        <v>93</v>
      </c>
      <c r="P31" s="18">
        <f t="shared" ref="P31:P39" si="5">SUM(N31:O31)</f>
        <v>189</v>
      </c>
      <c r="Q31" s="18">
        <v>8</v>
      </c>
      <c r="R31" s="18">
        <v>1508</v>
      </c>
      <c r="S31" s="19">
        <v>68</v>
      </c>
    </row>
    <row r="32" spans="1:19" ht="15.75" customHeight="1" x14ac:dyDescent="0.3">
      <c r="A32" s="20">
        <v>4</v>
      </c>
      <c r="B32" s="21" t="s">
        <v>575</v>
      </c>
      <c r="C32" s="21" t="s">
        <v>521</v>
      </c>
      <c r="D32" s="104">
        <v>94</v>
      </c>
      <c r="E32" s="104">
        <v>93</v>
      </c>
      <c r="F32" s="24">
        <f t="shared" si="4"/>
        <v>187</v>
      </c>
      <c r="G32" s="23">
        <v>6</v>
      </c>
      <c r="H32" s="24">
        <v>1698</v>
      </c>
      <c r="I32" s="25">
        <v>71</v>
      </c>
      <c r="K32" s="20">
        <v>8</v>
      </c>
      <c r="L32" s="21" t="s">
        <v>576</v>
      </c>
      <c r="M32" s="21" t="s">
        <v>553</v>
      </c>
      <c r="N32" s="104">
        <v>97</v>
      </c>
      <c r="O32" s="104">
        <v>92</v>
      </c>
      <c r="P32" s="24">
        <f t="shared" si="5"/>
        <v>189</v>
      </c>
      <c r="Q32" s="23">
        <v>8</v>
      </c>
      <c r="R32" s="24">
        <v>1674</v>
      </c>
      <c r="S32" s="25">
        <v>61</v>
      </c>
    </row>
    <row r="33" spans="1:19" ht="15.75" customHeight="1" x14ac:dyDescent="0.3">
      <c r="A33" s="20">
        <v>9</v>
      </c>
      <c r="B33" s="21" t="s">
        <v>577</v>
      </c>
      <c r="C33" s="21" t="s">
        <v>521</v>
      </c>
      <c r="D33" s="104">
        <v>97</v>
      </c>
      <c r="E33" s="104">
        <v>94</v>
      </c>
      <c r="F33" s="24">
        <f t="shared" si="4"/>
        <v>191</v>
      </c>
      <c r="G33" s="23">
        <v>10</v>
      </c>
      <c r="H33" s="24">
        <v>1697</v>
      </c>
      <c r="I33" s="25">
        <v>65</v>
      </c>
      <c r="K33" s="20">
        <v>7</v>
      </c>
      <c r="L33" s="21" t="s">
        <v>578</v>
      </c>
      <c r="M33" s="21" t="s">
        <v>252</v>
      </c>
      <c r="N33" s="104">
        <v>96</v>
      </c>
      <c r="O33" s="104">
        <v>95</v>
      </c>
      <c r="P33" s="24">
        <f t="shared" si="5"/>
        <v>191</v>
      </c>
      <c r="Q33" s="23">
        <v>9</v>
      </c>
      <c r="R33" s="24">
        <v>1669</v>
      </c>
      <c r="S33" s="25">
        <v>57</v>
      </c>
    </row>
    <row r="34" spans="1:19" ht="15.75" customHeight="1" x14ac:dyDescent="0.3">
      <c r="A34" s="20">
        <v>8</v>
      </c>
      <c r="B34" s="21" t="s">
        <v>579</v>
      </c>
      <c r="C34" s="21" t="s">
        <v>529</v>
      </c>
      <c r="D34" s="104">
        <v>95</v>
      </c>
      <c r="E34" s="104">
        <v>95</v>
      </c>
      <c r="F34" s="24">
        <f t="shared" si="4"/>
        <v>190</v>
      </c>
      <c r="G34" s="23">
        <v>8</v>
      </c>
      <c r="H34" s="24">
        <v>1689</v>
      </c>
      <c r="I34" s="25">
        <v>63</v>
      </c>
      <c r="K34" s="20">
        <v>5</v>
      </c>
      <c r="L34" s="21" t="s">
        <v>580</v>
      </c>
      <c r="M34" s="21" t="s">
        <v>252</v>
      </c>
      <c r="N34" s="104">
        <v>94</v>
      </c>
      <c r="O34" s="104">
        <v>93</v>
      </c>
      <c r="P34" s="24">
        <f t="shared" si="5"/>
        <v>187</v>
      </c>
      <c r="Q34" s="23">
        <v>6</v>
      </c>
      <c r="R34" s="24">
        <v>1496</v>
      </c>
      <c r="S34" s="25">
        <v>56</v>
      </c>
    </row>
    <row r="35" spans="1:19" ht="15.75" customHeight="1" x14ac:dyDescent="0.3">
      <c r="A35" s="20">
        <v>1</v>
      </c>
      <c r="B35" s="21" t="s">
        <v>581</v>
      </c>
      <c r="C35" s="21" t="s">
        <v>529</v>
      </c>
      <c r="D35" s="104">
        <v>96</v>
      </c>
      <c r="E35" s="104">
        <v>95</v>
      </c>
      <c r="F35" s="24">
        <f t="shared" si="4"/>
        <v>191</v>
      </c>
      <c r="G35" s="23">
        <v>10</v>
      </c>
      <c r="H35" s="28">
        <v>1514</v>
      </c>
      <c r="I35" s="29">
        <v>63</v>
      </c>
      <c r="K35" s="20">
        <v>1</v>
      </c>
      <c r="L35" s="21" t="s">
        <v>582</v>
      </c>
      <c r="M35" s="21" t="s">
        <v>521</v>
      </c>
      <c r="N35" s="104">
        <v>89</v>
      </c>
      <c r="O35" s="104">
        <v>89</v>
      </c>
      <c r="P35" s="24">
        <f t="shared" si="5"/>
        <v>178</v>
      </c>
      <c r="Q35" s="23">
        <v>3</v>
      </c>
      <c r="R35" s="28">
        <v>1664</v>
      </c>
      <c r="S35" s="29">
        <v>55</v>
      </c>
    </row>
    <row r="36" spans="1:19" ht="15.75" customHeight="1" x14ac:dyDescent="0.3">
      <c r="A36" s="20">
        <v>3</v>
      </c>
      <c r="B36" s="21" t="s">
        <v>583</v>
      </c>
      <c r="C36" s="21" t="s">
        <v>564</v>
      </c>
      <c r="D36" s="104" t="s">
        <v>48</v>
      </c>
      <c r="E36" s="104"/>
      <c r="F36" s="24">
        <f t="shared" si="4"/>
        <v>0</v>
      </c>
      <c r="G36" s="23">
        <v>0</v>
      </c>
      <c r="H36" s="24">
        <v>1301</v>
      </c>
      <c r="I36" s="25">
        <v>43</v>
      </c>
      <c r="K36" s="20">
        <v>9</v>
      </c>
      <c r="L36" s="21" t="s">
        <v>584</v>
      </c>
      <c r="M36" s="21" t="s">
        <v>61</v>
      </c>
      <c r="N36" s="104">
        <v>94</v>
      </c>
      <c r="O36" s="104">
        <v>92</v>
      </c>
      <c r="P36" s="24">
        <f t="shared" si="5"/>
        <v>186</v>
      </c>
      <c r="Q36" s="23">
        <v>5</v>
      </c>
      <c r="R36" s="24">
        <v>1643</v>
      </c>
      <c r="S36" s="25">
        <v>44</v>
      </c>
    </row>
    <row r="37" spans="1:19" ht="15.75" customHeight="1" x14ac:dyDescent="0.3">
      <c r="A37" s="20">
        <v>6</v>
      </c>
      <c r="B37" s="21" t="s">
        <v>585</v>
      </c>
      <c r="C37" s="21" t="s">
        <v>87</v>
      </c>
      <c r="D37" s="104">
        <v>92</v>
      </c>
      <c r="E37" s="104">
        <v>92</v>
      </c>
      <c r="F37" s="24">
        <f t="shared" si="4"/>
        <v>184</v>
      </c>
      <c r="G37" s="23">
        <v>5</v>
      </c>
      <c r="H37" s="24">
        <v>1640</v>
      </c>
      <c r="I37" s="25">
        <v>37</v>
      </c>
      <c r="K37" s="20">
        <v>2</v>
      </c>
      <c r="L37" s="21" t="s">
        <v>502</v>
      </c>
      <c r="M37" s="21" t="s">
        <v>106</v>
      </c>
      <c r="N37" s="104">
        <v>95</v>
      </c>
      <c r="O37" s="104">
        <v>89</v>
      </c>
      <c r="P37" s="24">
        <f t="shared" si="5"/>
        <v>184</v>
      </c>
      <c r="Q37" s="23">
        <v>4</v>
      </c>
      <c r="R37" s="24">
        <v>1620</v>
      </c>
      <c r="S37" s="25">
        <v>34</v>
      </c>
    </row>
    <row r="38" spans="1:19" ht="15.75" customHeight="1" x14ac:dyDescent="0.3">
      <c r="A38" s="20">
        <v>2</v>
      </c>
      <c r="B38" s="21" t="s">
        <v>586</v>
      </c>
      <c r="C38" s="21" t="s">
        <v>529</v>
      </c>
      <c r="D38" s="104">
        <v>90</v>
      </c>
      <c r="E38" s="104">
        <v>88</v>
      </c>
      <c r="F38" s="24">
        <f t="shared" si="4"/>
        <v>178</v>
      </c>
      <c r="G38" s="23">
        <v>3</v>
      </c>
      <c r="H38" s="24">
        <v>1622</v>
      </c>
      <c r="I38" s="25">
        <v>30</v>
      </c>
      <c r="K38" s="20">
        <v>6</v>
      </c>
      <c r="L38" s="21" t="s">
        <v>587</v>
      </c>
      <c r="M38" s="21" t="s">
        <v>21</v>
      </c>
      <c r="N38" s="104">
        <v>86</v>
      </c>
      <c r="O38" s="104">
        <v>84</v>
      </c>
      <c r="P38" s="24">
        <f t="shared" si="5"/>
        <v>170</v>
      </c>
      <c r="Q38" s="23">
        <v>2</v>
      </c>
      <c r="R38" s="24">
        <v>1560</v>
      </c>
      <c r="S38" s="25">
        <v>17</v>
      </c>
    </row>
    <row r="39" spans="1:19" ht="15.75" customHeight="1" x14ac:dyDescent="0.3">
      <c r="A39" s="20">
        <v>5</v>
      </c>
      <c r="B39" s="21" t="s">
        <v>30</v>
      </c>
      <c r="C39" s="21" t="s">
        <v>521</v>
      </c>
      <c r="D39" s="104">
        <v>96</v>
      </c>
      <c r="E39" s="104">
        <v>87</v>
      </c>
      <c r="F39" s="24">
        <f t="shared" si="4"/>
        <v>183</v>
      </c>
      <c r="G39" s="23">
        <v>4</v>
      </c>
      <c r="H39" s="24">
        <v>1263</v>
      </c>
      <c r="I39" s="25">
        <v>25</v>
      </c>
      <c r="K39" s="30">
        <v>3</v>
      </c>
      <c r="L39" s="31" t="s">
        <v>588</v>
      </c>
      <c r="M39" s="31" t="s">
        <v>564</v>
      </c>
      <c r="N39" s="105" t="s">
        <v>48</v>
      </c>
      <c r="O39" s="105"/>
      <c r="P39" s="34">
        <f t="shared" si="5"/>
        <v>0</v>
      </c>
      <c r="Q39" s="33">
        <v>0</v>
      </c>
      <c r="R39" s="34">
        <v>1222</v>
      </c>
      <c r="S39" s="35">
        <v>16</v>
      </c>
    </row>
    <row r="40" spans="1:19" ht="15.75" customHeight="1" x14ac:dyDescent="0.3">
      <c r="A40" s="30">
        <v>7</v>
      </c>
      <c r="B40" s="31" t="s">
        <v>589</v>
      </c>
      <c r="C40" s="31" t="s">
        <v>521</v>
      </c>
      <c r="D40" s="105" t="s">
        <v>48</v>
      </c>
      <c r="E40" s="105"/>
      <c r="F40" s="34">
        <f t="shared" si="4"/>
        <v>0</v>
      </c>
      <c r="G40" s="33">
        <v>0</v>
      </c>
      <c r="H40" s="34">
        <v>924</v>
      </c>
      <c r="I40" s="35">
        <v>24</v>
      </c>
    </row>
    <row r="41" spans="1:19" ht="15.75" customHeight="1" x14ac:dyDescent="0.3"/>
    <row r="42" spans="1:19" ht="15.75" customHeight="1" x14ac:dyDescent="0.3">
      <c r="A42" s="1"/>
      <c r="B42" s="8" t="s">
        <v>121</v>
      </c>
      <c r="C42" s="9" t="s">
        <v>590</v>
      </c>
      <c r="D42" s="9"/>
      <c r="E42" s="9" t="s">
        <v>474</v>
      </c>
      <c r="F42" s="8"/>
      <c r="G42" s="8"/>
      <c r="H42" s="8"/>
      <c r="I42" s="8"/>
    </row>
    <row r="43" spans="1:19" ht="15.75" customHeight="1" x14ac:dyDescent="0.3">
      <c r="A43" s="11">
        <v>2</v>
      </c>
      <c r="B43" s="12" t="s">
        <v>10</v>
      </c>
      <c r="C43" s="89" t="s">
        <v>11</v>
      </c>
      <c r="D43" s="63"/>
      <c r="E43" s="101"/>
      <c r="F43" s="13" t="s">
        <v>12</v>
      </c>
      <c r="G43" s="13" t="s">
        <v>13</v>
      </c>
      <c r="H43" s="13" t="s">
        <v>14</v>
      </c>
      <c r="I43" s="14" t="s">
        <v>15</v>
      </c>
    </row>
    <row r="44" spans="1:19" ht="15.75" customHeight="1" x14ac:dyDescent="0.3">
      <c r="A44" s="15">
        <v>3</v>
      </c>
      <c r="B44" s="16" t="s">
        <v>591</v>
      </c>
      <c r="C44" s="16" t="s">
        <v>592</v>
      </c>
      <c r="D44" s="103">
        <v>91</v>
      </c>
      <c r="E44" s="103">
        <v>82</v>
      </c>
      <c r="F44" s="18">
        <f t="shared" ref="F44:F52" si="6">SUM(D44:E44)</f>
        <v>173</v>
      </c>
      <c r="G44" s="18">
        <v>7</v>
      </c>
      <c r="H44" s="18">
        <v>1660</v>
      </c>
      <c r="I44" s="19">
        <v>79</v>
      </c>
    </row>
    <row r="45" spans="1:19" ht="15.75" customHeight="1" x14ac:dyDescent="0.3">
      <c r="A45" s="20">
        <v>7</v>
      </c>
      <c r="B45" s="21" t="s">
        <v>593</v>
      </c>
      <c r="C45" s="21" t="s">
        <v>594</v>
      </c>
      <c r="D45" s="104">
        <v>90</v>
      </c>
      <c r="E45" s="104">
        <v>83</v>
      </c>
      <c r="F45" s="24">
        <f t="shared" si="6"/>
        <v>173</v>
      </c>
      <c r="G45" s="23">
        <v>7</v>
      </c>
      <c r="H45" s="24">
        <v>1570</v>
      </c>
      <c r="I45" s="25">
        <v>57</v>
      </c>
    </row>
    <row r="46" spans="1:19" ht="15.75" customHeight="1" x14ac:dyDescent="0.3">
      <c r="A46" s="20">
        <v>8</v>
      </c>
      <c r="B46" s="21" t="s">
        <v>595</v>
      </c>
      <c r="C46" s="21" t="s">
        <v>87</v>
      </c>
      <c r="D46" s="104">
        <v>86</v>
      </c>
      <c r="E46" s="104">
        <v>82</v>
      </c>
      <c r="F46" s="24">
        <f t="shared" si="6"/>
        <v>168</v>
      </c>
      <c r="G46" s="23">
        <v>4</v>
      </c>
      <c r="H46" s="24">
        <v>1567</v>
      </c>
      <c r="I46" s="25">
        <v>57</v>
      </c>
    </row>
    <row r="47" spans="1:19" ht="15.75" customHeight="1" x14ac:dyDescent="0.3">
      <c r="A47" s="20">
        <v>2</v>
      </c>
      <c r="B47" s="21" t="s">
        <v>596</v>
      </c>
      <c r="C47" s="21" t="s">
        <v>521</v>
      </c>
      <c r="D47" s="104">
        <v>92</v>
      </c>
      <c r="E47" s="104">
        <v>83</v>
      </c>
      <c r="F47" s="24">
        <f t="shared" si="6"/>
        <v>175</v>
      </c>
      <c r="G47" s="23">
        <v>8</v>
      </c>
      <c r="H47" s="24">
        <v>1555</v>
      </c>
      <c r="I47" s="25">
        <v>55</v>
      </c>
    </row>
    <row r="48" spans="1:19" ht="15.75" customHeight="1" x14ac:dyDescent="0.3">
      <c r="A48" s="20">
        <v>1</v>
      </c>
      <c r="B48" s="21" t="s">
        <v>597</v>
      </c>
      <c r="C48" s="21" t="s">
        <v>598</v>
      </c>
      <c r="D48" s="104">
        <v>94</v>
      </c>
      <c r="E48" s="104">
        <v>91</v>
      </c>
      <c r="F48" s="24">
        <f t="shared" si="6"/>
        <v>185</v>
      </c>
      <c r="G48" s="23">
        <v>9</v>
      </c>
      <c r="H48" s="28">
        <v>1528</v>
      </c>
      <c r="I48" s="29">
        <v>47</v>
      </c>
    </row>
    <row r="49" spans="1:9" ht="15.75" customHeight="1" x14ac:dyDescent="0.3">
      <c r="A49" s="20">
        <v>5</v>
      </c>
      <c r="B49" s="21" t="s">
        <v>599</v>
      </c>
      <c r="C49" s="21" t="s">
        <v>564</v>
      </c>
      <c r="D49" s="104" t="s">
        <v>48</v>
      </c>
      <c r="E49" s="104"/>
      <c r="F49" s="24">
        <f t="shared" si="6"/>
        <v>0</v>
      </c>
      <c r="G49" s="23">
        <v>0</v>
      </c>
      <c r="H49" s="24">
        <v>1209</v>
      </c>
      <c r="I49" s="25">
        <v>33</v>
      </c>
    </row>
    <row r="50" spans="1:9" ht="15.75" customHeight="1" x14ac:dyDescent="0.3">
      <c r="A50" s="20">
        <v>6</v>
      </c>
      <c r="B50" s="21" t="s">
        <v>600</v>
      </c>
      <c r="C50" s="21" t="s">
        <v>564</v>
      </c>
      <c r="D50" s="104" t="s">
        <v>48</v>
      </c>
      <c r="E50" s="104"/>
      <c r="F50" s="24">
        <f t="shared" si="6"/>
        <v>0</v>
      </c>
      <c r="G50" s="23">
        <v>0</v>
      </c>
      <c r="H50" s="24">
        <v>708</v>
      </c>
      <c r="I50" s="25">
        <v>24</v>
      </c>
    </row>
    <row r="51" spans="1:9" ht="15.75" customHeight="1" x14ac:dyDescent="0.3">
      <c r="A51" s="20">
        <v>4</v>
      </c>
      <c r="B51" s="21" t="s">
        <v>601</v>
      </c>
      <c r="C51" s="21" t="s">
        <v>529</v>
      </c>
      <c r="D51" s="104" t="s">
        <v>48</v>
      </c>
      <c r="E51" s="104"/>
      <c r="F51" s="24">
        <f t="shared" si="6"/>
        <v>0</v>
      </c>
      <c r="G51" s="23">
        <v>0</v>
      </c>
      <c r="H51" s="24">
        <v>679</v>
      </c>
      <c r="I51" s="25">
        <v>17</v>
      </c>
    </row>
    <row r="52" spans="1:9" ht="15.75" customHeight="1" x14ac:dyDescent="0.3">
      <c r="A52" s="30">
        <v>9</v>
      </c>
      <c r="B52" s="31" t="s">
        <v>602</v>
      </c>
      <c r="C52" s="31" t="s">
        <v>106</v>
      </c>
      <c r="D52" s="105">
        <v>87</v>
      </c>
      <c r="E52" s="105">
        <v>84</v>
      </c>
      <c r="F52" s="34">
        <f t="shared" si="6"/>
        <v>171</v>
      </c>
      <c r="G52" s="33">
        <v>5</v>
      </c>
      <c r="H52" s="34">
        <v>500</v>
      </c>
      <c r="I52" s="35">
        <v>10</v>
      </c>
    </row>
    <row r="53" spans="1:9" ht="15.75" customHeight="1" x14ac:dyDescent="0.3"/>
    <row r="54" spans="1:9" ht="15.75" customHeight="1" x14ac:dyDescent="0.3">
      <c r="B54" s="8" t="s">
        <v>603</v>
      </c>
    </row>
    <row r="55" spans="1:9" ht="15.75" customHeight="1" x14ac:dyDescent="0.35">
      <c r="B55" s="106" t="s">
        <v>604</v>
      </c>
    </row>
    <row r="56" spans="1:9" ht="15.75" customHeight="1" x14ac:dyDescent="0.3"/>
    <row r="57" spans="1:9" ht="15.75" customHeight="1" x14ac:dyDescent="0.3">
      <c r="B57" s="10" t="s">
        <v>605</v>
      </c>
      <c r="F57" s="39" t="s">
        <v>368</v>
      </c>
    </row>
    <row r="58" spans="1:9" ht="15.75" customHeight="1" x14ac:dyDescent="0.3">
      <c r="B58" s="10" t="s">
        <v>369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</sheetData>
  <mergeCells count="1">
    <mergeCell ref="N2:S2"/>
  </mergeCells>
  <hyperlinks>
    <hyperlink ref="B2" location="'Index'!A3" tooltip="Go to the Index sheet" display="á" xr:uid="{BBC1815E-66DA-462D-AD81-32733D6E50F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EF718-A48B-4206-9739-836847D3B2CB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8"/>
      <c r="B1" s="2" t="s">
        <v>513</v>
      </c>
      <c r="C1" s="2"/>
      <c r="D1" s="3"/>
      <c r="E1" s="3"/>
      <c r="F1" s="3" t="s">
        <v>260</v>
      </c>
      <c r="G1" s="3"/>
      <c r="H1" s="3"/>
      <c r="I1" s="4" t="s">
        <v>514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0"/>
      <c r="D2" s="41" t="s">
        <v>305</v>
      </c>
      <c r="E2" s="41"/>
      <c r="F2" s="41"/>
      <c r="G2" s="41"/>
      <c r="H2" s="41"/>
      <c r="I2" s="4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4</v>
      </c>
      <c r="C3" s="9" t="s">
        <v>606</v>
      </c>
      <c r="D3" s="9"/>
      <c r="E3" s="9" t="s">
        <v>607</v>
      </c>
      <c r="F3" s="8"/>
      <c r="G3" s="8"/>
      <c r="H3" s="8"/>
      <c r="I3" s="8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43">
        <v>4</v>
      </c>
      <c r="B5" s="44" t="s">
        <v>528</v>
      </c>
      <c r="C5" s="44" t="s">
        <v>529</v>
      </c>
      <c r="D5" s="17">
        <v>99</v>
      </c>
      <c r="E5" s="17">
        <v>98</v>
      </c>
      <c r="F5" s="18">
        <v>197</v>
      </c>
      <c r="G5" s="18">
        <v>9</v>
      </c>
      <c r="H5" s="17">
        <v>1779</v>
      </c>
      <c r="I5" s="45">
        <v>78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20">
        <v>7</v>
      </c>
      <c r="B6" s="49" t="s">
        <v>524</v>
      </c>
      <c r="C6" s="49" t="s">
        <v>525</v>
      </c>
      <c r="D6" s="22">
        <v>98</v>
      </c>
      <c r="E6" s="22">
        <v>96</v>
      </c>
      <c r="F6" s="24">
        <v>194</v>
      </c>
      <c r="G6" s="24">
        <v>8</v>
      </c>
      <c r="H6" s="22">
        <v>1756</v>
      </c>
      <c r="I6" s="50">
        <v>61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20">
        <v>9</v>
      </c>
      <c r="B7" s="49" t="s">
        <v>535</v>
      </c>
      <c r="C7" s="49" t="s">
        <v>529</v>
      </c>
      <c r="D7" s="22">
        <v>98</v>
      </c>
      <c r="E7" s="22">
        <v>96</v>
      </c>
      <c r="F7" s="24">
        <v>194</v>
      </c>
      <c r="G7" s="24">
        <v>8</v>
      </c>
      <c r="H7" s="22">
        <v>1756</v>
      </c>
      <c r="I7" s="50">
        <v>60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20">
        <v>3</v>
      </c>
      <c r="B8" s="49" t="s">
        <v>539</v>
      </c>
      <c r="C8" s="49" t="s">
        <v>61</v>
      </c>
      <c r="D8" s="22">
        <v>98</v>
      </c>
      <c r="E8" s="22">
        <v>95</v>
      </c>
      <c r="F8" s="24">
        <v>193</v>
      </c>
      <c r="G8" s="24">
        <v>5</v>
      </c>
      <c r="H8" s="22">
        <v>1748</v>
      </c>
      <c r="I8" s="50">
        <v>54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20">
        <v>1</v>
      </c>
      <c r="B9" s="21" t="s">
        <v>111</v>
      </c>
      <c r="C9" s="21" t="s">
        <v>530</v>
      </c>
      <c r="D9" s="24">
        <v>98</v>
      </c>
      <c r="E9" s="24">
        <v>96</v>
      </c>
      <c r="F9" s="24">
        <v>194</v>
      </c>
      <c r="G9" s="24">
        <v>8</v>
      </c>
      <c r="H9" s="28">
        <v>1738</v>
      </c>
      <c r="I9" s="29">
        <v>50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75" customHeight="1" x14ac:dyDescent="0.3">
      <c r="A10" s="51">
        <v>6</v>
      </c>
      <c r="B10" s="49" t="s">
        <v>532</v>
      </c>
      <c r="C10" s="49" t="s">
        <v>530</v>
      </c>
      <c r="D10" s="22">
        <v>96</v>
      </c>
      <c r="E10" s="22">
        <v>93</v>
      </c>
      <c r="F10" s="24">
        <v>189</v>
      </c>
      <c r="G10" s="24">
        <v>3</v>
      </c>
      <c r="H10" s="22">
        <v>1734</v>
      </c>
      <c r="I10" s="50">
        <v>45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.75" customHeight="1" x14ac:dyDescent="0.3">
      <c r="A11" s="20">
        <v>5</v>
      </c>
      <c r="B11" s="49" t="s">
        <v>534</v>
      </c>
      <c r="C11" s="49" t="s">
        <v>108</v>
      </c>
      <c r="D11" s="22">
        <v>97</v>
      </c>
      <c r="E11" s="22">
        <v>94</v>
      </c>
      <c r="F11" s="24">
        <v>191</v>
      </c>
      <c r="G11" s="24">
        <v>4</v>
      </c>
      <c r="H11" s="22">
        <v>1728</v>
      </c>
      <c r="I11" s="50">
        <v>38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.75" customHeight="1" x14ac:dyDescent="0.3">
      <c r="A12" s="51">
        <v>8</v>
      </c>
      <c r="B12" s="49" t="s">
        <v>536</v>
      </c>
      <c r="C12" s="49" t="s">
        <v>525</v>
      </c>
      <c r="D12" s="22">
        <v>98</v>
      </c>
      <c r="E12" s="22">
        <v>90</v>
      </c>
      <c r="F12" s="24">
        <v>188</v>
      </c>
      <c r="G12" s="24">
        <v>2</v>
      </c>
      <c r="H12" s="22">
        <v>1720</v>
      </c>
      <c r="I12" s="50">
        <v>35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.75" customHeight="1" x14ac:dyDescent="0.3">
      <c r="A13" s="52">
        <v>2</v>
      </c>
      <c r="B13" s="53" t="s">
        <v>542</v>
      </c>
      <c r="C13" s="53" t="s">
        <v>523</v>
      </c>
      <c r="D13" s="32">
        <v>88</v>
      </c>
      <c r="E13" s="32">
        <v>87</v>
      </c>
      <c r="F13" s="34">
        <v>175</v>
      </c>
      <c r="G13" s="34">
        <v>1</v>
      </c>
      <c r="H13" s="32">
        <v>1618</v>
      </c>
      <c r="I13" s="54">
        <v>12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customHeight="1" x14ac:dyDescent="0.3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75" customHeight="1" x14ac:dyDescent="0.3">
      <c r="A15" s="1"/>
      <c r="B15" s="8" t="s">
        <v>7</v>
      </c>
      <c r="C15" s="9" t="s">
        <v>608</v>
      </c>
      <c r="D15" s="9"/>
      <c r="E15" s="9" t="s">
        <v>609</v>
      </c>
      <c r="F15" s="8"/>
      <c r="G15" s="8"/>
      <c r="H15" s="8"/>
      <c r="I15" s="8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.75" customHeight="1" x14ac:dyDescent="0.3">
      <c r="A16" s="11">
        <v>2</v>
      </c>
      <c r="B16" s="12" t="s">
        <v>10</v>
      </c>
      <c r="C16" s="89" t="s">
        <v>11</v>
      </c>
      <c r="D16" s="63"/>
      <c r="E16" s="101"/>
      <c r="F16" s="13" t="s">
        <v>12</v>
      </c>
      <c r="G16" s="13" t="s">
        <v>13</v>
      </c>
      <c r="H16" s="13" t="s">
        <v>14</v>
      </c>
      <c r="I16" s="14" t="s">
        <v>15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43">
        <v>4</v>
      </c>
      <c r="B17" s="44" t="s">
        <v>548</v>
      </c>
      <c r="C17" s="44" t="s">
        <v>529</v>
      </c>
      <c r="D17" s="17">
        <v>96</v>
      </c>
      <c r="E17" s="17">
        <v>95</v>
      </c>
      <c r="F17" s="18">
        <v>191</v>
      </c>
      <c r="G17" s="18">
        <v>8</v>
      </c>
      <c r="H17" s="17">
        <v>1718</v>
      </c>
      <c r="I17" s="45">
        <v>62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20">
        <v>7</v>
      </c>
      <c r="B18" s="49" t="s">
        <v>538</v>
      </c>
      <c r="C18" s="49" t="s">
        <v>525</v>
      </c>
      <c r="D18" s="22">
        <v>98</v>
      </c>
      <c r="E18" s="22">
        <v>92</v>
      </c>
      <c r="F18" s="24">
        <v>190</v>
      </c>
      <c r="G18" s="24">
        <v>7</v>
      </c>
      <c r="H18" s="22">
        <v>1706</v>
      </c>
      <c r="I18" s="50">
        <v>59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51">
        <v>6</v>
      </c>
      <c r="B19" s="49" t="s">
        <v>573</v>
      </c>
      <c r="C19" s="49" t="s">
        <v>525</v>
      </c>
      <c r="D19" s="22">
        <v>94</v>
      </c>
      <c r="E19" s="22">
        <v>94</v>
      </c>
      <c r="F19" s="24">
        <v>188</v>
      </c>
      <c r="G19" s="24">
        <v>6</v>
      </c>
      <c r="H19" s="22">
        <v>1709</v>
      </c>
      <c r="I19" s="50">
        <v>55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20">
        <v>1</v>
      </c>
      <c r="B20" s="21" t="s">
        <v>562</v>
      </c>
      <c r="C20" s="21" t="s">
        <v>61</v>
      </c>
      <c r="D20" s="24">
        <v>95</v>
      </c>
      <c r="E20" s="24">
        <v>92</v>
      </c>
      <c r="F20" s="24">
        <v>187</v>
      </c>
      <c r="G20" s="24">
        <v>5</v>
      </c>
      <c r="H20" s="28">
        <v>1675</v>
      </c>
      <c r="I20" s="29">
        <v>40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.75" customHeight="1" x14ac:dyDescent="0.3">
      <c r="A21" s="20">
        <v>5</v>
      </c>
      <c r="B21" s="49" t="s">
        <v>557</v>
      </c>
      <c r="C21" s="49" t="s">
        <v>108</v>
      </c>
      <c r="D21" s="22">
        <v>94</v>
      </c>
      <c r="E21" s="22">
        <v>92</v>
      </c>
      <c r="F21" s="24">
        <v>186</v>
      </c>
      <c r="G21" s="24">
        <v>4</v>
      </c>
      <c r="H21" s="22">
        <v>1665</v>
      </c>
      <c r="I21" s="50">
        <v>35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x14ac:dyDescent="0.3">
      <c r="A22" s="51">
        <v>2</v>
      </c>
      <c r="B22" s="49" t="s">
        <v>591</v>
      </c>
      <c r="C22" s="49" t="s">
        <v>592</v>
      </c>
      <c r="D22" s="22">
        <v>91</v>
      </c>
      <c r="E22" s="22">
        <v>82</v>
      </c>
      <c r="F22" s="24">
        <v>173</v>
      </c>
      <c r="G22" s="24">
        <v>1</v>
      </c>
      <c r="H22" s="22">
        <v>1660</v>
      </c>
      <c r="I22" s="50">
        <v>35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75" customHeight="1" x14ac:dyDescent="0.3">
      <c r="A23" s="51">
        <v>8</v>
      </c>
      <c r="B23" s="49" t="s">
        <v>584</v>
      </c>
      <c r="C23" s="49" t="s">
        <v>61</v>
      </c>
      <c r="D23" s="22">
        <v>94</v>
      </c>
      <c r="E23" s="22">
        <v>92</v>
      </c>
      <c r="F23" s="24">
        <v>186</v>
      </c>
      <c r="G23" s="24">
        <v>4</v>
      </c>
      <c r="H23" s="22">
        <v>1643</v>
      </c>
      <c r="I23" s="50">
        <v>26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 customHeight="1" x14ac:dyDescent="0.3">
      <c r="A24" s="30">
        <v>3</v>
      </c>
      <c r="B24" s="53" t="s">
        <v>559</v>
      </c>
      <c r="C24" s="53" t="s">
        <v>108</v>
      </c>
      <c r="D24" s="32">
        <v>89</v>
      </c>
      <c r="E24" s="32">
        <v>87</v>
      </c>
      <c r="F24" s="34">
        <v>176</v>
      </c>
      <c r="G24" s="34">
        <v>2</v>
      </c>
      <c r="H24" s="32">
        <v>1620</v>
      </c>
      <c r="I24" s="54">
        <v>22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 customHeight="1" x14ac:dyDescent="0.3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 customHeight="1" x14ac:dyDescent="0.3">
      <c r="A26" s="42"/>
      <c r="B26" s="107" t="s">
        <v>603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35">
      <c r="A27" s="42"/>
      <c r="B27" s="108" t="s">
        <v>604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42"/>
      <c r="B29" s="10" t="s">
        <v>259</v>
      </c>
      <c r="F29" s="39" t="s">
        <v>368</v>
      </c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>
      <c r="A30" s="42"/>
      <c r="B30" s="10" t="s">
        <v>369</v>
      </c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5.75" customHeight="1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.75" customHeight="1" x14ac:dyDescent="0.3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.75" customHeight="1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15.75" customHeight="1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5.75" customHeight="1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5.75" customHeight="1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5.75" customHeight="1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5.75" customHeight="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5.75" customHeight="1" x14ac:dyDescent="0.3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.75" customHeight="1" x14ac:dyDescent="0.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5.75" customHeight="1" x14ac:dyDescent="0.3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5.75" customHeight="1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5.75" customHeight="1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5.75" customHeight="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.75" customHeight="1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5.75" customHeight="1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15.75" customHeight="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5.75" customHeight="1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5.75" customHeight="1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 customHeight="1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ht="15.75" customHeight="1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ht="15.75" customHeight="1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ht="15.75" customHeight="1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ht="15.75" customHeight="1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ht="15.75" customHeight="1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ht="15.75" customHeight="1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ht="15.75" customHeight="1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ht="15.75" customHeight="1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ht="15.75" customHeight="1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B7EFF251-8563-461E-AA3B-F21E26B09B7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87EBC-6FD3-432F-B9E0-97311F745C6E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8"/>
      <c r="B1" s="2" t="s">
        <v>610</v>
      </c>
      <c r="C1" s="2"/>
      <c r="D1" s="3"/>
      <c r="E1" s="3"/>
      <c r="F1" s="3"/>
      <c r="G1" s="3"/>
      <c r="H1" s="3"/>
      <c r="I1" s="4" t="s">
        <v>514</v>
      </c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N2" s="7" t="s">
        <v>305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611</v>
      </c>
      <c r="D3" s="9"/>
      <c r="E3" s="9" t="s">
        <v>612</v>
      </c>
      <c r="F3" s="8"/>
      <c r="G3" s="8"/>
      <c r="H3" s="8"/>
      <c r="I3" s="8"/>
      <c r="J3" s="8"/>
      <c r="K3" s="1"/>
      <c r="L3" s="8" t="s">
        <v>7</v>
      </c>
      <c r="M3" s="9" t="s">
        <v>613</v>
      </c>
      <c r="N3" s="9"/>
      <c r="O3" s="9" t="s">
        <v>614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K4" s="11">
        <v>2</v>
      </c>
      <c r="L4" s="12" t="s">
        <v>10</v>
      </c>
      <c r="M4" s="89" t="s">
        <v>11</v>
      </c>
      <c r="N4" s="63"/>
      <c r="O4" s="101"/>
      <c r="P4" s="13" t="s">
        <v>12</v>
      </c>
      <c r="Q4" s="13" t="s">
        <v>13</v>
      </c>
      <c r="R4" s="13" t="s">
        <v>14</v>
      </c>
      <c r="S4" s="14" t="s">
        <v>15</v>
      </c>
    </row>
    <row r="5" spans="1:25" ht="15.75" customHeight="1" x14ac:dyDescent="0.3">
      <c r="A5" s="15">
        <v>9</v>
      </c>
      <c r="B5" s="16" t="s">
        <v>526</v>
      </c>
      <c r="C5" s="16" t="s">
        <v>525</v>
      </c>
      <c r="D5" s="103">
        <v>99</v>
      </c>
      <c r="E5" s="103">
        <v>99</v>
      </c>
      <c r="F5" s="18">
        <f t="shared" ref="F5:F14" si="0">SUM(D5:E5)</f>
        <v>198</v>
      </c>
      <c r="G5" s="18">
        <v>10</v>
      </c>
      <c r="H5" s="18">
        <v>1766</v>
      </c>
      <c r="I5" s="19">
        <v>77</v>
      </c>
      <c r="K5" s="15">
        <v>6</v>
      </c>
      <c r="L5" s="16" t="s">
        <v>615</v>
      </c>
      <c r="M5" s="16" t="s">
        <v>521</v>
      </c>
      <c r="N5" s="103">
        <v>98</v>
      </c>
      <c r="O5" s="103">
        <v>93</v>
      </c>
      <c r="P5" s="18">
        <f t="shared" ref="P5:P14" si="1">SUM(N5:O5)</f>
        <v>191</v>
      </c>
      <c r="Q5" s="18">
        <v>7</v>
      </c>
      <c r="R5" s="18">
        <v>1729</v>
      </c>
      <c r="S5" s="19">
        <v>79</v>
      </c>
    </row>
    <row r="6" spans="1:25" ht="15.75" customHeight="1" x14ac:dyDescent="0.3">
      <c r="A6" s="20">
        <v>3</v>
      </c>
      <c r="B6" s="21" t="s">
        <v>528</v>
      </c>
      <c r="C6" s="21" t="s">
        <v>529</v>
      </c>
      <c r="D6" s="104">
        <v>100</v>
      </c>
      <c r="E6" s="104">
        <v>98</v>
      </c>
      <c r="F6" s="24">
        <f t="shared" si="0"/>
        <v>198</v>
      </c>
      <c r="G6" s="23">
        <v>10</v>
      </c>
      <c r="H6" s="24">
        <v>1576</v>
      </c>
      <c r="I6" s="25">
        <v>75</v>
      </c>
      <c r="K6" s="20">
        <v>2</v>
      </c>
      <c r="L6" s="21" t="s">
        <v>550</v>
      </c>
      <c r="M6" s="21" t="s">
        <v>529</v>
      </c>
      <c r="N6" s="104">
        <v>96</v>
      </c>
      <c r="O6" s="104">
        <v>96</v>
      </c>
      <c r="P6" s="24">
        <f t="shared" si="1"/>
        <v>192</v>
      </c>
      <c r="Q6" s="23">
        <v>8</v>
      </c>
      <c r="R6" s="24">
        <v>1723</v>
      </c>
      <c r="S6" s="25">
        <v>74</v>
      </c>
    </row>
    <row r="7" spans="1:25" ht="15.75" customHeight="1" x14ac:dyDescent="0.3">
      <c r="A7" s="20">
        <v>1</v>
      </c>
      <c r="B7" s="21" t="s">
        <v>616</v>
      </c>
      <c r="C7" s="21" t="s">
        <v>617</v>
      </c>
      <c r="D7" s="104">
        <v>97</v>
      </c>
      <c r="E7" s="104">
        <v>94</v>
      </c>
      <c r="F7" s="24">
        <f t="shared" si="0"/>
        <v>191</v>
      </c>
      <c r="G7" s="23">
        <v>2</v>
      </c>
      <c r="H7" s="28">
        <v>1736</v>
      </c>
      <c r="I7" s="29">
        <v>58</v>
      </c>
      <c r="J7" s="95"/>
      <c r="K7" s="20">
        <v>10</v>
      </c>
      <c r="L7" s="21" t="s">
        <v>536</v>
      </c>
      <c r="M7" s="21" t="s">
        <v>525</v>
      </c>
      <c r="N7" s="104">
        <v>97</v>
      </c>
      <c r="O7" s="104">
        <v>97</v>
      </c>
      <c r="P7" s="24">
        <f t="shared" si="1"/>
        <v>194</v>
      </c>
      <c r="Q7" s="23">
        <v>10</v>
      </c>
      <c r="R7" s="24">
        <v>1703</v>
      </c>
      <c r="S7" s="25">
        <v>64</v>
      </c>
    </row>
    <row r="8" spans="1:25" ht="15.75" customHeight="1" x14ac:dyDescent="0.3">
      <c r="A8" s="20">
        <v>5</v>
      </c>
      <c r="B8" s="21" t="s">
        <v>533</v>
      </c>
      <c r="C8" s="21" t="s">
        <v>108</v>
      </c>
      <c r="D8" s="104">
        <v>99</v>
      </c>
      <c r="E8" s="104">
        <v>96</v>
      </c>
      <c r="F8" s="24">
        <f t="shared" si="0"/>
        <v>195</v>
      </c>
      <c r="G8" s="23">
        <v>8</v>
      </c>
      <c r="H8" s="24">
        <v>1552</v>
      </c>
      <c r="I8" s="25">
        <v>57</v>
      </c>
      <c r="K8" s="20">
        <v>3</v>
      </c>
      <c r="L8" s="21" t="s">
        <v>618</v>
      </c>
      <c r="M8" s="21" t="s">
        <v>87</v>
      </c>
      <c r="N8" s="104">
        <v>92</v>
      </c>
      <c r="O8" s="104">
        <v>89</v>
      </c>
      <c r="P8" s="24">
        <f t="shared" si="1"/>
        <v>181</v>
      </c>
      <c r="Q8" s="23">
        <v>3</v>
      </c>
      <c r="R8" s="24">
        <v>1689</v>
      </c>
      <c r="S8" s="25">
        <v>58</v>
      </c>
    </row>
    <row r="9" spans="1:25" ht="15.75" customHeight="1" x14ac:dyDescent="0.3">
      <c r="A9" s="20">
        <v>7</v>
      </c>
      <c r="B9" s="21" t="s">
        <v>532</v>
      </c>
      <c r="C9" s="21" t="s">
        <v>530</v>
      </c>
      <c r="D9" s="104">
        <v>95</v>
      </c>
      <c r="E9" s="104">
        <v>95</v>
      </c>
      <c r="F9" s="24">
        <f t="shared" si="0"/>
        <v>190</v>
      </c>
      <c r="G9" s="23">
        <v>1</v>
      </c>
      <c r="H9" s="24">
        <v>1734</v>
      </c>
      <c r="I9" s="25">
        <v>52</v>
      </c>
      <c r="K9" s="20">
        <v>4</v>
      </c>
      <c r="L9" s="21" t="s">
        <v>619</v>
      </c>
      <c r="M9" s="21" t="s">
        <v>97</v>
      </c>
      <c r="N9" s="104">
        <v>94</v>
      </c>
      <c r="O9" s="104">
        <v>89</v>
      </c>
      <c r="P9" s="24">
        <f t="shared" si="1"/>
        <v>183</v>
      </c>
      <c r="Q9" s="23">
        <v>5</v>
      </c>
      <c r="R9" s="24">
        <v>1688</v>
      </c>
      <c r="S9" s="25">
        <v>58</v>
      </c>
    </row>
    <row r="10" spans="1:25" ht="15.75" customHeight="1" x14ac:dyDescent="0.3">
      <c r="A10" s="20">
        <v>4</v>
      </c>
      <c r="B10" s="21" t="s">
        <v>520</v>
      </c>
      <c r="C10" s="21" t="s">
        <v>521</v>
      </c>
      <c r="D10" s="104">
        <v>97</v>
      </c>
      <c r="E10" s="104">
        <v>95</v>
      </c>
      <c r="F10" s="24">
        <f t="shared" si="0"/>
        <v>192</v>
      </c>
      <c r="G10" s="23">
        <v>4</v>
      </c>
      <c r="H10" s="24">
        <v>1725</v>
      </c>
      <c r="I10" s="25">
        <v>47</v>
      </c>
      <c r="K10" s="20">
        <v>5</v>
      </c>
      <c r="L10" s="21" t="s">
        <v>620</v>
      </c>
      <c r="M10" s="21" t="s">
        <v>521</v>
      </c>
      <c r="N10" s="104">
        <v>98</v>
      </c>
      <c r="O10" s="104">
        <v>95</v>
      </c>
      <c r="P10" s="24">
        <f t="shared" si="1"/>
        <v>193</v>
      </c>
      <c r="Q10" s="23">
        <v>9</v>
      </c>
      <c r="R10" s="24">
        <v>1668</v>
      </c>
      <c r="S10" s="25">
        <v>45</v>
      </c>
    </row>
    <row r="11" spans="1:25" ht="15.75" customHeight="1" x14ac:dyDescent="0.3">
      <c r="A11" s="20">
        <v>6</v>
      </c>
      <c r="B11" s="21" t="s">
        <v>621</v>
      </c>
      <c r="C11" s="21" t="s">
        <v>521</v>
      </c>
      <c r="D11" s="104">
        <v>98</v>
      </c>
      <c r="E11" s="104">
        <v>96</v>
      </c>
      <c r="F11" s="24">
        <f t="shared" si="0"/>
        <v>194</v>
      </c>
      <c r="G11" s="23">
        <v>7</v>
      </c>
      <c r="H11" s="24">
        <v>1725</v>
      </c>
      <c r="I11" s="25">
        <v>45</v>
      </c>
      <c r="K11" s="20">
        <v>7</v>
      </c>
      <c r="L11" s="21" t="s">
        <v>565</v>
      </c>
      <c r="M11" s="21" t="s">
        <v>106</v>
      </c>
      <c r="N11" s="104">
        <v>95</v>
      </c>
      <c r="O11" s="104">
        <v>92</v>
      </c>
      <c r="P11" s="24">
        <f t="shared" si="1"/>
        <v>187</v>
      </c>
      <c r="Q11" s="23">
        <v>6</v>
      </c>
      <c r="R11" s="24">
        <v>1660</v>
      </c>
      <c r="S11" s="25">
        <v>41</v>
      </c>
    </row>
    <row r="12" spans="1:25" ht="15.75" customHeight="1" x14ac:dyDescent="0.3">
      <c r="A12" s="20">
        <v>10</v>
      </c>
      <c r="B12" s="21" t="s">
        <v>538</v>
      </c>
      <c r="C12" s="21" t="s">
        <v>525</v>
      </c>
      <c r="D12" s="104">
        <v>97</v>
      </c>
      <c r="E12" s="104">
        <v>96</v>
      </c>
      <c r="F12" s="24">
        <f t="shared" si="0"/>
        <v>193</v>
      </c>
      <c r="G12" s="23">
        <v>6</v>
      </c>
      <c r="H12" s="24">
        <v>1721</v>
      </c>
      <c r="I12" s="25">
        <v>42</v>
      </c>
      <c r="K12" s="20">
        <v>8</v>
      </c>
      <c r="L12" s="21" t="s">
        <v>622</v>
      </c>
      <c r="M12" s="21" t="s">
        <v>146</v>
      </c>
      <c r="N12" s="104">
        <v>94</v>
      </c>
      <c r="O12" s="104">
        <v>89</v>
      </c>
      <c r="P12" s="24">
        <f t="shared" si="1"/>
        <v>183</v>
      </c>
      <c r="Q12" s="23">
        <v>5</v>
      </c>
      <c r="R12" s="24">
        <v>1658</v>
      </c>
      <c r="S12" s="25">
        <v>41</v>
      </c>
    </row>
    <row r="13" spans="1:25" ht="15.75" customHeight="1" x14ac:dyDescent="0.3">
      <c r="A13" s="20">
        <v>2</v>
      </c>
      <c r="B13" s="21" t="s">
        <v>623</v>
      </c>
      <c r="C13" s="21" t="s">
        <v>146</v>
      </c>
      <c r="D13" s="104">
        <v>96</v>
      </c>
      <c r="E13" s="104">
        <v>96</v>
      </c>
      <c r="F13" s="24">
        <f t="shared" si="0"/>
        <v>192</v>
      </c>
      <c r="G13" s="23">
        <v>4</v>
      </c>
      <c r="H13" s="28">
        <v>1719</v>
      </c>
      <c r="I13" s="29">
        <v>41</v>
      </c>
      <c r="K13" s="20">
        <v>1</v>
      </c>
      <c r="L13" s="21" t="s">
        <v>586</v>
      </c>
      <c r="M13" s="21" t="s">
        <v>529</v>
      </c>
      <c r="N13" s="104">
        <v>92</v>
      </c>
      <c r="O13" s="104">
        <v>85</v>
      </c>
      <c r="P13" s="24">
        <f t="shared" si="1"/>
        <v>177</v>
      </c>
      <c r="Q13" s="23">
        <v>2</v>
      </c>
      <c r="R13" s="28">
        <v>1584</v>
      </c>
      <c r="S13" s="29">
        <v>24</v>
      </c>
    </row>
    <row r="14" spans="1:25" ht="15.75" customHeight="1" x14ac:dyDescent="0.3">
      <c r="A14" s="30">
        <v>8</v>
      </c>
      <c r="B14" s="31" t="s">
        <v>624</v>
      </c>
      <c r="C14" s="31" t="s">
        <v>63</v>
      </c>
      <c r="D14" s="105">
        <v>98</v>
      </c>
      <c r="E14" s="105">
        <v>95</v>
      </c>
      <c r="F14" s="34">
        <f t="shared" si="0"/>
        <v>193</v>
      </c>
      <c r="G14" s="33">
        <v>6</v>
      </c>
      <c r="H14" s="34">
        <v>1697</v>
      </c>
      <c r="I14" s="35">
        <v>26</v>
      </c>
      <c r="K14" s="30">
        <v>9</v>
      </c>
      <c r="L14" s="31" t="s">
        <v>503</v>
      </c>
      <c r="M14" s="31" t="s">
        <v>106</v>
      </c>
      <c r="N14" s="105" t="s">
        <v>48</v>
      </c>
      <c r="O14" s="105"/>
      <c r="P14" s="34">
        <f t="shared" si="1"/>
        <v>0</v>
      </c>
      <c r="Q14" s="33">
        <v>0</v>
      </c>
      <c r="R14" s="34">
        <v>1084</v>
      </c>
      <c r="S14" s="35">
        <v>18</v>
      </c>
    </row>
    <row r="15" spans="1:25" ht="15.75" customHeight="1" x14ac:dyDescent="0.3"/>
    <row r="16" spans="1:25" ht="15.75" customHeight="1" x14ac:dyDescent="0.3">
      <c r="A16" s="1"/>
      <c r="B16" s="8" t="s">
        <v>51</v>
      </c>
      <c r="C16" s="9" t="s">
        <v>625</v>
      </c>
      <c r="D16" s="9"/>
      <c r="E16" s="9" t="s">
        <v>626</v>
      </c>
      <c r="F16" s="8"/>
      <c r="G16" s="8"/>
      <c r="H16" s="8"/>
      <c r="I16" s="8"/>
      <c r="K16" s="1"/>
      <c r="L16" s="8" t="s">
        <v>54</v>
      </c>
      <c r="M16" s="9" t="s">
        <v>627</v>
      </c>
      <c r="N16" s="9"/>
      <c r="O16" s="9" t="s">
        <v>628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10</v>
      </c>
      <c r="C17" s="89" t="s">
        <v>11</v>
      </c>
      <c r="D17" s="63"/>
      <c r="E17" s="101"/>
      <c r="F17" s="13" t="s">
        <v>12</v>
      </c>
      <c r="G17" s="13" t="s">
        <v>13</v>
      </c>
      <c r="H17" s="13" t="s">
        <v>14</v>
      </c>
      <c r="I17" s="14" t="s">
        <v>15</v>
      </c>
      <c r="K17" s="11">
        <v>2</v>
      </c>
      <c r="L17" s="12" t="s">
        <v>10</v>
      </c>
      <c r="M17" s="89" t="s">
        <v>11</v>
      </c>
      <c r="N17" s="63"/>
      <c r="O17" s="101"/>
      <c r="P17" s="13" t="s">
        <v>12</v>
      </c>
      <c r="Q17" s="13" t="s">
        <v>13</v>
      </c>
      <c r="R17" s="13" t="s">
        <v>14</v>
      </c>
      <c r="S17" s="14" t="s">
        <v>15</v>
      </c>
    </row>
    <row r="18" spans="1:19" ht="15.75" customHeight="1" x14ac:dyDescent="0.3">
      <c r="A18" s="15">
        <v>9</v>
      </c>
      <c r="B18" s="16" t="s">
        <v>161</v>
      </c>
      <c r="C18" s="16" t="s">
        <v>146</v>
      </c>
      <c r="D18" s="103">
        <v>97</v>
      </c>
      <c r="E18" s="103">
        <v>91</v>
      </c>
      <c r="F18" s="18">
        <f t="shared" ref="F18:F27" si="2">SUM(D18:E18)</f>
        <v>188</v>
      </c>
      <c r="G18" s="18">
        <v>9</v>
      </c>
      <c r="H18" s="18">
        <v>1683</v>
      </c>
      <c r="I18" s="19">
        <v>74</v>
      </c>
      <c r="K18" s="15">
        <v>7</v>
      </c>
      <c r="L18" s="16" t="s">
        <v>629</v>
      </c>
      <c r="M18" s="16" t="s">
        <v>246</v>
      </c>
      <c r="N18" s="103">
        <v>94</v>
      </c>
      <c r="O18" s="103">
        <v>89</v>
      </c>
      <c r="P18" s="18">
        <f t="shared" ref="P18:P27" si="3">SUM(N18:O18)</f>
        <v>183</v>
      </c>
      <c r="Q18" s="18">
        <v>7</v>
      </c>
      <c r="R18" s="18">
        <v>1667</v>
      </c>
      <c r="S18" s="19">
        <v>74</v>
      </c>
    </row>
    <row r="19" spans="1:19" ht="15.75" customHeight="1" x14ac:dyDescent="0.3">
      <c r="A19" s="20">
        <v>2</v>
      </c>
      <c r="B19" s="21" t="s">
        <v>630</v>
      </c>
      <c r="C19" s="21" t="s">
        <v>553</v>
      </c>
      <c r="D19" s="104">
        <v>94</v>
      </c>
      <c r="E19" s="104">
        <v>93</v>
      </c>
      <c r="F19" s="24">
        <f t="shared" si="2"/>
        <v>187</v>
      </c>
      <c r="G19" s="23">
        <v>7</v>
      </c>
      <c r="H19" s="24">
        <v>1677</v>
      </c>
      <c r="I19" s="25">
        <v>73</v>
      </c>
      <c r="K19" s="20">
        <v>3</v>
      </c>
      <c r="L19" s="21" t="s">
        <v>631</v>
      </c>
      <c r="M19" s="21" t="s">
        <v>87</v>
      </c>
      <c r="N19" s="104">
        <v>94</v>
      </c>
      <c r="O19" s="104">
        <v>93</v>
      </c>
      <c r="P19" s="24">
        <f t="shared" si="3"/>
        <v>187</v>
      </c>
      <c r="Q19" s="23">
        <v>8</v>
      </c>
      <c r="R19" s="24">
        <v>1652</v>
      </c>
      <c r="S19" s="25">
        <v>69</v>
      </c>
    </row>
    <row r="20" spans="1:19" ht="15.75" customHeight="1" x14ac:dyDescent="0.3">
      <c r="A20" s="20">
        <v>1</v>
      </c>
      <c r="B20" s="21" t="s">
        <v>632</v>
      </c>
      <c r="C20" s="21" t="s">
        <v>97</v>
      </c>
      <c r="D20" s="104">
        <v>95</v>
      </c>
      <c r="E20" s="104">
        <v>93</v>
      </c>
      <c r="F20" s="24">
        <f t="shared" si="2"/>
        <v>188</v>
      </c>
      <c r="G20" s="23">
        <v>9</v>
      </c>
      <c r="H20" s="28">
        <v>1660</v>
      </c>
      <c r="I20" s="29">
        <v>63</v>
      </c>
      <c r="K20" s="20">
        <v>1</v>
      </c>
      <c r="L20" s="21" t="s">
        <v>633</v>
      </c>
      <c r="M20" s="21" t="s">
        <v>553</v>
      </c>
      <c r="N20" s="104">
        <v>92</v>
      </c>
      <c r="O20" s="104">
        <v>90</v>
      </c>
      <c r="P20" s="24">
        <f t="shared" si="3"/>
        <v>182</v>
      </c>
      <c r="Q20" s="23">
        <v>6</v>
      </c>
      <c r="R20" s="28">
        <v>1658</v>
      </c>
      <c r="S20" s="29">
        <v>68</v>
      </c>
    </row>
    <row r="21" spans="1:19" ht="15.75" customHeight="1" x14ac:dyDescent="0.3">
      <c r="A21" s="20">
        <v>8</v>
      </c>
      <c r="B21" s="21" t="s">
        <v>634</v>
      </c>
      <c r="C21" s="21" t="s">
        <v>521</v>
      </c>
      <c r="D21" s="104">
        <v>96</v>
      </c>
      <c r="E21" s="104">
        <v>93</v>
      </c>
      <c r="F21" s="24">
        <f t="shared" si="2"/>
        <v>189</v>
      </c>
      <c r="G21" s="23">
        <v>10</v>
      </c>
      <c r="H21" s="24">
        <v>1481</v>
      </c>
      <c r="I21" s="25">
        <v>58</v>
      </c>
      <c r="K21" s="20">
        <v>4</v>
      </c>
      <c r="L21" s="21" t="s">
        <v>441</v>
      </c>
      <c r="M21" s="21" t="s">
        <v>617</v>
      </c>
      <c r="N21" s="104">
        <v>94</v>
      </c>
      <c r="O21" s="104">
        <v>94</v>
      </c>
      <c r="P21" s="24">
        <f t="shared" si="3"/>
        <v>188</v>
      </c>
      <c r="Q21" s="23">
        <v>10</v>
      </c>
      <c r="R21" s="24">
        <v>1618</v>
      </c>
      <c r="S21" s="25">
        <v>55</v>
      </c>
    </row>
    <row r="22" spans="1:19" ht="15.75" customHeight="1" x14ac:dyDescent="0.3">
      <c r="A22" s="20">
        <v>10</v>
      </c>
      <c r="B22" s="21" t="s">
        <v>635</v>
      </c>
      <c r="C22" s="21" t="s">
        <v>617</v>
      </c>
      <c r="D22" s="104">
        <v>89</v>
      </c>
      <c r="E22" s="104">
        <v>88</v>
      </c>
      <c r="F22" s="24">
        <f t="shared" si="2"/>
        <v>177</v>
      </c>
      <c r="G22" s="23">
        <v>6</v>
      </c>
      <c r="H22" s="24">
        <v>1627</v>
      </c>
      <c r="I22" s="25">
        <v>50</v>
      </c>
      <c r="K22" s="20">
        <v>8</v>
      </c>
      <c r="L22" s="21" t="s">
        <v>636</v>
      </c>
      <c r="M22" s="21" t="s">
        <v>106</v>
      </c>
      <c r="N22" s="104">
        <v>86</v>
      </c>
      <c r="O22" s="104">
        <v>78</v>
      </c>
      <c r="P22" s="24">
        <f t="shared" si="3"/>
        <v>164</v>
      </c>
      <c r="Q22" s="23">
        <v>3</v>
      </c>
      <c r="R22" s="24">
        <v>1553</v>
      </c>
      <c r="S22" s="25">
        <v>51</v>
      </c>
    </row>
    <row r="23" spans="1:19" ht="15.75" customHeight="1" x14ac:dyDescent="0.3">
      <c r="A23" s="20">
        <v>3</v>
      </c>
      <c r="B23" s="21" t="s">
        <v>637</v>
      </c>
      <c r="C23" s="21" t="s">
        <v>521</v>
      </c>
      <c r="D23" s="104">
        <v>72</v>
      </c>
      <c r="E23" s="104">
        <v>58</v>
      </c>
      <c r="F23" s="24">
        <f t="shared" si="2"/>
        <v>130</v>
      </c>
      <c r="G23" s="23">
        <v>5</v>
      </c>
      <c r="H23" s="24">
        <v>1528</v>
      </c>
      <c r="I23" s="25">
        <v>49</v>
      </c>
      <c r="K23" s="20">
        <v>10</v>
      </c>
      <c r="L23" s="21" t="s">
        <v>638</v>
      </c>
      <c r="M23" s="21" t="s">
        <v>61</v>
      </c>
      <c r="N23" s="104">
        <v>90</v>
      </c>
      <c r="O23" s="104">
        <v>89</v>
      </c>
      <c r="P23" s="24">
        <f t="shared" si="3"/>
        <v>179</v>
      </c>
      <c r="Q23" s="23">
        <v>5</v>
      </c>
      <c r="R23" s="24">
        <v>1598</v>
      </c>
      <c r="S23" s="25">
        <v>50</v>
      </c>
    </row>
    <row r="24" spans="1:19" ht="15.75" customHeight="1" x14ac:dyDescent="0.3">
      <c r="A24" s="20">
        <v>7</v>
      </c>
      <c r="B24" s="21" t="s">
        <v>639</v>
      </c>
      <c r="C24" s="21" t="s">
        <v>146</v>
      </c>
      <c r="D24" s="104" t="s">
        <v>48</v>
      </c>
      <c r="E24" s="104"/>
      <c r="F24" s="24">
        <f t="shared" si="2"/>
        <v>0</v>
      </c>
      <c r="G24" s="23">
        <v>0</v>
      </c>
      <c r="H24" s="24">
        <v>1281</v>
      </c>
      <c r="I24" s="25">
        <v>43</v>
      </c>
      <c r="K24" s="20">
        <v>9</v>
      </c>
      <c r="L24" s="21" t="s">
        <v>640</v>
      </c>
      <c r="M24" s="21" t="s">
        <v>553</v>
      </c>
      <c r="N24" s="104">
        <v>94</v>
      </c>
      <c r="O24" s="104">
        <v>94</v>
      </c>
      <c r="P24" s="24">
        <f t="shared" si="3"/>
        <v>188</v>
      </c>
      <c r="Q24" s="23">
        <v>10</v>
      </c>
      <c r="R24" s="24">
        <v>1582</v>
      </c>
      <c r="S24" s="25">
        <v>46</v>
      </c>
    </row>
    <row r="25" spans="1:19" ht="15.75" customHeight="1" x14ac:dyDescent="0.3">
      <c r="A25" s="20">
        <v>4</v>
      </c>
      <c r="B25" s="21" t="s">
        <v>641</v>
      </c>
      <c r="C25" s="21" t="s">
        <v>63</v>
      </c>
      <c r="D25" s="104" t="s">
        <v>48</v>
      </c>
      <c r="E25" s="104"/>
      <c r="F25" s="24">
        <f t="shared" si="2"/>
        <v>0</v>
      </c>
      <c r="G25" s="23">
        <v>0</v>
      </c>
      <c r="H25" s="24">
        <v>721</v>
      </c>
      <c r="I25" s="25">
        <v>22</v>
      </c>
      <c r="K25" s="20">
        <v>6</v>
      </c>
      <c r="L25" s="21" t="s">
        <v>585</v>
      </c>
      <c r="M25" s="21" t="s">
        <v>87</v>
      </c>
      <c r="N25" s="104" t="s">
        <v>48</v>
      </c>
      <c r="O25" s="104"/>
      <c r="P25" s="24">
        <f t="shared" si="3"/>
        <v>0</v>
      </c>
      <c r="Q25" s="23">
        <v>0</v>
      </c>
      <c r="R25" s="24">
        <v>1068</v>
      </c>
      <c r="S25" s="25">
        <v>36</v>
      </c>
    </row>
    <row r="26" spans="1:19" ht="15.75" customHeight="1" x14ac:dyDescent="0.3">
      <c r="A26" s="20">
        <v>5</v>
      </c>
      <c r="B26" s="21" t="s">
        <v>642</v>
      </c>
      <c r="C26" s="21" t="s">
        <v>564</v>
      </c>
      <c r="D26" s="104" t="s">
        <v>48</v>
      </c>
      <c r="E26" s="104"/>
      <c r="F26" s="24">
        <f t="shared" si="2"/>
        <v>0</v>
      </c>
      <c r="G26" s="23">
        <v>0</v>
      </c>
      <c r="H26" s="24">
        <v>380</v>
      </c>
      <c r="I26" s="25">
        <v>20</v>
      </c>
      <c r="K26" s="20">
        <v>2</v>
      </c>
      <c r="L26" s="21" t="s">
        <v>643</v>
      </c>
      <c r="M26" s="21" t="s">
        <v>146</v>
      </c>
      <c r="N26" s="104">
        <v>87</v>
      </c>
      <c r="O26" s="104">
        <v>86</v>
      </c>
      <c r="P26" s="24">
        <f t="shared" si="3"/>
        <v>173</v>
      </c>
      <c r="Q26" s="23">
        <v>4</v>
      </c>
      <c r="R26" s="24">
        <v>1559</v>
      </c>
      <c r="S26" s="25">
        <v>33</v>
      </c>
    </row>
    <row r="27" spans="1:19" ht="15.75" customHeight="1" x14ac:dyDescent="0.3">
      <c r="A27" s="30">
        <v>6</v>
      </c>
      <c r="B27" s="31" t="s">
        <v>563</v>
      </c>
      <c r="C27" s="31" t="s">
        <v>564</v>
      </c>
      <c r="D27" s="105" t="s">
        <v>48</v>
      </c>
      <c r="E27" s="105"/>
      <c r="F27" s="34">
        <f t="shared" si="2"/>
        <v>0</v>
      </c>
      <c r="G27" s="33">
        <v>0</v>
      </c>
      <c r="H27" s="34">
        <v>183</v>
      </c>
      <c r="I27" s="35">
        <v>8</v>
      </c>
      <c r="K27" s="30">
        <v>5</v>
      </c>
      <c r="L27" s="31" t="s">
        <v>644</v>
      </c>
      <c r="M27" s="31" t="s">
        <v>564</v>
      </c>
      <c r="N27" s="105" t="s">
        <v>48</v>
      </c>
      <c r="O27" s="105"/>
      <c r="P27" s="34">
        <f t="shared" si="3"/>
        <v>0</v>
      </c>
      <c r="Q27" s="33">
        <v>0</v>
      </c>
      <c r="R27" s="34">
        <v>1211</v>
      </c>
      <c r="S27" s="35">
        <v>21</v>
      </c>
    </row>
    <row r="28" spans="1:19" ht="15.75" customHeight="1" x14ac:dyDescent="0.3"/>
    <row r="29" spans="1:19" ht="15.75" customHeight="1" x14ac:dyDescent="0.3">
      <c r="A29" s="1"/>
      <c r="B29" s="8" t="s">
        <v>88</v>
      </c>
      <c r="C29" s="9" t="s">
        <v>645</v>
      </c>
      <c r="D29" s="9"/>
      <c r="E29" s="9" t="s">
        <v>646</v>
      </c>
      <c r="F29" s="8"/>
      <c r="G29" s="8"/>
      <c r="H29" s="8"/>
      <c r="I29" s="8"/>
      <c r="K29" s="1"/>
      <c r="L29" s="8" t="s">
        <v>91</v>
      </c>
      <c r="M29" s="9" t="s">
        <v>647</v>
      </c>
      <c r="N29" s="9"/>
      <c r="O29" s="9" t="s">
        <v>648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10</v>
      </c>
      <c r="C30" s="89" t="s">
        <v>11</v>
      </c>
      <c r="D30" s="63"/>
      <c r="E30" s="101"/>
      <c r="F30" s="13" t="s">
        <v>12</v>
      </c>
      <c r="G30" s="13" t="s">
        <v>13</v>
      </c>
      <c r="H30" s="13" t="s">
        <v>14</v>
      </c>
      <c r="I30" s="14" t="s">
        <v>15</v>
      </c>
      <c r="K30" s="11">
        <v>2</v>
      </c>
      <c r="L30" s="12" t="s">
        <v>10</v>
      </c>
      <c r="M30" s="89" t="s">
        <v>11</v>
      </c>
      <c r="N30" s="63"/>
      <c r="O30" s="101"/>
      <c r="P30" s="13" t="s">
        <v>12</v>
      </c>
      <c r="Q30" s="13" t="s">
        <v>13</v>
      </c>
      <c r="R30" s="13" t="s">
        <v>14</v>
      </c>
      <c r="S30" s="14" t="s">
        <v>15</v>
      </c>
    </row>
    <row r="31" spans="1:19" ht="15.75" customHeight="1" x14ac:dyDescent="0.3">
      <c r="A31" s="15">
        <v>5</v>
      </c>
      <c r="B31" s="16" t="s">
        <v>649</v>
      </c>
      <c r="C31" s="16" t="s">
        <v>521</v>
      </c>
      <c r="D31" s="103">
        <v>100</v>
      </c>
      <c r="E31" s="103">
        <v>97</v>
      </c>
      <c r="F31" s="18">
        <f t="shared" ref="F31:F40" si="4">SUM(D31:E31)</f>
        <v>197</v>
      </c>
      <c r="G31" s="18">
        <v>10</v>
      </c>
      <c r="H31" s="18">
        <v>1752</v>
      </c>
      <c r="I31" s="19">
        <v>90</v>
      </c>
      <c r="K31" s="15">
        <v>1</v>
      </c>
      <c r="L31" s="16" t="s">
        <v>650</v>
      </c>
      <c r="M31" s="16" t="s">
        <v>651</v>
      </c>
      <c r="N31" s="103">
        <v>93</v>
      </c>
      <c r="O31" s="103">
        <v>92</v>
      </c>
      <c r="P31" s="18">
        <f t="shared" ref="P31:P40" si="5">SUM(N31:O31)</f>
        <v>185</v>
      </c>
      <c r="Q31" s="18">
        <v>10</v>
      </c>
      <c r="R31" s="47">
        <v>1697</v>
      </c>
      <c r="S31" s="48">
        <v>87</v>
      </c>
    </row>
    <row r="32" spans="1:19" ht="15.75" customHeight="1" x14ac:dyDescent="0.3">
      <c r="A32" s="20">
        <v>2</v>
      </c>
      <c r="B32" s="21" t="s">
        <v>581</v>
      </c>
      <c r="C32" s="21" t="s">
        <v>529</v>
      </c>
      <c r="D32" s="104">
        <v>95</v>
      </c>
      <c r="E32" s="104">
        <v>93</v>
      </c>
      <c r="F32" s="24">
        <f t="shared" si="4"/>
        <v>188</v>
      </c>
      <c r="G32" s="23">
        <v>9</v>
      </c>
      <c r="H32" s="24">
        <v>1685</v>
      </c>
      <c r="I32" s="25">
        <v>79</v>
      </c>
      <c r="K32" s="20">
        <v>8</v>
      </c>
      <c r="L32" s="21" t="s">
        <v>652</v>
      </c>
      <c r="M32" s="21" t="s">
        <v>21</v>
      </c>
      <c r="N32" s="104">
        <v>89</v>
      </c>
      <c r="O32" s="104">
        <v>87</v>
      </c>
      <c r="P32" s="24">
        <f t="shared" si="5"/>
        <v>176</v>
      </c>
      <c r="Q32" s="23">
        <v>8</v>
      </c>
      <c r="R32" s="24">
        <v>1656</v>
      </c>
      <c r="S32" s="25">
        <v>82</v>
      </c>
    </row>
    <row r="33" spans="1:19" ht="15.75" customHeight="1" x14ac:dyDescent="0.3">
      <c r="A33" s="20">
        <v>7</v>
      </c>
      <c r="B33" s="21" t="s">
        <v>589</v>
      </c>
      <c r="C33" s="21" t="s">
        <v>521</v>
      </c>
      <c r="D33" s="104">
        <v>90</v>
      </c>
      <c r="E33" s="104">
        <v>83</v>
      </c>
      <c r="F33" s="24">
        <f t="shared" si="4"/>
        <v>173</v>
      </c>
      <c r="G33" s="23">
        <v>6</v>
      </c>
      <c r="H33" s="24">
        <v>1604</v>
      </c>
      <c r="I33" s="25">
        <v>67</v>
      </c>
      <c r="K33" s="20">
        <v>5</v>
      </c>
      <c r="L33" s="21" t="s">
        <v>548</v>
      </c>
      <c r="M33" s="21" t="s">
        <v>529</v>
      </c>
      <c r="N33" s="104">
        <v>90</v>
      </c>
      <c r="O33" s="104">
        <v>90</v>
      </c>
      <c r="P33" s="24">
        <f t="shared" si="5"/>
        <v>180</v>
      </c>
      <c r="Q33" s="23">
        <v>9</v>
      </c>
      <c r="R33" s="24">
        <v>1608</v>
      </c>
      <c r="S33" s="25">
        <v>65</v>
      </c>
    </row>
    <row r="34" spans="1:19" ht="15.75" customHeight="1" x14ac:dyDescent="0.3">
      <c r="A34" s="20">
        <v>4</v>
      </c>
      <c r="B34" s="21" t="s">
        <v>653</v>
      </c>
      <c r="C34" s="21" t="s">
        <v>255</v>
      </c>
      <c r="D34" s="104">
        <v>93</v>
      </c>
      <c r="E34" s="104">
        <v>91</v>
      </c>
      <c r="F34" s="24">
        <f t="shared" si="4"/>
        <v>184</v>
      </c>
      <c r="G34" s="23">
        <v>8</v>
      </c>
      <c r="H34" s="24">
        <v>1589</v>
      </c>
      <c r="I34" s="25">
        <v>64</v>
      </c>
      <c r="K34" s="20">
        <v>4</v>
      </c>
      <c r="L34" s="21" t="s">
        <v>654</v>
      </c>
      <c r="M34" s="21" t="s">
        <v>594</v>
      </c>
      <c r="N34" s="104">
        <v>89</v>
      </c>
      <c r="O34" s="104">
        <v>83</v>
      </c>
      <c r="P34" s="24">
        <f t="shared" si="5"/>
        <v>172</v>
      </c>
      <c r="Q34" s="23">
        <v>5</v>
      </c>
      <c r="R34" s="24">
        <v>1567</v>
      </c>
      <c r="S34" s="25">
        <v>57</v>
      </c>
    </row>
    <row r="35" spans="1:19" ht="15.75" customHeight="1" x14ac:dyDescent="0.3">
      <c r="A35" s="20">
        <v>6</v>
      </c>
      <c r="B35" s="21" t="s">
        <v>655</v>
      </c>
      <c r="C35" s="21" t="s">
        <v>594</v>
      </c>
      <c r="D35" s="104">
        <v>87</v>
      </c>
      <c r="E35" s="104">
        <v>86</v>
      </c>
      <c r="F35" s="24">
        <f t="shared" si="4"/>
        <v>173</v>
      </c>
      <c r="G35" s="23">
        <v>6</v>
      </c>
      <c r="H35" s="24">
        <v>1571</v>
      </c>
      <c r="I35" s="25">
        <v>54</v>
      </c>
      <c r="K35" s="20">
        <v>9</v>
      </c>
      <c r="L35" s="21" t="s">
        <v>656</v>
      </c>
      <c r="M35" s="21" t="s">
        <v>651</v>
      </c>
      <c r="N35" s="104">
        <v>89</v>
      </c>
      <c r="O35" s="104">
        <v>86</v>
      </c>
      <c r="P35" s="24">
        <f t="shared" si="5"/>
        <v>175</v>
      </c>
      <c r="Q35" s="23">
        <v>7</v>
      </c>
      <c r="R35" s="24">
        <v>1562</v>
      </c>
      <c r="S35" s="25">
        <v>56</v>
      </c>
    </row>
    <row r="36" spans="1:19" ht="15.75" customHeight="1" x14ac:dyDescent="0.3">
      <c r="A36" s="20">
        <v>10</v>
      </c>
      <c r="B36" s="21" t="s">
        <v>657</v>
      </c>
      <c r="C36" s="21" t="s">
        <v>106</v>
      </c>
      <c r="D36" s="104">
        <v>94</v>
      </c>
      <c r="E36" s="104">
        <v>90</v>
      </c>
      <c r="F36" s="24">
        <f t="shared" si="4"/>
        <v>184</v>
      </c>
      <c r="G36" s="23">
        <v>8</v>
      </c>
      <c r="H36" s="24">
        <v>1430</v>
      </c>
      <c r="I36" s="25">
        <v>46</v>
      </c>
      <c r="K36" s="20">
        <v>3</v>
      </c>
      <c r="L36" s="21" t="s">
        <v>658</v>
      </c>
      <c r="M36" s="21" t="s">
        <v>246</v>
      </c>
      <c r="N36" s="104">
        <v>90</v>
      </c>
      <c r="O36" s="104">
        <v>84</v>
      </c>
      <c r="P36" s="24">
        <f t="shared" si="5"/>
        <v>174</v>
      </c>
      <c r="Q36" s="23">
        <v>6</v>
      </c>
      <c r="R36" s="24">
        <v>1566</v>
      </c>
      <c r="S36" s="25">
        <v>51</v>
      </c>
    </row>
    <row r="37" spans="1:19" ht="15.75" customHeight="1" x14ac:dyDescent="0.3">
      <c r="A37" s="20">
        <v>8</v>
      </c>
      <c r="B37" s="21" t="s">
        <v>659</v>
      </c>
      <c r="C37" s="21" t="s">
        <v>564</v>
      </c>
      <c r="D37" s="104" t="s">
        <v>48</v>
      </c>
      <c r="E37" s="104"/>
      <c r="F37" s="24">
        <f t="shared" si="4"/>
        <v>0</v>
      </c>
      <c r="G37" s="23">
        <v>0</v>
      </c>
      <c r="H37" s="24">
        <v>1187</v>
      </c>
      <c r="I37" s="25">
        <v>38</v>
      </c>
      <c r="K37" s="20">
        <v>10</v>
      </c>
      <c r="L37" s="21" t="s">
        <v>660</v>
      </c>
      <c r="M37" s="21" t="s">
        <v>564</v>
      </c>
      <c r="N37" s="104" t="s">
        <v>48</v>
      </c>
      <c r="O37" s="104"/>
      <c r="P37" s="24">
        <f t="shared" si="5"/>
        <v>0</v>
      </c>
      <c r="Q37" s="23">
        <v>0</v>
      </c>
      <c r="R37" s="24">
        <v>1218</v>
      </c>
      <c r="S37" s="25">
        <v>41</v>
      </c>
    </row>
    <row r="38" spans="1:19" ht="15.75" customHeight="1" x14ac:dyDescent="0.3">
      <c r="A38" s="20">
        <v>1</v>
      </c>
      <c r="B38" s="21" t="s">
        <v>661</v>
      </c>
      <c r="C38" s="21" t="s">
        <v>651</v>
      </c>
      <c r="D38" s="104" t="s">
        <v>48</v>
      </c>
      <c r="E38" s="104"/>
      <c r="F38" s="24">
        <f t="shared" si="4"/>
        <v>0</v>
      </c>
      <c r="G38" s="23">
        <v>0</v>
      </c>
      <c r="H38" s="28">
        <v>1156</v>
      </c>
      <c r="I38" s="29">
        <v>30</v>
      </c>
      <c r="K38" s="20">
        <v>7</v>
      </c>
      <c r="L38" s="21" t="s">
        <v>593</v>
      </c>
      <c r="M38" s="21" t="s">
        <v>594</v>
      </c>
      <c r="N38" s="104">
        <v>83</v>
      </c>
      <c r="O38" s="104">
        <v>82</v>
      </c>
      <c r="P38" s="24">
        <f t="shared" si="5"/>
        <v>165</v>
      </c>
      <c r="Q38" s="23">
        <v>4</v>
      </c>
      <c r="R38" s="24">
        <v>1474</v>
      </c>
      <c r="S38" s="25">
        <v>30</v>
      </c>
    </row>
    <row r="39" spans="1:19" ht="15.75" customHeight="1" x14ac:dyDescent="0.3">
      <c r="A39" s="20">
        <v>3</v>
      </c>
      <c r="B39" s="21" t="s">
        <v>662</v>
      </c>
      <c r="C39" s="21" t="s">
        <v>523</v>
      </c>
      <c r="D39" s="104" t="s">
        <v>48</v>
      </c>
      <c r="E39" s="104"/>
      <c r="F39" s="24">
        <f t="shared" si="4"/>
        <v>0</v>
      </c>
      <c r="G39" s="23">
        <v>0</v>
      </c>
      <c r="H39" s="24">
        <v>0</v>
      </c>
      <c r="I39" s="25">
        <v>0</v>
      </c>
      <c r="K39" s="20">
        <v>2</v>
      </c>
      <c r="L39" s="21" t="s">
        <v>663</v>
      </c>
      <c r="M39" s="21" t="s">
        <v>564</v>
      </c>
      <c r="N39" s="104" t="s">
        <v>48</v>
      </c>
      <c r="O39" s="104"/>
      <c r="P39" s="24">
        <f t="shared" si="5"/>
        <v>0</v>
      </c>
      <c r="Q39" s="23">
        <v>0</v>
      </c>
      <c r="R39" s="24">
        <v>0</v>
      </c>
      <c r="S39" s="25">
        <v>0</v>
      </c>
    </row>
    <row r="40" spans="1:19" ht="15.75" customHeight="1" x14ac:dyDescent="0.3">
      <c r="A40" s="30">
        <v>9</v>
      </c>
      <c r="B40" s="31" t="s">
        <v>664</v>
      </c>
      <c r="C40" s="31" t="s">
        <v>665</v>
      </c>
      <c r="D40" s="105" t="s">
        <v>85</v>
      </c>
      <c r="E40" s="105"/>
      <c r="F40" s="34">
        <f t="shared" si="4"/>
        <v>0</v>
      </c>
      <c r="G40" s="33">
        <v>0</v>
      </c>
      <c r="H40" s="34">
        <v>0</v>
      </c>
      <c r="I40" s="35">
        <v>0</v>
      </c>
      <c r="K40" s="30">
        <v>6</v>
      </c>
      <c r="L40" s="31" t="s">
        <v>666</v>
      </c>
      <c r="M40" s="31" t="s">
        <v>97</v>
      </c>
      <c r="N40" s="105" t="s">
        <v>48</v>
      </c>
      <c r="O40" s="105"/>
      <c r="P40" s="34">
        <f t="shared" si="5"/>
        <v>0</v>
      </c>
      <c r="Q40" s="33">
        <v>0</v>
      </c>
      <c r="R40" s="34">
        <v>0</v>
      </c>
      <c r="S40" s="35">
        <v>0</v>
      </c>
    </row>
    <row r="41" spans="1:19" ht="15.75" customHeight="1" x14ac:dyDescent="0.3"/>
    <row r="42" spans="1:19" ht="15.75" customHeight="1" x14ac:dyDescent="0.3">
      <c r="A42" s="1"/>
      <c r="B42" s="8" t="s">
        <v>121</v>
      </c>
      <c r="C42" s="9" t="s">
        <v>667</v>
      </c>
      <c r="D42" s="9"/>
      <c r="E42" s="9" t="s">
        <v>668</v>
      </c>
      <c r="F42" s="8"/>
      <c r="G42" s="8"/>
      <c r="H42" s="8"/>
      <c r="I42" s="8"/>
    </row>
    <row r="43" spans="1:19" ht="15.75" customHeight="1" x14ac:dyDescent="0.3">
      <c r="A43" s="11">
        <v>2</v>
      </c>
      <c r="B43" s="12" t="s">
        <v>10</v>
      </c>
      <c r="C43" s="89" t="s">
        <v>11</v>
      </c>
      <c r="D43" s="63"/>
      <c r="E43" s="101"/>
      <c r="F43" s="13" t="s">
        <v>12</v>
      </c>
      <c r="G43" s="13" t="s">
        <v>13</v>
      </c>
      <c r="H43" s="13" t="s">
        <v>14</v>
      </c>
      <c r="I43" s="14" t="s">
        <v>15</v>
      </c>
    </row>
    <row r="44" spans="1:19" ht="15.75" customHeight="1" x14ac:dyDescent="0.3">
      <c r="A44" s="15">
        <v>8</v>
      </c>
      <c r="B44" s="16" t="s">
        <v>669</v>
      </c>
      <c r="C44" s="16" t="s">
        <v>651</v>
      </c>
      <c r="D44" s="103">
        <v>94</v>
      </c>
      <c r="E44" s="103">
        <v>92</v>
      </c>
      <c r="F44" s="18">
        <f t="shared" ref="F44:F53" si="6">SUM(D44:E44)</f>
        <v>186</v>
      </c>
      <c r="G44" s="18">
        <v>10</v>
      </c>
      <c r="H44" s="18">
        <v>1672</v>
      </c>
      <c r="I44" s="19">
        <v>88</v>
      </c>
    </row>
    <row r="45" spans="1:19" ht="15.75" customHeight="1" x14ac:dyDescent="0.3">
      <c r="A45" s="20">
        <v>3</v>
      </c>
      <c r="B45" s="21" t="s">
        <v>670</v>
      </c>
      <c r="C45" s="21" t="s">
        <v>521</v>
      </c>
      <c r="D45" s="104">
        <v>85</v>
      </c>
      <c r="E45" s="104">
        <v>80</v>
      </c>
      <c r="F45" s="24">
        <f t="shared" si="6"/>
        <v>165</v>
      </c>
      <c r="G45" s="23">
        <v>6</v>
      </c>
      <c r="H45" s="24">
        <v>1539</v>
      </c>
      <c r="I45" s="25">
        <v>63</v>
      </c>
    </row>
    <row r="46" spans="1:19" ht="15.75" customHeight="1" x14ac:dyDescent="0.3">
      <c r="A46" s="20">
        <v>4</v>
      </c>
      <c r="B46" s="21" t="s">
        <v>596</v>
      </c>
      <c r="C46" s="21" t="s">
        <v>521</v>
      </c>
      <c r="D46" s="104">
        <v>85</v>
      </c>
      <c r="E46" s="104">
        <v>83</v>
      </c>
      <c r="F46" s="24">
        <f t="shared" si="6"/>
        <v>168</v>
      </c>
      <c r="G46" s="23">
        <v>7</v>
      </c>
      <c r="H46" s="24">
        <v>1535</v>
      </c>
      <c r="I46" s="25">
        <v>59</v>
      </c>
    </row>
    <row r="47" spans="1:19" ht="15.75" customHeight="1" x14ac:dyDescent="0.3">
      <c r="A47" s="20">
        <v>7</v>
      </c>
      <c r="B47" s="21" t="s">
        <v>671</v>
      </c>
      <c r="C47" s="21" t="s">
        <v>617</v>
      </c>
      <c r="D47" s="104">
        <v>93</v>
      </c>
      <c r="E47" s="104">
        <v>87</v>
      </c>
      <c r="F47" s="24">
        <f t="shared" si="6"/>
        <v>180</v>
      </c>
      <c r="G47" s="23">
        <v>9</v>
      </c>
      <c r="H47" s="24">
        <v>1510</v>
      </c>
      <c r="I47" s="25">
        <v>58</v>
      </c>
    </row>
    <row r="48" spans="1:19" ht="15.75" customHeight="1" x14ac:dyDescent="0.3">
      <c r="A48" s="20">
        <v>5</v>
      </c>
      <c r="B48" s="21" t="s">
        <v>672</v>
      </c>
      <c r="C48" s="21" t="s">
        <v>564</v>
      </c>
      <c r="D48" s="104" t="s">
        <v>48</v>
      </c>
      <c r="E48" s="104"/>
      <c r="F48" s="24">
        <f t="shared" si="6"/>
        <v>0</v>
      </c>
      <c r="G48" s="23">
        <v>0</v>
      </c>
      <c r="H48" s="24">
        <v>1217</v>
      </c>
      <c r="I48" s="25">
        <v>54</v>
      </c>
    </row>
    <row r="49" spans="1:9" ht="15.75" customHeight="1" x14ac:dyDescent="0.3">
      <c r="A49" s="20">
        <v>2</v>
      </c>
      <c r="B49" s="21" t="s">
        <v>582</v>
      </c>
      <c r="C49" s="21" t="s">
        <v>521</v>
      </c>
      <c r="D49" s="104">
        <v>72</v>
      </c>
      <c r="E49" s="104">
        <v>70</v>
      </c>
      <c r="F49" s="24">
        <f t="shared" si="6"/>
        <v>142</v>
      </c>
      <c r="G49" s="23">
        <v>5</v>
      </c>
      <c r="H49" s="24">
        <v>1404</v>
      </c>
      <c r="I49" s="25">
        <v>36</v>
      </c>
    </row>
    <row r="50" spans="1:9" ht="15.75" customHeight="1" x14ac:dyDescent="0.3">
      <c r="A50" s="20">
        <v>1</v>
      </c>
      <c r="B50" s="21" t="s">
        <v>673</v>
      </c>
      <c r="C50" s="21" t="s">
        <v>97</v>
      </c>
      <c r="D50" s="104">
        <v>90</v>
      </c>
      <c r="E50" s="104">
        <v>82</v>
      </c>
      <c r="F50" s="24">
        <f t="shared" si="6"/>
        <v>172</v>
      </c>
      <c r="G50" s="23">
        <v>8</v>
      </c>
      <c r="H50" s="28">
        <v>1240</v>
      </c>
      <c r="I50" s="29">
        <v>36</v>
      </c>
    </row>
    <row r="51" spans="1:9" ht="15.75" customHeight="1" x14ac:dyDescent="0.3">
      <c r="A51" s="20">
        <v>10</v>
      </c>
      <c r="B51" s="21" t="s">
        <v>674</v>
      </c>
      <c r="C51" s="21" t="s">
        <v>594</v>
      </c>
      <c r="D51" s="104" t="s">
        <v>48</v>
      </c>
      <c r="E51" s="104"/>
      <c r="F51" s="24">
        <f t="shared" si="6"/>
        <v>0</v>
      </c>
      <c r="G51" s="23">
        <v>0</v>
      </c>
      <c r="H51" s="24">
        <v>1009</v>
      </c>
      <c r="I51" s="25">
        <v>36</v>
      </c>
    </row>
    <row r="52" spans="1:9" ht="15.75" customHeight="1" x14ac:dyDescent="0.3">
      <c r="A52" s="20">
        <v>6</v>
      </c>
      <c r="B52" s="21" t="s">
        <v>675</v>
      </c>
      <c r="C52" s="21" t="s">
        <v>564</v>
      </c>
      <c r="D52" s="104" t="s">
        <v>48</v>
      </c>
      <c r="E52" s="104"/>
      <c r="F52" s="24">
        <f t="shared" si="6"/>
        <v>0</v>
      </c>
      <c r="G52" s="23">
        <v>0</v>
      </c>
      <c r="H52" s="24">
        <v>987</v>
      </c>
      <c r="I52" s="25">
        <v>30</v>
      </c>
    </row>
    <row r="53" spans="1:9" ht="15.75" customHeight="1" x14ac:dyDescent="0.3">
      <c r="A53" s="30">
        <v>9</v>
      </c>
      <c r="B53" s="31" t="s">
        <v>676</v>
      </c>
      <c r="C53" s="31" t="s">
        <v>106</v>
      </c>
      <c r="D53" s="105" t="s">
        <v>48</v>
      </c>
      <c r="E53" s="105"/>
      <c r="F53" s="34">
        <f t="shared" si="6"/>
        <v>0</v>
      </c>
      <c r="G53" s="33">
        <v>0</v>
      </c>
      <c r="H53" s="34">
        <v>777</v>
      </c>
      <c r="I53" s="35">
        <v>17</v>
      </c>
    </row>
    <row r="54" spans="1:9" ht="15.75" customHeight="1" x14ac:dyDescent="0.3"/>
    <row r="55" spans="1:9" ht="15.75" customHeight="1" x14ac:dyDescent="0.3">
      <c r="B55" s="8" t="s">
        <v>603</v>
      </c>
    </row>
    <row r="56" spans="1:9" ht="15.75" customHeight="1" x14ac:dyDescent="0.35">
      <c r="B56" s="106" t="s">
        <v>604</v>
      </c>
    </row>
    <row r="57" spans="1:9" ht="15.75" customHeight="1" x14ac:dyDescent="0.3"/>
    <row r="58" spans="1:9" ht="15.75" customHeight="1" x14ac:dyDescent="0.3">
      <c r="B58" s="10" t="s">
        <v>605</v>
      </c>
      <c r="F58" s="39" t="s">
        <v>368</v>
      </c>
    </row>
    <row r="59" spans="1:9" ht="15.75" customHeight="1" x14ac:dyDescent="0.3">
      <c r="B59" s="10" t="s">
        <v>369</v>
      </c>
    </row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N2:S2"/>
  </mergeCells>
  <hyperlinks>
    <hyperlink ref="B2" location="'Index'!A3" tooltip="Go to the Index sheet" display="á" xr:uid="{C46DBD11-7719-4DD6-A29A-42E345A562D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6808C-355E-4D70-B02B-562FE65ECFAB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8"/>
      <c r="B1" s="2" t="s">
        <v>610</v>
      </c>
      <c r="C1" s="2"/>
      <c r="D1" s="3"/>
      <c r="E1" s="3"/>
      <c r="F1" s="3" t="s">
        <v>260</v>
      </c>
      <c r="G1" s="3"/>
      <c r="H1" s="3"/>
      <c r="I1" s="4" t="s">
        <v>514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0"/>
      <c r="D2" s="41" t="s">
        <v>305</v>
      </c>
      <c r="E2" s="41"/>
      <c r="F2" s="41"/>
      <c r="G2" s="41"/>
      <c r="H2" s="41"/>
      <c r="I2" s="4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4</v>
      </c>
      <c r="C3" s="9" t="s">
        <v>677</v>
      </c>
      <c r="D3" s="9"/>
      <c r="E3" s="9" t="s">
        <v>545</v>
      </c>
      <c r="F3" s="8"/>
      <c r="G3" s="8"/>
      <c r="H3" s="8"/>
      <c r="I3" s="8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43">
        <v>2</v>
      </c>
      <c r="B5" s="44" t="s">
        <v>528</v>
      </c>
      <c r="C5" s="44" t="s">
        <v>529</v>
      </c>
      <c r="D5" s="17">
        <v>100</v>
      </c>
      <c r="E5" s="17">
        <v>98</v>
      </c>
      <c r="F5" s="18">
        <v>198</v>
      </c>
      <c r="G5" s="18">
        <v>7</v>
      </c>
      <c r="H5" s="17">
        <v>1576</v>
      </c>
      <c r="I5" s="45">
        <v>54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20">
        <v>3</v>
      </c>
      <c r="B6" s="49" t="s">
        <v>532</v>
      </c>
      <c r="C6" s="49" t="s">
        <v>530</v>
      </c>
      <c r="D6" s="22">
        <v>95</v>
      </c>
      <c r="E6" s="22">
        <v>95</v>
      </c>
      <c r="F6" s="24">
        <v>190</v>
      </c>
      <c r="G6" s="24">
        <v>3</v>
      </c>
      <c r="H6" s="22">
        <v>1734</v>
      </c>
      <c r="I6" s="50">
        <v>47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20">
        <v>7</v>
      </c>
      <c r="B7" s="49" t="s">
        <v>538</v>
      </c>
      <c r="C7" s="49" t="s">
        <v>525</v>
      </c>
      <c r="D7" s="22">
        <v>97</v>
      </c>
      <c r="E7" s="22">
        <v>96</v>
      </c>
      <c r="F7" s="24">
        <v>193</v>
      </c>
      <c r="G7" s="24">
        <v>5</v>
      </c>
      <c r="H7" s="22">
        <v>1721</v>
      </c>
      <c r="I7" s="50">
        <v>42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20">
        <v>1</v>
      </c>
      <c r="B8" s="21" t="s">
        <v>623</v>
      </c>
      <c r="C8" s="21" t="s">
        <v>146</v>
      </c>
      <c r="D8" s="24">
        <v>96</v>
      </c>
      <c r="E8" s="24">
        <v>96</v>
      </c>
      <c r="F8" s="24">
        <v>192</v>
      </c>
      <c r="G8" s="24">
        <v>4</v>
      </c>
      <c r="H8" s="28">
        <v>1719</v>
      </c>
      <c r="I8" s="29">
        <v>42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51">
        <v>6</v>
      </c>
      <c r="B9" s="49" t="s">
        <v>536</v>
      </c>
      <c r="C9" s="49" t="s">
        <v>525</v>
      </c>
      <c r="D9" s="22">
        <v>97</v>
      </c>
      <c r="E9" s="22">
        <v>97</v>
      </c>
      <c r="F9" s="24">
        <v>194</v>
      </c>
      <c r="G9" s="24">
        <v>6</v>
      </c>
      <c r="H9" s="22">
        <v>1703</v>
      </c>
      <c r="I9" s="50">
        <v>36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75" customHeight="1" x14ac:dyDescent="0.3">
      <c r="A10" s="51">
        <v>4</v>
      </c>
      <c r="B10" s="49" t="s">
        <v>161</v>
      </c>
      <c r="C10" s="49" t="s">
        <v>146</v>
      </c>
      <c r="D10" s="22">
        <v>97</v>
      </c>
      <c r="E10" s="22">
        <v>91</v>
      </c>
      <c r="F10" s="24">
        <v>188</v>
      </c>
      <c r="G10" s="24">
        <v>2</v>
      </c>
      <c r="H10" s="22">
        <v>1683</v>
      </c>
      <c r="I10" s="50">
        <v>26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.75" customHeight="1" x14ac:dyDescent="0.3">
      <c r="A11" s="30">
        <v>5</v>
      </c>
      <c r="B11" s="53" t="s">
        <v>635</v>
      </c>
      <c r="C11" s="53" t="s">
        <v>617</v>
      </c>
      <c r="D11" s="32">
        <v>89</v>
      </c>
      <c r="E11" s="32">
        <v>88</v>
      </c>
      <c r="F11" s="34">
        <v>177</v>
      </c>
      <c r="G11" s="34">
        <v>1</v>
      </c>
      <c r="H11" s="32">
        <v>1627</v>
      </c>
      <c r="I11" s="54">
        <v>13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.75" customHeight="1" x14ac:dyDescent="0.3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.75" customHeight="1" x14ac:dyDescent="0.3">
      <c r="A13" s="1"/>
      <c r="B13" s="8" t="s">
        <v>7</v>
      </c>
      <c r="C13" s="9" t="s">
        <v>678</v>
      </c>
      <c r="D13" s="9"/>
      <c r="E13" s="9" t="s">
        <v>679</v>
      </c>
      <c r="F13" s="8"/>
      <c r="G13" s="8"/>
      <c r="H13" s="8"/>
      <c r="I13" s="8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customHeight="1" x14ac:dyDescent="0.3">
      <c r="A14" s="11">
        <v>2</v>
      </c>
      <c r="B14" s="12" t="s">
        <v>10</v>
      </c>
      <c r="C14" s="89" t="s">
        <v>11</v>
      </c>
      <c r="D14" s="63"/>
      <c r="E14" s="101"/>
      <c r="F14" s="13" t="s">
        <v>12</v>
      </c>
      <c r="G14" s="13" t="s">
        <v>13</v>
      </c>
      <c r="H14" s="13" t="s">
        <v>14</v>
      </c>
      <c r="I14" s="14" t="s">
        <v>15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75" customHeight="1" x14ac:dyDescent="0.3">
      <c r="A15" s="43">
        <v>6</v>
      </c>
      <c r="B15" s="44" t="s">
        <v>548</v>
      </c>
      <c r="C15" s="44" t="s">
        <v>529</v>
      </c>
      <c r="D15" s="17">
        <v>90</v>
      </c>
      <c r="E15" s="17">
        <v>90</v>
      </c>
      <c r="F15" s="18">
        <v>180</v>
      </c>
      <c r="G15" s="18">
        <v>6</v>
      </c>
      <c r="H15" s="17">
        <v>1608</v>
      </c>
      <c r="I15" s="45">
        <v>50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.75" customHeight="1" x14ac:dyDescent="0.3">
      <c r="A16" s="20">
        <v>3</v>
      </c>
      <c r="B16" s="49" t="s">
        <v>441</v>
      </c>
      <c r="C16" s="49" t="s">
        <v>617</v>
      </c>
      <c r="D16" s="22">
        <v>94</v>
      </c>
      <c r="E16" s="22">
        <v>94</v>
      </c>
      <c r="F16" s="24">
        <v>188</v>
      </c>
      <c r="G16" s="24">
        <v>7</v>
      </c>
      <c r="H16" s="22">
        <v>1618</v>
      </c>
      <c r="I16" s="50">
        <v>49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51">
        <v>2</v>
      </c>
      <c r="B17" s="49" t="s">
        <v>643</v>
      </c>
      <c r="C17" s="49" t="s">
        <v>146</v>
      </c>
      <c r="D17" s="22">
        <v>87</v>
      </c>
      <c r="E17" s="22">
        <v>86</v>
      </c>
      <c r="F17" s="24">
        <v>173</v>
      </c>
      <c r="G17" s="24">
        <v>4</v>
      </c>
      <c r="H17" s="22">
        <v>1559</v>
      </c>
      <c r="I17" s="50">
        <v>38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20">
        <v>5</v>
      </c>
      <c r="B18" s="49" t="s">
        <v>671</v>
      </c>
      <c r="C18" s="49" t="s">
        <v>617</v>
      </c>
      <c r="D18" s="22">
        <v>93</v>
      </c>
      <c r="E18" s="22">
        <v>87</v>
      </c>
      <c r="F18" s="24">
        <v>180</v>
      </c>
      <c r="G18" s="24">
        <v>6</v>
      </c>
      <c r="H18" s="22">
        <v>1510</v>
      </c>
      <c r="I18" s="50">
        <v>34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51">
        <v>4</v>
      </c>
      <c r="B19" s="49" t="s">
        <v>585</v>
      </c>
      <c r="C19" s="49" t="s">
        <v>87</v>
      </c>
      <c r="D19" s="22" t="s">
        <v>48</v>
      </c>
      <c r="E19" s="22" t="s">
        <v>372</v>
      </c>
      <c r="F19" s="24">
        <v>0</v>
      </c>
      <c r="G19" s="24">
        <v>0</v>
      </c>
      <c r="H19" s="22">
        <v>1068</v>
      </c>
      <c r="I19" s="50">
        <v>31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20">
        <v>1</v>
      </c>
      <c r="B20" s="21" t="s">
        <v>641</v>
      </c>
      <c r="C20" s="21" t="s">
        <v>63</v>
      </c>
      <c r="D20" s="24" t="s">
        <v>48</v>
      </c>
      <c r="E20" s="24" t="s">
        <v>372</v>
      </c>
      <c r="F20" s="24">
        <v>0</v>
      </c>
      <c r="G20" s="24">
        <v>0</v>
      </c>
      <c r="H20" s="28">
        <v>721</v>
      </c>
      <c r="I20" s="29">
        <v>24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.75" customHeight="1" x14ac:dyDescent="0.3">
      <c r="A21" s="30">
        <v>7</v>
      </c>
      <c r="B21" s="53" t="s">
        <v>664</v>
      </c>
      <c r="C21" s="53" t="s">
        <v>665</v>
      </c>
      <c r="D21" s="32" t="s">
        <v>85</v>
      </c>
      <c r="E21" s="32" t="s">
        <v>372</v>
      </c>
      <c r="F21" s="34">
        <v>0</v>
      </c>
      <c r="G21" s="34">
        <v>0</v>
      </c>
      <c r="H21" s="32">
        <v>0</v>
      </c>
      <c r="I21" s="54">
        <v>0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x14ac:dyDescent="0.3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75" customHeight="1" x14ac:dyDescent="0.3">
      <c r="A23" s="42"/>
      <c r="B23" s="107" t="s">
        <v>603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 customHeight="1" x14ac:dyDescent="0.35">
      <c r="A24" s="42"/>
      <c r="B24" s="108" t="s">
        <v>604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 customHeight="1" x14ac:dyDescent="0.3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 customHeight="1" x14ac:dyDescent="0.3">
      <c r="A26" s="42"/>
      <c r="B26" s="10" t="s">
        <v>259</v>
      </c>
      <c r="F26" s="39" t="s">
        <v>368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3">
      <c r="A27" s="42"/>
      <c r="B27" s="10" t="s">
        <v>369</v>
      </c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5.75" customHeight="1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.75" customHeight="1" x14ac:dyDescent="0.3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.75" customHeight="1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15.75" customHeight="1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5.75" customHeight="1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5.75" customHeight="1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5.75" customHeight="1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5.75" customHeight="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5.75" customHeight="1" x14ac:dyDescent="0.3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.75" customHeight="1" x14ac:dyDescent="0.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5.75" customHeight="1" x14ac:dyDescent="0.3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5.75" customHeight="1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5.75" customHeight="1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5.75" customHeight="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.75" customHeight="1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5.75" customHeight="1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15.75" customHeight="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5.75" customHeight="1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5.75" customHeight="1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 customHeight="1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ht="15.75" customHeight="1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ht="15.75" customHeight="1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ht="15.75" customHeight="1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ht="15.75" customHeight="1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ht="15.75" customHeight="1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ht="15.75" customHeight="1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ht="15.75" customHeight="1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ht="15.75" customHeight="1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ht="15.75" customHeight="1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ht="15.75" customHeight="1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C7F8FAF6-BC51-4859-B5D0-6CBDE8B0FEA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A7D08-D921-4F6E-B400-00A1ADC1B357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8"/>
      <c r="B1" s="2" t="s">
        <v>680</v>
      </c>
      <c r="C1" s="2"/>
      <c r="D1" s="3"/>
      <c r="E1" s="3"/>
      <c r="F1" s="3"/>
      <c r="G1" s="3"/>
      <c r="H1" s="3"/>
      <c r="I1" s="4" t="s">
        <v>681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D2" s="7" t="s">
        <v>305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92</v>
      </c>
      <c r="D3" s="9"/>
      <c r="E3" s="9" t="s">
        <v>126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5</v>
      </c>
      <c r="B5" s="16" t="s">
        <v>528</v>
      </c>
      <c r="C5" s="16" t="s">
        <v>529</v>
      </c>
      <c r="D5" s="18">
        <v>99</v>
      </c>
      <c r="E5" s="18">
        <v>98</v>
      </c>
      <c r="F5" s="18">
        <f t="shared" ref="F5:F15" si="0">SUM(D5:E5)</f>
        <v>197</v>
      </c>
      <c r="G5" s="18">
        <v>11</v>
      </c>
      <c r="H5" s="18">
        <v>1687</v>
      </c>
      <c r="I5" s="19">
        <v>93</v>
      </c>
      <c r="K5" s="10"/>
    </row>
    <row r="6" spans="1:25" ht="15.75" customHeight="1" x14ac:dyDescent="0.3">
      <c r="A6" s="20">
        <v>9</v>
      </c>
      <c r="B6" s="21" t="s">
        <v>532</v>
      </c>
      <c r="C6" s="21" t="s">
        <v>530</v>
      </c>
      <c r="D6" s="24">
        <v>95</v>
      </c>
      <c r="E6" s="24">
        <v>97</v>
      </c>
      <c r="F6" s="24">
        <f t="shared" si="0"/>
        <v>192</v>
      </c>
      <c r="G6" s="23">
        <v>10</v>
      </c>
      <c r="H6" s="24">
        <v>1691</v>
      </c>
      <c r="I6" s="25">
        <v>92</v>
      </c>
      <c r="K6" s="10"/>
    </row>
    <row r="7" spans="1:25" ht="15.75" customHeight="1" x14ac:dyDescent="0.3">
      <c r="A7" s="20">
        <v>10</v>
      </c>
      <c r="B7" s="21" t="s">
        <v>524</v>
      </c>
      <c r="C7" s="21" t="s">
        <v>530</v>
      </c>
      <c r="D7" s="24">
        <v>91</v>
      </c>
      <c r="E7" s="24">
        <v>89</v>
      </c>
      <c r="F7" s="24">
        <f t="shared" si="0"/>
        <v>180</v>
      </c>
      <c r="G7" s="23">
        <v>8</v>
      </c>
      <c r="H7" s="24">
        <v>1660</v>
      </c>
      <c r="I7" s="25">
        <v>84</v>
      </c>
      <c r="J7" s="95"/>
      <c r="K7" s="10"/>
    </row>
    <row r="8" spans="1:25" ht="15.75" customHeight="1" x14ac:dyDescent="0.3">
      <c r="A8" s="20">
        <v>7</v>
      </c>
      <c r="B8" s="21" t="s">
        <v>149</v>
      </c>
      <c r="C8" s="21" t="s">
        <v>106</v>
      </c>
      <c r="D8" s="24">
        <v>76</v>
      </c>
      <c r="E8" s="24">
        <v>80</v>
      </c>
      <c r="F8" s="24">
        <f t="shared" si="0"/>
        <v>156</v>
      </c>
      <c r="G8" s="23">
        <v>5</v>
      </c>
      <c r="H8" s="24">
        <v>1556</v>
      </c>
      <c r="I8" s="25">
        <v>64</v>
      </c>
      <c r="K8" s="10"/>
    </row>
    <row r="9" spans="1:25" ht="15.75" customHeight="1" x14ac:dyDescent="0.3">
      <c r="A9" s="20">
        <v>11</v>
      </c>
      <c r="B9" s="21" t="s">
        <v>551</v>
      </c>
      <c r="C9" s="21" t="s">
        <v>106</v>
      </c>
      <c r="D9" s="24">
        <v>88</v>
      </c>
      <c r="E9" s="24">
        <v>89</v>
      </c>
      <c r="F9" s="24">
        <f t="shared" si="0"/>
        <v>177</v>
      </c>
      <c r="G9" s="23">
        <v>7</v>
      </c>
      <c r="H9" s="24">
        <v>1578</v>
      </c>
      <c r="I9" s="25">
        <v>61</v>
      </c>
    </row>
    <row r="10" spans="1:25" ht="15.75" customHeight="1" x14ac:dyDescent="0.3">
      <c r="A10" s="20">
        <v>8</v>
      </c>
      <c r="B10" s="21" t="s">
        <v>534</v>
      </c>
      <c r="C10" s="21" t="s">
        <v>108</v>
      </c>
      <c r="D10" s="24">
        <v>88</v>
      </c>
      <c r="E10" s="24">
        <v>88</v>
      </c>
      <c r="F10" s="24">
        <f t="shared" si="0"/>
        <v>176</v>
      </c>
      <c r="G10" s="23">
        <v>6</v>
      </c>
      <c r="H10" s="24">
        <v>1551</v>
      </c>
      <c r="I10" s="25">
        <v>57</v>
      </c>
    </row>
    <row r="11" spans="1:25" ht="15.75" customHeight="1" x14ac:dyDescent="0.3">
      <c r="A11" s="20">
        <v>1</v>
      </c>
      <c r="B11" s="21" t="s">
        <v>581</v>
      </c>
      <c r="C11" s="21" t="s">
        <v>529</v>
      </c>
      <c r="D11" s="24">
        <v>91</v>
      </c>
      <c r="E11" s="24">
        <v>93</v>
      </c>
      <c r="F11" s="24">
        <f t="shared" si="0"/>
        <v>184</v>
      </c>
      <c r="G11" s="23">
        <v>9</v>
      </c>
      <c r="H11" s="28">
        <v>1226</v>
      </c>
      <c r="I11" s="29">
        <v>46</v>
      </c>
    </row>
    <row r="12" spans="1:25" ht="15.75" customHeight="1" x14ac:dyDescent="0.3">
      <c r="A12" s="20">
        <v>4</v>
      </c>
      <c r="B12" s="21" t="s">
        <v>682</v>
      </c>
      <c r="C12" s="21" t="s">
        <v>521</v>
      </c>
      <c r="D12" s="24">
        <v>87</v>
      </c>
      <c r="E12" s="24">
        <v>66</v>
      </c>
      <c r="F12" s="24">
        <f t="shared" si="0"/>
        <v>153</v>
      </c>
      <c r="G12" s="23">
        <v>4</v>
      </c>
      <c r="H12" s="24">
        <v>1239</v>
      </c>
      <c r="I12" s="25">
        <v>36</v>
      </c>
    </row>
    <row r="13" spans="1:25" ht="15.75" customHeight="1" x14ac:dyDescent="0.3">
      <c r="A13" s="20">
        <v>2</v>
      </c>
      <c r="B13" s="21" t="s">
        <v>597</v>
      </c>
      <c r="C13" s="21" t="s">
        <v>598</v>
      </c>
      <c r="D13" s="24">
        <v>70</v>
      </c>
      <c r="E13" s="24">
        <v>73</v>
      </c>
      <c r="F13" s="24">
        <f t="shared" si="0"/>
        <v>143</v>
      </c>
      <c r="G13" s="23">
        <v>3</v>
      </c>
      <c r="H13" s="28">
        <v>1203</v>
      </c>
      <c r="I13" s="29">
        <v>27</v>
      </c>
    </row>
    <row r="14" spans="1:25" ht="15.75" customHeight="1" x14ac:dyDescent="0.3">
      <c r="A14" s="20">
        <v>3</v>
      </c>
      <c r="B14" s="21" t="s">
        <v>596</v>
      </c>
      <c r="C14" s="21" t="s">
        <v>521</v>
      </c>
      <c r="D14" s="24">
        <v>52</v>
      </c>
      <c r="E14" s="24">
        <v>73</v>
      </c>
      <c r="F14" s="24">
        <f t="shared" si="0"/>
        <v>125</v>
      </c>
      <c r="G14" s="23">
        <v>2</v>
      </c>
      <c r="H14" s="24">
        <v>1131</v>
      </c>
      <c r="I14" s="25">
        <v>24</v>
      </c>
    </row>
    <row r="15" spans="1:25" ht="15.75" customHeight="1" x14ac:dyDescent="0.3">
      <c r="A15" s="30">
        <v>6</v>
      </c>
      <c r="B15" s="31" t="s">
        <v>683</v>
      </c>
      <c r="C15" s="31" t="s">
        <v>521</v>
      </c>
      <c r="D15" s="34" t="s">
        <v>48</v>
      </c>
      <c r="E15" s="34"/>
      <c r="F15" s="34">
        <f t="shared" si="0"/>
        <v>0</v>
      </c>
      <c r="G15" s="33">
        <v>0</v>
      </c>
      <c r="H15" s="34">
        <v>0</v>
      </c>
      <c r="I15" s="35">
        <v>0</v>
      </c>
    </row>
    <row r="16" spans="1:25" ht="15.75" customHeight="1" x14ac:dyDescent="0.3"/>
    <row r="17" spans="2:6" ht="15.75" customHeight="1" x14ac:dyDescent="0.3">
      <c r="B17" s="8" t="s">
        <v>603</v>
      </c>
    </row>
    <row r="18" spans="2:6" ht="15.75" customHeight="1" x14ac:dyDescent="0.35">
      <c r="B18" s="106" t="s">
        <v>604</v>
      </c>
    </row>
    <row r="19" spans="2:6" ht="15.75" customHeight="1" x14ac:dyDescent="0.3"/>
    <row r="20" spans="2:6" ht="15.75" customHeight="1" x14ac:dyDescent="0.3">
      <c r="B20" s="10" t="s">
        <v>684</v>
      </c>
      <c r="F20" s="39" t="s">
        <v>368</v>
      </c>
    </row>
    <row r="21" spans="2:6" ht="15.75" customHeight="1" x14ac:dyDescent="0.3">
      <c r="B21" s="10" t="s">
        <v>369</v>
      </c>
    </row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C7C93847-73DF-4B24-BF72-CE56E59FEFD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5DCD4-B399-4FE8-A2B8-731DDB64B11A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260</v>
      </c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1" t="s">
        <v>3</v>
      </c>
      <c r="D2" s="41"/>
      <c r="E2" s="41"/>
      <c r="F2" s="41"/>
      <c r="G2" s="41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261</v>
      </c>
      <c r="D3" s="9"/>
      <c r="E3" s="9" t="s">
        <v>262</v>
      </c>
      <c r="F3" s="8"/>
      <c r="G3" s="8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15">
        <v>5</v>
      </c>
      <c r="B5" s="44" t="s">
        <v>20</v>
      </c>
      <c r="C5" s="44" t="s">
        <v>21</v>
      </c>
      <c r="D5" s="17">
        <v>191</v>
      </c>
      <c r="E5" s="18">
        <v>9</v>
      </c>
      <c r="F5" s="17">
        <v>1705</v>
      </c>
      <c r="G5" s="45">
        <v>81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20">
        <v>7</v>
      </c>
      <c r="B6" s="49" t="s">
        <v>44</v>
      </c>
      <c r="C6" s="49" t="s">
        <v>45</v>
      </c>
      <c r="D6" s="22">
        <v>177</v>
      </c>
      <c r="E6" s="24">
        <v>7</v>
      </c>
      <c r="F6" s="22">
        <v>1610</v>
      </c>
      <c r="G6" s="50">
        <v>58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20">
        <v>9</v>
      </c>
      <c r="B7" s="49" t="s">
        <v>64</v>
      </c>
      <c r="C7" s="49" t="s">
        <v>65</v>
      </c>
      <c r="D7" s="22">
        <v>179</v>
      </c>
      <c r="E7" s="24">
        <v>8</v>
      </c>
      <c r="F7" s="22">
        <v>1605</v>
      </c>
      <c r="G7" s="50">
        <v>55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51">
        <v>4</v>
      </c>
      <c r="B8" s="49" t="s">
        <v>22</v>
      </c>
      <c r="C8" s="49" t="s">
        <v>23</v>
      </c>
      <c r="D8" s="22">
        <v>177</v>
      </c>
      <c r="E8" s="24">
        <v>7</v>
      </c>
      <c r="F8" s="22">
        <v>1603</v>
      </c>
      <c r="G8" s="50">
        <v>54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20">
        <v>1</v>
      </c>
      <c r="B9" s="27" t="s">
        <v>57</v>
      </c>
      <c r="C9" s="27" t="s">
        <v>27</v>
      </c>
      <c r="D9" s="24">
        <v>171</v>
      </c>
      <c r="E9" s="24">
        <v>3</v>
      </c>
      <c r="F9" s="28">
        <v>1606</v>
      </c>
      <c r="G9" s="29">
        <v>50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75" customHeight="1" x14ac:dyDescent="0.3">
      <c r="A10" s="51">
        <v>6</v>
      </c>
      <c r="B10" s="49" t="s">
        <v>59</v>
      </c>
      <c r="C10" s="49" t="s">
        <v>34</v>
      </c>
      <c r="D10" s="22">
        <v>177</v>
      </c>
      <c r="E10" s="24">
        <v>7</v>
      </c>
      <c r="F10" s="22">
        <v>1597</v>
      </c>
      <c r="G10" s="50">
        <v>49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.75" customHeight="1" x14ac:dyDescent="0.3">
      <c r="A11" s="51">
        <v>8</v>
      </c>
      <c r="B11" s="49" t="s">
        <v>71</v>
      </c>
      <c r="C11" s="49" t="s">
        <v>65</v>
      </c>
      <c r="D11" s="22">
        <v>172</v>
      </c>
      <c r="E11" s="24">
        <v>4</v>
      </c>
      <c r="F11" s="22">
        <v>1572</v>
      </c>
      <c r="G11" s="50">
        <v>37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.75" customHeight="1" x14ac:dyDescent="0.3">
      <c r="A12" s="51">
        <v>2</v>
      </c>
      <c r="B12" s="49" t="s">
        <v>80</v>
      </c>
      <c r="C12" s="49" t="s">
        <v>23</v>
      </c>
      <c r="D12" s="22">
        <v>171</v>
      </c>
      <c r="E12" s="24">
        <v>3</v>
      </c>
      <c r="F12" s="22">
        <v>1554</v>
      </c>
      <c r="G12" s="50">
        <v>26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.75" customHeight="1" x14ac:dyDescent="0.3">
      <c r="A13" s="30">
        <v>3</v>
      </c>
      <c r="B13" s="53" t="s">
        <v>86</v>
      </c>
      <c r="C13" s="53" t="s">
        <v>87</v>
      </c>
      <c r="D13" s="32">
        <v>164</v>
      </c>
      <c r="E13" s="34">
        <v>1</v>
      </c>
      <c r="F13" s="32">
        <v>1498</v>
      </c>
      <c r="G13" s="54">
        <v>13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customHeight="1" x14ac:dyDescent="0.3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75" customHeight="1" x14ac:dyDescent="0.3">
      <c r="A15" s="1"/>
      <c r="B15" s="8" t="s">
        <v>7</v>
      </c>
      <c r="C15" s="9" t="s">
        <v>263</v>
      </c>
      <c r="D15" s="9"/>
      <c r="E15" s="9" t="s">
        <v>264</v>
      </c>
      <c r="F15" s="8"/>
      <c r="G15" s="8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15">
        <v>5</v>
      </c>
      <c r="B17" s="44" t="s">
        <v>128</v>
      </c>
      <c r="C17" s="44" t="s">
        <v>65</v>
      </c>
      <c r="D17" s="17">
        <v>181</v>
      </c>
      <c r="E17" s="18">
        <v>9</v>
      </c>
      <c r="F17" s="17">
        <v>1625</v>
      </c>
      <c r="G17" s="45">
        <v>79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20">
        <v>3</v>
      </c>
      <c r="B18" s="49" t="s">
        <v>107</v>
      </c>
      <c r="C18" s="49" t="s">
        <v>108</v>
      </c>
      <c r="D18" s="22">
        <v>170</v>
      </c>
      <c r="E18" s="24">
        <v>7</v>
      </c>
      <c r="F18" s="22">
        <v>1521</v>
      </c>
      <c r="G18" s="50">
        <v>55</v>
      </c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51">
        <v>6</v>
      </c>
      <c r="B19" s="49" t="s">
        <v>127</v>
      </c>
      <c r="C19" s="49" t="s">
        <v>23</v>
      </c>
      <c r="D19" s="22">
        <v>169</v>
      </c>
      <c r="E19" s="24">
        <v>6</v>
      </c>
      <c r="F19" s="22">
        <v>1517</v>
      </c>
      <c r="G19" s="50">
        <v>53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51">
        <v>2</v>
      </c>
      <c r="B20" s="49" t="s">
        <v>112</v>
      </c>
      <c r="C20" s="49" t="s">
        <v>87</v>
      </c>
      <c r="D20" s="22">
        <v>168</v>
      </c>
      <c r="E20" s="24">
        <v>4</v>
      </c>
      <c r="F20" s="22">
        <v>1527</v>
      </c>
      <c r="G20" s="50">
        <v>52</v>
      </c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.75" customHeight="1" x14ac:dyDescent="0.3">
      <c r="A21" s="20">
        <v>9</v>
      </c>
      <c r="B21" s="49" t="s">
        <v>103</v>
      </c>
      <c r="C21" s="49" t="s">
        <v>23</v>
      </c>
      <c r="D21" s="22">
        <v>171</v>
      </c>
      <c r="E21" s="24">
        <v>8</v>
      </c>
      <c r="F21" s="22">
        <v>1513</v>
      </c>
      <c r="G21" s="50">
        <v>52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x14ac:dyDescent="0.3">
      <c r="A22" s="20">
        <v>7</v>
      </c>
      <c r="B22" s="49" t="s">
        <v>109</v>
      </c>
      <c r="C22" s="49" t="s">
        <v>34</v>
      </c>
      <c r="D22" s="22">
        <v>166</v>
      </c>
      <c r="E22" s="24">
        <v>3</v>
      </c>
      <c r="F22" s="22">
        <v>1491</v>
      </c>
      <c r="G22" s="50">
        <v>43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75" customHeight="1" x14ac:dyDescent="0.3">
      <c r="A23" s="51">
        <v>4</v>
      </c>
      <c r="B23" s="49" t="s">
        <v>136</v>
      </c>
      <c r="C23" s="49" t="s">
        <v>87</v>
      </c>
      <c r="D23" s="22">
        <v>161</v>
      </c>
      <c r="E23" s="24">
        <v>1</v>
      </c>
      <c r="F23" s="22">
        <v>1476</v>
      </c>
      <c r="G23" s="50">
        <v>37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 customHeight="1" x14ac:dyDescent="0.3">
      <c r="A24" s="51">
        <v>8</v>
      </c>
      <c r="B24" s="49" t="s">
        <v>147</v>
      </c>
      <c r="C24" s="49" t="s">
        <v>146</v>
      </c>
      <c r="D24" s="22">
        <v>162</v>
      </c>
      <c r="E24" s="24">
        <v>2</v>
      </c>
      <c r="F24" s="22">
        <v>1432</v>
      </c>
      <c r="G24" s="50">
        <v>22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 customHeight="1" x14ac:dyDescent="0.3">
      <c r="A25" s="30">
        <v>1</v>
      </c>
      <c r="B25" s="55" t="s">
        <v>143</v>
      </c>
      <c r="C25" s="55" t="s">
        <v>45</v>
      </c>
      <c r="D25" s="34">
        <v>169</v>
      </c>
      <c r="E25" s="34">
        <v>6</v>
      </c>
      <c r="F25" s="56">
        <v>1407</v>
      </c>
      <c r="G25" s="57">
        <v>20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 customHeight="1" x14ac:dyDescent="0.3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3">
      <c r="A27" s="1"/>
      <c r="B27" s="8" t="s">
        <v>51</v>
      </c>
      <c r="C27" s="9" t="s">
        <v>265</v>
      </c>
      <c r="D27" s="9"/>
      <c r="E27" s="9" t="s">
        <v>266</v>
      </c>
      <c r="F27" s="8"/>
      <c r="G27" s="8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15">
        <v>7</v>
      </c>
      <c r="B29" s="44" t="s">
        <v>133</v>
      </c>
      <c r="C29" s="44" t="s">
        <v>17</v>
      </c>
      <c r="D29" s="17">
        <v>172</v>
      </c>
      <c r="E29" s="18">
        <v>7</v>
      </c>
      <c r="F29" s="17">
        <v>1509</v>
      </c>
      <c r="G29" s="45">
        <v>53</v>
      </c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>
      <c r="A30" s="51">
        <v>2</v>
      </c>
      <c r="B30" s="49" t="s">
        <v>137</v>
      </c>
      <c r="C30" s="49" t="s">
        <v>27</v>
      </c>
      <c r="D30" s="22">
        <v>160</v>
      </c>
      <c r="E30" s="24">
        <v>3</v>
      </c>
      <c r="F30" s="22">
        <v>1501</v>
      </c>
      <c r="G30" s="50">
        <v>51</v>
      </c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3">
      <c r="A31" s="51">
        <v>6</v>
      </c>
      <c r="B31" s="49" t="s">
        <v>139</v>
      </c>
      <c r="C31" s="49" t="s">
        <v>23</v>
      </c>
      <c r="D31" s="22">
        <v>166</v>
      </c>
      <c r="E31" s="24">
        <v>5</v>
      </c>
      <c r="F31" s="22">
        <v>1495</v>
      </c>
      <c r="G31" s="50">
        <v>50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5.75" customHeight="1" x14ac:dyDescent="0.3">
      <c r="A32" s="20">
        <v>1</v>
      </c>
      <c r="B32" s="27" t="s">
        <v>141</v>
      </c>
      <c r="C32" s="27" t="s">
        <v>142</v>
      </c>
      <c r="D32" s="24">
        <v>176</v>
      </c>
      <c r="E32" s="24">
        <v>8</v>
      </c>
      <c r="F32" s="28">
        <v>1489</v>
      </c>
      <c r="G32" s="29">
        <v>47</v>
      </c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.75" customHeight="1" x14ac:dyDescent="0.3">
      <c r="A33" s="20">
        <v>5</v>
      </c>
      <c r="B33" s="49" t="s">
        <v>161</v>
      </c>
      <c r="C33" s="49" t="s">
        <v>146</v>
      </c>
      <c r="D33" s="22">
        <v>154</v>
      </c>
      <c r="E33" s="24">
        <v>2</v>
      </c>
      <c r="F33" s="22">
        <v>1416</v>
      </c>
      <c r="G33" s="50">
        <v>39</v>
      </c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.75" customHeight="1" x14ac:dyDescent="0.3">
      <c r="A34" s="20">
        <v>3</v>
      </c>
      <c r="B34" s="49" t="s">
        <v>164</v>
      </c>
      <c r="C34" s="49" t="s">
        <v>165</v>
      </c>
      <c r="D34" s="22">
        <v>162</v>
      </c>
      <c r="E34" s="24">
        <v>4</v>
      </c>
      <c r="F34" s="22">
        <v>1441</v>
      </c>
      <c r="G34" s="50">
        <v>34</v>
      </c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.75" customHeight="1" x14ac:dyDescent="0.3">
      <c r="A35" s="51">
        <v>8</v>
      </c>
      <c r="B35" s="49" t="s">
        <v>172</v>
      </c>
      <c r="C35" s="49" t="s">
        <v>70</v>
      </c>
      <c r="D35" s="22">
        <v>169</v>
      </c>
      <c r="E35" s="24">
        <v>6</v>
      </c>
      <c r="F35" s="22">
        <v>1423</v>
      </c>
      <c r="G35" s="50">
        <v>31</v>
      </c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15.75" customHeight="1" x14ac:dyDescent="0.3">
      <c r="A36" s="52">
        <v>4</v>
      </c>
      <c r="B36" s="53" t="s">
        <v>167</v>
      </c>
      <c r="C36" s="53" t="s">
        <v>87</v>
      </c>
      <c r="D36" s="32">
        <v>143</v>
      </c>
      <c r="E36" s="34">
        <v>1</v>
      </c>
      <c r="F36" s="32">
        <v>1411</v>
      </c>
      <c r="G36" s="54">
        <v>28</v>
      </c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5.75" customHeight="1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5.75" customHeight="1" x14ac:dyDescent="0.3">
      <c r="A38" s="1"/>
      <c r="B38" s="8" t="s">
        <v>54</v>
      </c>
      <c r="C38" s="9" t="s">
        <v>267</v>
      </c>
      <c r="D38" s="9"/>
      <c r="E38" s="9" t="s">
        <v>268</v>
      </c>
      <c r="F38" s="8"/>
      <c r="G38" s="8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5.75" customHeight="1" x14ac:dyDescent="0.3">
      <c r="A39" s="11">
        <v>1</v>
      </c>
      <c r="B39" s="12" t="s">
        <v>10</v>
      </c>
      <c r="C39" s="12" t="s">
        <v>11</v>
      </c>
      <c r="D39" s="13" t="s">
        <v>12</v>
      </c>
      <c r="E39" s="13" t="s">
        <v>13</v>
      </c>
      <c r="F39" s="13" t="s">
        <v>14</v>
      </c>
      <c r="G39" s="14" t="s">
        <v>15</v>
      </c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5.75" customHeight="1" x14ac:dyDescent="0.3">
      <c r="A40" s="43">
        <v>8</v>
      </c>
      <c r="B40" s="44" t="s">
        <v>189</v>
      </c>
      <c r="C40" s="44" t="s">
        <v>27</v>
      </c>
      <c r="D40" s="17">
        <v>165</v>
      </c>
      <c r="E40" s="18">
        <v>7</v>
      </c>
      <c r="F40" s="17">
        <v>1447</v>
      </c>
      <c r="G40" s="45">
        <v>60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5.75" customHeight="1" x14ac:dyDescent="0.3">
      <c r="A41" s="20">
        <v>7</v>
      </c>
      <c r="B41" s="49" t="s">
        <v>166</v>
      </c>
      <c r="C41" s="49" t="s">
        <v>142</v>
      </c>
      <c r="D41" s="22">
        <v>173</v>
      </c>
      <c r="E41" s="24">
        <v>8</v>
      </c>
      <c r="F41" s="22">
        <v>1428</v>
      </c>
      <c r="G41" s="50">
        <v>50</v>
      </c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5.75" customHeight="1" x14ac:dyDescent="0.3">
      <c r="A42" s="51">
        <v>2</v>
      </c>
      <c r="B42" s="49" t="s">
        <v>168</v>
      </c>
      <c r="C42" s="49" t="s">
        <v>63</v>
      </c>
      <c r="D42" s="22">
        <v>162</v>
      </c>
      <c r="E42" s="24">
        <v>6</v>
      </c>
      <c r="F42" s="22">
        <v>1281</v>
      </c>
      <c r="G42" s="50">
        <v>49</v>
      </c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.75" customHeight="1" x14ac:dyDescent="0.3">
      <c r="A43" s="20">
        <v>1</v>
      </c>
      <c r="B43" s="27" t="s">
        <v>198</v>
      </c>
      <c r="C43" s="27" t="s">
        <v>70</v>
      </c>
      <c r="D43" s="24">
        <v>162</v>
      </c>
      <c r="E43" s="24">
        <v>6</v>
      </c>
      <c r="F43" s="28">
        <v>1378</v>
      </c>
      <c r="G43" s="29">
        <v>41</v>
      </c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5.75" customHeight="1" x14ac:dyDescent="0.3">
      <c r="A44" s="20">
        <v>5</v>
      </c>
      <c r="B44" s="49" t="s">
        <v>220</v>
      </c>
      <c r="C44" s="49" t="s">
        <v>142</v>
      </c>
      <c r="D44" s="22">
        <v>160</v>
      </c>
      <c r="E44" s="24">
        <v>3</v>
      </c>
      <c r="F44" s="22">
        <v>1362</v>
      </c>
      <c r="G44" s="50">
        <v>40</v>
      </c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5.75" customHeight="1" x14ac:dyDescent="0.3">
      <c r="A45" s="20">
        <v>3</v>
      </c>
      <c r="B45" s="49" t="s">
        <v>197</v>
      </c>
      <c r="C45" s="49" t="s">
        <v>21</v>
      </c>
      <c r="D45" s="22">
        <v>162</v>
      </c>
      <c r="E45" s="24">
        <v>6</v>
      </c>
      <c r="F45" s="22">
        <v>1354</v>
      </c>
      <c r="G45" s="50">
        <v>39</v>
      </c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5.75" customHeight="1" x14ac:dyDescent="0.3">
      <c r="A46" s="51">
        <v>4</v>
      </c>
      <c r="B46" s="49" t="s">
        <v>176</v>
      </c>
      <c r="C46" s="49" t="s">
        <v>23</v>
      </c>
      <c r="D46" s="22">
        <v>147</v>
      </c>
      <c r="E46" s="24">
        <v>2</v>
      </c>
      <c r="F46" s="22">
        <v>1364</v>
      </c>
      <c r="G46" s="50">
        <v>38</v>
      </c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5.75" customHeight="1" x14ac:dyDescent="0.3">
      <c r="A47" s="52">
        <v>6</v>
      </c>
      <c r="B47" s="53" t="s">
        <v>202</v>
      </c>
      <c r="C47" s="53" t="s">
        <v>21</v>
      </c>
      <c r="D47" s="32">
        <v>138</v>
      </c>
      <c r="E47" s="34">
        <v>1</v>
      </c>
      <c r="F47" s="32">
        <v>1212</v>
      </c>
      <c r="G47" s="54">
        <v>16</v>
      </c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.75" customHeight="1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5.75" customHeight="1" x14ac:dyDescent="0.3">
      <c r="A49" s="1"/>
      <c r="B49" s="8" t="s">
        <v>88</v>
      </c>
      <c r="C49" s="9" t="s">
        <v>269</v>
      </c>
      <c r="D49" s="9"/>
      <c r="E49" s="9" t="s">
        <v>270</v>
      </c>
      <c r="F49" s="8"/>
      <c r="G49" s="8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15.75" customHeight="1" x14ac:dyDescent="0.3">
      <c r="A50" s="11">
        <v>1</v>
      </c>
      <c r="B50" s="12" t="s">
        <v>10</v>
      </c>
      <c r="C50" s="12" t="s">
        <v>11</v>
      </c>
      <c r="D50" s="13" t="s">
        <v>12</v>
      </c>
      <c r="E50" s="13" t="s">
        <v>13</v>
      </c>
      <c r="F50" s="13" t="s">
        <v>14</v>
      </c>
      <c r="G50" s="14" t="s">
        <v>15</v>
      </c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5.75" customHeight="1" x14ac:dyDescent="0.3">
      <c r="A51" s="15">
        <v>3</v>
      </c>
      <c r="B51" s="44" t="s">
        <v>209</v>
      </c>
      <c r="C51" s="44" t="s">
        <v>50</v>
      </c>
      <c r="D51" s="17">
        <v>164</v>
      </c>
      <c r="E51" s="18">
        <v>8</v>
      </c>
      <c r="F51" s="17">
        <v>1425</v>
      </c>
      <c r="G51" s="45">
        <v>60</v>
      </c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5.75" customHeight="1" x14ac:dyDescent="0.3">
      <c r="A52" s="20">
        <v>1</v>
      </c>
      <c r="B52" s="27" t="s">
        <v>212</v>
      </c>
      <c r="C52" s="27" t="s">
        <v>87</v>
      </c>
      <c r="D52" s="24">
        <v>144</v>
      </c>
      <c r="E52" s="24">
        <v>6</v>
      </c>
      <c r="F52" s="28">
        <v>1405</v>
      </c>
      <c r="G52" s="29">
        <v>58</v>
      </c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x14ac:dyDescent="0.3">
      <c r="A53" s="51">
        <v>2</v>
      </c>
      <c r="B53" s="49" t="s">
        <v>217</v>
      </c>
      <c r="C53" s="49" t="s">
        <v>87</v>
      </c>
      <c r="D53" s="22">
        <v>154</v>
      </c>
      <c r="E53" s="24">
        <v>7</v>
      </c>
      <c r="F53" s="22">
        <v>1379</v>
      </c>
      <c r="G53" s="50">
        <v>52</v>
      </c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x14ac:dyDescent="0.3">
      <c r="A54" s="51">
        <v>4</v>
      </c>
      <c r="B54" s="49" t="s">
        <v>223</v>
      </c>
      <c r="C54" s="49" t="s">
        <v>87</v>
      </c>
      <c r="D54" s="22">
        <v>143</v>
      </c>
      <c r="E54" s="24">
        <v>5</v>
      </c>
      <c r="F54" s="22">
        <v>1344</v>
      </c>
      <c r="G54" s="50">
        <v>45</v>
      </c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x14ac:dyDescent="0.3">
      <c r="A55" s="20">
        <v>7</v>
      </c>
      <c r="B55" s="49" t="s">
        <v>224</v>
      </c>
      <c r="C55" s="49" t="s">
        <v>142</v>
      </c>
      <c r="D55" s="22">
        <v>130</v>
      </c>
      <c r="E55" s="24">
        <v>3</v>
      </c>
      <c r="F55" s="22">
        <v>1308</v>
      </c>
      <c r="G55" s="50">
        <v>39</v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x14ac:dyDescent="0.3">
      <c r="A56" s="51">
        <v>8</v>
      </c>
      <c r="B56" s="49" t="s">
        <v>226</v>
      </c>
      <c r="C56" s="49" t="s">
        <v>27</v>
      </c>
      <c r="D56" s="22">
        <v>132</v>
      </c>
      <c r="E56" s="24">
        <v>4</v>
      </c>
      <c r="F56" s="22">
        <v>1304</v>
      </c>
      <c r="G56" s="50">
        <v>36</v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x14ac:dyDescent="0.3">
      <c r="A57" s="51">
        <v>6</v>
      </c>
      <c r="B57" s="49" t="s">
        <v>249</v>
      </c>
      <c r="C57" s="49" t="s">
        <v>45</v>
      </c>
      <c r="D57" s="22">
        <v>125</v>
      </c>
      <c r="E57" s="24">
        <v>2</v>
      </c>
      <c r="F57" s="22">
        <v>1201</v>
      </c>
      <c r="G57" s="50">
        <v>20</v>
      </c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x14ac:dyDescent="0.3">
      <c r="A58" s="30">
        <v>5</v>
      </c>
      <c r="B58" s="53" t="s">
        <v>241</v>
      </c>
      <c r="C58" s="53" t="s">
        <v>242</v>
      </c>
      <c r="D58" s="32">
        <v>125</v>
      </c>
      <c r="E58" s="34">
        <v>2</v>
      </c>
      <c r="F58" s="32">
        <v>1209</v>
      </c>
      <c r="G58" s="54">
        <v>17</v>
      </c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x14ac:dyDescent="0.3">
      <c r="A60" s="42"/>
      <c r="B60" s="10" t="s">
        <v>259</v>
      </c>
      <c r="F60" s="39" t="s">
        <v>178</v>
      </c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x14ac:dyDescent="0.3">
      <c r="A61" s="42"/>
      <c r="B61" s="10" t="s">
        <v>179</v>
      </c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1:25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33A69CD7-06BF-4AC3-86DD-C187D82F6C8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180D2-4E27-4BA9-9781-1EEB617F0F5A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8"/>
      <c r="B1" s="2" t="s">
        <v>685</v>
      </c>
      <c r="C1" s="2"/>
      <c r="D1" s="3"/>
      <c r="E1" s="3"/>
      <c r="F1" s="3"/>
      <c r="G1" s="3"/>
      <c r="H1" s="3"/>
      <c r="I1" s="4" t="s">
        <v>681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D2" s="7" t="s">
        <v>305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686</v>
      </c>
      <c r="D3" s="9"/>
      <c r="E3" s="9" t="s">
        <v>687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5</v>
      </c>
      <c r="B5" s="16" t="s">
        <v>528</v>
      </c>
      <c r="C5" s="16" t="s">
        <v>529</v>
      </c>
      <c r="D5" s="18">
        <v>93</v>
      </c>
      <c r="E5" s="18">
        <v>95</v>
      </c>
      <c r="F5" s="18">
        <f t="shared" ref="F5:F13" si="0">SUM(D5:E5)</f>
        <v>188</v>
      </c>
      <c r="G5" s="18">
        <v>9</v>
      </c>
      <c r="H5" s="18">
        <v>1689</v>
      </c>
      <c r="I5" s="19">
        <v>77</v>
      </c>
      <c r="K5" s="10"/>
    </row>
    <row r="6" spans="1:25" ht="15.75" customHeight="1" x14ac:dyDescent="0.3">
      <c r="A6" s="20">
        <v>1</v>
      </c>
      <c r="B6" s="21" t="s">
        <v>581</v>
      </c>
      <c r="C6" s="21" t="s">
        <v>529</v>
      </c>
      <c r="D6" s="24">
        <v>85</v>
      </c>
      <c r="E6" s="24">
        <v>91</v>
      </c>
      <c r="F6" s="24">
        <f t="shared" si="0"/>
        <v>176</v>
      </c>
      <c r="G6" s="23">
        <v>8</v>
      </c>
      <c r="H6" s="28">
        <v>1411</v>
      </c>
      <c r="I6" s="29">
        <v>56</v>
      </c>
      <c r="K6" s="10"/>
    </row>
    <row r="7" spans="1:25" ht="15.75" customHeight="1" x14ac:dyDescent="0.3">
      <c r="A7" s="20">
        <v>6</v>
      </c>
      <c r="B7" s="21" t="s">
        <v>533</v>
      </c>
      <c r="C7" s="21" t="s">
        <v>108</v>
      </c>
      <c r="D7" s="24" t="s">
        <v>48</v>
      </c>
      <c r="E7" s="24"/>
      <c r="F7" s="24">
        <f t="shared" si="0"/>
        <v>0</v>
      </c>
      <c r="G7" s="23">
        <v>0</v>
      </c>
      <c r="H7" s="24">
        <v>1304</v>
      </c>
      <c r="I7" s="25">
        <v>56</v>
      </c>
      <c r="J7" s="95"/>
      <c r="K7" s="10"/>
    </row>
    <row r="8" spans="1:25" ht="15.75" customHeight="1" x14ac:dyDescent="0.3">
      <c r="A8" s="20">
        <v>8</v>
      </c>
      <c r="B8" s="21" t="s">
        <v>635</v>
      </c>
      <c r="C8" s="21" t="s">
        <v>617</v>
      </c>
      <c r="D8" s="24">
        <v>68</v>
      </c>
      <c r="E8" s="24">
        <v>70</v>
      </c>
      <c r="F8" s="24">
        <f t="shared" si="0"/>
        <v>138</v>
      </c>
      <c r="G8" s="23">
        <v>7</v>
      </c>
      <c r="H8" s="24">
        <v>1219</v>
      </c>
      <c r="I8" s="25">
        <v>43</v>
      </c>
      <c r="K8" s="10"/>
    </row>
    <row r="9" spans="1:25" ht="15.75" customHeight="1" x14ac:dyDescent="0.3">
      <c r="A9" s="20">
        <v>7</v>
      </c>
      <c r="B9" s="21" t="s">
        <v>656</v>
      </c>
      <c r="C9" s="21" t="s">
        <v>651</v>
      </c>
      <c r="D9" s="24">
        <v>67</v>
      </c>
      <c r="E9" s="24">
        <v>50</v>
      </c>
      <c r="F9" s="24">
        <f t="shared" si="0"/>
        <v>117</v>
      </c>
      <c r="G9" s="23">
        <v>3</v>
      </c>
      <c r="H9" s="24">
        <v>1327</v>
      </c>
      <c r="I9" s="25">
        <v>41</v>
      </c>
    </row>
    <row r="10" spans="1:25" ht="15.75" customHeight="1" x14ac:dyDescent="0.3">
      <c r="A10" s="20">
        <v>3</v>
      </c>
      <c r="B10" s="21" t="s">
        <v>688</v>
      </c>
      <c r="C10" s="21" t="s">
        <v>530</v>
      </c>
      <c r="D10" s="24">
        <v>58</v>
      </c>
      <c r="E10" s="24">
        <v>72</v>
      </c>
      <c r="F10" s="24">
        <f t="shared" si="0"/>
        <v>130</v>
      </c>
      <c r="G10" s="23">
        <v>6</v>
      </c>
      <c r="H10" s="24">
        <v>1259</v>
      </c>
      <c r="I10" s="25">
        <v>39</v>
      </c>
    </row>
    <row r="11" spans="1:25" ht="15.75" customHeight="1" x14ac:dyDescent="0.3">
      <c r="A11" s="20">
        <v>9</v>
      </c>
      <c r="B11" s="21" t="s">
        <v>689</v>
      </c>
      <c r="C11" s="21" t="s">
        <v>242</v>
      </c>
      <c r="D11" s="24" t="s">
        <v>48</v>
      </c>
      <c r="E11" s="24"/>
      <c r="F11" s="24">
        <f t="shared" si="0"/>
        <v>0</v>
      </c>
      <c r="G11" s="23">
        <v>0</v>
      </c>
      <c r="H11" s="24">
        <v>916</v>
      </c>
      <c r="I11" s="25">
        <v>37</v>
      </c>
    </row>
    <row r="12" spans="1:25" ht="15.75" customHeight="1" x14ac:dyDescent="0.3">
      <c r="A12" s="20">
        <v>4</v>
      </c>
      <c r="B12" s="21" t="s">
        <v>596</v>
      </c>
      <c r="C12" s="21" t="s">
        <v>521</v>
      </c>
      <c r="D12" s="24">
        <v>58</v>
      </c>
      <c r="E12" s="24">
        <v>69</v>
      </c>
      <c r="F12" s="24">
        <f t="shared" si="0"/>
        <v>127</v>
      </c>
      <c r="G12" s="23">
        <v>4</v>
      </c>
      <c r="H12" s="24">
        <v>1121</v>
      </c>
      <c r="I12" s="25">
        <v>26</v>
      </c>
    </row>
    <row r="13" spans="1:25" ht="15.75" customHeight="1" x14ac:dyDescent="0.3">
      <c r="A13" s="30">
        <v>2</v>
      </c>
      <c r="B13" s="31" t="s">
        <v>670</v>
      </c>
      <c r="C13" s="31" t="s">
        <v>521</v>
      </c>
      <c r="D13" s="34">
        <v>68</v>
      </c>
      <c r="E13" s="34">
        <v>62</v>
      </c>
      <c r="F13" s="34">
        <f t="shared" si="0"/>
        <v>130</v>
      </c>
      <c r="G13" s="33">
        <v>6</v>
      </c>
      <c r="H13" s="56">
        <v>1045</v>
      </c>
      <c r="I13" s="57">
        <v>22</v>
      </c>
    </row>
    <row r="14" spans="1:25" ht="15.75" customHeight="1" x14ac:dyDescent="0.3"/>
    <row r="15" spans="1:25" ht="15.75" customHeight="1" x14ac:dyDescent="0.3">
      <c r="B15" s="8" t="s">
        <v>603</v>
      </c>
    </row>
    <row r="16" spans="1:25" ht="15.75" customHeight="1" x14ac:dyDescent="0.35">
      <c r="B16" s="106" t="s">
        <v>604</v>
      </c>
    </row>
    <row r="17" spans="2:6" ht="15.75" customHeight="1" x14ac:dyDescent="0.3"/>
    <row r="18" spans="2:6" ht="15.75" customHeight="1" x14ac:dyDescent="0.3">
      <c r="B18" s="10" t="s">
        <v>684</v>
      </c>
      <c r="F18" s="39" t="s">
        <v>368</v>
      </c>
    </row>
    <row r="19" spans="2:6" ht="15.75" customHeight="1" x14ac:dyDescent="0.3">
      <c r="B19" s="10" t="s">
        <v>369</v>
      </c>
    </row>
    <row r="20" spans="2:6" ht="15.75" customHeight="1" x14ac:dyDescent="0.3"/>
    <row r="21" spans="2:6" ht="15.75" customHeight="1" x14ac:dyDescent="0.3"/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C33EC7B8-0BD0-4394-8014-8AE4C02AD11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4288F-55B0-4632-89B7-A2C9B246B4C4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09"/>
      <c r="B1" s="2" t="s">
        <v>690</v>
      </c>
      <c r="C1" s="2"/>
      <c r="D1" s="3"/>
      <c r="E1" s="3"/>
      <c r="F1" s="3"/>
      <c r="G1" s="3"/>
      <c r="H1" s="3"/>
      <c r="I1" s="4" t="s">
        <v>691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D2" s="7" t="s">
        <v>305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692</v>
      </c>
      <c r="D3" s="9"/>
      <c r="E3" s="9" t="s">
        <v>693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7</v>
      </c>
      <c r="B5" s="16" t="s">
        <v>694</v>
      </c>
      <c r="C5" s="16" t="s">
        <v>529</v>
      </c>
      <c r="D5" s="17">
        <v>97</v>
      </c>
      <c r="E5" s="17">
        <v>98</v>
      </c>
      <c r="F5" s="18">
        <f t="shared" ref="F5:F13" si="0">SUM(D5:E5)</f>
        <v>195</v>
      </c>
      <c r="G5" s="18">
        <v>9</v>
      </c>
      <c r="H5" s="18">
        <v>1747</v>
      </c>
      <c r="I5" s="19">
        <v>79</v>
      </c>
      <c r="K5" s="10"/>
    </row>
    <row r="6" spans="1:25" ht="15.75" customHeight="1" x14ac:dyDescent="0.3">
      <c r="A6" s="20">
        <v>9</v>
      </c>
      <c r="B6" s="21" t="s">
        <v>695</v>
      </c>
      <c r="C6" s="21" t="s">
        <v>530</v>
      </c>
      <c r="D6" s="22">
        <v>96</v>
      </c>
      <c r="E6" s="22">
        <v>98</v>
      </c>
      <c r="F6" s="24">
        <f t="shared" si="0"/>
        <v>194</v>
      </c>
      <c r="G6" s="23">
        <v>8</v>
      </c>
      <c r="H6" s="24">
        <v>1700</v>
      </c>
      <c r="I6" s="25">
        <v>62</v>
      </c>
      <c r="K6" s="10"/>
    </row>
    <row r="7" spans="1:25" ht="15.75" customHeight="1" x14ac:dyDescent="0.3">
      <c r="A7" s="20">
        <v>6</v>
      </c>
      <c r="B7" s="21" t="s">
        <v>528</v>
      </c>
      <c r="C7" s="21" t="s">
        <v>529</v>
      </c>
      <c r="D7" s="22">
        <v>84</v>
      </c>
      <c r="E7" s="22">
        <v>93</v>
      </c>
      <c r="F7" s="24">
        <f t="shared" si="0"/>
        <v>177</v>
      </c>
      <c r="G7" s="23">
        <v>2</v>
      </c>
      <c r="H7" s="24">
        <v>1509</v>
      </c>
      <c r="I7" s="25">
        <v>53</v>
      </c>
      <c r="J7" s="95"/>
      <c r="K7" s="10"/>
    </row>
    <row r="8" spans="1:25" ht="15.75" customHeight="1" x14ac:dyDescent="0.3">
      <c r="A8" s="20">
        <v>5</v>
      </c>
      <c r="B8" s="21" t="s">
        <v>543</v>
      </c>
      <c r="C8" s="21" t="s">
        <v>530</v>
      </c>
      <c r="D8" s="22">
        <v>88</v>
      </c>
      <c r="E8" s="22">
        <v>94</v>
      </c>
      <c r="F8" s="24">
        <f t="shared" si="0"/>
        <v>182</v>
      </c>
      <c r="G8" s="23">
        <v>5</v>
      </c>
      <c r="H8" s="24">
        <v>1664</v>
      </c>
      <c r="I8" s="25">
        <v>48</v>
      </c>
      <c r="K8" s="10"/>
    </row>
    <row r="9" spans="1:25" ht="15.75" customHeight="1" x14ac:dyDescent="0.3">
      <c r="A9" s="20">
        <v>3</v>
      </c>
      <c r="B9" s="21" t="s">
        <v>616</v>
      </c>
      <c r="C9" s="21" t="s">
        <v>617</v>
      </c>
      <c r="D9" s="22">
        <v>91</v>
      </c>
      <c r="E9" s="22">
        <v>92</v>
      </c>
      <c r="F9" s="24">
        <f t="shared" si="0"/>
        <v>183</v>
      </c>
      <c r="G9" s="23">
        <v>7</v>
      </c>
      <c r="H9" s="24">
        <v>1658</v>
      </c>
      <c r="I9" s="25">
        <v>47</v>
      </c>
    </row>
    <row r="10" spans="1:25" ht="15.75" customHeight="1" x14ac:dyDescent="0.3">
      <c r="A10" s="20">
        <v>8</v>
      </c>
      <c r="B10" s="21" t="s">
        <v>533</v>
      </c>
      <c r="C10" s="21" t="s">
        <v>108</v>
      </c>
      <c r="D10" s="22">
        <v>89</v>
      </c>
      <c r="E10" s="22">
        <v>94</v>
      </c>
      <c r="F10" s="24">
        <f t="shared" si="0"/>
        <v>183</v>
      </c>
      <c r="G10" s="23">
        <v>7</v>
      </c>
      <c r="H10" s="24">
        <v>1659</v>
      </c>
      <c r="I10" s="25">
        <v>44</v>
      </c>
    </row>
    <row r="11" spans="1:25" ht="15.75" customHeight="1" x14ac:dyDescent="0.3">
      <c r="A11" s="20">
        <v>2</v>
      </c>
      <c r="B11" s="21" t="s">
        <v>550</v>
      </c>
      <c r="C11" s="21" t="s">
        <v>529</v>
      </c>
      <c r="D11" s="22">
        <v>88</v>
      </c>
      <c r="E11" s="22">
        <v>92</v>
      </c>
      <c r="F11" s="24">
        <f t="shared" si="0"/>
        <v>180</v>
      </c>
      <c r="G11" s="23">
        <v>4</v>
      </c>
      <c r="H11" s="28">
        <v>1651</v>
      </c>
      <c r="I11" s="29">
        <v>41</v>
      </c>
    </row>
    <row r="12" spans="1:25" ht="15.75" customHeight="1" x14ac:dyDescent="0.3">
      <c r="A12" s="20">
        <v>4</v>
      </c>
      <c r="B12" s="21" t="s">
        <v>537</v>
      </c>
      <c r="C12" s="21" t="s">
        <v>252</v>
      </c>
      <c r="D12" s="22">
        <v>88</v>
      </c>
      <c r="E12" s="22">
        <v>92</v>
      </c>
      <c r="F12" s="24">
        <f t="shared" si="0"/>
        <v>180</v>
      </c>
      <c r="G12" s="23">
        <v>4</v>
      </c>
      <c r="H12" s="24">
        <v>1616</v>
      </c>
      <c r="I12" s="25">
        <v>31</v>
      </c>
    </row>
    <row r="13" spans="1:25" ht="15.75" customHeight="1" x14ac:dyDescent="0.3">
      <c r="A13" s="30">
        <v>1</v>
      </c>
      <c r="B13" s="31" t="s">
        <v>696</v>
      </c>
      <c r="C13" s="31" t="s">
        <v>553</v>
      </c>
      <c r="D13" s="32">
        <v>74</v>
      </c>
      <c r="E13" s="32">
        <v>83</v>
      </c>
      <c r="F13" s="34">
        <f t="shared" si="0"/>
        <v>157</v>
      </c>
      <c r="G13" s="33">
        <v>1</v>
      </c>
      <c r="H13" s="56">
        <v>1347</v>
      </c>
      <c r="I13" s="57">
        <v>11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697</v>
      </c>
      <c r="D15" s="9"/>
      <c r="E15" s="9" t="s">
        <v>53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10</v>
      </c>
      <c r="C16" s="89" t="s">
        <v>11</v>
      </c>
      <c r="D16" s="63"/>
      <c r="E16" s="101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3</v>
      </c>
      <c r="B17" s="16" t="s">
        <v>698</v>
      </c>
      <c r="C17" s="16" t="s">
        <v>87</v>
      </c>
      <c r="D17" s="17">
        <v>88</v>
      </c>
      <c r="E17" s="17">
        <v>90</v>
      </c>
      <c r="F17" s="18">
        <f t="shared" ref="F17:F25" si="1">SUM(D17:E17)</f>
        <v>178</v>
      </c>
      <c r="G17" s="18">
        <v>6</v>
      </c>
      <c r="H17" s="18">
        <v>1629</v>
      </c>
      <c r="I17" s="19">
        <v>61</v>
      </c>
    </row>
    <row r="18" spans="1:9" ht="15.75" customHeight="1" x14ac:dyDescent="0.3">
      <c r="A18" s="20">
        <v>1</v>
      </c>
      <c r="B18" s="21" t="s">
        <v>650</v>
      </c>
      <c r="C18" s="21" t="s">
        <v>651</v>
      </c>
      <c r="D18" s="22">
        <v>82</v>
      </c>
      <c r="E18" s="22">
        <v>89</v>
      </c>
      <c r="F18" s="24">
        <f t="shared" si="1"/>
        <v>171</v>
      </c>
      <c r="G18" s="23">
        <v>4</v>
      </c>
      <c r="H18" s="28">
        <v>1615</v>
      </c>
      <c r="I18" s="29">
        <v>57</v>
      </c>
    </row>
    <row r="19" spans="1:9" ht="15.75" customHeight="1" x14ac:dyDescent="0.3">
      <c r="A19" s="20">
        <v>8</v>
      </c>
      <c r="B19" s="21" t="s">
        <v>557</v>
      </c>
      <c r="C19" s="21" t="s">
        <v>108</v>
      </c>
      <c r="D19" s="22">
        <v>93</v>
      </c>
      <c r="E19" s="22">
        <v>94</v>
      </c>
      <c r="F19" s="24">
        <f t="shared" si="1"/>
        <v>187</v>
      </c>
      <c r="G19" s="23">
        <v>9</v>
      </c>
      <c r="H19" s="24">
        <v>1605</v>
      </c>
      <c r="I19" s="25">
        <v>52</v>
      </c>
    </row>
    <row r="20" spans="1:9" ht="15.75" customHeight="1" x14ac:dyDescent="0.3">
      <c r="A20" s="20">
        <v>2</v>
      </c>
      <c r="B20" s="21" t="s">
        <v>98</v>
      </c>
      <c r="C20" s="21" t="s">
        <v>87</v>
      </c>
      <c r="D20" s="22">
        <v>90</v>
      </c>
      <c r="E20" s="22">
        <v>92</v>
      </c>
      <c r="F20" s="24">
        <f t="shared" si="1"/>
        <v>182</v>
      </c>
      <c r="G20" s="23">
        <v>7</v>
      </c>
      <c r="H20" s="24">
        <v>1602</v>
      </c>
      <c r="I20" s="25">
        <v>51</v>
      </c>
    </row>
    <row r="21" spans="1:9" ht="15.75" customHeight="1" x14ac:dyDescent="0.3">
      <c r="A21" s="20">
        <v>4</v>
      </c>
      <c r="B21" s="21" t="s">
        <v>30</v>
      </c>
      <c r="C21" s="21" t="s">
        <v>521</v>
      </c>
      <c r="D21" s="22">
        <v>91</v>
      </c>
      <c r="E21" s="22">
        <v>92</v>
      </c>
      <c r="F21" s="24">
        <f t="shared" si="1"/>
        <v>183</v>
      </c>
      <c r="G21" s="23">
        <v>8</v>
      </c>
      <c r="H21" s="24">
        <v>1437</v>
      </c>
      <c r="I21" s="25">
        <v>51</v>
      </c>
    </row>
    <row r="22" spans="1:9" ht="15.75" customHeight="1" x14ac:dyDescent="0.3">
      <c r="A22" s="20">
        <v>7</v>
      </c>
      <c r="B22" s="21" t="s">
        <v>699</v>
      </c>
      <c r="C22" s="21" t="s">
        <v>530</v>
      </c>
      <c r="D22" s="22">
        <v>83</v>
      </c>
      <c r="E22" s="22">
        <v>92</v>
      </c>
      <c r="F22" s="24">
        <f t="shared" si="1"/>
        <v>175</v>
      </c>
      <c r="G22" s="23">
        <v>5</v>
      </c>
      <c r="H22" s="24">
        <v>1491</v>
      </c>
      <c r="I22" s="25">
        <v>38</v>
      </c>
    </row>
    <row r="23" spans="1:9" ht="15.75" customHeight="1" x14ac:dyDescent="0.3">
      <c r="A23" s="20">
        <v>9</v>
      </c>
      <c r="B23" s="21" t="s">
        <v>689</v>
      </c>
      <c r="C23" s="21" t="s">
        <v>242</v>
      </c>
      <c r="D23" s="110" t="s">
        <v>48</v>
      </c>
      <c r="E23" s="22"/>
      <c r="F23" s="24">
        <f t="shared" si="1"/>
        <v>0</v>
      </c>
      <c r="G23" s="23">
        <v>0</v>
      </c>
      <c r="H23" s="24">
        <v>870</v>
      </c>
      <c r="I23" s="25">
        <v>37</v>
      </c>
    </row>
    <row r="24" spans="1:9" ht="15.75" customHeight="1" x14ac:dyDescent="0.3">
      <c r="A24" s="20">
        <v>5</v>
      </c>
      <c r="B24" s="21" t="s">
        <v>700</v>
      </c>
      <c r="C24" s="21" t="s">
        <v>242</v>
      </c>
      <c r="D24" s="22">
        <v>81</v>
      </c>
      <c r="E24" s="22">
        <v>82</v>
      </c>
      <c r="F24" s="24">
        <f t="shared" si="1"/>
        <v>163</v>
      </c>
      <c r="G24" s="23">
        <v>2</v>
      </c>
      <c r="H24" s="24">
        <v>1550</v>
      </c>
      <c r="I24" s="25">
        <v>31</v>
      </c>
    </row>
    <row r="25" spans="1:9" ht="15.75" customHeight="1" x14ac:dyDescent="0.3">
      <c r="A25" s="30">
        <v>6</v>
      </c>
      <c r="B25" s="31" t="s">
        <v>701</v>
      </c>
      <c r="C25" s="31" t="s">
        <v>87</v>
      </c>
      <c r="D25" s="32">
        <v>82</v>
      </c>
      <c r="E25" s="32">
        <v>87</v>
      </c>
      <c r="F25" s="34">
        <f t="shared" si="1"/>
        <v>169</v>
      </c>
      <c r="G25" s="33">
        <v>3</v>
      </c>
      <c r="H25" s="34">
        <v>1532</v>
      </c>
      <c r="I25" s="35">
        <v>31</v>
      </c>
    </row>
    <row r="26" spans="1:9" ht="15.75" customHeight="1" x14ac:dyDescent="0.3"/>
    <row r="27" spans="1:9" ht="15.75" customHeight="1" x14ac:dyDescent="0.3">
      <c r="A27" s="1"/>
      <c r="B27" s="8" t="s">
        <v>51</v>
      </c>
      <c r="C27" s="9" t="s">
        <v>702</v>
      </c>
      <c r="D27" s="9"/>
      <c r="E27" s="9" t="s">
        <v>703</v>
      </c>
      <c r="F27" s="8"/>
      <c r="G27" s="8"/>
      <c r="H27" s="8"/>
      <c r="I27" s="8"/>
    </row>
    <row r="28" spans="1:9" ht="15.75" customHeight="1" x14ac:dyDescent="0.3">
      <c r="A28" s="11">
        <v>2</v>
      </c>
      <c r="B28" s="12" t="s">
        <v>10</v>
      </c>
      <c r="C28" s="89" t="s">
        <v>11</v>
      </c>
      <c r="D28" s="63"/>
      <c r="E28" s="101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1</v>
      </c>
      <c r="B29" s="16" t="s">
        <v>704</v>
      </c>
      <c r="C29" s="16" t="s">
        <v>529</v>
      </c>
      <c r="D29" s="17">
        <v>87</v>
      </c>
      <c r="E29" s="17">
        <v>91</v>
      </c>
      <c r="F29" s="18">
        <f t="shared" ref="F29:F37" si="2">SUM(D29:E29)</f>
        <v>178</v>
      </c>
      <c r="G29" s="18">
        <v>8</v>
      </c>
      <c r="H29" s="47">
        <v>1613</v>
      </c>
      <c r="I29" s="48">
        <v>78</v>
      </c>
    </row>
    <row r="30" spans="1:9" ht="15.75" customHeight="1" x14ac:dyDescent="0.3">
      <c r="A30" s="20">
        <v>9</v>
      </c>
      <c r="B30" s="21" t="s">
        <v>656</v>
      </c>
      <c r="C30" s="21" t="s">
        <v>651</v>
      </c>
      <c r="D30" s="22">
        <v>90</v>
      </c>
      <c r="E30" s="22">
        <v>93</v>
      </c>
      <c r="F30" s="24">
        <f t="shared" si="2"/>
        <v>183</v>
      </c>
      <c r="G30" s="23">
        <v>9</v>
      </c>
      <c r="H30" s="24">
        <v>1569</v>
      </c>
      <c r="I30" s="25">
        <v>64</v>
      </c>
    </row>
    <row r="31" spans="1:9" ht="15.75" customHeight="1" x14ac:dyDescent="0.3">
      <c r="A31" s="20">
        <v>8</v>
      </c>
      <c r="B31" s="21" t="s">
        <v>705</v>
      </c>
      <c r="C31" s="21" t="s">
        <v>108</v>
      </c>
      <c r="D31" s="22">
        <v>85</v>
      </c>
      <c r="E31" s="22">
        <v>89</v>
      </c>
      <c r="F31" s="24">
        <f t="shared" si="2"/>
        <v>174</v>
      </c>
      <c r="G31" s="23">
        <v>6</v>
      </c>
      <c r="H31" s="24">
        <v>1536</v>
      </c>
      <c r="I31" s="25">
        <v>58</v>
      </c>
    </row>
    <row r="32" spans="1:9" ht="15.75" customHeight="1" x14ac:dyDescent="0.3">
      <c r="A32" s="20">
        <v>3</v>
      </c>
      <c r="B32" s="21" t="s">
        <v>706</v>
      </c>
      <c r="C32" s="21" t="s">
        <v>252</v>
      </c>
      <c r="D32" s="110">
        <v>0</v>
      </c>
      <c r="E32" s="22">
        <v>73</v>
      </c>
      <c r="F32" s="24">
        <f t="shared" si="2"/>
        <v>73</v>
      </c>
      <c r="G32" s="23">
        <v>2</v>
      </c>
      <c r="H32" s="24">
        <v>1424</v>
      </c>
      <c r="I32" s="25">
        <v>54</v>
      </c>
    </row>
    <row r="33" spans="1:9" ht="15.75" customHeight="1" x14ac:dyDescent="0.3">
      <c r="A33" s="20">
        <v>7</v>
      </c>
      <c r="B33" s="21" t="s">
        <v>534</v>
      </c>
      <c r="C33" s="21" t="s">
        <v>108</v>
      </c>
      <c r="D33" s="22">
        <v>86</v>
      </c>
      <c r="E33" s="22">
        <v>90</v>
      </c>
      <c r="F33" s="24">
        <f t="shared" si="2"/>
        <v>176</v>
      </c>
      <c r="G33" s="23">
        <v>7</v>
      </c>
      <c r="H33" s="24">
        <v>1497</v>
      </c>
      <c r="I33" s="25">
        <v>50</v>
      </c>
    </row>
    <row r="34" spans="1:9" ht="15.75" customHeight="1" x14ac:dyDescent="0.3">
      <c r="A34" s="20">
        <v>2</v>
      </c>
      <c r="B34" s="21" t="s">
        <v>707</v>
      </c>
      <c r="C34" s="21" t="s">
        <v>529</v>
      </c>
      <c r="D34" s="22">
        <v>77</v>
      </c>
      <c r="E34" s="22">
        <v>80</v>
      </c>
      <c r="F34" s="24">
        <f t="shared" si="2"/>
        <v>157</v>
      </c>
      <c r="G34" s="23">
        <v>4</v>
      </c>
      <c r="H34" s="24">
        <v>1417</v>
      </c>
      <c r="I34" s="25">
        <v>49</v>
      </c>
    </row>
    <row r="35" spans="1:9" ht="15.75" customHeight="1" x14ac:dyDescent="0.3">
      <c r="A35" s="20">
        <v>6</v>
      </c>
      <c r="B35" s="21" t="s">
        <v>683</v>
      </c>
      <c r="C35" s="21" t="s">
        <v>521</v>
      </c>
      <c r="D35" s="22">
        <v>81</v>
      </c>
      <c r="E35" s="22">
        <v>82</v>
      </c>
      <c r="F35" s="24">
        <f t="shared" si="2"/>
        <v>163</v>
      </c>
      <c r="G35" s="23">
        <v>5</v>
      </c>
      <c r="H35" s="24">
        <v>1207</v>
      </c>
      <c r="I35" s="25">
        <v>23</v>
      </c>
    </row>
    <row r="36" spans="1:9" ht="15.75" customHeight="1" x14ac:dyDescent="0.3">
      <c r="A36" s="20">
        <v>4</v>
      </c>
      <c r="B36" s="21" t="s">
        <v>708</v>
      </c>
      <c r="C36" s="21" t="s">
        <v>521</v>
      </c>
      <c r="D36" s="22">
        <v>72</v>
      </c>
      <c r="E36" s="22">
        <v>82</v>
      </c>
      <c r="F36" s="24">
        <f t="shared" si="2"/>
        <v>154</v>
      </c>
      <c r="G36" s="23">
        <v>3</v>
      </c>
      <c r="H36" s="24">
        <v>1340</v>
      </c>
      <c r="I36" s="25">
        <v>22</v>
      </c>
    </row>
    <row r="37" spans="1:9" ht="15.75" customHeight="1" x14ac:dyDescent="0.3">
      <c r="A37" s="30">
        <v>5</v>
      </c>
      <c r="B37" s="31" t="s">
        <v>709</v>
      </c>
      <c r="C37" s="31" t="s">
        <v>242</v>
      </c>
      <c r="D37" s="111" t="s">
        <v>48</v>
      </c>
      <c r="E37" s="32"/>
      <c r="F37" s="34">
        <f t="shared" si="2"/>
        <v>0</v>
      </c>
      <c r="G37" s="33">
        <v>0</v>
      </c>
      <c r="H37" s="34">
        <v>691</v>
      </c>
      <c r="I37" s="35">
        <v>14</v>
      </c>
    </row>
    <row r="38" spans="1:9" ht="15.75" customHeight="1" x14ac:dyDescent="0.3"/>
    <row r="39" spans="1:9" ht="15.75" customHeight="1" x14ac:dyDescent="0.3">
      <c r="A39" s="1"/>
      <c r="B39" s="8" t="s">
        <v>54</v>
      </c>
      <c r="C39" s="9" t="s">
        <v>710</v>
      </c>
      <c r="D39" s="9"/>
      <c r="E39" s="9" t="s">
        <v>711</v>
      </c>
      <c r="F39" s="8"/>
      <c r="G39" s="8"/>
      <c r="H39" s="8"/>
      <c r="I39" s="8"/>
    </row>
    <row r="40" spans="1:9" ht="15.75" customHeight="1" x14ac:dyDescent="0.3">
      <c r="A40" s="11">
        <v>2</v>
      </c>
      <c r="B40" s="12" t="s">
        <v>10</v>
      </c>
      <c r="C40" s="89" t="s">
        <v>11</v>
      </c>
      <c r="D40" s="63"/>
      <c r="E40" s="101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8</v>
      </c>
      <c r="B41" s="16" t="s">
        <v>712</v>
      </c>
      <c r="C41" s="16" t="s">
        <v>530</v>
      </c>
      <c r="D41" s="17">
        <v>86</v>
      </c>
      <c r="E41" s="17">
        <v>87</v>
      </c>
      <c r="F41" s="18">
        <f t="shared" ref="F41:F48" si="3">SUM(D41:E41)</f>
        <v>173</v>
      </c>
      <c r="G41" s="18">
        <v>6</v>
      </c>
      <c r="H41" s="18">
        <v>1522</v>
      </c>
      <c r="I41" s="19">
        <v>63</v>
      </c>
    </row>
    <row r="42" spans="1:9" ht="15.75" customHeight="1" x14ac:dyDescent="0.3">
      <c r="A42" s="20">
        <v>3</v>
      </c>
      <c r="B42" s="21" t="s">
        <v>713</v>
      </c>
      <c r="C42" s="21" t="s">
        <v>521</v>
      </c>
      <c r="D42" s="22">
        <v>83</v>
      </c>
      <c r="E42" s="22">
        <v>91</v>
      </c>
      <c r="F42" s="24">
        <f t="shared" si="3"/>
        <v>174</v>
      </c>
      <c r="G42" s="23">
        <v>7</v>
      </c>
      <c r="H42" s="24">
        <v>1477</v>
      </c>
      <c r="I42" s="25">
        <v>55</v>
      </c>
    </row>
    <row r="43" spans="1:9" ht="15.75" customHeight="1" x14ac:dyDescent="0.3">
      <c r="A43" s="20">
        <v>7</v>
      </c>
      <c r="B43" s="21" t="s">
        <v>714</v>
      </c>
      <c r="C43" s="21" t="s">
        <v>242</v>
      </c>
      <c r="D43" s="22">
        <v>82</v>
      </c>
      <c r="E43" s="22">
        <v>85</v>
      </c>
      <c r="F43" s="24">
        <f t="shared" si="3"/>
        <v>167</v>
      </c>
      <c r="G43" s="23">
        <v>5</v>
      </c>
      <c r="H43" s="24">
        <v>1472</v>
      </c>
      <c r="I43" s="25">
        <v>54</v>
      </c>
    </row>
    <row r="44" spans="1:9" ht="15.75" customHeight="1" x14ac:dyDescent="0.3">
      <c r="A44" s="20">
        <v>6</v>
      </c>
      <c r="B44" s="21" t="s">
        <v>548</v>
      </c>
      <c r="C44" s="21" t="s">
        <v>529</v>
      </c>
      <c r="D44" s="22">
        <v>86</v>
      </c>
      <c r="E44" s="22">
        <v>89</v>
      </c>
      <c r="F44" s="24">
        <f t="shared" si="3"/>
        <v>175</v>
      </c>
      <c r="G44" s="23">
        <v>8</v>
      </c>
      <c r="H44" s="24">
        <v>1305</v>
      </c>
      <c r="I44" s="25">
        <v>44</v>
      </c>
    </row>
    <row r="45" spans="1:9" ht="15.75" customHeight="1" x14ac:dyDescent="0.3">
      <c r="A45" s="20">
        <v>2</v>
      </c>
      <c r="B45" s="21" t="s">
        <v>630</v>
      </c>
      <c r="C45" s="21" t="s">
        <v>553</v>
      </c>
      <c r="D45" s="22">
        <v>78</v>
      </c>
      <c r="E45" s="22">
        <v>82</v>
      </c>
      <c r="F45" s="24">
        <f t="shared" si="3"/>
        <v>160</v>
      </c>
      <c r="G45" s="23">
        <v>4</v>
      </c>
      <c r="H45" s="24">
        <v>1405</v>
      </c>
      <c r="I45" s="25">
        <v>41</v>
      </c>
    </row>
    <row r="46" spans="1:9" ht="15.75" customHeight="1" x14ac:dyDescent="0.3">
      <c r="A46" s="20">
        <v>5</v>
      </c>
      <c r="B46" s="21" t="s">
        <v>715</v>
      </c>
      <c r="C46" s="21" t="s">
        <v>651</v>
      </c>
      <c r="D46" s="110" t="s">
        <v>48</v>
      </c>
      <c r="E46" s="22"/>
      <c r="F46" s="24">
        <f t="shared" si="3"/>
        <v>0</v>
      </c>
      <c r="G46" s="23">
        <v>0</v>
      </c>
      <c r="H46" s="24">
        <v>1051</v>
      </c>
      <c r="I46" s="25">
        <v>29</v>
      </c>
    </row>
    <row r="47" spans="1:9" ht="15.75" customHeight="1" x14ac:dyDescent="0.3">
      <c r="A47" s="20">
        <v>1</v>
      </c>
      <c r="B47" s="21" t="s">
        <v>670</v>
      </c>
      <c r="C47" s="21" t="s">
        <v>521</v>
      </c>
      <c r="D47" s="22">
        <v>55</v>
      </c>
      <c r="E47" s="22">
        <v>66</v>
      </c>
      <c r="F47" s="24">
        <f t="shared" si="3"/>
        <v>121</v>
      </c>
      <c r="G47" s="23">
        <v>3</v>
      </c>
      <c r="H47" s="28">
        <v>1155</v>
      </c>
      <c r="I47" s="29">
        <v>23</v>
      </c>
    </row>
    <row r="48" spans="1:9" ht="15.75" customHeight="1" x14ac:dyDescent="0.3">
      <c r="A48" s="30">
        <v>4</v>
      </c>
      <c r="B48" s="31" t="s">
        <v>596</v>
      </c>
      <c r="C48" s="31" t="s">
        <v>521</v>
      </c>
      <c r="D48" s="32">
        <v>51</v>
      </c>
      <c r="E48" s="32">
        <v>55</v>
      </c>
      <c r="F48" s="34">
        <f t="shared" si="3"/>
        <v>106</v>
      </c>
      <c r="G48" s="33">
        <v>2</v>
      </c>
      <c r="H48" s="34">
        <v>994</v>
      </c>
      <c r="I48" s="35">
        <v>15</v>
      </c>
    </row>
    <row r="49" spans="2:6" ht="15.75" customHeight="1" x14ac:dyDescent="0.3"/>
    <row r="50" spans="2:6" ht="15.75" customHeight="1" x14ac:dyDescent="0.3">
      <c r="B50" s="10" t="s">
        <v>716</v>
      </c>
      <c r="F50" s="39" t="s">
        <v>368</v>
      </c>
    </row>
    <row r="51" spans="2:6" ht="15.75" customHeight="1" x14ac:dyDescent="0.3">
      <c r="B51" s="10" t="s">
        <v>369</v>
      </c>
    </row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2E1CFB48-22E3-40EA-8895-53BF4D27E7A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A3DAE-AED4-4F51-8B1F-A605FA4ED1B8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09"/>
      <c r="B1" s="2" t="s">
        <v>690</v>
      </c>
      <c r="C1" s="2"/>
      <c r="D1" s="3"/>
      <c r="E1" s="3"/>
      <c r="F1" s="3" t="s">
        <v>260</v>
      </c>
      <c r="G1" s="3"/>
      <c r="H1" s="3"/>
      <c r="I1" s="4" t="s">
        <v>691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0"/>
      <c r="D2" s="41" t="s">
        <v>305</v>
      </c>
      <c r="E2" s="41"/>
      <c r="F2" s="41"/>
      <c r="G2" s="41"/>
      <c r="H2" s="41"/>
      <c r="I2" s="4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4</v>
      </c>
      <c r="C3" s="9" t="s">
        <v>717</v>
      </c>
      <c r="D3" s="9"/>
      <c r="E3" s="9" t="s">
        <v>718</v>
      </c>
      <c r="F3" s="8"/>
      <c r="G3" s="8"/>
      <c r="H3" s="8"/>
      <c r="I3" s="8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2</v>
      </c>
      <c r="B4" s="12" t="s">
        <v>10</v>
      </c>
      <c r="C4" s="89" t="s">
        <v>11</v>
      </c>
      <c r="D4" s="63"/>
      <c r="E4" s="101"/>
      <c r="F4" s="13" t="s">
        <v>12</v>
      </c>
      <c r="G4" s="13" t="s">
        <v>13</v>
      </c>
      <c r="H4" s="13" t="s">
        <v>14</v>
      </c>
      <c r="I4" s="14" t="s">
        <v>15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43">
        <v>6</v>
      </c>
      <c r="B5" s="44" t="s">
        <v>695</v>
      </c>
      <c r="C5" s="44" t="s">
        <v>530</v>
      </c>
      <c r="D5" s="17">
        <v>96</v>
      </c>
      <c r="E5" s="17">
        <v>98</v>
      </c>
      <c r="F5" s="18">
        <v>194</v>
      </c>
      <c r="G5" s="18">
        <v>6</v>
      </c>
      <c r="H5" s="17">
        <v>1700</v>
      </c>
      <c r="I5" s="45">
        <v>49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51">
        <v>2</v>
      </c>
      <c r="B6" s="49" t="s">
        <v>528</v>
      </c>
      <c r="C6" s="49" t="s">
        <v>529</v>
      </c>
      <c r="D6" s="22">
        <v>84</v>
      </c>
      <c r="E6" s="22">
        <v>93</v>
      </c>
      <c r="F6" s="24">
        <v>177</v>
      </c>
      <c r="G6" s="24">
        <v>4</v>
      </c>
      <c r="H6" s="22">
        <v>1509</v>
      </c>
      <c r="I6" s="50">
        <v>44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20">
        <v>5</v>
      </c>
      <c r="B7" s="49" t="s">
        <v>557</v>
      </c>
      <c r="C7" s="49" t="s">
        <v>108</v>
      </c>
      <c r="D7" s="22">
        <v>93</v>
      </c>
      <c r="E7" s="22">
        <v>94</v>
      </c>
      <c r="F7" s="24">
        <v>187</v>
      </c>
      <c r="G7" s="24">
        <v>5</v>
      </c>
      <c r="H7" s="22">
        <v>1605</v>
      </c>
      <c r="I7" s="50">
        <v>37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51">
        <v>4</v>
      </c>
      <c r="B8" s="49" t="s">
        <v>534</v>
      </c>
      <c r="C8" s="49" t="s">
        <v>108</v>
      </c>
      <c r="D8" s="22">
        <v>86</v>
      </c>
      <c r="E8" s="22">
        <v>90</v>
      </c>
      <c r="F8" s="24">
        <v>176</v>
      </c>
      <c r="G8" s="24">
        <v>3</v>
      </c>
      <c r="H8" s="22">
        <v>1497</v>
      </c>
      <c r="I8" s="50">
        <v>21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20">
        <v>1</v>
      </c>
      <c r="B9" s="21" t="s">
        <v>707</v>
      </c>
      <c r="C9" s="21" t="s">
        <v>529</v>
      </c>
      <c r="D9" s="24">
        <v>77</v>
      </c>
      <c r="E9" s="24">
        <v>80</v>
      </c>
      <c r="F9" s="24">
        <v>157</v>
      </c>
      <c r="G9" s="24">
        <v>1</v>
      </c>
      <c r="H9" s="28">
        <v>1417</v>
      </c>
      <c r="I9" s="29">
        <v>21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75" customHeight="1" x14ac:dyDescent="0.3">
      <c r="A10" s="30">
        <v>3</v>
      </c>
      <c r="B10" s="53" t="s">
        <v>548</v>
      </c>
      <c r="C10" s="53" t="s">
        <v>529</v>
      </c>
      <c r="D10" s="32">
        <v>86</v>
      </c>
      <c r="E10" s="32">
        <v>89</v>
      </c>
      <c r="F10" s="34">
        <v>175</v>
      </c>
      <c r="G10" s="34">
        <v>2</v>
      </c>
      <c r="H10" s="32">
        <v>1305</v>
      </c>
      <c r="I10" s="54">
        <v>19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.75" customHeight="1" x14ac:dyDescent="0.3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.75" customHeight="1" x14ac:dyDescent="0.3">
      <c r="A12" s="42"/>
      <c r="B12" s="10" t="s">
        <v>259</v>
      </c>
      <c r="F12" s="39" t="s">
        <v>368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.75" customHeight="1" x14ac:dyDescent="0.3">
      <c r="A13" s="42"/>
      <c r="B13" s="10" t="s">
        <v>369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customHeight="1" x14ac:dyDescent="0.3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75" customHeight="1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.75" customHeight="1" x14ac:dyDescent="0.3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.75" customHeight="1" x14ac:dyDescent="0.3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x14ac:dyDescent="0.3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75" customHeight="1" x14ac:dyDescent="0.3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 customHeight="1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 customHeight="1" x14ac:dyDescent="0.3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 customHeight="1" x14ac:dyDescent="0.3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3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5.75" customHeight="1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.75" customHeight="1" x14ac:dyDescent="0.3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.75" customHeight="1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15.75" customHeight="1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5.75" customHeight="1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5.75" customHeight="1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5.75" customHeight="1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5.75" customHeight="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5.75" customHeight="1" x14ac:dyDescent="0.3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.75" customHeight="1" x14ac:dyDescent="0.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5.75" customHeight="1" x14ac:dyDescent="0.3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5.75" customHeight="1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5.75" customHeight="1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5.75" customHeight="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.75" customHeight="1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5.75" customHeight="1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15.75" customHeight="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5.75" customHeight="1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5.75" customHeight="1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 customHeight="1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ht="15.75" customHeight="1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ht="15.75" customHeight="1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ht="15.75" customHeight="1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ht="15.75" customHeight="1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ht="15.75" customHeight="1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C099C720-EFC4-4686-AE1C-FF49D54046D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EF700-014B-43F2-8AE7-B2B2B12ABFD2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46" customWidth="1"/>
    <col min="2" max="3" width="20.7109375" style="122" customWidth="1"/>
    <col min="4" max="9" width="5" style="122" customWidth="1"/>
    <col min="10" max="10" width="1.7109375" style="122" customWidth="1"/>
    <col min="11" max="11" width="2.7109375" style="122" customWidth="1"/>
    <col min="12" max="13" width="20.7109375" style="122" customWidth="1"/>
    <col min="14" max="19" width="5" style="122" customWidth="1"/>
    <col min="20" max="25" width="4.140625" style="122" customWidth="1"/>
    <col min="26" max="27" width="4.140625" customWidth="1"/>
  </cols>
  <sheetData>
    <row r="1" spans="1:25" ht="18" x14ac:dyDescent="0.35">
      <c r="A1" s="112"/>
      <c r="B1" s="113" t="s">
        <v>719</v>
      </c>
      <c r="C1" s="114"/>
      <c r="D1" s="114"/>
      <c r="E1" s="114"/>
      <c r="F1" s="114"/>
      <c r="G1" s="114"/>
      <c r="H1" s="114"/>
      <c r="I1" s="115" t="s">
        <v>720</v>
      </c>
      <c r="J1" s="113"/>
      <c r="K1" s="114"/>
      <c r="L1" s="115"/>
      <c r="M1" s="113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6"/>
    </row>
    <row r="2" spans="1:25" ht="19.5" customHeight="1" x14ac:dyDescent="0.35">
      <c r="A2" s="117"/>
      <c r="B2" s="118" t="s">
        <v>2</v>
      </c>
      <c r="C2" s="119"/>
      <c r="D2" s="120" t="s">
        <v>305</v>
      </c>
      <c r="E2" s="120"/>
      <c r="F2" s="120"/>
      <c r="G2" s="120"/>
      <c r="H2" s="120"/>
      <c r="I2" s="120"/>
      <c r="J2" s="121"/>
    </row>
    <row r="3" spans="1:25" ht="15.75" customHeight="1" x14ac:dyDescent="0.3">
      <c r="A3" s="123"/>
      <c r="B3" s="124" t="s">
        <v>4</v>
      </c>
      <c r="C3" s="125" t="s">
        <v>721</v>
      </c>
      <c r="D3" s="125"/>
      <c r="E3" s="126" t="s">
        <v>722</v>
      </c>
      <c r="F3" s="124"/>
      <c r="G3" s="124"/>
      <c r="H3" s="124"/>
      <c r="I3" s="124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</row>
    <row r="4" spans="1:25" ht="15.75" customHeight="1" x14ac:dyDescent="0.3">
      <c r="A4" s="128">
        <v>2</v>
      </c>
      <c r="B4" s="129" t="s">
        <v>10</v>
      </c>
      <c r="C4" s="130" t="s">
        <v>11</v>
      </c>
      <c r="D4" s="131"/>
      <c r="E4" s="132"/>
      <c r="F4" s="133" t="s">
        <v>12</v>
      </c>
      <c r="G4" s="133" t="s">
        <v>13</v>
      </c>
      <c r="H4" s="133" t="s">
        <v>14</v>
      </c>
      <c r="I4" s="134" t="s">
        <v>15</v>
      </c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</row>
    <row r="5" spans="1:25" ht="15.75" customHeight="1" x14ac:dyDescent="0.3">
      <c r="A5" s="135">
        <v>1</v>
      </c>
      <c r="B5" s="136" t="s">
        <v>723</v>
      </c>
      <c r="C5" s="136" t="s">
        <v>665</v>
      </c>
      <c r="D5" s="137">
        <v>98</v>
      </c>
      <c r="E5" s="137">
        <v>96</v>
      </c>
      <c r="F5" s="137">
        <f t="shared" ref="F5:F13" si="0">SUM(D5:E5)</f>
        <v>194</v>
      </c>
      <c r="G5" s="137">
        <v>8</v>
      </c>
      <c r="H5" s="138">
        <v>1739</v>
      </c>
      <c r="I5" s="139">
        <v>71</v>
      </c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</row>
    <row r="6" spans="1:25" ht="15.75" customHeight="1" x14ac:dyDescent="0.3">
      <c r="A6" s="140">
        <v>8</v>
      </c>
      <c r="B6" s="141" t="s">
        <v>724</v>
      </c>
      <c r="C6" s="141" t="s">
        <v>665</v>
      </c>
      <c r="D6" s="142">
        <v>100</v>
      </c>
      <c r="E6" s="142">
        <v>98</v>
      </c>
      <c r="F6" s="142">
        <f t="shared" si="0"/>
        <v>198</v>
      </c>
      <c r="G6" s="143">
        <v>9</v>
      </c>
      <c r="H6" s="142">
        <v>1734</v>
      </c>
      <c r="I6" s="144">
        <v>71</v>
      </c>
    </row>
    <row r="7" spans="1:25" ht="15.75" customHeight="1" x14ac:dyDescent="0.3">
      <c r="A7" s="140">
        <v>7</v>
      </c>
      <c r="B7" s="141" t="s">
        <v>725</v>
      </c>
      <c r="C7" s="141" t="s">
        <v>726</v>
      </c>
      <c r="D7" s="142">
        <v>97</v>
      </c>
      <c r="E7" s="142">
        <v>97</v>
      </c>
      <c r="F7" s="142">
        <f t="shared" si="0"/>
        <v>194</v>
      </c>
      <c r="G7" s="143">
        <v>8</v>
      </c>
      <c r="H7" s="142">
        <v>1727</v>
      </c>
      <c r="I7" s="144">
        <v>66</v>
      </c>
      <c r="J7" s="145"/>
    </row>
    <row r="8" spans="1:25" ht="15.75" customHeight="1" x14ac:dyDescent="0.3">
      <c r="A8" s="140">
        <v>4</v>
      </c>
      <c r="B8" s="141" t="s">
        <v>727</v>
      </c>
      <c r="C8" s="141" t="s">
        <v>665</v>
      </c>
      <c r="D8" s="142">
        <v>91</v>
      </c>
      <c r="E8" s="142">
        <v>96</v>
      </c>
      <c r="F8" s="142">
        <f t="shared" si="0"/>
        <v>187</v>
      </c>
      <c r="G8" s="143">
        <v>6</v>
      </c>
      <c r="H8" s="142">
        <v>1690</v>
      </c>
      <c r="I8" s="144">
        <v>51</v>
      </c>
      <c r="K8" s="146"/>
    </row>
    <row r="9" spans="1:25" ht="15.75" customHeight="1" x14ac:dyDescent="0.3">
      <c r="A9" s="140">
        <v>9</v>
      </c>
      <c r="B9" s="141" t="s">
        <v>664</v>
      </c>
      <c r="C9" s="141" t="s">
        <v>665</v>
      </c>
      <c r="D9" s="142">
        <v>93</v>
      </c>
      <c r="E9" s="142">
        <v>92</v>
      </c>
      <c r="F9" s="142">
        <f t="shared" si="0"/>
        <v>185</v>
      </c>
      <c r="G9" s="143">
        <v>5</v>
      </c>
      <c r="H9" s="142">
        <v>1677</v>
      </c>
      <c r="I9" s="144">
        <v>46</v>
      </c>
    </row>
    <row r="10" spans="1:25" ht="15.75" customHeight="1" x14ac:dyDescent="0.3">
      <c r="A10" s="140">
        <v>5</v>
      </c>
      <c r="B10" s="141" t="s">
        <v>728</v>
      </c>
      <c r="C10" s="141" t="s">
        <v>665</v>
      </c>
      <c r="D10" s="142">
        <v>90</v>
      </c>
      <c r="E10" s="142">
        <v>92</v>
      </c>
      <c r="F10" s="142">
        <f t="shared" si="0"/>
        <v>182</v>
      </c>
      <c r="G10" s="143">
        <v>3</v>
      </c>
      <c r="H10" s="142">
        <v>1659</v>
      </c>
      <c r="I10" s="144">
        <v>44</v>
      </c>
    </row>
    <row r="11" spans="1:25" ht="15.75" customHeight="1" x14ac:dyDescent="0.3">
      <c r="A11" s="140">
        <v>3</v>
      </c>
      <c r="B11" s="141" t="s">
        <v>729</v>
      </c>
      <c r="C11" s="141" t="s">
        <v>665</v>
      </c>
      <c r="D11" s="142">
        <v>92</v>
      </c>
      <c r="E11" s="142">
        <v>88</v>
      </c>
      <c r="F11" s="142">
        <f t="shared" si="0"/>
        <v>180</v>
      </c>
      <c r="G11" s="143">
        <v>2</v>
      </c>
      <c r="H11" s="142">
        <v>1640</v>
      </c>
      <c r="I11" s="144">
        <v>30</v>
      </c>
    </row>
    <row r="12" spans="1:25" ht="15.75" customHeight="1" x14ac:dyDescent="0.3">
      <c r="A12" s="140">
        <v>6</v>
      </c>
      <c r="B12" s="141" t="s">
        <v>730</v>
      </c>
      <c r="C12" s="141" t="s">
        <v>100</v>
      </c>
      <c r="D12" s="142">
        <v>88</v>
      </c>
      <c r="E12" s="142">
        <v>91</v>
      </c>
      <c r="F12" s="142">
        <f t="shared" si="0"/>
        <v>179</v>
      </c>
      <c r="G12" s="143">
        <v>1</v>
      </c>
      <c r="H12" s="142">
        <v>1628</v>
      </c>
      <c r="I12" s="144">
        <v>26</v>
      </c>
    </row>
    <row r="13" spans="1:25" ht="15.75" customHeight="1" x14ac:dyDescent="0.3">
      <c r="A13" s="147">
        <v>2</v>
      </c>
      <c r="B13" s="148" t="s">
        <v>731</v>
      </c>
      <c r="C13" s="148" t="s">
        <v>732</v>
      </c>
      <c r="D13" s="149">
        <v>92</v>
      </c>
      <c r="E13" s="149">
        <v>92</v>
      </c>
      <c r="F13" s="149">
        <f t="shared" si="0"/>
        <v>184</v>
      </c>
      <c r="G13" s="150">
        <v>4</v>
      </c>
      <c r="H13" s="149">
        <v>1619</v>
      </c>
      <c r="I13" s="151">
        <v>15</v>
      </c>
    </row>
    <row r="14" spans="1:25" ht="15.75" customHeight="1" x14ac:dyDescent="0.3">
      <c r="A14" s="122"/>
    </row>
    <row r="15" spans="1:25" ht="15.75" customHeight="1" x14ac:dyDescent="0.3">
      <c r="A15" s="122"/>
      <c r="B15" s="122" t="s">
        <v>733</v>
      </c>
      <c r="F15" s="152" t="s">
        <v>368</v>
      </c>
    </row>
    <row r="16" spans="1:25" ht="15.75" customHeight="1" x14ac:dyDescent="0.3">
      <c r="A16" s="122"/>
      <c r="B16" s="122" t="s">
        <v>369</v>
      </c>
    </row>
    <row r="17" spans="1:1" ht="15.75" customHeight="1" x14ac:dyDescent="0.3">
      <c r="A17" s="122"/>
    </row>
    <row r="18" spans="1:1" ht="15.75" customHeight="1" x14ac:dyDescent="0.3">
      <c r="A18" s="122"/>
    </row>
    <row r="19" spans="1:1" ht="15.75" customHeight="1" x14ac:dyDescent="0.3">
      <c r="A19" s="122"/>
    </row>
    <row r="20" spans="1:1" ht="15.75" customHeight="1" x14ac:dyDescent="0.3">
      <c r="A20" s="122"/>
    </row>
    <row r="21" spans="1:1" ht="15.75" customHeight="1" x14ac:dyDescent="0.3">
      <c r="A21" s="122"/>
    </row>
    <row r="22" spans="1:1" ht="15.75" customHeight="1" x14ac:dyDescent="0.3">
      <c r="A22" s="122"/>
    </row>
    <row r="23" spans="1:1" ht="15.75" customHeight="1" x14ac:dyDescent="0.3">
      <c r="A23" s="122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4BF4E3CD-784F-4D25-BB11-25AB2442D49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35303-B08C-49DD-BB16-58B4C75E74E7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46" customWidth="1"/>
    <col min="2" max="3" width="20.7109375" style="122" customWidth="1"/>
    <col min="4" max="9" width="5" style="122" customWidth="1"/>
    <col min="10" max="10" width="1.7109375" style="122" customWidth="1"/>
    <col min="11" max="11" width="2.7109375" style="122" customWidth="1"/>
    <col min="12" max="13" width="20.7109375" style="122" customWidth="1"/>
    <col min="14" max="19" width="5" style="122" customWidth="1"/>
    <col min="20" max="25" width="4.140625" style="122" customWidth="1"/>
    <col min="26" max="27" width="4.140625" customWidth="1"/>
  </cols>
  <sheetData>
    <row r="1" spans="1:25" ht="18" x14ac:dyDescent="0.35">
      <c r="A1" s="112"/>
      <c r="B1" s="113" t="s">
        <v>719</v>
      </c>
      <c r="C1" s="114"/>
      <c r="D1" s="114"/>
      <c r="E1" s="114"/>
      <c r="F1" s="114"/>
      <c r="G1" s="114" t="s">
        <v>260</v>
      </c>
      <c r="H1" s="114"/>
      <c r="I1" s="115" t="s">
        <v>720</v>
      </c>
      <c r="J1" s="113"/>
      <c r="K1" s="114"/>
      <c r="L1" s="115"/>
      <c r="M1" s="113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6"/>
    </row>
    <row r="2" spans="1:25" ht="19.5" customHeight="1" x14ac:dyDescent="0.35">
      <c r="A2" s="117"/>
      <c r="B2" s="118" t="s">
        <v>2</v>
      </c>
      <c r="C2" s="153"/>
      <c r="D2" s="154" t="s">
        <v>305</v>
      </c>
      <c r="E2" s="154"/>
      <c r="F2" s="154"/>
      <c r="G2" s="154"/>
      <c r="H2" s="154"/>
      <c r="I2" s="154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</row>
    <row r="3" spans="1:25" ht="15.75" customHeight="1" x14ac:dyDescent="0.3">
      <c r="A3" s="123"/>
      <c r="B3" s="124" t="s">
        <v>4</v>
      </c>
      <c r="C3" s="125" t="s">
        <v>613</v>
      </c>
      <c r="D3" s="125"/>
      <c r="E3" s="126" t="s">
        <v>734</v>
      </c>
      <c r="F3" s="124"/>
      <c r="G3" s="124"/>
      <c r="H3" s="124"/>
      <c r="I3" s="124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</row>
    <row r="4" spans="1:25" ht="15.75" customHeight="1" x14ac:dyDescent="0.3">
      <c r="A4" s="128">
        <v>2</v>
      </c>
      <c r="B4" s="129" t="s">
        <v>10</v>
      </c>
      <c r="C4" s="130" t="s">
        <v>11</v>
      </c>
      <c r="D4" s="131"/>
      <c r="E4" s="132"/>
      <c r="F4" s="133" t="s">
        <v>12</v>
      </c>
      <c r="G4" s="133" t="s">
        <v>13</v>
      </c>
      <c r="H4" s="133" t="s">
        <v>14</v>
      </c>
      <c r="I4" s="134" t="s">
        <v>15</v>
      </c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</row>
    <row r="5" spans="1:25" ht="15.75" customHeight="1" x14ac:dyDescent="0.3">
      <c r="A5" s="135">
        <v>1</v>
      </c>
      <c r="B5" s="136" t="s">
        <v>723</v>
      </c>
      <c r="C5" s="136" t="s">
        <v>665</v>
      </c>
      <c r="D5" s="137">
        <v>98</v>
      </c>
      <c r="E5" s="137">
        <v>96</v>
      </c>
      <c r="F5" s="137">
        <v>194</v>
      </c>
      <c r="G5" s="137">
        <v>7</v>
      </c>
      <c r="H5" s="138">
        <v>1739</v>
      </c>
      <c r="I5" s="139">
        <v>66</v>
      </c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</row>
    <row r="6" spans="1:25" ht="15.75" customHeight="1" x14ac:dyDescent="0.3">
      <c r="A6" s="140">
        <v>7</v>
      </c>
      <c r="B6" s="156" t="s">
        <v>724</v>
      </c>
      <c r="C6" s="156" t="s">
        <v>665</v>
      </c>
      <c r="D6" s="157">
        <v>100</v>
      </c>
      <c r="E6" s="157">
        <v>98</v>
      </c>
      <c r="F6" s="142">
        <v>198</v>
      </c>
      <c r="G6" s="142">
        <v>8</v>
      </c>
      <c r="H6" s="158">
        <v>1734</v>
      </c>
      <c r="I6" s="159">
        <v>66</v>
      </c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</row>
    <row r="7" spans="1:25" ht="15.75" customHeight="1" x14ac:dyDescent="0.3">
      <c r="A7" s="160">
        <v>4</v>
      </c>
      <c r="B7" s="156" t="s">
        <v>727</v>
      </c>
      <c r="C7" s="156" t="s">
        <v>665</v>
      </c>
      <c r="D7" s="157">
        <v>91</v>
      </c>
      <c r="E7" s="157">
        <v>96</v>
      </c>
      <c r="F7" s="142">
        <v>187</v>
      </c>
      <c r="G7" s="142">
        <v>6</v>
      </c>
      <c r="H7" s="158">
        <v>1690</v>
      </c>
      <c r="I7" s="159">
        <v>48</v>
      </c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</row>
    <row r="8" spans="1:25" ht="15.75" customHeight="1" x14ac:dyDescent="0.3">
      <c r="A8" s="160">
        <v>8</v>
      </c>
      <c r="B8" s="156" t="s">
        <v>664</v>
      </c>
      <c r="C8" s="156" t="s">
        <v>665</v>
      </c>
      <c r="D8" s="157">
        <v>93</v>
      </c>
      <c r="E8" s="157">
        <v>92</v>
      </c>
      <c r="F8" s="142">
        <v>185</v>
      </c>
      <c r="G8" s="142">
        <v>5</v>
      </c>
      <c r="H8" s="158">
        <v>1677</v>
      </c>
      <c r="I8" s="159">
        <v>44</v>
      </c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</row>
    <row r="9" spans="1:25" ht="15.75" customHeight="1" x14ac:dyDescent="0.3">
      <c r="A9" s="140">
        <v>5</v>
      </c>
      <c r="B9" s="156" t="s">
        <v>728</v>
      </c>
      <c r="C9" s="156" t="s">
        <v>665</v>
      </c>
      <c r="D9" s="157">
        <v>90</v>
      </c>
      <c r="E9" s="157">
        <v>92</v>
      </c>
      <c r="F9" s="142">
        <v>182</v>
      </c>
      <c r="G9" s="142">
        <v>3</v>
      </c>
      <c r="H9" s="158">
        <v>1659</v>
      </c>
      <c r="I9" s="159">
        <v>42</v>
      </c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</row>
    <row r="10" spans="1:25" ht="15.75" customHeight="1" x14ac:dyDescent="0.3">
      <c r="A10" s="140">
        <v>3</v>
      </c>
      <c r="B10" s="156" t="s">
        <v>729</v>
      </c>
      <c r="C10" s="156" t="s">
        <v>665</v>
      </c>
      <c r="D10" s="157">
        <v>92</v>
      </c>
      <c r="E10" s="157">
        <v>88</v>
      </c>
      <c r="F10" s="142">
        <v>180</v>
      </c>
      <c r="G10" s="142">
        <v>2</v>
      </c>
      <c r="H10" s="158">
        <v>1640</v>
      </c>
      <c r="I10" s="159">
        <v>30</v>
      </c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</row>
    <row r="11" spans="1:25" ht="15.75" customHeight="1" x14ac:dyDescent="0.3">
      <c r="A11" s="160">
        <v>6</v>
      </c>
      <c r="B11" s="156" t="s">
        <v>730</v>
      </c>
      <c r="C11" s="156" t="s">
        <v>100</v>
      </c>
      <c r="D11" s="157">
        <v>88</v>
      </c>
      <c r="E11" s="157">
        <v>91</v>
      </c>
      <c r="F11" s="142">
        <v>179</v>
      </c>
      <c r="G11" s="142">
        <v>1</v>
      </c>
      <c r="H11" s="158">
        <v>1628</v>
      </c>
      <c r="I11" s="159">
        <v>26</v>
      </c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</row>
    <row r="12" spans="1:25" ht="15.75" customHeight="1" x14ac:dyDescent="0.3">
      <c r="A12" s="161">
        <v>2</v>
      </c>
      <c r="B12" s="162" t="s">
        <v>731</v>
      </c>
      <c r="C12" s="162" t="s">
        <v>732</v>
      </c>
      <c r="D12" s="163">
        <v>92</v>
      </c>
      <c r="E12" s="163">
        <v>92</v>
      </c>
      <c r="F12" s="149">
        <v>184</v>
      </c>
      <c r="G12" s="149">
        <v>4</v>
      </c>
      <c r="H12" s="164">
        <v>1619</v>
      </c>
      <c r="I12" s="165">
        <v>15</v>
      </c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</row>
    <row r="13" spans="1:25" ht="15.75" customHeight="1" x14ac:dyDescent="0.3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</row>
    <row r="14" spans="1:25" ht="15.75" customHeight="1" x14ac:dyDescent="0.3">
      <c r="A14" s="155"/>
      <c r="B14" s="122" t="s">
        <v>259</v>
      </c>
      <c r="F14" s="152" t="s">
        <v>368</v>
      </c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</row>
    <row r="15" spans="1:25" ht="15.75" customHeight="1" x14ac:dyDescent="0.3">
      <c r="A15" s="155"/>
      <c r="B15" s="122" t="s">
        <v>369</v>
      </c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</row>
    <row r="16" spans="1:25" ht="15.75" customHeight="1" x14ac:dyDescent="0.3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</row>
    <row r="17" spans="1:25" ht="15.75" customHeight="1" x14ac:dyDescent="0.3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</row>
    <row r="18" spans="1:25" ht="15.75" customHeight="1" x14ac:dyDescent="0.3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</row>
    <row r="19" spans="1:25" ht="15.75" customHeight="1" x14ac:dyDescent="0.3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</row>
    <row r="20" spans="1:25" ht="15.75" customHeight="1" x14ac:dyDescent="0.3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</row>
    <row r="21" spans="1:25" ht="15.75" customHeight="1" x14ac:dyDescent="0.3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</row>
    <row r="22" spans="1:25" ht="15.75" customHeight="1" x14ac:dyDescent="0.3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</row>
    <row r="23" spans="1:25" ht="15.75" customHeight="1" x14ac:dyDescent="0.3">
      <c r="A23" s="155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65B59866-878D-4D31-95E9-8C025C563A31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92082-D33C-487E-A1D4-831ABF073FF4}">
  <sheetPr>
    <tabColor rgb="FF00FFCC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22" customWidth="1"/>
    <col min="2" max="3" width="20.7109375" style="122" customWidth="1"/>
    <col min="4" max="9" width="5" style="122" customWidth="1"/>
    <col min="10" max="10" width="1.7109375" style="122" customWidth="1"/>
    <col min="11" max="11" width="2.7109375" style="122" customWidth="1"/>
    <col min="12" max="13" width="20.7109375" style="122" customWidth="1"/>
    <col min="14" max="19" width="5" style="122" customWidth="1"/>
    <col min="20" max="25" width="10.28515625" style="122"/>
  </cols>
  <sheetData>
    <row r="1" spans="1:25" ht="18" x14ac:dyDescent="0.35">
      <c r="A1" s="113"/>
      <c r="B1" s="113" t="s">
        <v>735</v>
      </c>
      <c r="C1" s="114"/>
      <c r="D1" s="114"/>
      <c r="E1" s="114"/>
      <c r="F1" s="114"/>
      <c r="G1" s="114"/>
      <c r="H1" s="114"/>
      <c r="I1" s="115" t="s">
        <v>720</v>
      </c>
      <c r="J1" s="113"/>
      <c r="K1" s="114"/>
      <c r="L1" s="115"/>
      <c r="M1" s="113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6"/>
    </row>
    <row r="2" spans="1:25" ht="19.5" customHeight="1" x14ac:dyDescent="0.35">
      <c r="B2" s="118" t="s">
        <v>2</v>
      </c>
      <c r="C2" s="119"/>
      <c r="D2" s="120" t="s">
        <v>305</v>
      </c>
      <c r="E2" s="120"/>
      <c r="F2" s="120"/>
      <c r="G2" s="120"/>
      <c r="H2" s="120"/>
      <c r="I2" s="120"/>
    </row>
    <row r="3" spans="1:25" ht="15.75" customHeight="1" x14ac:dyDescent="0.3">
      <c r="B3" s="121" t="s">
        <v>4</v>
      </c>
      <c r="C3" s="166" t="s">
        <v>736</v>
      </c>
      <c r="D3" s="166"/>
      <c r="E3" s="167" t="s">
        <v>737</v>
      </c>
      <c r="J3" s="127"/>
      <c r="T3" s="127"/>
      <c r="U3" s="127"/>
      <c r="V3" s="127"/>
      <c r="W3" s="127"/>
      <c r="X3" s="127"/>
      <c r="Y3" s="127"/>
    </row>
    <row r="4" spans="1:25" ht="15.75" customHeight="1" x14ac:dyDescent="0.3">
      <c r="A4" s="128">
        <v>2</v>
      </c>
      <c r="B4" s="129" t="s">
        <v>10</v>
      </c>
      <c r="C4" s="130" t="s">
        <v>11</v>
      </c>
      <c r="D4" s="131"/>
      <c r="E4" s="132"/>
      <c r="F4" s="133" t="s">
        <v>12</v>
      </c>
      <c r="G4" s="133" t="s">
        <v>13</v>
      </c>
      <c r="H4" s="133" t="s">
        <v>14</v>
      </c>
      <c r="I4" s="134" t="s">
        <v>15</v>
      </c>
      <c r="J4" s="127"/>
      <c r="T4" s="127"/>
      <c r="U4" s="127"/>
      <c r="V4" s="127"/>
      <c r="W4" s="127"/>
      <c r="X4" s="127"/>
      <c r="Y4" s="127"/>
    </row>
    <row r="5" spans="1:25" ht="15.75" customHeight="1" x14ac:dyDescent="0.3">
      <c r="A5" s="135">
        <v>1</v>
      </c>
      <c r="B5" s="136" t="s">
        <v>738</v>
      </c>
      <c r="C5" s="136" t="s">
        <v>541</v>
      </c>
      <c r="D5" s="137">
        <v>97</v>
      </c>
      <c r="E5" s="137">
        <v>99</v>
      </c>
      <c r="F5" s="137">
        <f t="shared" ref="F5:F11" si="0">SUM(D5:E5)</f>
        <v>196</v>
      </c>
      <c r="G5" s="137">
        <v>7</v>
      </c>
      <c r="H5" s="138">
        <v>1754</v>
      </c>
      <c r="I5" s="139">
        <v>53</v>
      </c>
      <c r="J5" s="127"/>
      <c r="T5" s="127"/>
      <c r="U5" s="127"/>
      <c r="X5" s="127"/>
      <c r="Y5" s="127"/>
    </row>
    <row r="6" spans="1:25" ht="15.75" customHeight="1" x14ac:dyDescent="0.3">
      <c r="A6" s="140">
        <v>7</v>
      </c>
      <c r="B6" s="141" t="s">
        <v>739</v>
      </c>
      <c r="C6" s="141" t="s">
        <v>246</v>
      </c>
      <c r="D6" s="142">
        <v>99</v>
      </c>
      <c r="E6" s="142">
        <v>97</v>
      </c>
      <c r="F6" s="142">
        <f t="shared" si="0"/>
        <v>196</v>
      </c>
      <c r="G6" s="143">
        <v>7</v>
      </c>
      <c r="H6" s="142">
        <v>1757</v>
      </c>
      <c r="I6" s="144">
        <v>52</v>
      </c>
    </row>
    <row r="7" spans="1:25" ht="15.75" customHeight="1" x14ac:dyDescent="0.3">
      <c r="A7" s="140">
        <v>4</v>
      </c>
      <c r="B7" s="141" t="s">
        <v>740</v>
      </c>
      <c r="C7" s="141" t="s">
        <v>100</v>
      </c>
      <c r="D7" s="142">
        <v>95</v>
      </c>
      <c r="E7" s="142">
        <v>96</v>
      </c>
      <c r="F7" s="142">
        <f t="shared" si="0"/>
        <v>191</v>
      </c>
      <c r="G7" s="143">
        <v>3</v>
      </c>
      <c r="H7" s="142">
        <v>1734</v>
      </c>
      <c r="I7" s="144">
        <v>40</v>
      </c>
      <c r="J7" s="145"/>
    </row>
    <row r="8" spans="1:25" ht="15.75" customHeight="1" x14ac:dyDescent="0.3">
      <c r="A8" s="140">
        <v>2</v>
      </c>
      <c r="B8" s="141" t="s">
        <v>616</v>
      </c>
      <c r="C8" s="141" t="s">
        <v>617</v>
      </c>
      <c r="D8" s="142">
        <v>97</v>
      </c>
      <c r="E8" s="142">
        <v>95</v>
      </c>
      <c r="F8" s="142">
        <f t="shared" si="0"/>
        <v>192</v>
      </c>
      <c r="G8" s="143">
        <v>5</v>
      </c>
      <c r="H8" s="142">
        <v>1726</v>
      </c>
      <c r="I8" s="144">
        <v>38</v>
      </c>
      <c r="K8" s="146"/>
    </row>
    <row r="9" spans="1:25" ht="15.75" customHeight="1" x14ac:dyDescent="0.3">
      <c r="A9" s="140">
        <v>3</v>
      </c>
      <c r="B9" s="141" t="s">
        <v>741</v>
      </c>
      <c r="C9" s="141" t="s">
        <v>726</v>
      </c>
      <c r="D9" s="142">
        <v>96</v>
      </c>
      <c r="E9" s="142">
        <v>94</v>
      </c>
      <c r="F9" s="142">
        <f t="shared" si="0"/>
        <v>190</v>
      </c>
      <c r="G9" s="143">
        <v>2</v>
      </c>
      <c r="H9" s="142">
        <v>1723</v>
      </c>
      <c r="I9" s="144">
        <v>35</v>
      </c>
    </row>
    <row r="10" spans="1:25" ht="15.75" customHeight="1" x14ac:dyDescent="0.3">
      <c r="A10" s="140">
        <v>5</v>
      </c>
      <c r="B10" s="141" t="s">
        <v>164</v>
      </c>
      <c r="C10" s="141" t="s">
        <v>165</v>
      </c>
      <c r="D10" s="142">
        <v>95</v>
      </c>
      <c r="E10" s="142">
        <v>97</v>
      </c>
      <c r="F10" s="142">
        <f t="shared" si="0"/>
        <v>192</v>
      </c>
      <c r="G10" s="143">
        <v>5</v>
      </c>
      <c r="H10" s="142">
        <v>1709</v>
      </c>
      <c r="I10" s="144">
        <v>33</v>
      </c>
    </row>
    <row r="11" spans="1:25" ht="15.75" customHeight="1" x14ac:dyDescent="0.3">
      <c r="A11" s="147">
        <v>6</v>
      </c>
      <c r="B11" s="148" t="s">
        <v>742</v>
      </c>
      <c r="C11" s="148" t="s">
        <v>732</v>
      </c>
      <c r="D11" s="149" t="s">
        <v>48</v>
      </c>
      <c r="E11" s="149"/>
      <c r="F11" s="149">
        <f t="shared" si="0"/>
        <v>0</v>
      </c>
      <c r="G11" s="150">
        <v>0</v>
      </c>
      <c r="H11" s="149">
        <v>947</v>
      </c>
      <c r="I11" s="151">
        <v>16</v>
      </c>
      <c r="V11" s="127"/>
      <c r="W11" s="127"/>
    </row>
    <row r="12" spans="1:25" ht="15.75" customHeight="1" x14ac:dyDescent="0.3"/>
    <row r="13" spans="1:25" ht="15.75" customHeight="1" x14ac:dyDescent="0.3">
      <c r="B13" s="121" t="s">
        <v>7</v>
      </c>
      <c r="C13" s="166" t="s">
        <v>692</v>
      </c>
      <c r="D13" s="166"/>
      <c r="E13" s="167" t="s">
        <v>743</v>
      </c>
    </row>
    <row r="14" spans="1:25" ht="15.75" customHeight="1" x14ac:dyDescent="0.3">
      <c r="A14" s="128">
        <v>2</v>
      </c>
      <c r="B14" s="129" t="s">
        <v>10</v>
      </c>
      <c r="C14" s="130" t="s">
        <v>11</v>
      </c>
      <c r="D14" s="131"/>
      <c r="E14" s="132"/>
      <c r="F14" s="133" t="s">
        <v>12</v>
      </c>
      <c r="G14" s="133" t="s">
        <v>13</v>
      </c>
      <c r="H14" s="133" t="s">
        <v>14</v>
      </c>
      <c r="I14" s="134" t="s">
        <v>15</v>
      </c>
    </row>
    <row r="15" spans="1:25" ht="15.75" customHeight="1" x14ac:dyDescent="0.3">
      <c r="A15" s="135">
        <v>7</v>
      </c>
      <c r="B15" s="136" t="s">
        <v>744</v>
      </c>
      <c r="C15" s="136" t="s">
        <v>321</v>
      </c>
      <c r="D15" s="137">
        <v>95</v>
      </c>
      <c r="E15" s="137">
        <v>95</v>
      </c>
      <c r="F15" s="137">
        <f t="shared" ref="F15:F21" si="1">SUM(D15:E15)</f>
        <v>190</v>
      </c>
      <c r="G15" s="137">
        <v>5</v>
      </c>
      <c r="H15" s="137">
        <v>1707</v>
      </c>
      <c r="I15" s="168">
        <v>50</v>
      </c>
    </row>
    <row r="16" spans="1:25" ht="15.75" customHeight="1" x14ac:dyDescent="0.3">
      <c r="A16" s="140">
        <v>1</v>
      </c>
      <c r="B16" s="141" t="s">
        <v>105</v>
      </c>
      <c r="C16" s="141" t="s">
        <v>106</v>
      </c>
      <c r="D16" s="142">
        <v>94</v>
      </c>
      <c r="E16" s="142">
        <v>91</v>
      </c>
      <c r="F16" s="142">
        <f t="shared" si="1"/>
        <v>185</v>
      </c>
      <c r="G16" s="143">
        <v>3</v>
      </c>
      <c r="H16" s="169">
        <v>1703</v>
      </c>
      <c r="I16" s="170">
        <v>46</v>
      </c>
    </row>
    <row r="17" spans="1:9" ht="15.75" customHeight="1" x14ac:dyDescent="0.3">
      <c r="A17" s="140">
        <v>5</v>
      </c>
      <c r="B17" s="141" t="s">
        <v>745</v>
      </c>
      <c r="C17" s="141" t="s">
        <v>726</v>
      </c>
      <c r="D17" s="142">
        <v>90</v>
      </c>
      <c r="E17" s="142">
        <v>93</v>
      </c>
      <c r="F17" s="142">
        <f t="shared" si="1"/>
        <v>183</v>
      </c>
      <c r="G17" s="143">
        <v>2</v>
      </c>
      <c r="H17" s="142">
        <v>1697</v>
      </c>
      <c r="I17" s="144">
        <v>46</v>
      </c>
    </row>
    <row r="18" spans="1:9" ht="15.75" customHeight="1" x14ac:dyDescent="0.3">
      <c r="A18" s="140">
        <v>6</v>
      </c>
      <c r="B18" s="141" t="s">
        <v>725</v>
      </c>
      <c r="C18" s="141" t="s">
        <v>726</v>
      </c>
      <c r="D18" s="142">
        <v>95</v>
      </c>
      <c r="E18" s="142">
        <v>96</v>
      </c>
      <c r="F18" s="142">
        <f t="shared" si="1"/>
        <v>191</v>
      </c>
      <c r="G18" s="143">
        <v>6</v>
      </c>
      <c r="H18" s="142">
        <v>1674</v>
      </c>
      <c r="I18" s="144">
        <v>37</v>
      </c>
    </row>
    <row r="19" spans="1:9" ht="15.75" customHeight="1" x14ac:dyDescent="0.3">
      <c r="A19" s="140">
        <v>3</v>
      </c>
      <c r="B19" s="141" t="s">
        <v>156</v>
      </c>
      <c r="C19" s="141" t="s">
        <v>106</v>
      </c>
      <c r="D19" s="142">
        <v>92</v>
      </c>
      <c r="E19" s="142">
        <v>94</v>
      </c>
      <c r="F19" s="142">
        <f t="shared" si="1"/>
        <v>186</v>
      </c>
      <c r="G19" s="143">
        <v>4</v>
      </c>
      <c r="H19" s="142">
        <v>1675</v>
      </c>
      <c r="I19" s="144">
        <v>35</v>
      </c>
    </row>
    <row r="20" spans="1:9" ht="15.75" customHeight="1" x14ac:dyDescent="0.3">
      <c r="A20" s="140">
        <v>4</v>
      </c>
      <c r="B20" s="141" t="s">
        <v>746</v>
      </c>
      <c r="C20" s="141" t="s">
        <v>617</v>
      </c>
      <c r="D20" s="142">
        <v>96</v>
      </c>
      <c r="E20" s="142">
        <v>97</v>
      </c>
      <c r="F20" s="142">
        <f t="shared" si="1"/>
        <v>193</v>
      </c>
      <c r="G20" s="143">
        <v>7</v>
      </c>
      <c r="H20" s="142">
        <v>1667</v>
      </c>
      <c r="I20" s="144">
        <v>30</v>
      </c>
    </row>
    <row r="21" spans="1:9" ht="15.75" customHeight="1" x14ac:dyDescent="0.3">
      <c r="A21" s="147">
        <v>2</v>
      </c>
      <c r="B21" s="148" t="s">
        <v>731</v>
      </c>
      <c r="C21" s="148" t="s">
        <v>732</v>
      </c>
      <c r="D21" s="149">
        <v>89</v>
      </c>
      <c r="E21" s="149">
        <v>94</v>
      </c>
      <c r="F21" s="149">
        <f t="shared" si="1"/>
        <v>183</v>
      </c>
      <c r="G21" s="150">
        <v>2</v>
      </c>
      <c r="H21" s="149">
        <v>1453</v>
      </c>
      <c r="I21" s="151">
        <v>15</v>
      </c>
    </row>
    <row r="22" spans="1:9" ht="15.75" customHeight="1" x14ac:dyDescent="0.3"/>
    <row r="23" spans="1:9" ht="15.75" customHeight="1" x14ac:dyDescent="0.3">
      <c r="B23" s="121" t="s">
        <v>51</v>
      </c>
      <c r="C23" s="166" t="s">
        <v>747</v>
      </c>
      <c r="D23" s="166"/>
      <c r="E23" s="167" t="s">
        <v>748</v>
      </c>
    </row>
    <row r="24" spans="1:9" ht="15.75" customHeight="1" x14ac:dyDescent="0.3">
      <c r="A24" s="128">
        <v>2</v>
      </c>
      <c r="B24" s="129" t="s">
        <v>10</v>
      </c>
      <c r="C24" s="130" t="s">
        <v>11</v>
      </c>
      <c r="D24" s="131"/>
      <c r="E24" s="132"/>
      <c r="F24" s="133" t="s">
        <v>12</v>
      </c>
      <c r="G24" s="133" t="s">
        <v>13</v>
      </c>
      <c r="H24" s="133" t="s">
        <v>14</v>
      </c>
      <c r="I24" s="134" t="s">
        <v>15</v>
      </c>
    </row>
    <row r="25" spans="1:9" ht="15.75" customHeight="1" x14ac:dyDescent="0.3">
      <c r="A25" s="135">
        <v>2</v>
      </c>
      <c r="B25" s="136" t="s">
        <v>749</v>
      </c>
      <c r="C25" s="136" t="s">
        <v>617</v>
      </c>
      <c r="D25" s="137">
        <v>96</v>
      </c>
      <c r="E25" s="137">
        <v>92</v>
      </c>
      <c r="F25" s="137">
        <f t="shared" ref="F25:F31" si="2">SUM(D25:E25)</f>
        <v>188</v>
      </c>
      <c r="G25" s="137">
        <v>7</v>
      </c>
      <c r="H25" s="137">
        <v>1659</v>
      </c>
      <c r="I25" s="168">
        <v>52</v>
      </c>
    </row>
    <row r="26" spans="1:9" ht="15.75" customHeight="1" x14ac:dyDescent="0.3">
      <c r="A26" s="140">
        <v>7</v>
      </c>
      <c r="B26" s="141" t="s">
        <v>750</v>
      </c>
      <c r="C26" s="141" t="s">
        <v>246</v>
      </c>
      <c r="D26" s="142">
        <v>92</v>
      </c>
      <c r="E26" s="142">
        <v>91</v>
      </c>
      <c r="F26" s="142">
        <f t="shared" si="2"/>
        <v>183</v>
      </c>
      <c r="G26" s="143">
        <v>5</v>
      </c>
      <c r="H26" s="142">
        <v>1670</v>
      </c>
      <c r="I26" s="144">
        <v>50</v>
      </c>
    </row>
    <row r="27" spans="1:9" ht="15.75" customHeight="1" x14ac:dyDescent="0.3">
      <c r="A27" s="140">
        <v>1</v>
      </c>
      <c r="B27" s="141" t="s">
        <v>751</v>
      </c>
      <c r="C27" s="141" t="s">
        <v>617</v>
      </c>
      <c r="D27" s="142">
        <v>92</v>
      </c>
      <c r="E27" s="142">
        <v>96</v>
      </c>
      <c r="F27" s="142">
        <f t="shared" si="2"/>
        <v>188</v>
      </c>
      <c r="G27" s="143">
        <v>7</v>
      </c>
      <c r="H27" s="169">
        <v>1648</v>
      </c>
      <c r="I27" s="170">
        <v>44</v>
      </c>
    </row>
    <row r="28" spans="1:9" ht="15.75" customHeight="1" x14ac:dyDescent="0.3">
      <c r="A28" s="140">
        <v>5</v>
      </c>
      <c r="B28" s="141" t="s">
        <v>752</v>
      </c>
      <c r="C28" s="141" t="s">
        <v>246</v>
      </c>
      <c r="D28" s="142">
        <v>91</v>
      </c>
      <c r="E28" s="142">
        <v>88</v>
      </c>
      <c r="F28" s="142">
        <f t="shared" si="2"/>
        <v>179</v>
      </c>
      <c r="G28" s="143">
        <v>3</v>
      </c>
      <c r="H28" s="142">
        <v>1631</v>
      </c>
      <c r="I28" s="144">
        <v>39</v>
      </c>
    </row>
    <row r="29" spans="1:9" ht="15.75" customHeight="1" x14ac:dyDescent="0.3">
      <c r="A29" s="140">
        <v>4</v>
      </c>
      <c r="B29" s="141" t="s">
        <v>730</v>
      </c>
      <c r="C29" s="141" t="s">
        <v>100</v>
      </c>
      <c r="D29" s="142">
        <v>93</v>
      </c>
      <c r="E29" s="142">
        <v>89</v>
      </c>
      <c r="F29" s="142">
        <f t="shared" si="2"/>
        <v>182</v>
      </c>
      <c r="G29" s="143">
        <v>4</v>
      </c>
      <c r="H29" s="142">
        <v>1637</v>
      </c>
      <c r="I29" s="144">
        <v>37</v>
      </c>
    </row>
    <row r="30" spans="1:9" ht="15.75" customHeight="1" x14ac:dyDescent="0.3">
      <c r="A30" s="140">
        <v>3</v>
      </c>
      <c r="B30" s="141" t="s">
        <v>753</v>
      </c>
      <c r="C30" s="141" t="s">
        <v>106</v>
      </c>
      <c r="D30" s="142" t="s">
        <v>48</v>
      </c>
      <c r="E30" s="142"/>
      <c r="F30" s="142">
        <f t="shared" si="2"/>
        <v>0</v>
      </c>
      <c r="G30" s="143">
        <v>0</v>
      </c>
      <c r="H30" s="142">
        <v>1065</v>
      </c>
      <c r="I30" s="144">
        <v>21</v>
      </c>
    </row>
    <row r="31" spans="1:9" ht="15.75" customHeight="1" x14ac:dyDescent="0.3">
      <c r="A31" s="147">
        <v>6</v>
      </c>
      <c r="B31" s="148" t="s">
        <v>754</v>
      </c>
      <c r="C31" s="148" t="s">
        <v>617</v>
      </c>
      <c r="D31" s="149" t="s">
        <v>85</v>
      </c>
      <c r="E31" s="149"/>
      <c r="F31" s="149">
        <f t="shared" si="2"/>
        <v>0</v>
      </c>
      <c r="G31" s="150">
        <v>0</v>
      </c>
      <c r="H31" s="149">
        <v>0</v>
      </c>
      <c r="I31" s="151">
        <v>0</v>
      </c>
    </row>
    <row r="32" spans="1:9" ht="15.75" customHeight="1" x14ac:dyDescent="0.3"/>
    <row r="33" spans="1:9" ht="15.75" customHeight="1" x14ac:dyDescent="0.3">
      <c r="B33" s="121" t="s">
        <v>54</v>
      </c>
      <c r="C33" s="166" t="s">
        <v>755</v>
      </c>
      <c r="D33" s="166"/>
      <c r="E33" s="167" t="s">
        <v>756</v>
      </c>
    </row>
    <row r="34" spans="1:9" ht="15.75" customHeight="1" x14ac:dyDescent="0.3">
      <c r="A34" s="128">
        <v>2</v>
      </c>
      <c r="B34" s="129" t="s">
        <v>10</v>
      </c>
      <c r="C34" s="130" t="s">
        <v>11</v>
      </c>
      <c r="D34" s="131"/>
      <c r="E34" s="132"/>
      <c r="F34" s="133" t="s">
        <v>12</v>
      </c>
      <c r="G34" s="133" t="s">
        <v>13</v>
      </c>
      <c r="H34" s="133" t="s">
        <v>14</v>
      </c>
      <c r="I34" s="134" t="s">
        <v>15</v>
      </c>
    </row>
    <row r="35" spans="1:9" ht="15.75" customHeight="1" x14ac:dyDescent="0.3">
      <c r="A35" s="135">
        <v>2</v>
      </c>
      <c r="B35" s="136" t="s">
        <v>757</v>
      </c>
      <c r="C35" s="136" t="s">
        <v>106</v>
      </c>
      <c r="D35" s="137">
        <v>88</v>
      </c>
      <c r="E35" s="137">
        <v>94</v>
      </c>
      <c r="F35" s="137">
        <f t="shared" ref="F35:F41" si="3">SUM(D35:E35)</f>
        <v>182</v>
      </c>
      <c r="G35" s="137">
        <v>5</v>
      </c>
      <c r="H35" s="137">
        <v>1634</v>
      </c>
      <c r="I35" s="168">
        <v>54</v>
      </c>
    </row>
    <row r="36" spans="1:9" ht="15.75" customHeight="1" x14ac:dyDescent="0.3">
      <c r="A36" s="140">
        <v>5</v>
      </c>
      <c r="B36" s="141" t="s">
        <v>758</v>
      </c>
      <c r="C36" s="141" t="s">
        <v>726</v>
      </c>
      <c r="D36" s="142">
        <v>94</v>
      </c>
      <c r="E36" s="142">
        <v>94</v>
      </c>
      <c r="F36" s="142">
        <f t="shared" si="3"/>
        <v>188</v>
      </c>
      <c r="G36" s="143">
        <v>7</v>
      </c>
      <c r="H36" s="142">
        <v>1628</v>
      </c>
      <c r="I36" s="144">
        <v>50</v>
      </c>
    </row>
    <row r="37" spans="1:9" ht="15.75" customHeight="1" x14ac:dyDescent="0.3">
      <c r="A37" s="140">
        <v>4</v>
      </c>
      <c r="B37" s="141" t="s">
        <v>591</v>
      </c>
      <c r="C37" s="141" t="s">
        <v>312</v>
      </c>
      <c r="D37" s="142">
        <v>93</v>
      </c>
      <c r="E37" s="142">
        <v>94</v>
      </c>
      <c r="F37" s="142">
        <f t="shared" si="3"/>
        <v>187</v>
      </c>
      <c r="G37" s="143">
        <v>6</v>
      </c>
      <c r="H37" s="142">
        <v>1615</v>
      </c>
      <c r="I37" s="144">
        <v>45</v>
      </c>
    </row>
    <row r="38" spans="1:9" ht="15.75" customHeight="1" x14ac:dyDescent="0.3">
      <c r="A38" s="140">
        <v>1</v>
      </c>
      <c r="B38" s="141" t="s">
        <v>759</v>
      </c>
      <c r="C38" s="141" t="s">
        <v>732</v>
      </c>
      <c r="D38" s="142">
        <v>89</v>
      </c>
      <c r="E38" s="142">
        <v>88</v>
      </c>
      <c r="F38" s="142">
        <f t="shared" si="3"/>
        <v>177</v>
      </c>
      <c r="G38" s="143">
        <v>3</v>
      </c>
      <c r="H38" s="169">
        <v>1587</v>
      </c>
      <c r="I38" s="170">
        <v>38</v>
      </c>
    </row>
    <row r="39" spans="1:9" ht="15.75" customHeight="1" x14ac:dyDescent="0.3">
      <c r="A39" s="140">
        <v>6</v>
      </c>
      <c r="B39" s="141" t="s">
        <v>629</v>
      </c>
      <c r="C39" s="141" t="s">
        <v>246</v>
      </c>
      <c r="D39" s="142">
        <v>91</v>
      </c>
      <c r="E39" s="142">
        <v>88</v>
      </c>
      <c r="F39" s="142">
        <f t="shared" si="3"/>
        <v>179</v>
      </c>
      <c r="G39" s="143">
        <v>4</v>
      </c>
      <c r="H39" s="142">
        <v>1587</v>
      </c>
      <c r="I39" s="144">
        <v>36</v>
      </c>
    </row>
    <row r="40" spans="1:9" ht="15.75" customHeight="1" x14ac:dyDescent="0.3">
      <c r="A40" s="140">
        <v>7</v>
      </c>
      <c r="B40" s="141" t="s">
        <v>760</v>
      </c>
      <c r="C40" s="141" t="s">
        <v>106</v>
      </c>
      <c r="D40" s="142">
        <v>90</v>
      </c>
      <c r="E40" s="142">
        <v>86</v>
      </c>
      <c r="F40" s="142">
        <f t="shared" si="3"/>
        <v>176</v>
      </c>
      <c r="G40" s="143">
        <v>2</v>
      </c>
      <c r="H40" s="142">
        <v>1511</v>
      </c>
      <c r="I40" s="144">
        <v>23</v>
      </c>
    </row>
    <row r="41" spans="1:9" ht="15.75" customHeight="1" x14ac:dyDescent="0.3">
      <c r="A41" s="147">
        <v>3</v>
      </c>
      <c r="B41" s="148" t="s">
        <v>761</v>
      </c>
      <c r="C41" s="148" t="s">
        <v>726</v>
      </c>
      <c r="D41" s="149">
        <v>82</v>
      </c>
      <c r="E41" s="149">
        <v>80</v>
      </c>
      <c r="F41" s="149">
        <f t="shared" si="3"/>
        <v>162</v>
      </c>
      <c r="G41" s="150">
        <v>1</v>
      </c>
      <c r="H41" s="149">
        <v>1450</v>
      </c>
      <c r="I41" s="151">
        <v>12</v>
      </c>
    </row>
    <row r="42" spans="1:9" ht="15.75" customHeight="1" x14ac:dyDescent="0.3"/>
    <row r="43" spans="1:9" ht="15.75" customHeight="1" x14ac:dyDescent="0.3">
      <c r="B43" s="122" t="s">
        <v>733</v>
      </c>
      <c r="F43" s="152" t="s">
        <v>368</v>
      </c>
    </row>
    <row r="44" spans="1:9" ht="15.75" customHeight="1" x14ac:dyDescent="0.3">
      <c r="B44" s="122" t="s">
        <v>369</v>
      </c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mergeCells count="1">
    <mergeCell ref="D2:I2"/>
  </mergeCells>
  <hyperlinks>
    <hyperlink ref="B2" location="'Index'!A3" display="á" xr:uid="{A18A63F1-CE5C-4E7D-A226-699A5796F84E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E1657-A355-4EA4-8691-C70761DC25E1}">
  <sheetPr>
    <tabColor rgb="FF00FFCC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22" customWidth="1"/>
    <col min="2" max="3" width="20.7109375" style="122" customWidth="1"/>
    <col min="4" max="9" width="5" style="122" customWidth="1"/>
    <col min="10" max="10" width="1.7109375" style="122" customWidth="1"/>
    <col min="11" max="11" width="2.7109375" style="122" customWidth="1"/>
    <col min="12" max="13" width="20.7109375" style="122" customWidth="1"/>
    <col min="14" max="19" width="5" style="122" customWidth="1"/>
    <col min="20" max="25" width="10.28515625" style="122"/>
  </cols>
  <sheetData>
    <row r="1" spans="1:25" ht="18" x14ac:dyDescent="0.35">
      <c r="A1" s="113"/>
      <c r="B1" s="113" t="s">
        <v>735</v>
      </c>
      <c r="C1" s="114"/>
      <c r="D1" s="114"/>
      <c r="E1" s="114"/>
      <c r="F1" s="114" t="s">
        <v>260</v>
      </c>
      <c r="G1" s="114"/>
      <c r="H1" s="114"/>
      <c r="I1" s="115" t="s">
        <v>720</v>
      </c>
      <c r="J1" s="113"/>
      <c r="K1" s="114"/>
      <c r="L1" s="115"/>
      <c r="M1" s="113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6"/>
    </row>
    <row r="2" spans="1:25" ht="19.5" customHeight="1" x14ac:dyDescent="0.35">
      <c r="B2" s="118" t="s">
        <v>2</v>
      </c>
      <c r="C2" s="153"/>
      <c r="D2" s="154" t="s">
        <v>305</v>
      </c>
      <c r="E2" s="154"/>
      <c r="F2" s="154"/>
      <c r="G2" s="154"/>
      <c r="H2" s="154"/>
      <c r="I2" s="154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</row>
    <row r="3" spans="1:25" ht="15.75" customHeight="1" x14ac:dyDescent="0.3">
      <c r="B3" s="121" t="s">
        <v>4</v>
      </c>
      <c r="C3" s="166" t="s">
        <v>762</v>
      </c>
      <c r="D3" s="166"/>
      <c r="E3" s="167" t="s">
        <v>614</v>
      </c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</row>
    <row r="4" spans="1:25" ht="15.75" customHeight="1" x14ac:dyDescent="0.3">
      <c r="A4" s="128">
        <v>2</v>
      </c>
      <c r="B4" s="129" t="s">
        <v>10</v>
      </c>
      <c r="C4" s="130" t="s">
        <v>11</v>
      </c>
      <c r="D4" s="131"/>
      <c r="E4" s="132"/>
      <c r="F4" s="133" t="s">
        <v>12</v>
      </c>
      <c r="G4" s="133" t="s">
        <v>13</v>
      </c>
      <c r="H4" s="133" t="s">
        <v>14</v>
      </c>
      <c r="I4" s="134" t="s">
        <v>15</v>
      </c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</row>
    <row r="5" spans="1:25" ht="15.75" customHeight="1" x14ac:dyDescent="0.3">
      <c r="A5" s="171">
        <v>6</v>
      </c>
      <c r="B5" s="172" t="s">
        <v>164</v>
      </c>
      <c r="C5" s="172" t="s">
        <v>165</v>
      </c>
      <c r="D5" s="173">
        <v>95</v>
      </c>
      <c r="E5" s="173">
        <v>97</v>
      </c>
      <c r="F5" s="137">
        <v>192</v>
      </c>
      <c r="G5" s="137">
        <v>5</v>
      </c>
      <c r="H5" s="174">
        <v>1709</v>
      </c>
      <c r="I5" s="175">
        <v>50</v>
      </c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</row>
    <row r="6" spans="1:25" ht="15.75" customHeight="1" x14ac:dyDescent="0.3">
      <c r="A6" s="160">
        <v>4</v>
      </c>
      <c r="B6" s="156" t="s">
        <v>749</v>
      </c>
      <c r="C6" s="156" t="s">
        <v>617</v>
      </c>
      <c r="D6" s="157">
        <v>96</v>
      </c>
      <c r="E6" s="157">
        <v>92</v>
      </c>
      <c r="F6" s="142">
        <v>188</v>
      </c>
      <c r="G6" s="142">
        <v>4</v>
      </c>
      <c r="H6" s="158">
        <v>1659</v>
      </c>
      <c r="I6" s="159">
        <v>40</v>
      </c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</row>
    <row r="7" spans="1:25" ht="15.75" customHeight="1" x14ac:dyDescent="0.3">
      <c r="A7" s="140">
        <v>5</v>
      </c>
      <c r="B7" s="156" t="s">
        <v>746</v>
      </c>
      <c r="C7" s="156" t="s">
        <v>617</v>
      </c>
      <c r="D7" s="157">
        <v>96</v>
      </c>
      <c r="E7" s="157">
        <v>97</v>
      </c>
      <c r="F7" s="142">
        <v>193</v>
      </c>
      <c r="G7" s="142">
        <v>6</v>
      </c>
      <c r="H7" s="158">
        <v>1667</v>
      </c>
      <c r="I7" s="159">
        <v>39</v>
      </c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</row>
    <row r="8" spans="1:25" ht="15.75" customHeight="1" x14ac:dyDescent="0.3">
      <c r="A8" s="140">
        <v>1</v>
      </c>
      <c r="B8" s="141" t="s">
        <v>751</v>
      </c>
      <c r="C8" s="141" t="s">
        <v>617</v>
      </c>
      <c r="D8" s="142">
        <v>92</v>
      </c>
      <c r="E8" s="142">
        <v>96</v>
      </c>
      <c r="F8" s="142">
        <v>188</v>
      </c>
      <c r="G8" s="142">
        <v>4</v>
      </c>
      <c r="H8" s="169">
        <v>1648</v>
      </c>
      <c r="I8" s="170">
        <v>31</v>
      </c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</row>
    <row r="9" spans="1:25" ht="15.75" customHeight="1" x14ac:dyDescent="0.3">
      <c r="A9" s="140">
        <v>3</v>
      </c>
      <c r="B9" s="156" t="s">
        <v>731</v>
      </c>
      <c r="C9" s="156" t="s">
        <v>732</v>
      </c>
      <c r="D9" s="157">
        <v>89</v>
      </c>
      <c r="E9" s="157">
        <v>94</v>
      </c>
      <c r="F9" s="142">
        <v>183</v>
      </c>
      <c r="G9" s="142">
        <v>2</v>
      </c>
      <c r="H9" s="158">
        <v>1453</v>
      </c>
      <c r="I9" s="159">
        <v>20</v>
      </c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</row>
    <row r="10" spans="1:25" ht="15.75" customHeight="1" x14ac:dyDescent="0.3">
      <c r="A10" s="161">
        <v>2</v>
      </c>
      <c r="B10" s="162" t="s">
        <v>759</v>
      </c>
      <c r="C10" s="162" t="s">
        <v>732</v>
      </c>
      <c r="D10" s="163">
        <v>89</v>
      </c>
      <c r="E10" s="163">
        <v>88</v>
      </c>
      <c r="F10" s="149">
        <v>177</v>
      </c>
      <c r="G10" s="149">
        <v>1</v>
      </c>
      <c r="H10" s="164">
        <v>1587</v>
      </c>
      <c r="I10" s="165">
        <v>16</v>
      </c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</row>
    <row r="11" spans="1:25" ht="15.75" customHeight="1" x14ac:dyDescent="0.3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</row>
    <row r="12" spans="1:25" ht="15.75" customHeight="1" x14ac:dyDescent="0.3">
      <c r="A12" s="155"/>
      <c r="B12" s="122" t="s">
        <v>259</v>
      </c>
      <c r="F12" s="152" t="s">
        <v>368</v>
      </c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</row>
    <row r="13" spans="1:25" ht="15.75" customHeight="1" x14ac:dyDescent="0.3">
      <c r="A13" s="155"/>
      <c r="B13" s="122" t="s">
        <v>369</v>
      </c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</row>
    <row r="14" spans="1:25" ht="15.75" customHeight="1" x14ac:dyDescent="0.3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</row>
    <row r="15" spans="1:25" ht="15.75" customHeight="1" x14ac:dyDescent="0.3">
      <c r="A15" s="155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</row>
    <row r="16" spans="1:25" ht="15.75" customHeight="1" x14ac:dyDescent="0.3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</row>
    <row r="17" spans="1:25" ht="15.75" customHeight="1" x14ac:dyDescent="0.3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</row>
    <row r="18" spans="1:25" ht="15.75" customHeight="1" x14ac:dyDescent="0.3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</row>
    <row r="19" spans="1:25" ht="15.75" customHeight="1" x14ac:dyDescent="0.3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</row>
    <row r="20" spans="1:25" ht="15.75" customHeight="1" x14ac:dyDescent="0.3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</row>
    <row r="21" spans="1:25" ht="15.75" customHeight="1" x14ac:dyDescent="0.3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</row>
    <row r="22" spans="1:25" ht="15.75" customHeight="1" x14ac:dyDescent="0.3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</row>
    <row r="23" spans="1:25" ht="15.75" customHeight="1" x14ac:dyDescent="0.3">
      <c r="A23" s="155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</row>
    <row r="24" spans="1:25" ht="15.75" customHeight="1" x14ac:dyDescent="0.3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</row>
    <row r="25" spans="1:25" ht="15.75" customHeight="1" x14ac:dyDescent="0.3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</row>
    <row r="26" spans="1:25" ht="15.75" customHeight="1" x14ac:dyDescent="0.3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</row>
    <row r="27" spans="1:25" ht="15.75" customHeight="1" x14ac:dyDescent="0.3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</row>
    <row r="28" spans="1:25" ht="15.75" customHeight="1" x14ac:dyDescent="0.3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</row>
    <row r="29" spans="1:25" ht="15.75" customHeight="1" x14ac:dyDescent="0.3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</row>
    <row r="30" spans="1:25" ht="15.75" customHeight="1" x14ac:dyDescent="0.3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</row>
    <row r="31" spans="1:25" ht="15.75" customHeight="1" x14ac:dyDescent="0.3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</row>
    <row r="32" spans="1:25" ht="15.75" customHeight="1" x14ac:dyDescent="0.3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</row>
    <row r="33" spans="1:25" ht="15.75" customHeight="1" x14ac:dyDescent="0.3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</row>
    <row r="34" spans="1:25" ht="15.75" customHeight="1" x14ac:dyDescent="0.3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</row>
    <row r="35" spans="1:25" ht="15.75" customHeight="1" x14ac:dyDescent="0.3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</row>
    <row r="36" spans="1:25" ht="15.75" customHeight="1" x14ac:dyDescent="0.3">
      <c r="A36" s="155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</row>
    <row r="37" spans="1:25" ht="15.75" customHeight="1" x14ac:dyDescent="0.3">
      <c r="A37" s="155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</row>
    <row r="38" spans="1:25" ht="15.75" customHeight="1" x14ac:dyDescent="0.3">
      <c r="A38" s="155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</row>
    <row r="39" spans="1:25" ht="15.75" customHeight="1" x14ac:dyDescent="0.3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</row>
    <row r="40" spans="1:25" ht="15.75" customHeight="1" x14ac:dyDescent="0.3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</row>
    <row r="41" spans="1:25" ht="15.75" customHeight="1" x14ac:dyDescent="0.3">
      <c r="A41" s="155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</row>
    <row r="42" spans="1:25" ht="15.75" customHeight="1" x14ac:dyDescent="0.3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</row>
    <row r="43" spans="1:25" ht="15.75" customHeight="1" x14ac:dyDescent="0.3">
      <c r="A43" s="155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</row>
    <row r="44" spans="1:25" ht="15.75" customHeight="1" x14ac:dyDescent="0.3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</row>
    <row r="45" spans="1:25" ht="15.75" customHeight="1" x14ac:dyDescent="0.3">
      <c r="A45" s="155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</row>
    <row r="46" spans="1:25" ht="15.75" customHeight="1" x14ac:dyDescent="0.3">
      <c r="A46" s="155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</row>
    <row r="47" spans="1:25" ht="15.75" customHeight="1" x14ac:dyDescent="0.3">
      <c r="A47" s="155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</row>
    <row r="48" spans="1:25" ht="15.75" customHeight="1" x14ac:dyDescent="0.3">
      <c r="A48" s="155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</row>
    <row r="49" spans="1:25" ht="15.75" customHeight="1" x14ac:dyDescent="0.3">
      <c r="A49" s="155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</row>
    <row r="50" spans="1:25" ht="15.75" customHeight="1" x14ac:dyDescent="0.3">
      <c r="A50" s="155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</row>
    <row r="51" spans="1:25" ht="15.75" customHeight="1" x14ac:dyDescent="0.3">
      <c r="A51" s="155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</row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8038AF93-4337-4451-9968-0F5A6B5823C4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25B7E-E9B3-4CCB-8EAB-226907F98207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46" customWidth="1"/>
    <col min="2" max="3" width="20.7109375" style="122" customWidth="1"/>
    <col min="4" max="11" width="5" style="122" customWidth="1"/>
    <col min="12" max="12" width="1.7109375" style="122" customWidth="1"/>
    <col min="13" max="13" width="2.7109375" style="122" customWidth="1"/>
    <col min="14" max="15" width="20.7109375" style="122" customWidth="1"/>
    <col min="16" max="22" width="5" style="122" customWidth="1"/>
    <col min="23" max="25" width="4.140625" style="122" customWidth="1"/>
    <col min="26" max="27" width="4.140625" customWidth="1"/>
  </cols>
  <sheetData>
    <row r="1" spans="1:25" ht="18" x14ac:dyDescent="0.35">
      <c r="A1" s="112"/>
      <c r="B1" s="113" t="s">
        <v>763</v>
      </c>
      <c r="C1" s="113"/>
      <c r="D1" s="114"/>
      <c r="E1" s="114"/>
      <c r="F1" s="114"/>
      <c r="G1" s="114"/>
      <c r="H1" s="114"/>
      <c r="I1" s="115" t="s">
        <v>720</v>
      </c>
      <c r="J1" s="114"/>
      <c r="K1" s="114"/>
      <c r="L1" s="115"/>
      <c r="M1" s="113"/>
      <c r="N1" s="113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3"/>
    </row>
    <row r="2" spans="1:25" ht="19.5" customHeight="1" x14ac:dyDescent="0.35">
      <c r="A2" s="112"/>
      <c r="B2" s="118" t="s">
        <v>2</v>
      </c>
      <c r="C2" s="176"/>
      <c r="D2" s="114"/>
      <c r="E2" s="114"/>
      <c r="F2" s="154" t="s">
        <v>305</v>
      </c>
      <c r="G2" s="154"/>
      <c r="H2" s="154"/>
      <c r="I2" s="154"/>
      <c r="J2" s="154"/>
      <c r="K2" s="154"/>
      <c r="L2" s="114"/>
      <c r="M2" s="113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3"/>
      <c r="Y2" s="113"/>
    </row>
    <row r="3" spans="1:25" ht="15.75" customHeight="1" x14ac:dyDescent="0.3">
      <c r="A3" s="117"/>
      <c r="B3" s="121" t="s">
        <v>4</v>
      </c>
      <c r="C3" s="166" t="s">
        <v>764</v>
      </c>
      <c r="D3" s="166"/>
      <c r="E3" s="167" t="s">
        <v>765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</row>
    <row r="4" spans="1:25" ht="15.75" customHeight="1" x14ac:dyDescent="0.3">
      <c r="A4" s="128">
        <v>4</v>
      </c>
      <c r="B4" s="129" t="s">
        <v>10</v>
      </c>
      <c r="C4" s="129" t="s">
        <v>11</v>
      </c>
      <c r="D4" s="133">
        <v>50</v>
      </c>
      <c r="E4" s="133">
        <v>50</v>
      </c>
      <c r="F4" s="133">
        <v>100</v>
      </c>
      <c r="G4" s="133">
        <v>100</v>
      </c>
      <c r="H4" s="133" t="s">
        <v>12</v>
      </c>
      <c r="I4" s="133" t="s">
        <v>13</v>
      </c>
      <c r="J4" s="133" t="s">
        <v>14</v>
      </c>
      <c r="K4" s="134" t="s">
        <v>15</v>
      </c>
    </row>
    <row r="5" spans="1:25" ht="15.75" customHeight="1" x14ac:dyDescent="0.3">
      <c r="A5" s="135">
        <v>10</v>
      </c>
      <c r="B5" s="136" t="s">
        <v>739</v>
      </c>
      <c r="C5" s="136" t="s">
        <v>246</v>
      </c>
      <c r="D5" s="137">
        <v>99</v>
      </c>
      <c r="E5" s="137">
        <v>97</v>
      </c>
      <c r="F5" s="137">
        <v>96</v>
      </c>
      <c r="G5" s="137">
        <v>96</v>
      </c>
      <c r="H5" s="137">
        <f t="shared" ref="H5:H15" si="0">SUM(D5:G5)</f>
        <v>388</v>
      </c>
      <c r="I5" s="137">
        <v>11</v>
      </c>
      <c r="J5" s="137">
        <v>3501</v>
      </c>
      <c r="K5" s="168">
        <v>96</v>
      </c>
    </row>
    <row r="6" spans="1:25" ht="15.75" customHeight="1" x14ac:dyDescent="0.3">
      <c r="A6" s="140">
        <v>6</v>
      </c>
      <c r="B6" s="141" t="s">
        <v>741</v>
      </c>
      <c r="C6" s="141" t="s">
        <v>726</v>
      </c>
      <c r="D6" s="142">
        <v>93</v>
      </c>
      <c r="E6" s="142">
        <v>94</v>
      </c>
      <c r="F6" s="142">
        <v>96</v>
      </c>
      <c r="G6" s="142">
        <v>98</v>
      </c>
      <c r="H6" s="142">
        <f t="shared" si="0"/>
        <v>381</v>
      </c>
      <c r="I6" s="143">
        <v>8</v>
      </c>
      <c r="J6" s="142">
        <v>3463</v>
      </c>
      <c r="K6" s="144">
        <v>84</v>
      </c>
    </row>
    <row r="7" spans="1:25" ht="15.75" customHeight="1" x14ac:dyDescent="0.3">
      <c r="A7" s="140">
        <v>4</v>
      </c>
      <c r="B7" s="141" t="s">
        <v>616</v>
      </c>
      <c r="C7" s="141" t="s">
        <v>617</v>
      </c>
      <c r="D7" s="142">
        <v>97</v>
      </c>
      <c r="E7" s="142">
        <v>95</v>
      </c>
      <c r="F7" s="142">
        <v>97</v>
      </c>
      <c r="G7" s="142">
        <v>94</v>
      </c>
      <c r="H7" s="142">
        <f t="shared" si="0"/>
        <v>383</v>
      </c>
      <c r="I7" s="143">
        <v>9</v>
      </c>
      <c r="J7" s="142">
        <v>3446</v>
      </c>
      <c r="K7" s="144">
        <v>77</v>
      </c>
    </row>
    <row r="8" spans="1:25" ht="15.75" customHeight="1" x14ac:dyDescent="0.3">
      <c r="A8" s="140">
        <v>3</v>
      </c>
      <c r="B8" s="141" t="s">
        <v>723</v>
      </c>
      <c r="C8" s="141" t="s">
        <v>665</v>
      </c>
      <c r="D8" s="142">
        <v>98</v>
      </c>
      <c r="E8" s="142">
        <v>100</v>
      </c>
      <c r="F8" s="142">
        <v>95</v>
      </c>
      <c r="G8" s="142">
        <v>95</v>
      </c>
      <c r="H8" s="142">
        <f t="shared" si="0"/>
        <v>388</v>
      </c>
      <c r="I8" s="143">
        <v>11</v>
      </c>
      <c r="J8" s="142">
        <v>3442</v>
      </c>
      <c r="K8" s="144">
        <v>77</v>
      </c>
    </row>
    <row r="9" spans="1:25" ht="15.75" customHeight="1" x14ac:dyDescent="0.3">
      <c r="A9" s="140">
        <v>7</v>
      </c>
      <c r="B9" s="141" t="s">
        <v>740</v>
      </c>
      <c r="C9" s="141" t="s">
        <v>100</v>
      </c>
      <c r="D9" s="142">
        <v>95</v>
      </c>
      <c r="E9" s="142">
        <v>96</v>
      </c>
      <c r="F9" s="142">
        <v>91</v>
      </c>
      <c r="G9" s="142">
        <v>89</v>
      </c>
      <c r="H9" s="142">
        <f t="shared" si="0"/>
        <v>371</v>
      </c>
      <c r="I9" s="143">
        <v>4</v>
      </c>
      <c r="J9" s="142">
        <v>3421</v>
      </c>
      <c r="K9" s="144">
        <v>63</v>
      </c>
    </row>
    <row r="10" spans="1:25" ht="15.75" customHeight="1" x14ac:dyDescent="0.3">
      <c r="A10" s="140">
        <v>2</v>
      </c>
      <c r="B10" s="141" t="s">
        <v>766</v>
      </c>
      <c r="C10" s="141" t="s">
        <v>165</v>
      </c>
      <c r="D10" s="142">
        <v>93</v>
      </c>
      <c r="E10" s="142">
        <v>97</v>
      </c>
      <c r="F10" s="142">
        <v>93</v>
      </c>
      <c r="G10" s="142">
        <v>96</v>
      </c>
      <c r="H10" s="142">
        <f t="shared" si="0"/>
        <v>379</v>
      </c>
      <c r="I10" s="143">
        <v>7</v>
      </c>
      <c r="J10" s="142">
        <v>3389</v>
      </c>
      <c r="K10" s="144">
        <v>52</v>
      </c>
    </row>
    <row r="11" spans="1:25" ht="15.75" customHeight="1" x14ac:dyDescent="0.3">
      <c r="A11" s="140">
        <v>9</v>
      </c>
      <c r="B11" s="141" t="s">
        <v>725</v>
      </c>
      <c r="C11" s="141" t="s">
        <v>726</v>
      </c>
      <c r="D11" s="142">
        <v>92</v>
      </c>
      <c r="E11" s="142">
        <v>89</v>
      </c>
      <c r="F11" s="142">
        <v>92</v>
      </c>
      <c r="G11" s="142">
        <v>90</v>
      </c>
      <c r="H11" s="142">
        <f t="shared" si="0"/>
        <v>363</v>
      </c>
      <c r="I11" s="143">
        <v>3</v>
      </c>
      <c r="J11" s="142">
        <v>3348</v>
      </c>
      <c r="K11" s="144">
        <v>41</v>
      </c>
    </row>
    <row r="12" spans="1:25" ht="15.75" customHeight="1" x14ac:dyDescent="0.3">
      <c r="A12" s="140">
        <v>5</v>
      </c>
      <c r="B12" s="141" t="s">
        <v>746</v>
      </c>
      <c r="C12" s="141" t="s">
        <v>617</v>
      </c>
      <c r="D12" s="142">
        <v>95</v>
      </c>
      <c r="E12" s="142">
        <v>96</v>
      </c>
      <c r="F12" s="142">
        <v>96</v>
      </c>
      <c r="G12" s="142">
        <v>92</v>
      </c>
      <c r="H12" s="142">
        <f t="shared" si="0"/>
        <v>379</v>
      </c>
      <c r="I12" s="143">
        <v>7</v>
      </c>
      <c r="J12" s="142">
        <v>3336</v>
      </c>
      <c r="K12" s="144">
        <v>33</v>
      </c>
    </row>
    <row r="13" spans="1:25" ht="15.75" customHeight="1" x14ac:dyDescent="0.3">
      <c r="A13" s="140">
        <v>8</v>
      </c>
      <c r="B13" s="141" t="s">
        <v>767</v>
      </c>
      <c r="C13" s="141" t="s">
        <v>726</v>
      </c>
      <c r="D13" s="142">
        <v>94</v>
      </c>
      <c r="E13" s="177">
        <v>90</v>
      </c>
      <c r="F13" s="142">
        <v>86</v>
      </c>
      <c r="G13" s="142">
        <v>90</v>
      </c>
      <c r="H13" s="142">
        <f t="shared" si="0"/>
        <v>360</v>
      </c>
      <c r="I13" s="143">
        <v>2</v>
      </c>
      <c r="J13" s="142">
        <v>3337</v>
      </c>
      <c r="K13" s="144">
        <v>32</v>
      </c>
    </row>
    <row r="14" spans="1:25" ht="15.75" customHeight="1" x14ac:dyDescent="0.3">
      <c r="A14" s="140">
        <v>11</v>
      </c>
      <c r="B14" s="141" t="s">
        <v>750</v>
      </c>
      <c r="C14" s="141" t="s">
        <v>246</v>
      </c>
      <c r="D14" s="142">
        <v>92</v>
      </c>
      <c r="E14" s="142">
        <v>91</v>
      </c>
      <c r="F14" s="142">
        <v>89</v>
      </c>
      <c r="G14" s="142">
        <v>88</v>
      </c>
      <c r="H14" s="142">
        <f t="shared" si="0"/>
        <v>360</v>
      </c>
      <c r="I14" s="143">
        <v>2</v>
      </c>
      <c r="J14" s="142">
        <v>3333</v>
      </c>
      <c r="K14" s="144">
        <v>32</v>
      </c>
    </row>
    <row r="15" spans="1:25" ht="15.75" customHeight="1" x14ac:dyDescent="0.3">
      <c r="A15" s="147">
        <v>1</v>
      </c>
      <c r="B15" s="148" t="s">
        <v>751</v>
      </c>
      <c r="C15" s="148" t="s">
        <v>617</v>
      </c>
      <c r="D15" s="149">
        <v>92</v>
      </c>
      <c r="E15" s="149">
        <v>96</v>
      </c>
      <c r="F15" s="149">
        <v>97</v>
      </c>
      <c r="G15" s="149">
        <v>93</v>
      </c>
      <c r="H15" s="149">
        <f t="shared" si="0"/>
        <v>378</v>
      </c>
      <c r="I15" s="150">
        <v>5</v>
      </c>
      <c r="J15" s="178">
        <v>3310</v>
      </c>
      <c r="K15" s="179">
        <v>25</v>
      </c>
    </row>
    <row r="16" spans="1:25" ht="15.75" customHeight="1" x14ac:dyDescent="0.3">
      <c r="A16" s="122"/>
    </row>
    <row r="17" spans="1:11" ht="15.75" customHeight="1" x14ac:dyDescent="0.3">
      <c r="A17" s="117"/>
      <c r="B17" s="121" t="s">
        <v>7</v>
      </c>
      <c r="C17" s="166" t="s">
        <v>768</v>
      </c>
      <c r="D17" s="166"/>
      <c r="E17" s="167" t="s">
        <v>769</v>
      </c>
      <c r="F17" s="121"/>
      <c r="G17" s="121"/>
      <c r="H17" s="121"/>
      <c r="I17" s="121"/>
      <c r="J17" s="121"/>
      <c r="K17" s="121"/>
    </row>
    <row r="18" spans="1:11" ht="15.75" customHeight="1" x14ac:dyDescent="0.3">
      <c r="A18" s="128">
        <v>4</v>
      </c>
      <c r="B18" s="129" t="s">
        <v>10</v>
      </c>
      <c r="C18" s="129" t="s">
        <v>11</v>
      </c>
      <c r="D18" s="133">
        <v>50</v>
      </c>
      <c r="E18" s="133">
        <v>50</v>
      </c>
      <c r="F18" s="133">
        <v>100</v>
      </c>
      <c r="G18" s="133">
        <v>100</v>
      </c>
      <c r="H18" s="133" t="s">
        <v>12</v>
      </c>
      <c r="I18" s="133" t="s">
        <v>13</v>
      </c>
      <c r="J18" s="133" t="s">
        <v>14</v>
      </c>
      <c r="K18" s="134" t="s">
        <v>15</v>
      </c>
    </row>
    <row r="19" spans="1:11" ht="15.75" customHeight="1" x14ac:dyDescent="0.3">
      <c r="A19" s="135">
        <v>9</v>
      </c>
      <c r="B19" s="136" t="s">
        <v>770</v>
      </c>
      <c r="C19" s="136" t="s">
        <v>665</v>
      </c>
      <c r="D19" s="137">
        <v>96</v>
      </c>
      <c r="E19" s="137">
        <v>97</v>
      </c>
      <c r="F19" s="137">
        <v>95</v>
      </c>
      <c r="G19" s="137">
        <v>93</v>
      </c>
      <c r="H19" s="137">
        <f t="shared" ref="H19:H29" si="1">SUM(D19:G19)</f>
        <v>381</v>
      </c>
      <c r="I19" s="137">
        <v>11</v>
      </c>
      <c r="J19" s="137">
        <v>3006</v>
      </c>
      <c r="K19" s="168">
        <v>80</v>
      </c>
    </row>
    <row r="20" spans="1:11" ht="15.75" customHeight="1" x14ac:dyDescent="0.3">
      <c r="A20" s="140">
        <v>6</v>
      </c>
      <c r="B20" s="141" t="s">
        <v>728</v>
      </c>
      <c r="C20" s="141" t="s">
        <v>665</v>
      </c>
      <c r="D20" s="142">
        <v>92</v>
      </c>
      <c r="E20" s="142">
        <v>95</v>
      </c>
      <c r="F20" s="142">
        <v>91</v>
      </c>
      <c r="G20" s="142">
        <v>93</v>
      </c>
      <c r="H20" s="142">
        <f t="shared" si="1"/>
        <v>371</v>
      </c>
      <c r="I20" s="143">
        <v>10</v>
      </c>
      <c r="J20" s="142">
        <v>3314</v>
      </c>
      <c r="K20" s="144">
        <v>79</v>
      </c>
    </row>
    <row r="21" spans="1:11" ht="15.75" customHeight="1" x14ac:dyDescent="0.3">
      <c r="A21" s="140">
        <v>11</v>
      </c>
      <c r="B21" s="141" t="s">
        <v>752</v>
      </c>
      <c r="C21" s="141" t="s">
        <v>246</v>
      </c>
      <c r="D21" s="142">
        <v>91</v>
      </c>
      <c r="E21" s="142">
        <v>88</v>
      </c>
      <c r="F21" s="142">
        <v>93</v>
      </c>
      <c r="G21" s="142">
        <v>90</v>
      </c>
      <c r="H21" s="142">
        <f t="shared" si="1"/>
        <v>362</v>
      </c>
      <c r="I21" s="143">
        <v>7</v>
      </c>
      <c r="J21" s="142">
        <v>3289</v>
      </c>
      <c r="K21" s="144">
        <v>73</v>
      </c>
    </row>
    <row r="22" spans="1:11" ht="15.75" customHeight="1" x14ac:dyDescent="0.3">
      <c r="A22" s="140">
        <v>5</v>
      </c>
      <c r="B22" s="141" t="s">
        <v>749</v>
      </c>
      <c r="C22" s="141" t="s">
        <v>617</v>
      </c>
      <c r="D22" s="142">
        <v>91</v>
      </c>
      <c r="E22" s="142">
        <v>92</v>
      </c>
      <c r="F22" s="142">
        <v>93</v>
      </c>
      <c r="G22" s="142">
        <v>94</v>
      </c>
      <c r="H22" s="142">
        <f t="shared" si="1"/>
        <v>370</v>
      </c>
      <c r="I22" s="143">
        <v>9</v>
      </c>
      <c r="J22" s="142">
        <v>3298</v>
      </c>
      <c r="K22" s="144">
        <v>71</v>
      </c>
    </row>
    <row r="23" spans="1:11" ht="15.75" customHeight="1" x14ac:dyDescent="0.3">
      <c r="A23" s="140">
        <v>3</v>
      </c>
      <c r="B23" s="141" t="s">
        <v>757</v>
      </c>
      <c r="C23" s="141" t="s">
        <v>106</v>
      </c>
      <c r="D23" s="142">
        <v>88</v>
      </c>
      <c r="E23" s="142">
        <v>94</v>
      </c>
      <c r="F23" s="142">
        <v>92</v>
      </c>
      <c r="G23" s="142">
        <v>91</v>
      </c>
      <c r="H23" s="142">
        <f t="shared" si="1"/>
        <v>365</v>
      </c>
      <c r="I23" s="143">
        <v>8</v>
      </c>
      <c r="J23" s="142">
        <v>3270</v>
      </c>
      <c r="K23" s="144">
        <v>65</v>
      </c>
    </row>
    <row r="24" spans="1:11" ht="15.75" customHeight="1" x14ac:dyDescent="0.3">
      <c r="A24" s="140">
        <v>4</v>
      </c>
      <c r="B24" s="141" t="s">
        <v>731</v>
      </c>
      <c r="C24" s="141" t="s">
        <v>732</v>
      </c>
      <c r="D24" s="142">
        <v>90</v>
      </c>
      <c r="E24" s="142">
        <v>94</v>
      </c>
      <c r="F24" s="142">
        <v>86</v>
      </c>
      <c r="G24" s="142">
        <v>87</v>
      </c>
      <c r="H24" s="142">
        <f t="shared" si="1"/>
        <v>357</v>
      </c>
      <c r="I24" s="143">
        <v>5</v>
      </c>
      <c r="J24" s="142">
        <v>2926</v>
      </c>
      <c r="K24" s="144">
        <v>59</v>
      </c>
    </row>
    <row r="25" spans="1:11" ht="15.75" customHeight="1" x14ac:dyDescent="0.3">
      <c r="A25" s="140">
        <v>7</v>
      </c>
      <c r="B25" s="141" t="s">
        <v>730</v>
      </c>
      <c r="C25" s="141" t="s">
        <v>100</v>
      </c>
      <c r="D25" s="142">
        <v>93</v>
      </c>
      <c r="E25" s="142">
        <v>89</v>
      </c>
      <c r="F25" s="142">
        <v>84</v>
      </c>
      <c r="G25" s="142">
        <v>89</v>
      </c>
      <c r="H25" s="142">
        <f t="shared" si="1"/>
        <v>355</v>
      </c>
      <c r="I25" s="143">
        <v>4</v>
      </c>
      <c r="J25" s="142">
        <v>3252</v>
      </c>
      <c r="K25" s="144">
        <v>54</v>
      </c>
    </row>
    <row r="26" spans="1:11" ht="15.75" customHeight="1" x14ac:dyDescent="0.3">
      <c r="A26" s="140">
        <v>2</v>
      </c>
      <c r="B26" s="141" t="s">
        <v>771</v>
      </c>
      <c r="C26" s="141" t="s">
        <v>617</v>
      </c>
      <c r="D26" s="142">
        <v>87</v>
      </c>
      <c r="E26" s="142">
        <v>87</v>
      </c>
      <c r="F26" s="142">
        <v>80</v>
      </c>
      <c r="G26" s="142">
        <v>91</v>
      </c>
      <c r="H26" s="142">
        <f t="shared" si="1"/>
        <v>345</v>
      </c>
      <c r="I26" s="143">
        <v>2</v>
      </c>
      <c r="J26" s="142">
        <v>3207</v>
      </c>
      <c r="K26" s="144">
        <v>48</v>
      </c>
    </row>
    <row r="27" spans="1:11" ht="15.75" customHeight="1" x14ac:dyDescent="0.3">
      <c r="A27" s="140">
        <v>1</v>
      </c>
      <c r="B27" s="141" t="s">
        <v>759</v>
      </c>
      <c r="C27" s="141" t="s">
        <v>732</v>
      </c>
      <c r="D27" s="142">
        <v>89</v>
      </c>
      <c r="E27" s="142">
        <v>88</v>
      </c>
      <c r="F27" s="142">
        <v>89</v>
      </c>
      <c r="G27" s="142">
        <v>92</v>
      </c>
      <c r="H27" s="142">
        <f t="shared" si="1"/>
        <v>358</v>
      </c>
      <c r="I27" s="143">
        <v>6</v>
      </c>
      <c r="J27" s="169">
        <v>3156</v>
      </c>
      <c r="K27" s="170">
        <v>33</v>
      </c>
    </row>
    <row r="28" spans="1:11" ht="15.75" customHeight="1" x14ac:dyDescent="0.3">
      <c r="A28" s="140">
        <v>8</v>
      </c>
      <c r="B28" s="141" t="s">
        <v>629</v>
      </c>
      <c r="C28" s="141" t="s">
        <v>246</v>
      </c>
      <c r="D28" s="142">
        <v>91</v>
      </c>
      <c r="E28" s="142">
        <v>88</v>
      </c>
      <c r="F28" s="142">
        <v>83</v>
      </c>
      <c r="G28" s="142">
        <v>86</v>
      </c>
      <c r="H28" s="142">
        <f t="shared" si="1"/>
        <v>348</v>
      </c>
      <c r="I28" s="143">
        <v>3</v>
      </c>
      <c r="J28" s="142">
        <v>3151</v>
      </c>
      <c r="K28" s="144">
        <v>29</v>
      </c>
    </row>
    <row r="29" spans="1:11" ht="15.75" customHeight="1" x14ac:dyDescent="0.3">
      <c r="A29" s="147">
        <v>10</v>
      </c>
      <c r="B29" s="148" t="s">
        <v>772</v>
      </c>
      <c r="C29" s="148" t="s">
        <v>732</v>
      </c>
      <c r="D29" s="149" t="s">
        <v>85</v>
      </c>
      <c r="E29" s="149"/>
      <c r="F29" s="149"/>
      <c r="G29" s="149"/>
      <c r="H29" s="149">
        <f t="shared" si="1"/>
        <v>0</v>
      </c>
      <c r="I29" s="150">
        <v>0</v>
      </c>
      <c r="J29" s="149">
        <v>0</v>
      </c>
      <c r="K29" s="151">
        <v>0</v>
      </c>
    </row>
    <row r="30" spans="1:11" ht="15.75" customHeight="1" x14ac:dyDescent="0.3">
      <c r="A30" s="122"/>
    </row>
    <row r="31" spans="1:11" ht="15.75" customHeight="1" x14ac:dyDescent="0.3">
      <c r="A31" s="122"/>
      <c r="B31" s="122" t="s">
        <v>733</v>
      </c>
      <c r="F31" s="152" t="s">
        <v>368</v>
      </c>
    </row>
    <row r="32" spans="1:11" ht="15.75" customHeight="1" x14ac:dyDescent="0.3">
      <c r="A32" s="122"/>
      <c r="B32" s="122" t="s">
        <v>369</v>
      </c>
    </row>
    <row r="33" spans="1:1" ht="15.75" customHeight="1" x14ac:dyDescent="0.3">
      <c r="A33" s="122"/>
    </row>
    <row r="34" spans="1:1" ht="15.75" customHeight="1" x14ac:dyDescent="0.3">
      <c r="A34" s="122"/>
    </row>
    <row r="35" spans="1:1" ht="15.75" customHeight="1" x14ac:dyDescent="0.3">
      <c r="A35" s="122"/>
    </row>
    <row r="36" spans="1:1" ht="15.75" customHeight="1" x14ac:dyDescent="0.3">
      <c r="A36" s="122"/>
    </row>
    <row r="37" spans="1:1" ht="15.75" customHeight="1" x14ac:dyDescent="0.3">
      <c r="A37" s="122"/>
    </row>
    <row r="38" spans="1:1" ht="15.75" customHeight="1" x14ac:dyDescent="0.3">
      <c r="A38" s="122"/>
    </row>
    <row r="39" spans="1:1" ht="15.75" customHeight="1" x14ac:dyDescent="0.3">
      <c r="A39" s="122"/>
    </row>
    <row r="40" spans="1:1" ht="15.75" customHeight="1" x14ac:dyDescent="0.3">
      <c r="A40" s="122"/>
    </row>
    <row r="41" spans="1:1" ht="15.75" customHeight="1" x14ac:dyDescent="0.3">
      <c r="A41" s="122"/>
    </row>
    <row r="42" spans="1:1" ht="15.75" customHeight="1" x14ac:dyDescent="0.3">
      <c r="A42" s="122"/>
    </row>
    <row r="43" spans="1:1" ht="15.75" customHeight="1" x14ac:dyDescent="0.3">
      <c r="A43" s="122"/>
    </row>
    <row r="44" spans="1:1" ht="15.75" customHeight="1" x14ac:dyDescent="0.3">
      <c r="A44" s="122"/>
    </row>
    <row r="45" spans="1:1" ht="15.75" customHeight="1" x14ac:dyDescent="0.3">
      <c r="A45" s="122"/>
    </row>
    <row r="46" spans="1:1" ht="15.75" customHeight="1" x14ac:dyDescent="0.3">
      <c r="A46" s="122"/>
    </row>
    <row r="47" spans="1:1" ht="15.75" customHeight="1" x14ac:dyDescent="0.3">
      <c r="A47" s="122"/>
    </row>
    <row r="48" spans="1:1" ht="15.75" customHeight="1" x14ac:dyDescent="0.3">
      <c r="A48" s="122"/>
    </row>
    <row r="49" spans="1:1" ht="15.75" customHeight="1" x14ac:dyDescent="0.3">
      <c r="A49" s="122"/>
    </row>
    <row r="50" spans="1:1" ht="15.75" customHeight="1" x14ac:dyDescent="0.3">
      <c r="A50" s="122"/>
    </row>
    <row r="51" spans="1:1" ht="15.75" customHeight="1" x14ac:dyDescent="0.3">
      <c r="A51" s="122"/>
    </row>
    <row r="52" spans="1:1" ht="15.75" customHeight="1" x14ac:dyDescent="0.3">
      <c r="A52" s="122"/>
    </row>
    <row r="53" spans="1:1" ht="15.75" customHeight="1" x14ac:dyDescent="0.3">
      <c r="A53" s="122"/>
    </row>
    <row r="54" spans="1:1" ht="15.75" customHeight="1" x14ac:dyDescent="0.3">
      <c r="A54" s="122"/>
    </row>
    <row r="55" spans="1:1" ht="15.75" customHeight="1" x14ac:dyDescent="0.3">
      <c r="A55" s="122"/>
    </row>
    <row r="56" spans="1:1" ht="15.75" customHeight="1" x14ac:dyDescent="0.3">
      <c r="A56" s="122"/>
    </row>
    <row r="57" spans="1:1" ht="15.75" customHeight="1" x14ac:dyDescent="0.3">
      <c r="A57" s="122"/>
    </row>
    <row r="58" spans="1:1" ht="15.75" customHeight="1" x14ac:dyDescent="0.3">
      <c r="A58" s="122"/>
    </row>
    <row r="59" spans="1:1" ht="15.75" customHeight="1" x14ac:dyDescent="0.3">
      <c r="A59" s="122"/>
    </row>
    <row r="60" spans="1:1" ht="15.75" customHeight="1" x14ac:dyDescent="0.3">
      <c r="A60" s="122"/>
    </row>
    <row r="61" spans="1:1" ht="15.75" customHeight="1" x14ac:dyDescent="0.3">
      <c r="A61" s="122"/>
    </row>
    <row r="62" spans="1:1" ht="15.75" customHeight="1" x14ac:dyDescent="0.3">
      <c r="A62" s="122"/>
    </row>
    <row r="63" spans="1:1" ht="15.75" customHeight="1" x14ac:dyDescent="0.3">
      <c r="A63" s="122"/>
    </row>
    <row r="64" spans="1:1" ht="15.75" customHeight="1" x14ac:dyDescent="0.3">
      <c r="A64" s="122"/>
    </row>
    <row r="65" spans="1:1" ht="15.75" customHeight="1" x14ac:dyDescent="0.3">
      <c r="A65" s="122"/>
    </row>
    <row r="66" spans="1:1" ht="15.75" customHeight="1" x14ac:dyDescent="0.3">
      <c r="A66" s="122"/>
    </row>
    <row r="67" spans="1:1" ht="15.75" customHeight="1" x14ac:dyDescent="0.3">
      <c r="A67" s="122"/>
    </row>
    <row r="68" spans="1:1" ht="15.75" customHeight="1" x14ac:dyDescent="0.3">
      <c r="A68" s="122"/>
    </row>
    <row r="69" spans="1:1" ht="15.75" customHeight="1" x14ac:dyDescent="0.3">
      <c r="A69" s="122"/>
    </row>
    <row r="70" spans="1:1" ht="15.75" customHeight="1" x14ac:dyDescent="0.3">
      <c r="A70" s="122"/>
    </row>
    <row r="71" spans="1:1" ht="15.75" customHeight="1" x14ac:dyDescent="0.3">
      <c r="A71" s="122"/>
    </row>
    <row r="72" spans="1:1" ht="15.75" customHeight="1" x14ac:dyDescent="0.3">
      <c r="A72" s="122"/>
    </row>
    <row r="73" spans="1:1" ht="15.75" customHeight="1" x14ac:dyDescent="0.3">
      <c r="A73" s="122"/>
    </row>
    <row r="74" spans="1:1" ht="15.75" customHeight="1" x14ac:dyDescent="0.3">
      <c r="A74" s="122"/>
    </row>
    <row r="75" spans="1:1" ht="15.75" customHeight="1" x14ac:dyDescent="0.3">
      <c r="A75" s="122"/>
    </row>
    <row r="76" spans="1:1" ht="15.75" customHeight="1" x14ac:dyDescent="0.3">
      <c r="A76" s="122"/>
    </row>
    <row r="77" spans="1:1" ht="15.75" customHeight="1" x14ac:dyDescent="0.3">
      <c r="A77" s="122"/>
    </row>
    <row r="78" spans="1:1" ht="15.75" customHeight="1" x14ac:dyDescent="0.3">
      <c r="A78" s="122"/>
    </row>
    <row r="79" spans="1:1" ht="15.75" customHeight="1" x14ac:dyDescent="0.3">
      <c r="A79" s="122"/>
    </row>
    <row r="80" spans="1:1" ht="15.75" customHeight="1" x14ac:dyDescent="0.3">
      <c r="A80" s="122"/>
    </row>
    <row r="81" spans="1:1" ht="15.75" customHeight="1" x14ac:dyDescent="0.3">
      <c r="A81" s="122"/>
    </row>
    <row r="82" spans="1:1" ht="15.75" customHeight="1" x14ac:dyDescent="0.3">
      <c r="A82" s="122"/>
    </row>
    <row r="83" spans="1:1" ht="15.75" customHeight="1" x14ac:dyDescent="0.3">
      <c r="A83" s="122"/>
    </row>
    <row r="84" spans="1:1" ht="15.75" customHeight="1" x14ac:dyDescent="0.3">
      <c r="A84" s="122"/>
    </row>
    <row r="85" spans="1:1" ht="15.75" customHeight="1" x14ac:dyDescent="0.3">
      <c r="A85" s="122"/>
    </row>
    <row r="86" spans="1:1" ht="15.75" customHeight="1" x14ac:dyDescent="0.3">
      <c r="A86" s="122"/>
    </row>
    <row r="87" spans="1:1" ht="15.75" customHeight="1" x14ac:dyDescent="0.3">
      <c r="A87" s="122"/>
    </row>
    <row r="88" spans="1:1" ht="15.75" customHeight="1" x14ac:dyDescent="0.3">
      <c r="A88" s="122"/>
    </row>
    <row r="89" spans="1:1" ht="15.75" customHeight="1" x14ac:dyDescent="0.3">
      <c r="A89" s="122"/>
    </row>
    <row r="90" spans="1:1" ht="15.75" customHeight="1" x14ac:dyDescent="0.3">
      <c r="A90" s="122"/>
    </row>
    <row r="91" spans="1:1" ht="15.75" customHeight="1" x14ac:dyDescent="0.3">
      <c r="A91" s="122"/>
    </row>
    <row r="92" spans="1:1" ht="15.75" customHeight="1" x14ac:dyDescent="0.3">
      <c r="A92" s="122"/>
    </row>
    <row r="93" spans="1:1" ht="15.75" customHeight="1" x14ac:dyDescent="0.3">
      <c r="A93" s="122"/>
    </row>
    <row r="94" spans="1:1" ht="15.75" customHeight="1" x14ac:dyDescent="0.3">
      <c r="A94" s="122"/>
    </row>
    <row r="95" spans="1:1" ht="15.75" customHeight="1" x14ac:dyDescent="0.3">
      <c r="A95" s="122"/>
    </row>
    <row r="96" spans="1:1" ht="15.75" customHeight="1" x14ac:dyDescent="0.3">
      <c r="A96" s="122"/>
    </row>
    <row r="97" spans="1:1" ht="15.75" customHeight="1" x14ac:dyDescent="0.3">
      <c r="A97" s="122"/>
    </row>
    <row r="98" spans="1:1" ht="15.75" customHeight="1" x14ac:dyDescent="0.3">
      <c r="A98" s="122"/>
    </row>
    <row r="99" spans="1:1" ht="15.75" customHeight="1" x14ac:dyDescent="0.3">
      <c r="A99" s="122"/>
    </row>
    <row r="100" spans="1:1" ht="15.75" customHeight="1" x14ac:dyDescent="0.3">
      <c r="A100" s="122"/>
    </row>
    <row r="101" spans="1:1" ht="15.75" customHeight="1" x14ac:dyDescent="0.3">
      <c r="A101" s="122"/>
    </row>
    <row r="102" spans="1:1" ht="15.75" customHeight="1" x14ac:dyDescent="0.3">
      <c r="A102" s="122"/>
    </row>
    <row r="103" spans="1:1" ht="15.75" customHeight="1" x14ac:dyDescent="0.3">
      <c r="A103" s="122"/>
    </row>
    <row r="104" spans="1:1" ht="15.75" customHeight="1" x14ac:dyDescent="0.3">
      <c r="A104" s="122"/>
    </row>
    <row r="105" spans="1:1" ht="15.75" customHeight="1" x14ac:dyDescent="0.3">
      <c r="A105" s="122"/>
    </row>
    <row r="106" spans="1:1" ht="15.75" customHeight="1" x14ac:dyDescent="0.3">
      <c r="A106" s="122"/>
    </row>
    <row r="107" spans="1:1" ht="15.75" customHeight="1" x14ac:dyDescent="0.3">
      <c r="A107" s="122"/>
    </row>
    <row r="108" spans="1:1" ht="15.75" customHeight="1" x14ac:dyDescent="0.3">
      <c r="A108" s="122"/>
    </row>
    <row r="109" spans="1:1" ht="15.75" customHeight="1" x14ac:dyDescent="0.3">
      <c r="A109" s="122"/>
    </row>
    <row r="110" spans="1:1" ht="15.75" customHeight="1" x14ac:dyDescent="0.3">
      <c r="A110" s="122"/>
    </row>
    <row r="111" spans="1:1" ht="15.75" customHeight="1" x14ac:dyDescent="0.3">
      <c r="A111" s="122"/>
    </row>
    <row r="112" spans="1:1" ht="15.75" customHeight="1" x14ac:dyDescent="0.3">
      <c r="A112" s="122"/>
    </row>
    <row r="113" spans="1:1" ht="15.75" customHeight="1" x14ac:dyDescent="0.3">
      <c r="A113" s="122"/>
    </row>
    <row r="114" spans="1:1" ht="15.75" customHeight="1" x14ac:dyDescent="0.3">
      <c r="A114" s="122"/>
    </row>
    <row r="115" spans="1:1" ht="15.75" customHeight="1" x14ac:dyDescent="0.3">
      <c r="A115" s="122"/>
    </row>
    <row r="116" spans="1:1" ht="15.75" customHeight="1" x14ac:dyDescent="0.3">
      <c r="A116" s="122"/>
    </row>
    <row r="117" spans="1:1" ht="15.75" customHeight="1" x14ac:dyDescent="0.3">
      <c r="A117" s="122"/>
    </row>
    <row r="118" spans="1:1" ht="15.75" customHeight="1" x14ac:dyDescent="0.3">
      <c r="A118" s="122"/>
    </row>
    <row r="119" spans="1:1" ht="15.75" customHeight="1" x14ac:dyDescent="0.3">
      <c r="A119" s="122"/>
    </row>
    <row r="120" spans="1:1" ht="15.75" customHeight="1" x14ac:dyDescent="0.3">
      <c r="A120" s="122"/>
    </row>
    <row r="121" spans="1:1" ht="15.75" customHeight="1" x14ac:dyDescent="0.3">
      <c r="A121" s="122"/>
    </row>
    <row r="122" spans="1:1" ht="15.75" customHeight="1" x14ac:dyDescent="0.3">
      <c r="A122" s="122"/>
    </row>
    <row r="123" spans="1:1" ht="15.75" customHeight="1" x14ac:dyDescent="0.3">
      <c r="A123" s="122"/>
    </row>
    <row r="124" spans="1:1" ht="15.75" customHeight="1" x14ac:dyDescent="0.3">
      <c r="A124" s="122"/>
    </row>
    <row r="125" spans="1:1" ht="15.75" customHeight="1" x14ac:dyDescent="0.3">
      <c r="A125" s="122"/>
    </row>
    <row r="126" spans="1:1" ht="15.75" customHeight="1" x14ac:dyDescent="0.3">
      <c r="A126" s="122"/>
    </row>
    <row r="127" spans="1:1" ht="15.75" customHeight="1" x14ac:dyDescent="0.3">
      <c r="A127" s="122"/>
    </row>
    <row r="128" spans="1:1" ht="15.75" customHeight="1" x14ac:dyDescent="0.3">
      <c r="A128" s="122"/>
    </row>
    <row r="129" spans="1:1" ht="15.75" customHeight="1" x14ac:dyDescent="0.3">
      <c r="A129" s="122"/>
    </row>
    <row r="130" spans="1:1" ht="15.75" customHeight="1" x14ac:dyDescent="0.3">
      <c r="A130" s="122"/>
    </row>
    <row r="131" spans="1:1" ht="15.75" customHeight="1" x14ac:dyDescent="0.3">
      <c r="A131" s="122"/>
    </row>
    <row r="132" spans="1:1" ht="15.75" customHeight="1" x14ac:dyDescent="0.3">
      <c r="A132" s="122"/>
    </row>
    <row r="133" spans="1:1" ht="15.75" customHeight="1" x14ac:dyDescent="0.3">
      <c r="A133" s="122"/>
    </row>
    <row r="134" spans="1:1" ht="15.75" customHeight="1" x14ac:dyDescent="0.3">
      <c r="A134" s="122"/>
    </row>
    <row r="135" spans="1:1" ht="15.75" customHeight="1" x14ac:dyDescent="0.3">
      <c r="A135" s="122"/>
    </row>
    <row r="136" spans="1:1" ht="15.75" customHeight="1" x14ac:dyDescent="0.3">
      <c r="A136" s="122"/>
    </row>
    <row r="137" spans="1:1" ht="15.75" customHeight="1" x14ac:dyDescent="0.3">
      <c r="A137" s="122"/>
    </row>
    <row r="138" spans="1:1" ht="15.75" customHeight="1" x14ac:dyDescent="0.3">
      <c r="A138" s="122"/>
    </row>
    <row r="139" spans="1:1" ht="15.75" customHeight="1" x14ac:dyDescent="0.3">
      <c r="A139" s="122"/>
    </row>
    <row r="140" spans="1:1" ht="15.75" customHeight="1" x14ac:dyDescent="0.3">
      <c r="A140" s="122"/>
    </row>
    <row r="141" spans="1:1" ht="15.75" customHeight="1" x14ac:dyDescent="0.3">
      <c r="A141" s="122"/>
    </row>
    <row r="142" spans="1:1" ht="15.75" customHeight="1" x14ac:dyDescent="0.3">
      <c r="A142" s="122"/>
    </row>
    <row r="143" spans="1:1" ht="15.75" customHeight="1" x14ac:dyDescent="0.3">
      <c r="A143" s="122"/>
    </row>
    <row r="144" spans="1:1" ht="15.75" customHeight="1" x14ac:dyDescent="0.3">
      <c r="A144" s="122"/>
    </row>
    <row r="145" spans="1:1" ht="15.75" customHeight="1" x14ac:dyDescent="0.3">
      <c r="A145" s="122"/>
    </row>
    <row r="146" spans="1:1" ht="15.75" customHeight="1" x14ac:dyDescent="0.3">
      <c r="A146" s="122"/>
    </row>
    <row r="147" spans="1:1" ht="15.75" customHeight="1" x14ac:dyDescent="0.3">
      <c r="A147" s="122"/>
    </row>
    <row r="148" spans="1:1" ht="15.75" customHeight="1" x14ac:dyDescent="0.3">
      <c r="A148" s="122"/>
    </row>
    <row r="149" spans="1:1" ht="15.75" customHeight="1" x14ac:dyDescent="0.3">
      <c r="A149" s="122"/>
    </row>
    <row r="150" spans="1:1" ht="15.75" customHeight="1" x14ac:dyDescent="0.3">
      <c r="A150" s="122"/>
    </row>
    <row r="151" spans="1:1" ht="15.75" customHeight="1" x14ac:dyDescent="0.3">
      <c r="A151" s="122"/>
    </row>
    <row r="152" spans="1:1" ht="15.75" customHeight="1" x14ac:dyDescent="0.3">
      <c r="A152" s="122"/>
    </row>
    <row r="153" spans="1:1" ht="15.75" customHeight="1" x14ac:dyDescent="0.3">
      <c r="A153" s="122"/>
    </row>
    <row r="154" spans="1:1" ht="15.75" customHeight="1" x14ac:dyDescent="0.3">
      <c r="A154" s="122"/>
    </row>
    <row r="155" spans="1:1" ht="15.75" customHeight="1" x14ac:dyDescent="0.3">
      <c r="A155" s="122"/>
    </row>
    <row r="156" spans="1:1" ht="15.75" customHeight="1" x14ac:dyDescent="0.3">
      <c r="A156" s="122"/>
    </row>
    <row r="157" spans="1:1" ht="15.75" customHeight="1" x14ac:dyDescent="0.3">
      <c r="A157" s="122"/>
    </row>
    <row r="158" spans="1:1" ht="15.75" customHeight="1" x14ac:dyDescent="0.3">
      <c r="A158" s="122"/>
    </row>
    <row r="159" spans="1:1" ht="15.75" customHeight="1" x14ac:dyDescent="0.3">
      <c r="A159" s="122"/>
    </row>
    <row r="160" spans="1:1" ht="15.75" customHeight="1" x14ac:dyDescent="0.3">
      <c r="A160" s="122"/>
    </row>
    <row r="161" spans="1:1" ht="15.75" customHeight="1" x14ac:dyDescent="0.3">
      <c r="A161" s="122"/>
    </row>
    <row r="162" spans="1:1" ht="15.75" customHeight="1" x14ac:dyDescent="0.3">
      <c r="A162" s="122"/>
    </row>
    <row r="163" spans="1:1" ht="15.75" customHeight="1" x14ac:dyDescent="0.3">
      <c r="A163" s="122"/>
    </row>
    <row r="164" spans="1:1" ht="15.75" customHeight="1" x14ac:dyDescent="0.3">
      <c r="A164" s="122"/>
    </row>
    <row r="165" spans="1:1" ht="15.75" customHeight="1" x14ac:dyDescent="0.3">
      <c r="A165" s="122"/>
    </row>
    <row r="166" spans="1:1" ht="15.75" customHeight="1" x14ac:dyDescent="0.3">
      <c r="A166" s="122"/>
    </row>
    <row r="167" spans="1:1" ht="15.75" customHeight="1" x14ac:dyDescent="0.3">
      <c r="A167" s="122"/>
    </row>
    <row r="168" spans="1:1" ht="15.75" customHeight="1" x14ac:dyDescent="0.3">
      <c r="A168" s="122"/>
    </row>
    <row r="169" spans="1:1" ht="15.75" customHeight="1" x14ac:dyDescent="0.3">
      <c r="A169" s="122"/>
    </row>
    <row r="170" spans="1:1" ht="15.75" customHeight="1" x14ac:dyDescent="0.3">
      <c r="A170" s="122"/>
    </row>
    <row r="171" spans="1:1" ht="15.75" customHeight="1" x14ac:dyDescent="0.3">
      <c r="A171" s="122"/>
    </row>
    <row r="172" spans="1:1" ht="15.75" customHeight="1" x14ac:dyDescent="0.3">
      <c r="A172" s="122"/>
    </row>
    <row r="173" spans="1:1" ht="15.75" customHeight="1" x14ac:dyDescent="0.3">
      <c r="A173" s="122"/>
    </row>
    <row r="174" spans="1:1" ht="15.75" customHeight="1" x14ac:dyDescent="0.3">
      <c r="A174" s="122"/>
    </row>
    <row r="175" spans="1:1" ht="15.75" customHeight="1" x14ac:dyDescent="0.3">
      <c r="A175" s="122"/>
    </row>
    <row r="176" spans="1:1" ht="15.75" customHeight="1" x14ac:dyDescent="0.3">
      <c r="A176" s="122"/>
    </row>
    <row r="177" spans="1:1" ht="15.75" customHeight="1" x14ac:dyDescent="0.3">
      <c r="A177" s="122"/>
    </row>
    <row r="178" spans="1:1" ht="15.75" customHeight="1" x14ac:dyDescent="0.3">
      <c r="A178" s="122"/>
    </row>
    <row r="179" spans="1:1" ht="15.75" customHeight="1" x14ac:dyDescent="0.3">
      <c r="A179" s="122"/>
    </row>
    <row r="180" spans="1:1" ht="15.75" customHeight="1" x14ac:dyDescent="0.3">
      <c r="A180" s="122"/>
    </row>
    <row r="181" spans="1:1" ht="15.75" customHeight="1" x14ac:dyDescent="0.3">
      <c r="A181" s="122"/>
    </row>
    <row r="182" spans="1:1" ht="15.75" customHeight="1" x14ac:dyDescent="0.3">
      <c r="A182" s="122"/>
    </row>
    <row r="183" spans="1:1" ht="15.75" customHeight="1" x14ac:dyDescent="0.3">
      <c r="A183" s="122"/>
    </row>
    <row r="184" spans="1:1" ht="15.75" customHeight="1" x14ac:dyDescent="0.3">
      <c r="A184" s="122"/>
    </row>
    <row r="185" spans="1:1" ht="15.75" customHeight="1" x14ac:dyDescent="0.3">
      <c r="A185" s="122"/>
    </row>
    <row r="186" spans="1:1" ht="15.75" customHeight="1" x14ac:dyDescent="0.3">
      <c r="A186" s="122"/>
    </row>
    <row r="187" spans="1:1" ht="15.75" customHeight="1" x14ac:dyDescent="0.3">
      <c r="A187" s="122"/>
    </row>
    <row r="188" spans="1:1" ht="15.75" customHeight="1" x14ac:dyDescent="0.3">
      <c r="A188" s="122"/>
    </row>
    <row r="189" spans="1:1" ht="15.75" customHeight="1" x14ac:dyDescent="0.3">
      <c r="A189" s="122"/>
    </row>
    <row r="190" spans="1:1" ht="15.75" customHeight="1" x14ac:dyDescent="0.3">
      <c r="A190" s="122"/>
    </row>
    <row r="191" spans="1:1" ht="15.75" customHeight="1" x14ac:dyDescent="0.3">
      <c r="A191" s="122"/>
    </row>
    <row r="192" spans="1:1" ht="15.75" customHeight="1" x14ac:dyDescent="0.3">
      <c r="A192" s="122"/>
    </row>
  </sheetData>
  <mergeCells count="1">
    <mergeCell ref="F2:K2"/>
  </mergeCells>
  <hyperlinks>
    <hyperlink ref="B2" location="'Index'!A3" display="á" xr:uid="{89DC85F1-7D24-436D-8FCC-810325EBE23F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CD7CF-7D26-4708-A16D-C6D6B08A8939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46" customWidth="1"/>
    <col min="2" max="3" width="20.7109375" style="122" customWidth="1"/>
    <col min="4" max="11" width="5" style="122" customWidth="1"/>
    <col min="12" max="12" width="1.7109375" style="122" customWidth="1"/>
    <col min="13" max="13" width="2.7109375" style="122" customWidth="1"/>
    <col min="14" max="15" width="20.7109375" style="122" customWidth="1"/>
    <col min="16" max="22" width="5" style="122" customWidth="1"/>
    <col min="23" max="25" width="4.140625" style="122" customWidth="1"/>
    <col min="26" max="27" width="4.140625" customWidth="1"/>
  </cols>
  <sheetData>
    <row r="1" spans="1:25" ht="18" x14ac:dyDescent="0.35">
      <c r="A1" s="112"/>
      <c r="B1" s="113" t="s">
        <v>763</v>
      </c>
      <c r="C1" s="113"/>
      <c r="D1" s="114"/>
      <c r="E1" s="114"/>
      <c r="F1" s="114" t="s">
        <v>260</v>
      </c>
      <c r="G1" s="114"/>
      <c r="H1" s="114"/>
      <c r="I1" s="115" t="s">
        <v>720</v>
      </c>
      <c r="J1" s="114"/>
      <c r="K1" s="114"/>
      <c r="L1" s="115"/>
      <c r="M1" s="113"/>
      <c r="N1" s="113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3"/>
    </row>
    <row r="2" spans="1:25" ht="19.5" customHeight="1" x14ac:dyDescent="0.35">
      <c r="A2" s="112"/>
      <c r="B2" s="118" t="s">
        <v>2</v>
      </c>
      <c r="C2" s="153"/>
      <c r="D2" s="153"/>
      <c r="E2" s="153"/>
      <c r="F2" s="154" t="s">
        <v>305</v>
      </c>
      <c r="G2" s="154"/>
      <c r="H2" s="154"/>
      <c r="I2" s="154"/>
      <c r="J2" s="154"/>
      <c r="K2" s="154"/>
      <c r="L2" s="153"/>
      <c r="M2" s="153"/>
      <c r="N2" s="153"/>
      <c r="O2" s="153"/>
      <c r="P2" s="153"/>
      <c r="Q2" s="153"/>
      <c r="R2" s="153"/>
      <c r="S2" s="153"/>
      <c r="T2" s="153"/>
      <c r="U2" s="114"/>
      <c r="V2" s="114"/>
      <c r="W2" s="114"/>
      <c r="X2" s="113"/>
      <c r="Y2" s="113"/>
    </row>
    <row r="3" spans="1:25" ht="15.75" customHeight="1" x14ac:dyDescent="0.3">
      <c r="A3" s="117"/>
      <c r="B3" s="121" t="s">
        <v>4</v>
      </c>
      <c r="C3" s="166" t="s">
        <v>773</v>
      </c>
      <c r="D3" s="166"/>
      <c r="E3" s="167" t="s">
        <v>774</v>
      </c>
      <c r="F3" s="121"/>
      <c r="G3" s="121"/>
      <c r="H3" s="121"/>
      <c r="I3" s="121"/>
      <c r="J3" s="121"/>
      <c r="K3" s="121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</row>
    <row r="4" spans="1:25" ht="15.75" customHeight="1" x14ac:dyDescent="0.3">
      <c r="A4" s="128">
        <v>4</v>
      </c>
      <c r="B4" s="129" t="s">
        <v>10</v>
      </c>
      <c r="C4" s="129" t="s">
        <v>11</v>
      </c>
      <c r="D4" s="133">
        <v>50</v>
      </c>
      <c r="E4" s="133">
        <v>50</v>
      </c>
      <c r="F4" s="133">
        <v>100</v>
      </c>
      <c r="G4" s="133">
        <v>100</v>
      </c>
      <c r="H4" s="133" t="s">
        <v>12</v>
      </c>
      <c r="I4" s="133" t="s">
        <v>13</v>
      </c>
      <c r="J4" s="133" t="s">
        <v>14</v>
      </c>
      <c r="K4" s="134" t="s">
        <v>15</v>
      </c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</row>
    <row r="5" spans="1:25" ht="15.75" customHeight="1" x14ac:dyDescent="0.3">
      <c r="A5" s="171">
        <v>4</v>
      </c>
      <c r="B5" s="172" t="s">
        <v>723</v>
      </c>
      <c r="C5" s="172" t="s">
        <v>665</v>
      </c>
      <c r="D5" s="173">
        <v>98</v>
      </c>
      <c r="E5" s="173">
        <v>100</v>
      </c>
      <c r="F5" s="173">
        <v>95</v>
      </c>
      <c r="G5" s="173">
        <v>95</v>
      </c>
      <c r="H5" s="137">
        <v>388</v>
      </c>
      <c r="I5" s="137">
        <v>11</v>
      </c>
      <c r="J5" s="174">
        <v>3442</v>
      </c>
      <c r="K5" s="175">
        <v>97</v>
      </c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</row>
    <row r="6" spans="1:25" ht="15.75" customHeight="1" x14ac:dyDescent="0.3">
      <c r="A6" s="140">
        <v>3</v>
      </c>
      <c r="B6" s="156" t="s">
        <v>766</v>
      </c>
      <c r="C6" s="156" t="s">
        <v>165</v>
      </c>
      <c r="D6" s="157">
        <v>93</v>
      </c>
      <c r="E6" s="157">
        <v>97</v>
      </c>
      <c r="F6" s="157">
        <v>93</v>
      </c>
      <c r="G6" s="157">
        <v>96</v>
      </c>
      <c r="H6" s="142">
        <v>379</v>
      </c>
      <c r="I6" s="142">
        <v>9</v>
      </c>
      <c r="J6" s="158">
        <v>3389</v>
      </c>
      <c r="K6" s="159">
        <v>81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</row>
    <row r="7" spans="1:25" ht="15.75" customHeight="1" x14ac:dyDescent="0.3">
      <c r="A7" s="160">
        <v>10</v>
      </c>
      <c r="B7" s="156" t="s">
        <v>770</v>
      </c>
      <c r="C7" s="156" t="s">
        <v>665</v>
      </c>
      <c r="D7" s="157">
        <v>96</v>
      </c>
      <c r="E7" s="157">
        <v>97</v>
      </c>
      <c r="F7" s="157">
        <v>95</v>
      </c>
      <c r="G7" s="157">
        <v>93</v>
      </c>
      <c r="H7" s="142">
        <v>381</v>
      </c>
      <c r="I7" s="142">
        <v>10</v>
      </c>
      <c r="J7" s="158">
        <v>3006</v>
      </c>
      <c r="K7" s="159">
        <v>73</v>
      </c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</row>
    <row r="8" spans="1:25" ht="15.75" customHeight="1" x14ac:dyDescent="0.3">
      <c r="A8" s="140">
        <v>7</v>
      </c>
      <c r="B8" s="156" t="s">
        <v>746</v>
      </c>
      <c r="C8" s="156" t="s">
        <v>617</v>
      </c>
      <c r="D8" s="157">
        <v>95</v>
      </c>
      <c r="E8" s="157">
        <v>96</v>
      </c>
      <c r="F8" s="157">
        <v>96</v>
      </c>
      <c r="G8" s="157">
        <v>92</v>
      </c>
      <c r="H8" s="142">
        <v>379</v>
      </c>
      <c r="I8" s="142">
        <v>9</v>
      </c>
      <c r="J8" s="158">
        <v>3336</v>
      </c>
      <c r="K8" s="159">
        <v>67</v>
      </c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</row>
    <row r="9" spans="1:25" ht="15.75" customHeight="1" x14ac:dyDescent="0.3">
      <c r="A9" s="160">
        <v>8</v>
      </c>
      <c r="B9" s="156" t="s">
        <v>728</v>
      </c>
      <c r="C9" s="156" t="s">
        <v>665</v>
      </c>
      <c r="D9" s="157">
        <v>92</v>
      </c>
      <c r="E9" s="157">
        <v>95</v>
      </c>
      <c r="F9" s="157">
        <v>91</v>
      </c>
      <c r="G9" s="157">
        <v>93</v>
      </c>
      <c r="H9" s="142">
        <v>371</v>
      </c>
      <c r="I9" s="142">
        <v>6</v>
      </c>
      <c r="J9" s="158">
        <v>3314</v>
      </c>
      <c r="K9" s="159">
        <v>59</v>
      </c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</row>
    <row r="10" spans="1:25" ht="15.75" customHeight="1" x14ac:dyDescent="0.3">
      <c r="A10" s="140">
        <v>1</v>
      </c>
      <c r="B10" s="141" t="s">
        <v>751</v>
      </c>
      <c r="C10" s="141" t="s">
        <v>617</v>
      </c>
      <c r="D10" s="142">
        <v>92</v>
      </c>
      <c r="E10" s="142">
        <v>96</v>
      </c>
      <c r="F10" s="142">
        <v>97</v>
      </c>
      <c r="G10" s="142">
        <v>93</v>
      </c>
      <c r="H10" s="142">
        <v>378</v>
      </c>
      <c r="I10" s="142">
        <v>7</v>
      </c>
      <c r="J10" s="169">
        <v>3310</v>
      </c>
      <c r="K10" s="170">
        <v>53</v>
      </c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</row>
    <row r="11" spans="1:25" ht="15.75" customHeight="1" x14ac:dyDescent="0.3">
      <c r="A11" s="160">
        <v>6</v>
      </c>
      <c r="B11" s="156" t="s">
        <v>749</v>
      </c>
      <c r="C11" s="156" t="s">
        <v>617</v>
      </c>
      <c r="D11" s="157">
        <v>91</v>
      </c>
      <c r="E11" s="157">
        <v>92</v>
      </c>
      <c r="F11" s="157">
        <v>93</v>
      </c>
      <c r="G11" s="157">
        <v>94</v>
      </c>
      <c r="H11" s="142">
        <v>370</v>
      </c>
      <c r="I11" s="142">
        <v>5</v>
      </c>
      <c r="J11" s="158">
        <v>3298</v>
      </c>
      <c r="K11" s="159">
        <v>51</v>
      </c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</row>
    <row r="12" spans="1:25" ht="15.75" customHeight="1" x14ac:dyDescent="0.3">
      <c r="A12" s="140">
        <v>5</v>
      </c>
      <c r="B12" s="156" t="s">
        <v>731</v>
      </c>
      <c r="C12" s="156" t="s">
        <v>732</v>
      </c>
      <c r="D12" s="157">
        <v>90</v>
      </c>
      <c r="E12" s="157">
        <v>94</v>
      </c>
      <c r="F12" s="157">
        <v>86</v>
      </c>
      <c r="G12" s="157">
        <v>87</v>
      </c>
      <c r="H12" s="142">
        <v>357</v>
      </c>
      <c r="I12" s="142">
        <v>3</v>
      </c>
      <c r="J12" s="158">
        <v>2926</v>
      </c>
      <c r="K12" s="159">
        <v>44</v>
      </c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</row>
    <row r="13" spans="1:25" ht="15.75" customHeight="1" x14ac:dyDescent="0.3">
      <c r="A13" s="140">
        <v>9</v>
      </c>
      <c r="B13" s="156" t="s">
        <v>730</v>
      </c>
      <c r="C13" s="156" t="s">
        <v>100</v>
      </c>
      <c r="D13" s="157">
        <v>93</v>
      </c>
      <c r="E13" s="157">
        <v>89</v>
      </c>
      <c r="F13" s="157">
        <v>84</v>
      </c>
      <c r="G13" s="157">
        <v>89</v>
      </c>
      <c r="H13" s="142">
        <v>355</v>
      </c>
      <c r="I13" s="142">
        <v>2</v>
      </c>
      <c r="J13" s="158">
        <v>3252</v>
      </c>
      <c r="K13" s="159">
        <v>37</v>
      </c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</row>
    <row r="14" spans="1:25" ht="15.75" customHeight="1" x14ac:dyDescent="0.3">
      <c r="A14" s="160">
        <v>2</v>
      </c>
      <c r="B14" s="156" t="s">
        <v>759</v>
      </c>
      <c r="C14" s="156" t="s">
        <v>732</v>
      </c>
      <c r="D14" s="157">
        <v>89</v>
      </c>
      <c r="E14" s="157">
        <v>88</v>
      </c>
      <c r="F14" s="157">
        <v>89</v>
      </c>
      <c r="G14" s="157">
        <v>92</v>
      </c>
      <c r="H14" s="142">
        <v>358</v>
      </c>
      <c r="I14" s="142">
        <v>4</v>
      </c>
      <c r="J14" s="158">
        <v>3156</v>
      </c>
      <c r="K14" s="159">
        <v>26</v>
      </c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</row>
    <row r="15" spans="1:25" ht="15.75" customHeight="1" x14ac:dyDescent="0.3">
      <c r="A15" s="147">
        <v>11</v>
      </c>
      <c r="B15" s="162" t="s">
        <v>772</v>
      </c>
      <c r="C15" s="162" t="s">
        <v>732</v>
      </c>
      <c r="D15" s="163" t="s">
        <v>85</v>
      </c>
      <c r="E15" s="163" t="s">
        <v>372</v>
      </c>
      <c r="F15" s="163" t="s">
        <v>372</v>
      </c>
      <c r="G15" s="163" t="s">
        <v>372</v>
      </c>
      <c r="H15" s="149">
        <v>0</v>
      </c>
      <c r="I15" s="149">
        <v>0</v>
      </c>
      <c r="J15" s="164">
        <v>0</v>
      </c>
      <c r="K15" s="165">
        <v>0</v>
      </c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</row>
    <row r="16" spans="1:25" ht="15.75" customHeight="1" x14ac:dyDescent="0.3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</row>
    <row r="17" spans="1:25" ht="15.75" customHeight="1" x14ac:dyDescent="0.3">
      <c r="A17" s="155"/>
      <c r="B17" s="122" t="s">
        <v>259</v>
      </c>
      <c r="F17" s="152" t="s">
        <v>368</v>
      </c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</row>
    <row r="18" spans="1:25" ht="15.75" customHeight="1" x14ac:dyDescent="0.3">
      <c r="A18" s="155"/>
      <c r="B18" s="122" t="s">
        <v>369</v>
      </c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</row>
    <row r="19" spans="1:25" ht="15.75" customHeight="1" x14ac:dyDescent="0.3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</row>
    <row r="20" spans="1:25" ht="15.75" customHeight="1" x14ac:dyDescent="0.3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</row>
    <row r="21" spans="1:25" ht="15.75" customHeight="1" x14ac:dyDescent="0.3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</row>
    <row r="22" spans="1:25" ht="15.75" customHeight="1" x14ac:dyDescent="0.3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</row>
    <row r="23" spans="1:25" ht="15.75" customHeight="1" x14ac:dyDescent="0.3">
      <c r="A23" s="155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</row>
    <row r="24" spans="1:25" ht="15.75" customHeight="1" x14ac:dyDescent="0.3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</row>
    <row r="25" spans="1:25" ht="15.75" customHeight="1" x14ac:dyDescent="0.3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</row>
    <row r="26" spans="1:25" ht="15.75" customHeight="1" x14ac:dyDescent="0.3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</row>
    <row r="27" spans="1:25" ht="15.75" customHeight="1" x14ac:dyDescent="0.3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</row>
    <row r="28" spans="1:25" ht="15.75" customHeight="1" x14ac:dyDescent="0.3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</row>
    <row r="29" spans="1:25" ht="15.75" customHeight="1" x14ac:dyDescent="0.3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</row>
    <row r="30" spans="1:25" ht="15.75" customHeight="1" x14ac:dyDescent="0.3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</row>
    <row r="31" spans="1:25" ht="15.75" customHeight="1" x14ac:dyDescent="0.3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</row>
    <row r="32" spans="1:25" ht="15.75" customHeight="1" x14ac:dyDescent="0.3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</row>
    <row r="33" spans="1:25" ht="15.75" customHeight="1" x14ac:dyDescent="0.3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</row>
    <row r="34" spans="1:25" ht="15.75" customHeight="1" x14ac:dyDescent="0.3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</row>
    <row r="35" spans="1:25" ht="15.75" customHeight="1" x14ac:dyDescent="0.3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</row>
    <row r="36" spans="1:25" ht="15.75" customHeight="1" x14ac:dyDescent="0.3">
      <c r="A36" s="155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</row>
    <row r="37" spans="1:25" ht="15.75" customHeight="1" x14ac:dyDescent="0.3">
      <c r="A37" s="155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</row>
    <row r="38" spans="1:25" ht="15.75" customHeight="1" x14ac:dyDescent="0.3">
      <c r="A38" s="155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</row>
    <row r="39" spans="1:25" ht="15.75" customHeight="1" x14ac:dyDescent="0.3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</row>
    <row r="40" spans="1:25" ht="15.75" customHeight="1" x14ac:dyDescent="0.3">
      <c r="A40" s="122"/>
    </row>
    <row r="41" spans="1:25" ht="15.75" customHeight="1" x14ac:dyDescent="0.3">
      <c r="A41" s="122"/>
    </row>
    <row r="42" spans="1:25" ht="15.75" customHeight="1" x14ac:dyDescent="0.3">
      <c r="A42" s="122"/>
    </row>
    <row r="43" spans="1:25" ht="15.75" customHeight="1" x14ac:dyDescent="0.3">
      <c r="A43" s="122"/>
    </row>
    <row r="44" spans="1:25" ht="15.75" customHeight="1" x14ac:dyDescent="0.3">
      <c r="A44" s="122"/>
    </row>
    <row r="45" spans="1:25" ht="15.75" customHeight="1" x14ac:dyDescent="0.3">
      <c r="A45" s="122"/>
    </row>
    <row r="46" spans="1:25" ht="15.75" customHeight="1" x14ac:dyDescent="0.3">
      <c r="A46" s="122"/>
    </row>
    <row r="47" spans="1:25" ht="15.75" customHeight="1" x14ac:dyDescent="0.3">
      <c r="A47" s="122"/>
    </row>
    <row r="48" spans="1:25" ht="15.75" customHeight="1" x14ac:dyDescent="0.3">
      <c r="A48" s="122"/>
    </row>
    <row r="49" spans="1:1" ht="15.75" customHeight="1" x14ac:dyDescent="0.3">
      <c r="A49" s="122"/>
    </row>
    <row r="50" spans="1:1" ht="15.75" customHeight="1" x14ac:dyDescent="0.3">
      <c r="A50" s="122"/>
    </row>
    <row r="51" spans="1:1" ht="15.75" customHeight="1" x14ac:dyDescent="0.3">
      <c r="A51" s="122"/>
    </row>
    <row r="52" spans="1:1" ht="15.75" customHeight="1" x14ac:dyDescent="0.3">
      <c r="A52" s="122"/>
    </row>
    <row r="53" spans="1:1" ht="15.75" customHeight="1" x14ac:dyDescent="0.3">
      <c r="A53" s="122"/>
    </row>
    <row r="54" spans="1:1" ht="15.75" customHeight="1" x14ac:dyDescent="0.3">
      <c r="A54" s="122"/>
    </row>
    <row r="55" spans="1:1" ht="15.75" customHeight="1" x14ac:dyDescent="0.3">
      <c r="A55" s="122"/>
    </row>
    <row r="56" spans="1:1" ht="15.75" customHeight="1" x14ac:dyDescent="0.3">
      <c r="A56" s="122"/>
    </row>
    <row r="57" spans="1:1" ht="15.75" customHeight="1" x14ac:dyDescent="0.3">
      <c r="A57" s="122"/>
    </row>
    <row r="58" spans="1:1" ht="15.75" customHeight="1" x14ac:dyDescent="0.3">
      <c r="A58" s="122"/>
    </row>
    <row r="59" spans="1:1" ht="15.75" customHeight="1" x14ac:dyDescent="0.3">
      <c r="A59" s="122"/>
    </row>
    <row r="60" spans="1:1" ht="15.75" customHeight="1" x14ac:dyDescent="0.3">
      <c r="A60" s="122"/>
    </row>
    <row r="61" spans="1:1" ht="15.75" customHeight="1" x14ac:dyDescent="0.3">
      <c r="A61" s="122"/>
    </row>
    <row r="62" spans="1:1" ht="15.75" customHeight="1" x14ac:dyDescent="0.3">
      <c r="A62" s="122"/>
    </row>
    <row r="63" spans="1:1" ht="15.75" customHeight="1" x14ac:dyDescent="0.3">
      <c r="A63" s="122"/>
    </row>
    <row r="64" spans="1:1" ht="15.75" customHeight="1" x14ac:dyDescent="0.3">
      <c r="A64" s="122"/>
    </row>
    <row r="65" spans="1:1" ht="15.75" customHeight="1" x14ac:dyDescent="0.3">
      <c r="A65" s="122"/>
    </row>
    <row r="66" spans="1:1" ht="15.75" customHeight="1" x14ac:dyDescent="0.3">
      <c r="A66" s="122"/>
    </row>
    <row r="67" spans="1:1" ht="15.75" customHeight="1" x14ac:dyDescent="0.3">
      <c r="A67" s="122"/>
    </row>
    <row r="68" spans="1:1" ht="15.75" customHeight="1" x14ac:dyDescent="0.3">
      <c r="A68" s="122"/>
    </row>
    <row r="69" spans="1:1" ht="15.75" customHeight="1" x14ac:dyDescent="0.3">
      <c r="A69" s="122"/>
    </row>
    <row r="70" spans="1:1" ht="15.75" customHeight="1" x14ac:dyDescent="0.3">
      <c r="A70" s="122"/>
    </row>
    <row r="71" spans="1:1" ht="15.75" customHeight="1" x14ac:dyDescent="0.3">
      <c r="A71" s="122"/>
    </row>
    <row r="72" spans="1:1" ht="15.75" customHeight="1" x14ac:dyDescent="0.3">
      <c r="A72" s="122"/>
    </row>
    <row r="73" spans="1:1" ht="15.75" customHeight="1" x14ac:dyDescent="0.3">
      <c r="A73" s="122"/>
    </row>
    <row r="74" spans="1:1" ht="15.75" customHeight="1" x14ac:dyDescent="0.3">
      <c r="A74" s="122"/>
    </row>
    <row r="75" spans="1:1" ht="15.75" customHeight="1" x14ac:dyDescent="0.3">
      <c r="A75" s="122"/>
    </row>
    <row r="76" spans="1:1" ht="15.75" customHeight="1" x14ac:dyDescent="0.3">
      <c r="A76" s="122"/>
    </row>
    <row r="77" spans="1:1" ht="15.75" customHeight="1" x14ac:dyDescent="0.3">
      <c r="A77" s="122"/>
    </row>
    <row r="78" spans="1:1" ht="15.75" customHeight="1" x14ac:dyDescent="0.3">
      <c r="A78" s="122"/>
    </row>
    <row r="79" spans="1:1" ht="15.75" customHeight="1" x14ac:dyDescent="0.3">
      <c r="A79" s="122"/>
    </row>
    <row r="80" spans="1:1" ht="15.75" customHeight="1" x14ac:dyDescent="0.3">
      <c r="A80" s="122"/>
    </row>
    <row r="81" spans="1:1" ht="15.75" customHeight="1" x14ac:dyDescent="0.3">
      <c r="A81" s="122"/>
    </row>
    <row r="82" spans="1:1" ht="15.75" customHeight="1" x14ac:dyDescent="0.3">
      <c r="A82" s="122"/>
    </row>
    <row r="83" spans="1:1" ht="15.75" customHeight="1" x14ac:dyDescent="0.3">
      <c r="A83" s="122"/>
    </row>
    <row r="84" spans="1:1" ht="15.75" customHeight="1" x14ac:dyDescent="0.3">
      <c r="A84" s="122"/>
    </row>
    <row r="85" spans="1:1" ht="15.75" customHeight="1" x14ac:dyDescent="0.3">
      <c r="A85" s="122"/>
    </row>
    <row r="86" spans="1:1" ht="15.75" customHeight="1" x14ac:dyDescent="0.3">
      <c r="A86" s="122"/>
    </row>
    <row r="87" spans="1:1" ht="15.75" customHeight="1" x14ac:dyDescent="0.3">
      <c r="A87" s="122"/>
    </row>
    <row r="88" spans="1:1" ht="15.75" customHeight="1" x14ac:dyDescent="0.3">
      <c r="A88" s="122"/>
    </row>
    <row r="89" spans="1:1" ht="15.75" customHeight="1" x14ac:dyDescent="0.3">
      <c r="A89" s="122"/>
    </row>
    <row r="90" spans="1:1" ht="15.75" customHeight="1" x14ac:dyDescent="0.3">
      <c r="A90" s="122"/>
    </row>
    <row r="91" spans="1:1" ht="15.75" customHeight="1" x14ac:dyDescent="0.3">
      <c r="A91" s="122"/>
    </row>
    <row r="92" spans="1:1" ht="15.75" customHeight="1" x14ac:dyDescent="0.3">
      <c r="A92" s="122"/>
    </row>
    <row r="93" spans="1:1" ht="15.75" customHeight="1" x14ac:dyDescent="0.3">
      <c r="A93" s="122"/>
    </row>
    <row r="94" spans="1:1" ht="15.75" customHeight="1" x14ac:dyDescent="0.3">
      <c r="A94" s="122"/>
    </row>
    <row r="95" spans="1:1" ht="15.75" customHeight="1" x14ac:dyDescent="0.3">
      <c r="A95" s="122"/>
    </row>
    <row r="96" spans="1:1" ht="15.75" customHeight="1" x14ac:dyDescent="0.3">
      <c r="A96" s="122"/>
    </row>
    <row r="97" spans="1:1" ht="15.75" customHeight="1" x14ac:dyDescent="0.3">
      <c r="A97" s="122"/>
    </row>
    <row r="98" spans="1:1" ht="15.75" customHeight="1" x14ac:dyDescent="0.3">
      <c r="A98" s="122"/>
    </row>
    <row r="99" spans="1:1" ht="15.75" customHeight="1" x14ac:dyDescent="0.3">
      <c r="A99" s="122"/>
    </row>
    <row r="100" spans="1:1" ht="15.75" customHeight="1" x14ac:dyDescent="0.3">
      <c r="A100" s="122"/>
    </row>
    <row r="101" spans="1:1" ht="15.75" customHeight="1" x14ac:dyDescent="0.3">
      <c r="A101" s="122"/>
    </row>
    <row r="102" spans="1:1" ht="15.75" customHeight="1" x14ac:dyDescent="0.3">
      <c r="A102" s="122"/>
    </row>
    <row r="103" spans="1:1" ht="15.75" customHeight="1" x14ac:dyDescent="0.3">
      <c r="A103" s="122"/>
    </row>
    <row r="104" spans="1:1" ht="15.75" customHeight="1" x14ac:dyDescent="0.3">
      <c r="A104" s="122"/>
    </row>
    <row r="105" spans="1:1" ht="15.75" customHeight="1" x14ac:dyDescent="0.3">
      <c r="A105" s="122"/>
    </row>
    <row r="106" spans="1:1" ht="15.75" customHeight="1" x14ac:dyDescent="0.3">
      <c r="A106" s="122"/>
    </row>
    <row r="107" spans="1:1" ht="15.75" customHeight="1" x14ac:dyDescent="0.3">
      <c r="A107" s="122"/>
    </row>
    <row r="108" spans="1:1" ht="15.75" customHeight="1" x14ac:dyDescent="0.3">
      <c r="A108" s="122"/>
    </row>
    <row r="109" spans="1:1" ht="15.75" customHeight="1" x14ac:dyDescent="0.3">
      <c r="A109" s="122"/>
    </row>
    <row r="110" spans="1:1" ht="15.75" customHeight="1" x14ac:dyDescent="0.3">
      <c r="A110" s="122"/>
    </row>
    <row r="111" spans="1:1" ht="15.75" customHeight="1" x14ac:dyDescent="0.3">
      <c r="A111" s="122"/>
    </row>
    <row r="112" spans="1:1" ht="15.75" customHeight="1" x14ac:dyDescent="0.3">
      <c r="A112" s="122"/>
    </row>
    <row r="113" spans="1:1" ht="15.75" customHeight="1" x14ac:dyDescent="0.3">
      <c r="A113" s="122"/>
    </row>
    <row r="114" spans="1:1" ht="15.75" customHeight="1" x14ac:dyDescent="0.3">
      <c r="A114" s="122"/>
    </row>
    <row r="115" spans="1:1" ht="15.75" customHeight="1" x14ac:dyDescent="0.3">
      <c r="A115" s="122"/>
    </row>
    <row r="116" spans="1:1" ht="15.75" customHeight="1" x14ac:dyDescent="0.3">
      <c r="A116" s="122"/>
    </row>
    <row r="117" spans="1:1" ht="15.75" customHeight="1" x14ac:dyDescent="0.3">
      <c r="A117" s="122"/>
    </row>
    <row r="118" spans="1:1" ht="15.75" customHeight="1" x14ac:dyDescent="0.3">
      <c r="A118" s="122"/>
    </row>
    <row r="119" spans="1:1" ht="15.75" customHeight="1" x14ac:dyDescent="0.3">
      <c r="A119" s="122"/>
    </row>
    <row r="120" spans="1:1" ht="15.75" customHeight="1" x14ac:dyDescent="0.3">
      <c r="A120" s="122"/>
    </row>
    <row r="121" spans="1:1" ht="15.75" customHeight="1" x14ac:dyDescent="0.3">
      <c r="A121" s="122"/>
    </row>
    <row r="122" spans="1:1" ht="15.75" customHeight="1" x14ac:dyDescent="0.3">
      <c r="A122" s="122"/>
    </row>
    <row r="123" spans="1:1" ht="15.75" customHeight="1" x14ac:dyDescent="0.3">
      <c r="A123" s="122"/>
    </row>
    <row r="124" spans="1:1" ht="15.75" customHeight="1" x14ac:dyDescent="0.3">
      <c r="A124" s="122"/>
    </row>
    <row r="125" spans="1:1" ht="15.75" customHeight="1" x14ac:dyDescent="0.3">
      <c r="A125" s="122"/>
    </row>
    <row r="126" spans="1:1" ht="15.75" customHeight="1" x14ac:dyDescent="0.3">
      <c r="A126" s="122"/>
    </row>
    <row r="127" spans="1:1" ht="15.75" customHeight="1" x14ac:dyDescent="0.3">
      <c r="A127" s="122"/>
    </row>
    <row r="128" spans="1:1" ht="15.75" customHeight="1" x14ac:dyDescent="0.3">
      <c r="A128" s="122"/>
    </row>
    <row r="129" spans="1:1" ht="15.75" customHeight="1" x14ac:dyDescent="0.3">
      <c r="A129" s="122"/>
    </row>
    <row r="130" spans="1:1" ht="15.75" customHeight="1" x14ac:dyDescent="0.3">
      <c r="A130" s="122"/>
    </row>
    <row r="131" spans="1:1" ht="15.75" customHeight="1" x14ac:dyDescent="0.3">
      <c r="A131" s="122"/>
    </row>
    <row r="132" spans="1:1" ht="15.75" customHeight="1" x14ac:dyDescent="0.3">
      <c r="A132" s="122"/>
    </row>
    <row r="133" spans="1:1" ht="15.75" customHeight="1" x14ac:dyDescent="0.3">
      <c r="A133" s="122"/>
    </row>
    <row r="134" spans="1:1" ht="15.75" customHeight="1" x14ac:dyDescent="0.3">
      <c r="A134" s="122"/>
    </row>
    <row r="135" spans="1:1" ht="15.75" customHeight="1" x14ac:dyDescent="0.3">
      <c r="A135" s="122"/>
    </row>
    <row r="136" spans="1:1" ht="15.75" customHeight="1" x14ac:dyDescent="0.3">
      <c r="A136" s="122"/>
    </row>
    <row r="137" spans="1:1" ht="15.75" customHeight="1" x14ac:dyDescent="0.3">
      <c r="A137" s="122"/>
    </row>
    <row r="138" spans="1:1" ht="15.75" customHeight="1" x14ac:dyDescent="0.3">
      <c r="A138" s="122"/>
    </row>
    <row r="139" spans="1:1" ht="15.75" customHeight="1" x14ac:dyDescent="0.3">
      <c r="A139" s="122"/>
    </row>
    <row r="140" spans="1:1" ht="15.75" customHeight="1" x14ac:dyDescent="0.3">
      <c r="A140" s="122"/>
    </row>
    <row r="141" spans="1:1" ht="15.75" customHeight="1" x14ac:dyDescent="0.3">
      <c r="A141" s="122"/>
    </row>
    <row r="142" spans="1:1" ht="15.75" customHeight="1" x14ac:dyDescent="0.3">
      <c r="A142" s="122"/>
    </row>
    <row r="143" spans="1:1" ht="15.75" customHeight="1" x14ac:dyDescent="0.3">
      <c r="A143" s="122"/>
    </row>
    <row r="144" spans="1:1" ht="15.75" customHeight="1" x14ac:dyDescent="0.3">
      <c r="A144" s="122"/>
    </row>
    <row r="145" spans="1:1" ht="15.75" customHeight="1" x14ac:dyDescent="0.3">
      <c r="A145" s="122"/>
    </row>
    <row r="146" spans="1:1" ht="15.75" customHeight="1" x14ac:dyDescent="0.3">
      <c r="A146" s="122"/>
    </row>
    <row r="147" spans="1:1" ht="15.75" customHeight="1" x14ac:dyDescent="0.3">
      <c r="A147" s="122"/>
    </row>
    <row r="148" spans="1:1" ht="15.75" customHeight="1" x14ac:dyDescent="0.3">
      <c r="A148" s="122"/>
    </row>
    <row r="149" spans="1:1" ht="15.75" customHeight="1" x14ac:dyDescent="0.3">
      <c r="A149" s="122"/>
    </row>
    <row r="150" spans="1:1" ht="15.75" customHeight="1" x14ac:dyDescent="0.3">
      <c r="A150" s="122"/>
    </row>
    <row r="151" spans="1:1" ht="15.75" customHeight="1" x14ac:dyDescent="0.3">
      <c r="A151" s="122"/>
    </row>
    <row r="152" spans="1:1" ht="15.75" customHeight="1" x14ac:dyDescent="0.3">
      <c r="A152" s="122"/>
    </row>
    <row r="153" spans="1:1" ht="15.75" customHeight="1" x14ac:dyDescent="0.3">
      <c r="A153" s="122"/>
    </row>
    <row r="154" spans="1:1" ht="15.75" customHeight="1" x14ac:dyDescent="0.3">
      <c r="A154" s="122"/>
    </row>
    <row r="155" spans="1:1" ht="15.75" customHeight="1" x14ac:dyDescent="0.3">
      <c r="A155" s="122"/>
    </row>
    <row r="156" spans="1:1" ht="15.75" customHeight="1" x14ac:dyDescent="0.3">
      <c r="A156" s="122"/>
    </row>
    <row r="157" spans="1:1" ht="15.75" customHeight="1" x14ac:dyDescent="0.3">
      <c r="A157" s="122"/>
    </row>
    <row r="158" spans="1:1" ht="15.75" customHeight="1" x14ac:dyDescent="0.3">
      <c r="A158" s="122"/>
    </row>
    <row r="159" spans="1:1" ht="15.75" customHeight="1" x14ac:dyDescent="0.3">
      <c r="A159" s="122"/>
    </row>
    <row r="160" spans="1:1" ht="15.75" customHeight="1" x14ac:dyDescent="0.3">
      <c r="A160" s="122"/>
    </row>
    <row r="161" spans="1:1" ht="15.75" customHeight="1" x14ac:dyDescent="0.3">
      <c r="A161" s="122"/>
    </row>
    <row r="162" spans="1:1" ht="15.75" customHeight="1" x14ac:dyDescent="0.3">
      <c r="A162" s="122"/>
    </row>
    <row r="163" spans="1:1" ht="15.75" customHeight="1" x14ac:dyDescent="0.3">
      <c r="A163" s="122"/>
    </row>
    <row r="164" spans="1:1" ht="15.75" customHeight="1" x14ac:dyDescent="0.3">
      <c r="A164" s="122"/>
    </row>
    <row r="165" spans="1:1" ht="15.75" customHeight="1" x14ac:dyDescent="0.3">
      <c r="A165" s="122"/>
    </row>
    <row r="166" spans="1:1" ht="15.75" customHeight="1" x14ac:dyDescent="0.3">
      <c r="A166" s="122"/>
    </row>
    <row r="167" spans="1:1" ht="15.75" customHeight="1" x14ac:dyDescent="0.3">
      <c r="A167" s="122"/>
    </row>
    <row r="168" spans="1:1" ht="15.75" customHeight="1" x14ac:dyDescent="0.3">
      <c r="A168" s="122"/>
    </row>
    <row r="169" spans="1:1" ht="15.75" customHeight="1" x14ac:dyDescent="0.3">
      <c r="A169" s="122"/>
    </row>
    <row r="170" spans="1:1" ht="15.75" customHeight="1" x14ac:dyDescent="0.3">
      <c r="A170" s="122"/>
    </row>
    <row r="171" spans="1:1" ht="15.75" customHeight="1" x14ac:dyDescent="0.3">
      <c r="A171" s="122"/>
    </row>
    <row r="172" spans="1:1" ht="15.75" customHeight="1" x14ac:dyDescent="0.3">
      <c r="A172" s="122"/>
    </row>
    <row r="173" spans="1:1" ht="15.75" customHeight="1" x14ac:dyDescent="0.3">
      <c r="A173" s="122"/>
    </row>
    <row r="174" spans="1:1" ht="15.75" customHeight="1" x14ac:dyDescent="0.3">
      <c r="A174" s="122"/>
    </row>
    <row r="175" spans="1:1" ht="15.75" customHeight="1" x14ac:dyDescent="0.3">
      <c r="A175" s="122"/>
    </row>
    <row r="176" spans="1:1" ht="15.75" customHeight="1" x14ac:dyDescent="0.3">
      <c r="A176" s="122"/>
    </row>
    <row r="177" spans="1:1" ht="15.75" customHeight="1" x14ac:dyDescent="0.3">
      <c r="A177" s="122"/>
    </row>
    <row r="178" spans="1:1" ht="15.75" customHeight="1" x14ac:dyDescent="0.3">
      <c r="A178" s="122"/>
    </row>
    <row r="179" spans="1:1" ht="15.75" customHeight="1" x14ac:dyDescent="0.3">
      <c r="A179" s="122"/>
    </row>
    <row r="180" spans="1:1" ht="15.75" customHeight="1" x14ac:dyDescent="0.3">
      <c r="A180" s="122"/>
    </row>
    <row r="181" spans="1:1" ht="15.75" customHeight="1" x14ac:dyDescent="0.3">
      <c r="A181" s="122"/>
    </row>
    <row r="182" spans="1:1" ht="15.75" customHeight="1" x14ac:dyDescent="0.3">
      <c r="A182" s="122"/>
    </row>
    <row r="183" spans="1:1" ht="15.75" customHeight="1" x14ac:dyDescent="0.3">
      <c r="A183" s="122"/>
    </row>
    <row r="184" spans="1:1" ht="15.75" customHeight="1" x14ac:dyDescent="0.3">
      <c r="A184" s="122"/>
    </row>
    <row r="185" spans="1:1" ht="15.75" customHeight="1" x14ac:dyDescent="0.3">
      <c r="A185" s="122"/>
    </row>
    <row r="186" spans="1:1" ht="15.75" customHeight="1" x14ac:dyDescent="0.3">
      <c r="A186" s="122"/>
    </row>
    <row r="187" spans="1:1" ht="15.75" customHeight="1" x14ac:dyDescent="0.3">
      <c r="A187" s="122"/>
    </row>
    <row r="188" spans="1:1" ht="15.75" customHeight="1" x14ac:dyDescent="0.3">
      <c r="A188" s="122"/>
    </row>
    <row r="189" spans="1:1" ht="15.75" customHeight="1" x14ac:dyDescent="0.3">
      <c r="A189" s="122"/>
    </row>
    <row r="190" spans="1:1" ht="15.75" customHeight="1" x14ac:dyDescent="0.3">
      <c r="A190" s="122"/>
    </row>
    <row r="191" spans="1:1" ht="15.75" customHeight="1" x14ac:dyDescent="0.3">
      <c r="A191" s="122"/>
    </row>
    <row r="192" spans="1:1" ht="15.75" customHeight="1" x14ac:dyDescent="0.3">
      <c r="A192" s="122"/>
    </row>
  </sheetData>
  <sheetProtection selectLockedCells="1" selectUnlockedCells="1"/>
  <mergeCells count="1">
    <mergeCell ref="F2:K2"/>
  </mergeCells>
  <hyperlinks>
    <hyperlink ref="B2" location="'Index'!A3" display="á" xr:uid="{38ABF45D-A547-4018-97EB-3EFC0E0EB258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25A2C-726D-40BE-872E-6AD337C4F5D4}">
  <sheetPr>
    <tabColor rgb="FF00FFCC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22" customWidth="1"/>
    <col min="2" max="6" width="5" style="122" customWidth="1"/>
    <col min="7" max="7" width="4.7109375" style="146" customWidth="1"/>
    <col min="8" max="8" width="20.7109375" style="122" customWidth="1"/>
    <col min="9" max="14" width="5" style="122" customWidth="1"/>
    <col min="15" max="22" width="4.140625" style="122" customWidth="1"/>
    <col min="23" max="25" width="10.28515625" style="122"/>
  </cols>
  <sheetData>
    <row r="1" spans="1:25" ht="18" x14ac:dyDescent="0.35">
      <c r="A1" s="113" t="s">
        <v>775</v>
      </c>
      <c r="B1" s="113"/>
      <c r="C1" s="113"/>
      <c r="D1" s="114"/>
      <c r="E1" s="114"/>
      <c r="F1" s="114"/>
      <c r="G1" s="180"/>
      <c r="H1" s="114"/>
      <c r="I1" s="115" t="s">
        <v>720</v>
      </c>
      <c r="J1" s="181">
        <v>4</v>
      </c>
      <c r="K1" s="113"/>
      <c r="L1" s="115">
        <v>13434624</v>
      </c>
      <c r="M1" s="114"/>
      <c r="N1" s="113"/>
      <c r="O1" s="114"/>
      <c r="P1" s="114"/>
      <c r="Q1" s="114"/>
      <c r="R1" s="114"/>
      <c r="S1" s="114"/>
      <c r="T1" s="114"/>
      <c r="U1" s="114"/>
      <c r="V1" s="114"/>
      <c r="W1" s="114"/>
      <c r="X1" s="113"/>
      <c r="Y1" s="113"/>
    </row>
    <row r="2" spans="1:25" ht="19.5" customHeight="1" x14ac:dyDescent="0.35">
      <c r="A2" s="118" t="s">
        <v>2</v>
      </c>
      <c r="B2" s="182"/>
      <c r="C2" s="119"/>
      <c r="I2" s="120" t="s">
        <v>305</v>
      </c>
      <c r="J2" s="120"/>
      <c r="K2" s="120"/>
      <c r="L2" s="120"/>
      <c r="M2" s="120"/>
      <c r="N2" s="120"/>
    </row>
    <row r="3" spans="1:25" ht="15.75" customHeight="1" x14ac:dyDescent="0.3">
      <c r="A3" s="121" t="s">
        <v>4</v>
      </c>
      <c r="B3" s="121"/>
      <c r="C3" s="121"/>
      <c r="D3" s="121"/>
      <c r="E3" s="121"/>
      <c r="F3" s="121"/>
      <c r="G3" s="117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</row>
    <row r="4" spans="1:25" ht="15.75" customHeight="1" x14ac:dyDescent="0.3">
      <c r="A4" s="183" t="s">
        <v>776</v>
      </c>
      <c r="B4" s="131"/>
      <c r="C4" s="184">
        <v>1128</v>
      </c>
      <c r="D4" s="131"/>
      <c r="E4" s="185" t="s">
        <v>15</v>
      </c>
      <c r="F4" s="186">
        <f>SUM(F5:F7)</f>
        <v>1134</v>
      </c>
      <c r="G4" s="187" t="s">
        <v>273</v>
      </c>
      <c r="H4" s="183" t="s">
        <v>777</v>
      </c>
      <c r="I4" s="131"/>
      <c r="J4" s="184">
        <v>1124</v>
      </c>
      <c r="K4" s="131"/>
      <c r="L4" s="185" t="s">
        <v>15</v>
      </c>
      <c r="M4" s="186">
        <f>SUM(M5:M7)</f>
        <v>1110</v>
      </c>
    </row>
    <row r="5" spans="1:25" ht="15.75" customHeight="1" x14ac:dyDescent="0.3">
      <c r="A5" s="188" t="s">
        <v>749</v>
      </c>
      <c r="B5" s="143">
        <v>91</v>
      </c>
      <c r="C5" s="143">
        <v>92</v>
      </c>
      <c r="D5" s="143">
        <v>93</v>
      </c>
      <c r="E5" s="143">
        <v>94</v>
      </c>
      <c r="F5" s="189">
        <f>SUM(B5:E5)</f>
        <v>370</v>
      </c>
      <c r="H5" s="188" t="s">
        <v>752</v>
      </c>
      <c r="I5" s="143">
        <v>91</v>
      </c>
      <c r="J5" s="143">
        <v>88</v>
      </c>
      <c r="K5" s="143">
        <v>93</v>
      </c>
      <c r="L5" s="143">
        <v>90</v>
      </c>
      <c r="M5" s="189">
        <f>SUM(I5:L5)</f>
        <v>362</v>
      </c>
    </row>
    <row r="6" spans="1:25" ht="15.75" customHeight="1" x14ac:dyDescent="0.3">
      <c r="A6" s="190" t="s">
        <v>616</v>
      </c>
      <c r="B6" s="142">
        <v>97</v>
      </c>
      <c r="C6" s="142">
        <v>95</v>
      </c>
      <c r="D6" s="142">
        <v>97</v>
      </c>
      <c r="E6" s="142">
        <v>94</v>
      </c>
      <c r="F6" s="144">
        <f>SUM(B6:E6)</f>
        <v>383</v>
      </c>
      <c r="H6" s="190" t="s">
        <v>739</v>
      </c>
      <c r="I6" s="142">
        <v>99</v>
      </c>
      <c r="J6" s="142">
        <v>97</v>
      </c>
      <c r="K6" s="142">
        <v>96</v>
      </c>
      <c r="L6" s="142">
        <v>96</v>
      </c>
      <c r="M6" s="144">
        <f>SUM(I6:L6)</f>
        <v>388</v>
      </c>
    </row>
    <row r="7" spans="1:25" ht="15.75" customHeight="1" x14ac:dyDescent="0.3">
      <c r="A7" s="191" t="s">
        <v>746</v>
      </c>
      <c r="B7" s="149">
        <v>96</v>
      </c>
      <c r="C7" s="149">
        <v>97</v>
      </c>
      <c r="D7" s="149">
        <v>96</v>
      </c>
      <c r="E7" s="149">
        <v>92</v>
      </c>
      <c r="F7" s="151">
        <f>SUM(B7:E7)</f>
        <v>381</v>
      </c>
      <c r="H7" s="191" t="s">
        <v>750</v>
      </c>
      <c r="I7" s="149">
        <v>92</v>
      </c>
      <c r="J7" s="149">
        <v>91</v>
      </c>
      <c r="K7" s="149">
        <v>89</v>
      </c>
      <c r="L7" s="149">
        <v>88</v>
      </c>
      <c r="M7" s="151">
        <f>SUM(I7:L7)</f>
        <v>360</v>
      </c>
    </row>
    <row r="8" spans="1:25" ht="15.75" customHeight="1" x14ac:dyDescent="0.3">
      <c r="O8" s="192"/>
    </row>
    <row r="9" spans="1:25" ht="15.75" customHeight="1" x14ac:dyDescent="0.3">
      <c r="A9" s="183" t="s">
        <v>778</v>
      </c>
      <c r="B9" s="131"/>
      <c r="C9" s="184">
        <v>1108</v>
      </c>
      <c r="D9" s="131"/>
      <c r="E9" s="185" t="s">
        <v>15</v>
      </c>
      <c r="F9" s="186">
        <f>SUM(F10:F12)</f>
        <v>1140</v>
      </c>
      <c r="G9" s="187" t="s">
        <v>273</v>
      </c>
      <c r="H9" s="122" t="s">
        <v>779</v>
      </c>
      <c r="J9" s="193">
        <v>1110</v>
      </c>
      <c r="M9" s="122">
        <v>1090</v>
      </c>
    </row>
    <row r="10" spans="1:25" ht="15.75" customHeight="1" x14ac:dyDescent="0.3">
      <c r="A10" s="188" t="s">
        <v>723</v>
      </c>
      <c r="B10" s="143">
        <v>98</v>
      </c>
      <c r="C10" s="143">
        <v>100</v>
      </c>
      <c r="D10" s="143">
        <v>95</v>
      </c>
      <c r="E10" s="143">
        <v>95</v>
      </c>
      <c r="F10" s="189">
        <f>SUM(B10:E10)</f>
        <v>388</v>
      </c>
    </row>
    <row r="11" spans="1:25" ht="15.75" customHeight="1" x14ac:dyDescent="0.3">
      <c r="A11" s="190" t="s">
        <v>728</v>
      </c>
      <c r="B11" s="142">
        <v>92</v>
      </c>
      <c r="C11" s="142">
        <v>95</v>
      </c>
      <c r="D11" s="142">
        <v>91</v>
      </c>
      <c r="E11" s="142">
        <v>93</v>
      </c>
      <c r="F11" s="144">
        <f>SUM(B11:E11)</f>
        <v>371</v>
      </c>
    </row>
    <row r="12" spans="1:25" ht="15.75" customHeight="1" x14ac:dyDescent="0.3">
      <c r="A12" s="191" t="s">
        <v>770</v>
      </c>
      <c r="B12" s="149">
        <v>96</v>
      </c>
      <c r="C12" s="149">
        <v>97</v>
      </c>
      <c r="D12" s="149">
        <v>95</v>
      </c>
      <c r="E12" s="149">
        <v>93</v>
      </c>
      <c r="F12" s="151">
        <f>SUM(B12:E12)</f>
        <v>381</v>
      </c>
    </row>
    <row r="13" spans="1:25" ht="15.75" customHeight="1" x14ac:dyDescent="0.3"/>
    <row r="14" spans="1:25" ht="15.75" customHeight="1" x14ac:dyDescent="0.3">
      <c r="A14" s="183" t="s">
        <v>780</v>
      </c>
      <c r="B14" s="131"/>
      <c r="C14" s="184">
        <v>1072</v>
      </c>
      <c r="D14" s="131"/>
      <c r="E14" s="185" t="s">
        <v>15</v>
      </c>
      <c r="F14" s="186">
        <f>SUM(F15:F17)</f>
        <v>715</v>
      </c>
      <c r="G14" s="187" t="s">
        <v>273</v>
      </c>
      <c r="H14" s="122" t="s">
        <v>781</v>
      </c>
      <c r="J14" s="193">
        <v>1074</v>
      </c>
      <c r="M14" s="122">
        <v>1074</v>
      </c>
    </row>
    <row r="15" spans="1:25" ht="15.75" customHeight="1" x14ac:dyDescent="0.3">
      <c r="A15" s="188" t="s">
        <v>759</v>
      </c>
      <c r="B15" s="143">
        <v>89</v>
      </c>
      <c r="C15" s="143">
        <v>88</v>
      </c>
      <c r="D15" s="143">
        <v>89</v>
      </c>
      <c r="E15" s="143">
        <v>92</v>
      </c>
      <c r="F15" s="189">
        <f>SUM(B15:E15)</f>
        <v>358</v>
      </c>
    </row>
    <row r="16" spans="1:25" ht="15.75" customHeight="1" x14ac:dyDescent="0.3">
      <c r="A16" s="190" t="s">
        <v>731</v>
      </c>
      <c r="B16" s="142">
        <v>90</v>
      </c>
      <c r="C16" s="142">
        <v>94</v>
      </c>
      <c r="D16" s="142">
        <v>86</v>
      </c>
      <c r="E16" s="142">
        <v>87</v>
      </c>
      <c r="F16" s="144">
        <f>SUM(B16:E16)</f>
        <v>357</v>
      </c>
    </row>
    <row r="17" spans="1:16" ht="15.75" customHeight="1" x14ac:dyDescent="0.3">
      <c r="A17" s="191" t="s">
        <v>772</v>
      </c>
      <c r="B17" s="149" t="s">
        <v>85</v>
      </c>
      <c r="C17" s="149"/>
      <c r="D17" s="149"/>
      <c r="E17" s="149"/>
      <c r="F17" s="151">
        <f>SUM(B17:E17)</f>
        <v>0</v>
      </c>
    </row>
    <row r="18" spans="1:16" ht="15.75" customHeight="1" x14ac:dyDescent="0.3"/>
    <row r="19" spans="1:16" ht="15.75" customHeight="1" x14ac:dyDescent="0.3">
      <c r="H19" s="194" t="s">
        <v>4</v>
      </c>
      <c r="I19" s="133" t="s">
        <v>279</v>
      </c>
      <c r="J19" s="133" t="s">
        <v>280</v>
      </c>
      <c r="K19" s="133" t="s">
        <v>281</v>
      </c>
      <c r="L19" s="133" t="s">
        <v>282</v>
      </c>
      <c r="M19" s="133" t="s">
        <v>14</v>
      </c>
      <c r="N19" s="134" t="s">
        <v>283</v>
      </c>
    </row>
    <row r="20" spans="1:16" ht="15.75" customHeight="1" x14ac:dyDescent="0.3">
      <c r="B20" s="166" t="s">
        <v>782</v>
      </c>
      <c r="H20" s="195" t="s">
        <v>776</v>
      </c>
      <c r="I20" s="196">
        <v>9</v>
      </c>
      <c r="J20" s="196">
        <v>8</v>
      </c>
      <c r="K20" s="196"/>
      <c r="L20" s="196">
        <v>1</v>
      </c>
      <c r="M20" s="196">
        <v>10082</v>
      </c>
      <c r="N20" s="197">
        <v>16</v>
      </c>
    </row>
    <row r="21" spans="1:16" ht="15.75" customHeight="1" x14ac:dyDescent="0.3">
      <c r="B21" s="198" t="s">
        <v>783</v>
      </c>
      <c r="H21" s="190" t="s">
        <v>777</v>
      </c>
      <c r="I21" s="142">
        <v>9</v>
      </c>
      <c r="J21" s="142">
        <v>7</v>
      </c>
      <c r="K21" s="142"/>
      <c r="L21" s="142">
        <v>2</v>
      </c>
      <c r="M21" s="142">
        <v>10121</v>
      </c>
      <c r="N21" s="144">
        <v>14</v>
      </c>
    </row>
    <row r="22" spans="1:16" ht="15.75" customHeight="1" x14ac:dyDescent="0.3">
      <c r="B22" s="166" t="s">
        <v>286</v>
      </c>
      <c r="H22" s="190" t="s">
        <v>778</v>
      </c>
      <c r="I22" s="142">
        <v>9</v>
      </c>
      <c r="J22" s="142">
        <v>6</v>
      </c>
      <c r="K22" s="142"/>
      <c r="L22" s="142">
        <v>3</v>
      </c>
      <c r="M22" s="142">
        <v>9762</v>
      </c>
      <c r="N22" s="144">
        <v>12</v>
      </c>
    </row>
    <row r="23" spans="1:16" ht="15.75" customHeight="1" x14ac:dyDescent="0.3">
      <c r="H23" s="190" t="s">
        <v>781</v>
      </c>
      <c r="I23" s="142">
        <v>9</v>
      </c>
      <c r="J23" s="142">
        <v>4</v>
      </c>
      <c r="K23" s="142"/>
      <c r="L23" s="142">
        <v>5</v>
      </c>
      <c r="M23" s="142">
        <v>9666</v>
      </c>
      <c r="N23" s="144">
        <v>8</v>
      </c>
    </row>
    <row r="24" spans="1:16" ht="15.75" customHeight="1" x14ac:dyDescent="0.3">
      <c r="H24" s="190" t="s">
        <v>779</v>
      </c>
      <c r="I24" s="142">
        <v>9</v>
      </c>
      <c r="J24" s="142">
        <v>2</v>
      </c>
      <c r="K24" s="142"/>
      <c r="L24" s="142">
        <v>7</v>
      </c>
      <c r="M24" s="142">
        <v>7630</v>
      </c>
      <c r="N24" s="144">
        <v>4</v>
      </c>
    </row>
    <row r="25" spans="1:16" ht="15.75" customHeight="1" x14ac:dyDescent="0.3">
      <c r="H25" s="191" t="s">
        <v>780</v>
      </c>
      <c r="I25" s="149">
        <v>9</v>
      </c>
      <c r="J25" s="149"/>
      <c r="K25" s="149"/>
      <c r="L25" s="149">
        <v>9</v>
      </c>
      <c r="M25" s="149">
        <v>6072</v>
      </c>
      <c r="N25" s="151">
        <v>0</v>
      </c>
    </row>
    <row r="26" spans="1:16" ht="15.75" customHeight="1" x14ac:dyDescent="0.3">
      <c r="H26" s="199"/>
    </row>
    <row r="27" spans="1:16" ht="15.75" customHeight="1" x14ac:dyDescent="0.3">
      <c r="A27" s="122" t="s">
        <v>733</v>
      </c>
      <c r="E27" s="146"/>
      <c r="G27" s="200" t="s">
        <v>368</v>
      </c>
      <c r="P27" s="127"/>
    </row>
    <row r="28" spans="1:16" ht="15.75" customHeight="1" x14ac:dyDescent="0.3">
      <c r="A28" s="122" t="s">
        <v>369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display="á" xr:uid="{73A5FE2D-EA57-4669-AB63-5EFA56084BBF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452E4-588F-416F-B65C-AAA9DB0F240D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271</v>
      </c>
      <c r="B1" s="2"/>
      <c r="C1" s="2"/>
      <c r="D1" s="3"/>
      <c r="E1" s="3"/>
      <c r="F1" s="3"/>
      <c r="G1" s="58"/>
      <c r="H1" s="3"/>
      <c r="I1" s="4" t="s">
        <v>1</v>
      </c>
      <c r="J1" s="59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0"/>
      <c r="C2" s="61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272</v>
      </c>
      <c r="B4" s="63"/>
      <c r="C4" s="64">
        <v>532</v>
      </c>
      <c r="D4" s="63"/>
      <c r="E4" s="65" t="s">
        <v>15</v>
      </c>
      <c r="F4" s="66">
        <f>SUM(F5:F7)</f>
        <v>533</v>
      </c>
      <c r="G4" s="67" t="s">
        <v>273</v>
      </c>
      <c r="H4" s="62" t="s">
        <v>274</v>
      </c>
      <c r="I4" s="63"/>
      <c r="J4" s="64">
        <v>539</v>
      </c>
      <c r="K4" s="63"/>
      <c r="L4" s="65" t="s">
        <v>15</v>
      </c>
      <c r="M4" s="66">
        <f>SUM(M5:M7)</f>
        <v>527</v>
      </c>
      <c r="N4"/>
    </row>
    <row r="5" spans="1:25" ht="15.75" customHeight="1" x14ac:dyDescent="0.3">
      <c r="A5" s="68" t="s">
        <v>39</v>
      </c>
      <c r="B5" s="69">
        <v>47</v>
      </c>
      <c r="C5" s="69">
        <v>40</v>
      </c>
      <c r="D5" s="69">
        <v>46</v>
      </c>
      <c r="E5" s="69">
        <v>46</v>
      </c>
      <c r="F5" s="70">
        <f>SUM(B5:E5)</f>
        <v>179</v>
      </c>
      <c r="G5"/>
      <c r="H5" s="68" t="s">
        <v>38</v>
      </c>
      <c r="I5" s="69">
        <v>45</v>
      </c>
      <c r="J5" s="69">
        <v>44</v>
      </c>
      <c r="K5" s="69">
        <v>45</v>
      </c>
      <c r="L5" s="69">
        <v>49</v>
      </c>
      <c r="M5" s="70">
        <f>SUM(I5:L5)</f>
        <v>183</v>
      </c>
      <c r="N5"/>
    </row>
    <row r="6" spans="1:25" ht="15.75" customHeight="1" x14ac:dyDescent="0.3">
      <c r="A6" s="71" t="s">
        <v>18</v>
      </c>
      <c r="B6" s="22">
        <v>43</v>
      </c>
      <c r="C6" s="22">
        <v>46</v>
      </c>
      <c r="D6" s="22">
        <v>43</v>
      </c>
      <c r="E6" s="22">
        <v>43</v>
      </c>
      <c r="F6" s="25">
        <f>SUM(B6:E6)</f>
        <v>175</v>
      </c>
      <c r="G6"/>
      <c r="H6" s="71" t="s">
        <v>46</v>
      </c>
      <c r="I6" s="22">
        <v>44</v>
      </c>
      <c r="J6" s="22">
        <v>45</v>
      </c>
      <c r="K6" s="22">
        <v>40</v>
      </c>
      <c r="L6" s="22">
        <v>44</v>
      </c>
      <c r="M6" s="25">
        <f>SUM(I6:L6)</f>
        <v>173</v>
      </c>
      <c r="N6"/>
    </row>
    <row r="7" spans="1:25" ht="15.75" customHeight="1" x14ac:dyDescent="0.3">
      <c r="A7" s="72" t="s">
        <v>37</v>
      </c>
      <c r="B7" s="32">
        <v>46</v>
      </c>
      <c r="C7" s="32">
        <v>42</v>
      </c>
      <c r="D7" s="32">
        <v>46</v>
      </c>
      <c r="E7" s="32">
        <v>45</v>
      </c>
      <c r="F7" s="35">
        <f>SUM(B7:E7)</f>
        <v>179</v>
      </c>
      <c r="G7"/>
      <c r="H7" s="72" t="s">
        <v>26</v>
      </c>
      <c r="I7" s="32">
        <v>44</v>
      </c>
      <c r="J7" s="32">
        <v>44</v>
      </c>
      <c r="K7" s="32">
        <v>43</v>
      </c>
      <c r="L7" s="32">
        <v>40</v>
      </c>
      <c r="M7" s="35">
        <f>SUM(I7:L7)</f>
        <v>171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3"/>
    </row>
    <row r="9" spans="1:25" ht="15.75" customHeight="1" x14ac:dyDescent="0.3">
      <c r="A9" s="62" t="s">
        <v>275</v>
      </c>
      <c r="B9" s="63"/>
      <c r="C9" s="64">
        <v>527</v>
      </c>
      <c r="D9" s="63"/>
      <c r="E9" s="65" t="s">
        <v>15</v>
      </c>
      <c r="F9" s="66">
        <f>SUM(F10:F12)</f>
        <v>537</v>
      </c>
      <c r="G9" s="67" t="s">
        <v>273</v>
      </c>
      <c r="H9" s="62" t="s">
        <v>276</v>
      </c>
      <c r="I9" s="63"/>
      <c r="J9" s="64">
        <v>525</v>
      </c>
      <c r="K9" s="63"/>
      <c r="L9" s="65" t="s">
        <v>15</v>
      </c>
      <c r="M9" s="66">
        <f>SUM(M10:M12)</f>
        <v>528</v>
      </c>
      <c r="N9"/>
    </row>
    <row r="10" spans="1:25" ht="15.75" customHeight="1" x14ac:dyDescent="0.3">
      <c r="A10" s="74" t="s">
        <v>129</v>
      </c>
      <c r="B10" s="69">
        <v>41</v>
      </c>
      <c r="C10" s="69">
        <v>41</v>
      </c>
      <c r="D10" s="69">
        <v>44</v>
      </c>
      <c r="E10" s="69">
        <v>44</v>
      </c>
      <c r="F10" s="70">
        <f>SUM(B10:E10)</f>
        <v>170</v>
      </c>
      <c r="G10"/>
      <c r="H10" s="68" t="s">
        <v>33</v>
      </c>
      <c r="I10" s="69">
        <v>47</v>
      </c>
      <c r="J10" s="69">
        <v>44</v>
      </c>
      <c r="K10" s="69">
        <v>49</v>
      </c>
      <c r="L10" s="69">
        <v>45</v>
      </c>
      <c r="M10" s="70">
        <f>SUM(I10:L10)</f>
        <v>185</v>
      </c>
      <c r="N10"/>
    </row>
    <row r="11" spans="1:25" ht="15.75" customHeight="1" x14ac:dyDescent="0.3">
      <c r="A11" s="71" t="s">
        <v>16</v>
      </c>
      <c r="B11" s="22">
        <v>47</v>
      </c>
      <c r="C11" s="22">
        <v>48</v>
      </c>
      <c r="D11" s="22">
        <v>49</v>
      </c>
      <c r="E11" s="22">
        <v>47</v>
      </c>
      <c r="F11" s="25">
        <f>SUM(B11:E11)</f>
        <v>191</v>
      </c>
      <c r="G11"/>
      <c r="H11" s="71" t="s">
        <v>109</v>
      </c>
      <c r="I11" s="22">
        <v>43</v>
      </c>
      <c r="J11" s="22">
        <v>43</v>
      </c>
      <c r="K11" s="22">
        <v>40</v>
      </c>
      <c r="L11" s="22">
        <v>40</v>
      </c>
      <c r="M11" s="25">
        <f>SUM(I11:L11)</f>
        <v>166</v>
      </c>
      <c r="N11"/>
    </row>
    <row r="12" spans="1:25" ht="15.75" customHeight="1" x14ac:dyDescent="0.3">
      <c r="A12" s="72" t="s">
        <v>67</v>
      </c>
      <c r="B12" s="32">
        <v>45</v>
      </c>
      <c r="C12" s="32">
        <v>46</v>
      </c>
      <c r="D12" s="32">
        <v>45</v>
      </c>
      <c r="E12" s="32">
        <v>40</v>
      </c>
      <c r="F12" s="35">
        <f>SUM(B12:E12)</f>
        <v>176</v>
      </c>
      <c r="G12"/>
      <c r="H12" s="72" t="s">
        <v>59</v>
      </c>
      <c r="I12" s="32">
        <v>44</v>
      </c>
      <c r="J12" s="32">
        <v>45</v>
      </c>
      <c r="K12" s="32">
        <v>44</v>
      </c>
      <c r="L12" s="32">
        <v>44</v>
      </c>
      <c r="M12" s="35">
        <f>SUM(I12:L12)</f>
        <v>177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2" t="s">
        <v>277</v>
      </c>
      <c r="B14" s="63"/>
      <c r="C14" s="64">
        <v>521</v>
      </c>
      <c r="D14" s="63"/>
      <c r="E14" s="65" t="s">
        <v>15</v>
      </c>
      <c r="F14" s="66">
        <f>SUM(F15:F17)</f>
        <v>504</v>
      </c>
      <c r="G14" s="67" t="s">
        <v>273</v>
      </c>
      <c r="H14" s="62" t="s">
        <v>278</v>
      </c>
      <c r="I14" s="63"/>
      <c r="J14" s="64">
        <v>512</v>
      </c>
      <c r="K14" s="63"/>
      <c r="L14" s="65" t="s">
        <v>15</v>
      </c>
      <c r="M14" s="66">
        <f>SUM(M15:M17)</f>
        <v>531</v>
      </c>
      <c r="N14"/>
    </row>
    <row r="15" spans="1:25" ht="15.75" customHeight="1" x14ac:dyDescent="0.3">
      <c r="A15" s="68" t="s">
        <v>143</v>
      </c>
      <c r="B15" s="69">
        <v>45</v>
      </c>
      <c r="C15" s="69">
        <v>40</v>
      </c>
      <c r="D15" s="69">
        <v>40</v>
      </c>
      <c r="E15" s="69">
        <v>44</v>
      </c>
      <c r="F15" s="70">
        <f>SUM(B15:E15)</f>
        <v>169</v>
      </c>
      <c r="G15"/>
      <c r="H15" s="68" t="s">
        <v>128</v>
      </c>
      <c r="I15" s="69">
        <v>45</v>
      </c>
      <c r="J15" s="69">
        <v>43</v>
      </c>
      <c r="K15" s="69">
        <v>45</v>
      </c>
      <c r="L15" s="69">
        <v>48</v>
      </c>
      <c r="M15" s="70">
        <f>SUM(I15:L15)</f>
        <v>181</v>
      </c>
      <c r="N15"/>
    </row>
    <row r="16" spans="1:25" ht="15.75" customHeight="1" x14ac:dyDescent="0.3">
      <c r="A16" s="71" t="s">
        <v>115</v>
      </c>
      <c r="B16" s="22">
        <v>39</v>
      </c>
      <c r="C16" s="22">
        <v>40</v>
      </c>
      <c r="D16" s="22">
        <v>40</v>
      </c>
      <c r="E16" s="22">
        <v>39</v>
      </c>
      <c r="F16" s="25">
        <f>SUM(B16:E16)</f>
        <v>158</v>
      </c>
      <c r="G16"/>
      <c r="H16" s="71" t="s">
        <v>71</v>
      </c>
      <c r="I16" s="22">
        <v>40</v>
      </c>
      <c r="J16" s="22">
        <v>44</v>
      </c>
      <c r="K16" s="22">
        <v>43</v>
      </c>
      <c r="L16" s="22">
        <v>44</v>
      </c>
      <c r="M16" s="25">
        <f>SUM(I16:L16)</f>
        <v>171</v>
      </c>
      <c r="N16"/>
    </row>
    <row r="17" spans="1:20" ht="15.75" customHeight="1" x14ac:dyDescent="0.3">
      <c r="A17" s="72" t="s">
        <v>44</v>
      </c>
      <c r="B17" s="32">
        <v>45</v>
      </c>
      <c r="C17" s="32">
        <v>45</v>
      </c>
      <c r="D17" s="32">
        <v>44</v>
      </c>
      <c r="E17" s="32">
        <v>43</v>
      </c>
      <c r="F17" s="35">
        <f>SUM(B17:E17)</f>
        <v>177</v>
      </c>
      <c r="G17"/>
      <c r="H17" s="72" t="s">
        <v>64</v>
      </c>
      <c r="I17" s="32">
        <v>45</v>
      </c>
      <c r="J17" s="32">
        <v>45</v>
      </c>
      <c r="K17" s="32">
        <v>46</v>
      </c>
      <c r="L17" s="32">
        <v>43</v>
      </c>
      <c r="M17" s="35">
        <f>SUM(I17:L17)</f>
        <v>179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5" t="s">
        <v>4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14</v>
      </c>
      <c r="N19" s="14" t="s">
        <v>283</v>
      </c>
    </row>
    <row r="20" spans="1:20" ht="15.75" customHeight="1" x14ac:dyDescent="0.3">
      <c r="B20" s="10" t="s">
        <v>284</v>
      </c>
      <c r="H20" s="68" t="s">
        <v>278</v>
      </c>
      <c r="I20" s="23">
        <v>9</v>
      </c>
      <c r="J20" s="23">
        <v>9</v>
      </c>
      <c r="K20" s="23"/>
      <c r="L20" s="23"/>
      <c r="M20" s="23">
        <v>4805</v>
      </c>
      <c r="N20" s="70">
        <v>18</v>
      </c>
    </row>
    <row r="21" spans="1:20" ht="15.75" customHeight="1" x14ac:dyDescent="0.3">
      <c r="B21" s="76" t="s">
        <v>285</v>
      </c>
      <c r="H21" s="71" t="s">
        <v>272</v>
      </c>
      <c r="I21" s="28">
        <v>9</v>
      </c>
      <c r="J21" s="28">
        <v>6</v>
      </c>
      <c r="K21" s="28">
        <v>1</v>
      </c>
      <c r="L21" s="28">
        <v>2</v>
      </c>
      <c r="M21" s="28">
        <v>4795</v>
      </c>
      <c r="N21" s="29">
        <v>13</v>
      </c>
    </row>
    <row r="22" spans="1:20" ht="15.75" customHeight="1" x14ac:dyDescent="0.3">
      <c r="B22" s="9" t="s">
        <v>286</v>
      </c>
      <c r="H22" s="71" t="s">
        <v>275</v>
      </c>
      <c r="I22" s="24">
        <v>9</v>
      </c>
      <c r="J22" s="24">
        <v>6</v>
      </c>
      <c r="K22" s="24"/>
      <c r="L22" s="24">
        <v>3</v>
      </c>
      <c r="M22" s="24">
        <v>4792</v>
      </c>
      <c r="N22" s="25">
        <v>12</v>
      </c>
    </row>
    <row r="23" spans="1:20" ht="15.75" customHeight="1" x14ac:dyDescent="0.3">
      <c r="H23" s="77" t="s">
        <v>274</v>
      </c>
      <c r="I23" s="24">
        <v>9</v>
      </c>
      <c r="J23" s="24">
        <v>4</v>
      </c>
      <c r="K23" s="24"/>
      <c r="L23" s="24">
        <v>5</v>
      </c>
      <c r="M23" s="24">
        <v>4778</v>
      </c>
      <c r="N23" s="25">
        <v>8</v>
      </c>
    </row>
    <row r="24" spans="1:20" ht="15.75" customHeight="1" x14ac:dyDescent="0.3">
      <c r="H24" s="71" t="s">
        <v>276</v>
      </c>
      <c r="I24" s="24">
        <v>9</v>
      </c>
      <c r="J24" s="24">
        <v>1</v>
      </c>
      <c r="K24" s="24">
        <v>1</v>
      </c>
      <c r="L24" s="24">
        <v>7</v>
      </c>
      <c r="M24" s="24">
        <v>4690</v>
      </c>
      <c r="N24" s="25">
        <v>3</v>
      </c>
    </row>
    <row r="25" spans="1:20" ht="15.75" customHeight="1" x14ac:dyDescent="0.3">
      <c r="H25" s="72" t="s">
        <v>277</v>
      </c>
      <c r="I25" s="34">
        <v>9</v>
      </c>
      <c r="J25" s="34"/>
      <c r="K25" s="34"/>
      <c r="L25" s="34">
        <v>9</v>
      </c>
      <c r="M25" s="34">
        <v>4513</v>
      </c>
      <c r="N25" s="35">
        <v>0</v>
      </c>
    </row>
    <row r="26" spans="1:20" ht="15.75" customHeight="1" x14ac:dyDescent="0.3">
      <c r="H26" s="78"/>
    </row>
    <row r="27" spans="1:20" ht="15.75" customHeight="1" x14ac:dyDescent="0.3">
      <c r="A27" s="79"/>
      <c r="B27" s="79"/>
      <c r="C27" s="79"/>
      <c r="D27" s="79"/>
      <c r="E27" s="79"/>
      <c r="F27" s="79"/>
      <c r="G27" s="80"/>
      <c r="H27" s="79"/>
      <c r="I27" s="79"/>
      <c r="J27" s="79"/>
      <c r="K27" s="79"/>
      <c r="L27" s="79"/>
      <c r="M27" s="79"/>
      <c r="N27" s="79"/>
      <c r="P27" s="81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2" t="s">
        <v>287</v>
      </c>
      <c r="B30" s="63"/>
      <c r="C30" s="64">
        <v>480</v>
      </c>
      <c r="D30" s="63"/>
      <c r="E30" s="65" t="s">
        <v>15</v>
      </c>
      <c r="F30" s="66">
        <f>SUM(F31:F33)</f>
        <v>513</v>
      </c>
      <c r="G30" s="67" t="s">
        <v>273</v>
      </c>
      <c r="H30" s="62" t="s">
        <v>288</v>
      </c>
      <c r="I30" s="63"/>
      <c r="J30" s="64">
        <v>495</v>
      </c>
      <c r="K30" s="63"/>
      <c r="L30" s="65" t="s">
        <v>15</v>
      </c>
      <c r="M30" s="66">
        <f>SUM(M31:M33)</f>
        <v>487</v>
      </c>
      <c r="N30"/>
      <c r="O30" s="42"/>
      <c r="P30" s="42"/>
      <c r="Q30" s="42"/>
      <c r="R30" s="42"/>
      <c r="S30" s="42"/>
      <c r="T30" s="42"/>
    </row>
    <row r="31" spans="1:20" ht="15.75" customHeight="1" x14ac:dyDescent="0.3">
      <c r="A31" s="68" t="s">
        <v>162</v>
      </c>
      <c r="B31" s="69">
        <v>49</v>
      </c>
      <c r="C31" s="69">
        <v>40</v>
      </c>
      <c r="D31" s="69">
        <v>35</v>
      </c>
      <c r="E31" s="69">
        <v>46</v>
      </c>
      <c r="F31" s="70">
        <f>SUM(B31:E31)</f>
        <v>170</v>
      </c>
      <c r="G31"/>
      <c r="H31" s="68" t="s">
        <v>169</v>
      </c>
      <c r="I31" s="69">
        <v>40</v>
      </c>
      <c r="J31" s="69">
        <v>42</v>
      </c>
      <c r="K31" s="69">
        <v>44</v>
      </c>
      <c r="L31" s="69">
        <v>40</v>
      </c>
      <c r="M31" s="70">
        <f>SUM(I31:L31)</f>
        <v>166</v>
      </c>
      <c r="N31"/>
      <c r="O31" s="42"/>
      <c r="P31" s="42"/>
      <c r="Q31" s="42"/>
      <c r="R31" s="42"/>
      <c r="S31" s="42"/>
      <c r="T31" s="42"/>
    </row>
    <row r="32" spans="1:20" ht="15.75" customHeight="1" x14ac:dyDescent="0.3">
      <c r="A32" s="71" t="s">
        <v>190</v>
      </c>
      <c r="B32" s="22">
        <v>46</v>
      </c>
      <c r="C32" s="22">
        <v>41</v>
      </c>
      <c r="D32" s="22">
        <v>37</v>
      </c>
      <c r="E32" s="22">
        <v>47</v>
      </c>
      <c r="F32" s="25">
        <f>SUM(B32:E32)</f>
        <v>171</v>
      </c>
      <c r="G32"/>
      <c r="H32" s="71" t="s">
        <v>134</v>
      </c>
      <c r="I32" s="22">
        <v>46</v>
      </c>
      <c r="J32" s="22">
        <v>45</v>
      </c>
      <c r="K32" s="22">
        <v>39</v>
      </c>
      <c r="L32" s="22">
        <v>37</v>
      </c>
      <c r="M32" s="25">
        <f>SUM(I32:L32)</f>
        <v>167</v>
      </c>
      <c r="N32"/>
      <c r="O32" s="42"/>
      <c r="P32" s="42"/>
      <c r="Q32" s="42"/>
      <c r="R32" s="42"/>
      <c r="S32" s="42"/>
      <c r="T32" s="42"/>
    </row>
    <row r="33" spans="1:20" ht="15.75" customHeight="1" x14ac:dyDescent="0.3">
      <c r="A33" s="72" t="s">
        <v>133</v>
      </c>
      <c r="B33" s="32">
        <v>45</v>
      </c>
      <c r="C33" s="32">
        <v>41</v>
      </c>
      <c r="D33" s="32">
        <v>44</v>
      </c>
      <c r="E33" s="32">
        <v>42</v>
      </c>
      <c r="F33" s="35">
        <f>SUM(B33:E33)</f>
        <v>172</v>
      </c>
      <c r="G33"/>
      <c r="H33" s="72" t="s">
        <v>113</v>
      </c>
      <c r="I33" s="32">
        <v>35</v>
      </c>
      <c r="J33" s="32">
        <v>45</v>
      </c>
      <c r="K33" s="32">
        <v>34</v>
      </c>
      <c r="L33" s="32">
        <v>40</v>
      </c>
      <c r="M33" s="35">
        <f>SUM(I33:L33)</f>
        <v>154</v>
      </c>
      <c r="N33"/>
      <c r="O33" s="42"/>
      <c r="P33" s="42"/>
      <c r="Q33" s="42"/>
      <c r="R33" s="42"/>
      <c r="S33" s="42"/>
      <c r="T33" s="42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2"/>
      <c r="P34" s="42"/>
      <c r="Q34" s="42"/>
      <c r="R34" s="42"/>
      <c r="S34" s="42"/>
      <c r="T34" s="42"/>
    </row>
    <row r="35" spans="1:20" ht="15.75" customHeight="1" x14ac:dyDescent="0.3">
      <c r="A35" s="62" t="s">
        <v>289</v>
      </c>
      <c r="B35" s="63"/>
      <c r="C35" s="64">
        <v>489</v>
      </c>
      <c r="D35" s="63"/>
      <c r="E35" s="65" t="s">
        <v>15</v>
      </c>
      <c r="F35" s="66">
        <f>SUM(F36:F38)</f>
        <v>509</v>
      </c>
      <c r="G35" s="67" t="s">
        <v>273</v>
      </c>
      <c r="H35" s="62" t="s">
        <v>290</v>
      </c>
      <c r="I35" s="63"/>
      <c r="J35" s="64">
        <v>494</v>
      </c>
      <c r="K35" s="63"/>
      <c r="L35" s="65" t="s">
        <v>15</v>
      </c>
      <c r="M35" s="66">
        <f>SUM(M36:M38)</f>
        <v>509</v>
      </c>
      <c r="N35"/>
      <c r="O35" s="42"/>
      <c r="P35" s="42"/>
      <c r="Q35" s="42"/>
      <c r="R35" s="42"/>
      <c r="S35" s="42"/>
      <c r="T35" s="42"/>
    </row>
    <row r="36" spans="1:20" ht="15.75" customHeight="1" x14ac:dyDescent="0.3">
      <c r="A36" s="68" t="s">
        <v>198</v>
      </c>
      <c r="B36" s="69">
        <v>40</v>
      </c>
      <c r="C36" s="69">
        <v>42</v>
      </c>
      <c r="D36" s="69">
        <v>37</v>
      </c>
      <c r="E36" s="69">
        <v>43</v>
      </c>
      <c r="F36" s="70">
        <f>SUM(B36:E36)</f>
        <v>162</v>
      </c>
      <c r="G36"/>
      <c r="H36" s="68" t="s">
        <v>138</v>
      </c>
      <c r="I36" s="69">
        <v>37</v>
      </c>
      <c r="J36" s="69">
        <v>45</v>
      </c>
      <c r="K36" s="69">
        <v>46</v>
      </c>
      <c r="L36" s="69">
        <v>38</v>
      </c>
      <c r="M36" s="70">
        <f>SUM(I36:L36)</f>
        <v>166</v>
      </c>
      <c r="N36"/>
      <c r="O36" s="42"/>
      <c r="P36" s="42"/>
      <c r="Q36" s="42"/>
      <c r="R36" s="42"/>
      <c r="S36" s="42"/>
      <c r="T36" s="42"/>
    </row>
    <row r="37" spans="1:20" ht="15.75" customHeight="1" x14ac:dyDescent="0.3">
      <c r="A37" s="71" t="s">
        <v>69</v>
      </c>
      <c r="B37" s="22">
        <v>48</v>
      </c>
      <c r="C37" s="22">
        <v>45</v>
      </c>
      <c r="D37" s="22">
        <v>44</v>
      </c>
      <c r="E37" s="22">
        <v>41</v>
      </c>
      <c r="F37" s="25">
        <f>SUM(B37:E37)</f>
        <v>178</v>
      </c>
      <c r="G37"/>
      <c r="H37" s="71" t="s">
        <v>173</v>
      </c>
      <c r="I37" s="22">
        <v>43</v>
      </c>
      <c r="J37" s="22">
        <v>44</v>
      </c>
      <c r="K37" s="22">
        <v>38</v>
      </c>
      <c r="L37" s="22">
        <v>43</v>
      </c>
      <c r="M37" s="25">
        <f>SUM(I37:L37)</f>
        <v>168</v>
      </c>
      <c r="N37"/>
      <c r="O37" s="42"/>
      <c r="P37" s="42"/>
      <c r="Q37" s="42"/>
      <c r="R37" s="42"/>
      <c r="S37" s="42"/>
      <c r="T37" s="42"/>
    </row>
    <row r="38" spans="1:20" ht="15.75" customHeight="1" x14ac:dyDescent="0.3">
      <c r="A38" s="72" t="s">
        <v>172</v>
      </c>
      <c r="B38" s="32">
        <v>42</v>
      </c>
      <c r="C38" s="32">
        <v>41</v>
      </c>
      <c r="D38" s="32">
        <v>43</v>
      </c>
      <c r="E38" s="32">
        <v>43</v>
      </c>
      <c r="F38" s="35">
        <f>SUM(B38:E38)</f>
        <v>169</v>
      </c>
      <c r="G38"/>
      <c r="H38" s="72" t="s">
        <v>132</v>
      </c>
      <c r="I38" s="32">
        <v>40</v>
      </c>
      <c r="J38" s="32">
        <v>45</v>
      </c>
      <c r="K38" s="32">
        <v>45</v>
      </c>
      <c r="L38" s="32">
        <v>45</v>
      </c>
      <c r="M38" s="35">
        <f>SUM(I38:L38)</f>
        <v>175</v>
      </c>
      <c r="N38"/>
      <c r="O38" s="42"/>
      <c r="P38" s="42"/>
      <c r="Q38" s="42"/>
      <c r="R38" s="42"/>
      <c r="S38" s="42"/>
      <c r="T38" s="42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2"/>
      <c r="P39" s="42"/>
      <c r="Q39" s="42"/>
      <c r="R39" s="42"/>
      <c r="S39" s="42"/>
      <c r="T39" s="42"/>
    </row>
    <row r="40" spans="1:20" ht="15.75" customHeight="1" x14ac:dyDescent="0.3">
      <c r="A40" s="62" t="s">
        <v>291</v>
      </c>
      <c r="B40" s="63"/>
      <c r="C40" s="64">
        <v>489</v>
      </c>
      <c r="D40" s="63"/>
      <c r="E40" s="65" t="s">
        <v>15</v>
      </c>
      <c r="F40" s="66">
        <f>SUM(F41:F43)</f>
        <v>468</v>
      </c>
      <c r="G40" s="67" t="s">
        <v>273</v>
      </c>
      <c r="H40" s="62" t="s">
        <v>292</v>
      </c>
      <c r="I40" s="63"/>
      <c r="J40" s="64">
        <v>472</v>
      </c>
      <c r="K40" s="63"/>
      <c r="L40" s="65" t="s">
        <v>15</v>
      </c>
      <c r="M40" s="66">
        <f>SUM(M41:M43)</f>
        <v>497</v>
      </c>
      <c r="N40"/>
      <c r="O40" s="42"/>
      <c r="P40" s="42"/>
      <c r="Q40" s="42"/>
      <c r="R40" s="42"/>
      <c r="S40" s="42"/>
      <c r="T40" s="42"/>
    </row>
    <row r="41" spans="1:20" ht="15.75" customHeight="1" x14ac:dyDescent="0.3">
      <c r="A41" s="68" t="s">
        <v>214</v>
      </c>
      <c r="B41" s="69">
        <v>33</v>
      </c>
      <c r="C41" s="69">
        <v>35</v>
      </c>
      <c r="D41" s="69">
        <v>40</v>
      </c>
      <c r="E41" s="69">
        <v>30</v>
      </c>
      <c r="F41" s="70">
        <f>SUM(B41:E41)</f>
        <v>138</v>
      </c>
      <c r="G41"/>
      <c r="H41" s="68" t="s">
        <v>218</v>
      </c>
      <c r="I41" s="69">
        <v>35</v>
      </c>
      <c r="J41" s="69">
        <v>42</v>
      </c>
      <c r="K41" s="69">
        <v>31</v>
      </c>
      <c r="L41" s="69">
        <v>46</v>
      </c>
      <c r="M41" s="70">
        <f>SUM(I41:L41)</f>
        <v>154</v>
      </c>
      <c r="N41"/>
      <c r="O41" s="42"/>
      <c r="P41" s="42"/>
      <c r="Q41" s="42"/>
      <c r="R41" s="42"/>
      <c r="S41" s="42"/>
      <c r="T41" s="42"/>
    </row>
    <row r="42" spans="1:20" ht="15.75" customHeight="1" x14ac:dyDescent="0.3">
      <c r="A42" s="71" t="s">
        <v>118</v>
      </c>
      <c r="B42" s="22">
        <v>40</v>
      </c>
      <c r="C42" s="22">
        <v>39</v>
      </c>
      <c r="D42" s="22">
        <v>33</v>
      </c>
      <c r="E42" s="22">
        <v>43</v>
      </c>
      <c r="F42" s="25">
        <f>SUM(B42:E42)</f>
        <v>155</v>
      </c>
      <c r="G42"/>
      <c r="H42" s="71" t="s">
        <v>35</v>
      </c>
      <c r="I42" s="22">
        <v>49</v>
      </c>
      <c r="J42" s="22">
        <v>46</v>
      </c>
      <c r="K42" s="22">
        <v>45</v>
      </c>
      <c r="L42" s="22">
        <v>47</v>
      </c>
      <c r="M42" s="25">
        <f>SUM(I42:L42)</f>
        <v>187</v>
      </c>
      <c r="N42"/>
      <c r="O42" s="42"/>
      <c r="P42" s="42"/>
      <c r="Q42" s="42"/>
      <c r="R42" s="42"/>
      <c r="S42" s="42"/>
      <c r="T42" s="42"/>
    </row>
    <row r="43" spans="1:20" ht="15.75" customHeight="1" x14ac:dyDescent="0.3">
      <c r="A43" s="72" t="s">
        <v>66</v>
      </c>
      <c r="B43" s="32">
        <v>44</v>
      </c>
      <c r="C43" s="32">
        <v>46</v>
      </c>
      <c r="D43" s="32">
        <v>43</v>
      </c>
      <c r="E43" s="32">
        <v>42</v>
      </c>
      <c r="F43" s="35">
        <f>SUM(B43:E43)</f>
        <v>175</v>
      </c>
      <c r="G43"/>
      <c r="H43" s="72" t="s">
        <v>219</v>
      </c>
      <c r="I43" s="32">
        <v>41</v>
      </c>
      <c r="J43" s="32">
        <v>41</v>
      </c>
      <c r="K43" s="32">
        <v>35</v>
      </c>
      <c r="L43" s="32">
        <v>39</v>
      </c>
      <c r="M43" s="35">
        <f>SUM(I43:L43)</f>
        <v>156</v>
      </c>
      <c r="N43"/>
      <c r="O43" s="42"/>
      <c r="P43" s="42"/>
      <c r="Q43" s="42"/>
      <c r="R43" s="42"/>
      <c r="S43" s="42"/>
      <c r="T43" s="42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2"/>
      <c r="P44" s="42"/>
      <c r="Q44" s="42"/>
      <c r="R44" s="42"/>
      <c r="S44" s="42"/>
      <c r="T44" s="42"/>
    </row>
    <row r="45" spans="1:20" ht="15.75" customHeight="1" x14ac:dyDescent="0.3">
      <c r="H45" s="75" t="s">
        <v>7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14</v>
      </c>
      <c r="N45" s="14" t="s">
        <v>283</v>
      </c>
    </row>
    <row r="46" spans="1:20" ht="15.75" customHeight="1" x14ac:dyDescent="0.3">
      <c r="B46" s="9" t="s">
        <v>293</v>
      </c>
      <c r="H46" s="82" t="s">
        <v>292</v>
      </c>
      <c r="I46" s="69">
        <v>9</v>
      </c>
      <c r="J46" s="69">
        <v>5</v>
      </c>
      <c r="K46" s="69"/>
      <c r="L46" s="69">
        <v>4</v>
      </c>
      <c r="M46" s="69">
        <v>4402</v>
      </c>
      <c r="N46" s="83">
        <v>10</v>
      </c>
      <c r="O46" s="42"/>
      <c r="P46" s="42"/>
    </row>
    <row r="47" spans="1:20" ht="15.75" customHeight="1" x14ac:dyDescent="0.3">
      <c r="B47" s="84" t="s">
        <v>294</v>
      </c>
      <c r="H47" s="85" t="s">
        <v>290</v>
      </c>
      <c r="I47" s="22">
        <v>9</v>
      </c>
      <c r="J47" s="22">
        <v>4</v>
      </c>
      <c r="K47" s="22">
        <v>2</v>
      </c>
      <c r="L47" s="22">
        <v>3</v>
      </c>
      <c r="M47" s="22">
        <v>4380</v>
      </c>
      <c r="N47" s="50">
        <v>10</v>
      </c>
      <c r="O47" s="42"/>
      <c r="P47" s="42"/>
    </row>
    <row r="48" spans="1:20" ht="15.75" customHeight="1" x14ac:dyDescent="0.3">
      <c r="B48" s="9" t="s">
        <v>286</v>
      </c>
      <c r="H48" s="85" t="s">
        <v>287</v>
      </c>
      <c r="I48" s="22">
        <v>9</v>
      </c>
      <c r="J48" s="22">
        <v>4</v>
      </c>
      <c r="K48" s="22">
        <v>2</v>
      </c>
      <c r="L48" s="22">
        <v>3</v>
      </c>
      <c r="M48" s="22">
        <v>4372</v>
      </c>
      <c r="N48" s="50">
        <v>10</v>
      </c>
      <c r="O48" s="42"/>
      <c r="P48" s="42"/>
    </row>
    <row r="49" spans="1:16" ht="15.75" customHeight="1" x14ac:dyDescent="0.3">
      <c r="H49" s="85" t="s">
        <v>289</v>
      </c>
      <c r="I49" s="22">
        <v>9</v>
      </c>
      <c r="J49" s="22">
        <v>3</v>
      </c>
      <c r="K49" s="22">
        <v>2</v>
      </c>
      <c r="L49" s="22">
        <v>4</v>
      </c>
      <c r="M49" s="22">
        <v>4385</v>
      </c>
      <c r="N49" s="50">
        <v>8</v>
      </c>
      <c r="O49" s="42"/>
      <c r="P49" s="42"/>
    </row>
    <row r="50" spans="1:16" ht="15.75" customHeight="1" x14ac:dyDescent="0.3">
      <c r="H50" s="85" t="s">
        <v>291</v>
      </c>
      <c r="I50" s="22">
        <v>9</v>
      </c>
      <c r="J50" s="22">
        <v>4</v>
      </c>
      <c r="K50" s="22"/>
      <c r="L50" s="22">
        <v>5</v>
      </c>
      <c r="M50" s="22">
        <v>4318</v>
      </c>
      <c r="N50" s="50">
        <v>8</v>
      </c>
      <c r="O50" s="42"/>
      <c r="P50" s="42"/>
    </row>
    <row r="51" spans="1:16" ht="15.75" customHeight="1" x14ac:dyDescent="0.3">
      <c r="H51" s="86" t="s">
        <v>288</v>
      </c>
      <c r="I51" s="32">
        <v>9</v>
      </c>
      <c r="J51" s="32">
        <v>4</v>
      </c>
      <c r="K51" s="32"/>
      <c r="L51" s="32">
        <v>5</v>
      </c>
      <c r="M51" s="32">
        <v>4270</v>
      </c>
      <c r="N51" s="54">
        <v>8</v>
      </c>
      <c r="O51" s="42"/>
      <c r="P51" s="42"/>
    </row>
    <row r="52" spans="1:16" ht="15.75" customHeight="1" x14ac:dyDescent="0.3"/>
    <row r="53" spans="1:16" ht="15.75" customHeight="1" x14ac:dyDescent="0.3">
      <c r="A53" s="10" t="s">
        <v>177</v>
      </c>
      <c r="E53" s="36"/>
      <c r="G53" s="87" t="s">
        <v>178</v>
      </c>
    </row>
    <row r="54" spans="1:16" ht="15.75" customHeight="1" x14ac:dyDescent="0.3">
      <c r="A54" s="10" t="s">
        <v>179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AB5D18AA-9A69-4639-B662-77963BA6EB2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862CA-B4D6-43F6-9FD5-DC15902E1C95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02" customWidth="1"/>
    <col min="2" max="3" width="20.7109375" style="202" customWidth="1"/>
    <col min="4" max="7" width="5" style="202" customWidth="1"/>
    <col min="8" max="8" width="1.7109375" style="202" customWidth="1"/>
    <col min="9" max="9" width="2.7109375" style="202" customWidth="1"/>
    <col min="10" max="11" width="20.7109375" style="202" customWidth="1"/>
    <col min="12" max="15" width="5" style="202" customWidth="1"/>
    <col min="16" max="25" width="11.7109375" style="202"/>
  </cols>
  <sheetData>
    <row r="1" spans="1:25" ht="18" x14ac:dyDescent="0.35">
      <c r="A1" s="201"/>
      <c r="B1" s="201" t="s">
        <v>784</v>
      </c>
      <c r="C1" s="201"/>
      <c r="D1" s="3"/>
      <c r="E1" s="3"/>
      <c r="F1" s="3"/>
      <c r="G1" s="3"/>
      <c r="H1" s="3"/>
      <c r="I1" s="4" t="s">
        <v>785</v>
      </c>
      <c r="J1" s="201"/>
      <c r="K1" s="3"/>
      <c r="L1" s="4"/>
      <c r="M1" s="201"/>
      <c r="N1" s="3"/>
      <c r="O1" s="3"/>
      <c r="P1" s="3"/>
      <c r="Q1" s="3"/>
      <c r="R1" s="3"/>
      <c r="S1" s="3"/>
      <c r="T1" s="3"/>
      <c r="U1" s="3"/>
      <c r="V1" s="3"/>
      <c r="W1" s="3"/>
      <c r="X1" s="201"/>
      <c r="Y1" s="201"/>
    </row>
    <row r="2" spans="1:25" ht="20.100000000000001" customHeight="1" x14ac:dyDescent="0.3">
      <c r="B2" s="5" t="s">
        <v>2</v>
      </c>
      <c r="C2" s="94" t="s">
        <v>305</v>
      </c>
      <c r="D2" s="94"/>
      <c r="E2" s="94"/>
      <c r="F2" s="94"/>
      <c r="G2" s="94"/>
    </row>
    <row r="3" spans="1:25" ht="15.75" customHeight="1" x14ac:dyDescent="0.3">
      <c r="A3" s="203"/>
      <c r="B3" s="203" t="s">
        <v>4</v>
      </c>
      <c r="C3" s="204" t="s">
        <v>786</v>
      </c>
      <c r="D3" s="204"/>
      <c r="E3" s="204" t="s">
        <v>787</v>
      </c>
      <c r="F3" s="203"/>
      <c r="G3" s="203"/>
      <c r="H3" s="203"/>
      <c r="Q3" s="203"/>
      <c r="R3" s="203"/>
      <c r="S3" s="203"/>
      <c r="T3" s="203"/>
      <c r="U3" s="203"/>
      <c r="V3" s="203"/>
      <c r="W3" s="203"/>
      <c r="X3" s="203"/>
      <c r="Y3" s="203"/>
    </row>
    <row r="4" spans="1:25" ht="15.75" customHeight="1" x14ac:dyDescent="0.3">
      <c r="A4" s="11">
        <v>1</v>
      </c>
      <c r="B4" s="205" t="s">
        <v>10</v>
      </c>
      <c r="C4" s="205" t="s">
        <v>11</v>
      </c>
      <c r="D4" s="206" t="s">
        <v>12</v>
      </c>
      <c r="E4" s="206" t="s">
        <v>13</v>
      </c>
      <c r="F4" s="206" t="s">
        <v>14</v>
      </c>
      <c r="G4" s="207" t="s">
        <v>15</v>
      </c>
    </row>
    <row r="5" spans="1:25" ht="15.75" customHeight="1" x14ac:dyDescent="0.3">
      <c r="A5" s="208">
        <v>3</v>
      </c>
      <c r="B5" s="16" t="s">
        <v>531</v>
      </c>
      <c r="C5" s="16" t="s">
        <v>61</v>
      </c>
      <c r="D5" s="17">
        <v>86</v>
      </c>
      <c r="E5" s="209">
        <v>5</v>
      </c>
      <c r="F5" s="18">
        <v>818</v>
      </c>
      <c r="G5" s="19">
        <v>45</v>
      </c>
      <c r="V5" s="10"/>
      <c r="W5" s="10"/>
    </row>
    <row r="6" spans="1:25" ht="15.75" customHeight="1" x14ac:dyDescent="0.3">
      <c r="A6" s="210">
        <v>5</v>
      </c>
      <c r="B6" s="21" t="s">
        <v>788</v>
      </c>
      <c r="C6" s="21" t="s">
        <v>61</v>
      </c>
      <c r="D6" s="22">
        <v>83</v>
      </c>
      <c r="E6" s="211">
        <v>4</v>
      </c>
      <c r="F6" s="212">
        <v>783</v>
      </c>
      <c r="G6" s="213">
        <v>37</v>
      </c>
      <c r="V6" s="10"/>
      <c r="W6" s="10"/>
    </row>
    <row r="7" spans="1:25" ht="15.75" customHeight="1" x14ac:dyDescent="0.3">
      <c r="A7" s="210">
        <v>2</v>
      </c>
      <c r="B7" s="214" t="s">
        <v>562</v>
      </c>
      <c r="C7" s="214" t="s">
        <v>61</v>
      </c>
      <c r="D7" s="22">
        <v>83</v>
      </c>
      <c r="E7" s="211">
        <v>4</v>
      </c>
      <c r="F7" s="212">
        <v>739</v>
      </c>
      <c r="G7" s="213">
        <v>30</v>
      </c>
      <c r="H7" s="10"/>
      <c r="I7" s="10"/>
      <c r="J7" s="95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10">
        <v>4</v>
      </c>
      <c r="B8" s="21" t="s">
        <v>789</v>
      </c>
      <c r="C8" s="21" t="s">
        <v>61</v>
      </c>
      <c r="D8" s="22">
        <v>64</v>
      </c>
      <c r="E8" s="211">
        <v>1</v>
      </c>
      <c r="F8" s="24">
        <v>596</v>
      </c>
      <c r="G8" s="25">
        <v>15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15">
        <v>1</v>
      </c>
      <c r="B9" s="216" t="s">
        <v>790</v>
      </c>
      <c r="C9" s="216" t="s">
        <v>61</v>
      </c>
      <c r="D9" s="32">
        <v>81</v>
      </c>
      <c r="E9" s="217">
        <v>2</v>
      </c>
      <c r="F9" s="56">
        <v>625</v>
      </c>
      <c r="G9" s="57">
        <v>14</v>
      </c>
    </row>
    <row r="10" spans="1:25" ht="15.75" customHeight="1" x14ac:dyDescent="0.3">
      <c r="B10" s="10"/>
      <c r="C10" s="10"/>
    </row>
    <row r="11" spans="1:25" ht="15.75" customHeight="1" x14ac:dyDescent="0.3">
      <c r="B11" s="203" t="s">
        <v>603</v>
      </c>
    </row>
    <row r="12" spans="1:25" ht="15.75" customHeight="1" x14ac:dyDescent="0.35">
      <c r="B12" s="218" t="s">
        <v>604</v>
      </c>
    </row>
    <row r="13" spans="1:25" ht="15.75" customHeight="1" x14ac:dyDescent="0.3"/>
    <row r="14" spans="1:25" ht="15.75" customHeight="1" x14ac:dyDescent="0.3">
      <c r="B14" s="10" t="s">
        <v>791</v>
      </c>
      <c r="C14" s="10"/>
      <c r="D14" s="10"/>
      <c r="E14" s="10"/>
      <c r="F14" s="39" t="s">
        <v>368</v>
      </c>
      <c r="G14" s="10"/>
    </row>
    <row r="15" spans="1:25" ht="15.75" customHeight="1" x14ac:dyDescent="0.3">
      <c r="B15" s="10" t="s">
        <v>369</v>
      </c>
      <c r="C15" s="10"/>
      <c r="D15" s="10"/>
      <c r="E15" s="10"/>
      <c r="F15" s="10"/>
      <c r="G15" s="10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4AF4CF91-DFFA-41FC-AD94-488E28C74A87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C4FA-4D01-48DA-BCC3-D9D3FA2E3109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02" customWidth="1"/>
    <col min="2" max="3" width="20.7109375" style="202" customWidth="1"/>
    <col min="4" max="7" width="5" style="202" customWidth="1"/>
    <col min="8" max="8" width="1.7109375" style="202" customWidth="1"/>
    <col min="9" max="9" width="2.7109375" style="202" customWidth="1"/>
    <col min="10" max="11" width="20.7109375" style="202" customWidth="1"/>
    <col min="12" max="15" width="5" style="202" customWidth="1"/>
    <col min="16" max="25" width="11.7109375" style="202"/>
  </cols>
  <sheetData>
    <row r="1" spans="1:25" ht="18" x14ac:dyDescent="0.35">
      <c r="A1" s="201"/>
      <c r="B1" s="201" t="s">
        <v>792</v>
      </c>
      <c r="C1" s="201"/>
      <c r="D1" s="3"/>
      <c r="E1" s="3"/>
      <c r="F1" s="3"/>
      <c r="G1" s="3"/>
      <c r="H1" s="3"/>
      <c r="I1" s="4" t="s">
        <v>785</v>
      </c>
      <c r="J1" s="201"/>
      <c r="K1" s="3"/>
      <c r="L1" s="4"/>
      <c r="M1" s="201"/>
      <c r="N1" s="3"/>
      <c r="O1" s="3"/>
      <c r="P1" s="3"/>
      <c r="Q1" s="3"/>
      <c r="R1" s="3"/>
      <c r="S1" s="3"/>
      <c r="T1" s="3"/>
      <c r="U1" s="3"/>
      <c r="V1" s="3"/>
      <c r="W1" s="3"/>
      <c r="X1" s="201"/>
      <c r="Y1" s="201"/>
    </row>
    <row r="2" spans="1:25" ht="20.100000000000001" customHeight="1" x14ac:dyDescent="0.3">
      <c r="B2" s="5" t="s">
        <v>2</v>
      </c>
      <c r="C2" s="94" t="s">
        <v>305</v>
      </c>
      <c r="D2" s="94"/>
      <c r="E2" s="94"/>
      <c r="F2" s="94"/>
      <c r="G2" s="94"/>
    </row>
    <row r="3" spans="1:25" ht="15.75" customHeight="1" x14ac:dyDescent="0.3">
      <c r="A3" s="203"/>
      <c r="B3" s="203" t="s">
        <v>4</v>
      </c>
      <c r="C3" s="204" t="s">
        <v>793</v>
      </c>
      <c r="D3" s="204"/>
      <c r="E3" s="204" t="s">
        <v>794</v>
      </c>
      <c r="F3" s="203"/>
      <c r="G3" s="203"/>
      <c r="H3" s="203"/>
      <c r="Q3" s="203"/>
      <c r="R3" s="203"/>
      <c r="S3" s="203"/>
      <c r="T3" s="203"/>
      <c r="U3" s="203"/>
      <c r="V3" s="203"/>
      <c r="W3" s="203"/>
      <c r="X3" s="203"/>
      <c r="Y3" s="203"/>
    </row>
    <row r="4" spans="1:25" ht="15.75" customHeight="1" x14ac:dyDescent="0.3">
      <c r="A4" s="11">
        <v>1</v>
      </c>
      <c r="B4" s="205" t="s">
        <v>10</v>
      </c>
      <c r="C4" s="205" t="s">
        <v>11</v>
      </c>
      <c r="D4" s="206" t="s">
        <v>12</v>
      </c>
      <c r="E4" s="206" t="s">
        <v>13</v>
      </c>
      <c r="F4" s="206" t="s">
        <v>14</v>
      </c>
      <c r="G4" s="207" t="s">
        <v>15</v>
      </c>
    </row>
    <row r="5" spans="1:25" ht="15.75" customHeight="1" x14ac:dyDescent="0.3">
      <c r="A5" s="208">
        <v>3</v>
      </c>
      <c r="B5" s="16" t="s">
        <v>491</v>
      </c>
      <c r="C5" s="16" t="s">
        <v>97</v>
      </c>
      <c r="D5" s="17">
        <v>93</v>
      </c>
      <c r="E5" s="209">
        <v>7</v>
      </c>
      <c r="F5" s="18">
        <v>834</v>
      </c>
      <c r="G5" s="19">
        <v>54</v>
      </c>
      <c r="V5" s="10"/>
      <c r="W5" s="10"/>
    </row>
    <row r="6" spans="1:25" ht="15.75" customHeight="1" x14ac:dyDescent="0.3">
      <c r="A6" s="210">
        <v>2</v>
      </c>
      <c r="B6" s="214" t="s">
        <v>102</v>
      </c>
      <c r="C6" s="214" t="s">
        <v>97</v>
      </c>
      <c r="D6" s="22">
        <v>93</v>
      </c>
      <c r="E6" s="211">
        <v>7</v>
      </c>
      <c r="F6" s="212">
        <v>825</v>
      </c>
      <c r="G6" s="213">
        <v>50</v>
      </c>
    </row>
    <row r="7" spans="1:25" ht="15.75" customHeight="1" x14ac:dyDescent="0.3">
      <c r="A7" s="210">
        <v>1</v>
      </c>
      <c r="B7" s="214" t="s">
        <v>96</v>
      </c>
      <c r="C7" s="214" t="s">
        <v>97</v>
      </c>
      <c r="D7" s="22">
        <v>87</v>
      </c>
      <c r="E7" s="211">
        <v>3</v>
      </c>
      <c r="F7" s="28">
        <v>820</v>
      </c>
      <c r="G7" s="29">
        <v>50</v>
      </c>
      <c r="H7" s="10"/>
      <c r="I7" s="10"/>
      <c r="J7" s="95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10">
        <v>4</v>
      </c>
      <c r="B8" s="21" t="s">
        <v>20</v>
      </c>
      <c r="C8" s="21" t="s">
        <v>21</v>
      </c>
      <c r="D8" s="22">
        <v>93</v>
      </c>
      <c r="E8" s="211">
        <v>7</v>
      </c>
      <c r="F8" s="24">
        <v>788</v>
      </c>
      <c r="G8" s="25">
        <v>35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10">
        <v>5</v>
      </c>
      <c r="B9" s="21" t="s">
        <v>795</v>
      </c>
      <c r="C9" s="21" t="s">
        <v>108</v>
      </c>
      <c r="D9" s="22" t="s">
        <v>48</v>
      </c>
      <c r="E9" s="211">
        <v>0</v>
      </c>
      <c r="F9" s="212">
        <v>615</v>
      </c>
      <c r="G9" s="213">
        <v>27</v>
      </c>
      <c r="V9" s="10"/>
      <c r="W9" s="10"/>
    </row>
    <row r="10" spans="1:25" ht="15.75" customHeight="1" x14ac:dyDescent="0.3">
      <c r="A10" s="210">
        <v>7</v>
      </c>
      <c r="B10" s="214" t="s">
        <v>796</v>
      </c>
      <c r="C10" s="214" t="s">
        <v>553</v>
      </c>
      <c r="D10" s="22">
        <v>84</v>
      </c>
      <c r="E10" s="211">
        <v>2</v>
      </c>
      <c r="F10" s="212">
        <v>759</v>
      </c>
      <c r="G10" s="213">
        <v>25</v>
      </c>
    </row>
    <row r="11" spans="1:25" ht="15.75" customHeight="1" x14ac:dyDescent="0.3">
      <c r="A11" s="215">
        <v>6</v>
      </c>
      <c r="B11" s="31" t="s">
        <v>788</v>
      </c>
      <c r="C11" s="31" t="s">
        <v>61</v>
      </c>
      <c r="D11" s="32">
        <v>90</v>
      </c>
      <c r="E11" s="217">
        <v>4</v>
      </c>
      <c r="F11" s="219">
        <v>748</v>
      </c>
      <c r="G11" s="220">
        <v>23</v>
      </c>
    </row>
    <row r="12" spans="1:25" ht="15.75" customHeight="1" x14ac:dyDescent="0.3"/>
    <row r="13" spans="1:25" ht="15.75" customHeight="1" x14ac:dyDescent="0.3">
      <c r="A13" s="203"/>
      <c r="B13" s="203" t="s">
        <v>7</v>
      </c>
      <c r="C13" s="204" t="s">
        <v>797</v>
      </c>
      <c r="D13" s="204"/>
      <c r="E13" s="204" t="s">
        <v>798</v>
      </c>
      <c r="F13" s="203"/>
      <c r="G13" s="203"/>
    </row>
    <row r="14" spans="1:25" ht="15.75" customHeight="1" x14ac:dyDescent="0.3">
      <c r="A14" s="11">
        <v>1</v>
      </c>
      <c r="B14" s="205" t="s">
        <v>10</v>
      </c>
      <c r="C14" s="205" t="s">
        <v>11</v>
      </c>
      <c r="D14" s="206" t="s">
        <v>12</v>
      </c>
      <c r="E14" s="206" t="s">
        <v>13</v>
      </c>
      <c r="F14" s="206" t="s">
        <v>14</v>
      </c>
      <c r="G14" s="207" t="s">
        <v>15</v>
      </c>
    </row>
    <row r="15" spans="1:25" ht="15.75" customHeight="1" x14ac:dyDescent="0.3">
      <c r="A15" s="208">
        <v>5</v>
      </c>
      <c r="B15" s="221" t="s">
        <v>799</v>
      </c>
      <c r="C15" s="221" t="s">
        <v>108</v>
      </c>
      <c r="D15" s="17">
        <v>80</v>
      </c>
      <c r="E15" s="209">
        <v>5</v>
      </c>
      <c r="F15" s="209">
        <v>758</v>
      </c>
      <c r="G15" s="222">
        <v>48</v>
      </c>
    </row>
    <row r="16" spans="1:25" ht="15.75" customHeight="1" x14ac:dyDescent="0.3">
      <c r="A16" s="210">
        <v>4</v>
      </c>
      <c r="B16" s="214" t="s">
        <v>539</v>
      </c>
      <c r="C16" s="214" t="s">
        <v>61</v>
      </c>
      <c r="D16" s="22">
        <v>79</v>
      </c>
      <c r="E16" s="211">
        <v>4</v>
      </c>
      <c r="F16" s="212">
        <v>737</v>
      </c>
      <c r="G16" s="213">
        <v>43</v>
      </c>
    </row>
    <row r="17" spans="1:7" ht="15.75" customHeight="1" x14ac:dyDescent="0.3">
      <c r="A17" s="210">
        <v>1</v>
      </c>
      <c r="B17" s="214" t="s">
        <v>630</v>
      </c>
      <c r="C17" s="214" t="s">
        <v>553</v>
      </c>
      <c r="D17" s="22">
        <v>77</v>
      </c>
      <c r="E17" s="211">
        <v>3</v>
      </c>
      <c r="F17" s="28">
        <v>720</v>
      </c>
      <c r="G17" s="29">
        <v>38</v>
      </c>
    </row>
    <row r="18" spans="1:7" ht="15.75" customHeight="1" x14ac:dyDescent="0.3">
      <c r="A18" s="210">
        <v>3</v>
      </c>
      <c r="B18" s="214" t="s">
        <v>441</v>
      </c>
      <c r="C18" s="214" t="s">
        <v>617</v>
      </c>
      <c r="D18" s="22">
        <v>82</v>
      </c>
      <c r="E18" s="211">
        <v>6</v>
      </c>
      <c r="F18" s="212">
        <v>620</v>
      </c>
      <c r="G18" s="213">
        <v>28</v>
      </c>
    </row>
    <row r="19" spans="1:7" ht="15.75" customHeight="1" x14ac:dyDescent="0.3">
      <c r="A19" s="210">
        <v>6</v>
      </c>
      <c r="B19" s="214" t="s">
        <v>576</v>
      </c>
      <c r="C19" s="214" t="s">
        <v>553</v>
      </c>
      <c r="D19" s="22">
        <v>60</v>
      </c>
      <c r="E19" s="211">
        <v>2</v>
      </c>
      <c r="F19" s="212">
        <v>574</v>
      </c>
      <c r="G19" s="213">
        <v>23</v>
      </c>
    </row>
    <row r="20" spans="1:7" ht="15.75" customHeight="1" x14ac:dyDescent="0.3">
      <c r="A20" s="215">
        <v>2</v>
      </c>
      <c r="B20" s="216" t="s">
        <v>633</v>
      </c>
      <c r="C20" s="216" t="s">
        <v>553</v>
      </c>
      <c r="D20" s="32">
        <v>52</v>
      </c>
      <c r="E20" s="217">
        <v>1</v>
      </c>
      <c r="F20" s="219">
        <v>384</v>
      </c>
      <c r="G20" s="220">
        <v>10</v>
      </c>
    </row>
    <row r="21" spans="1:7" ht="15.75" customHeight="1" x14ac:dyDescent="0.3"/>
    <row r="22" spans="1:7" ht="15.75" customHeight="1" x14ac:dyDescent="0.3">
      <c r="B22" s="203" t="s">
        <v>603</v>
      </c>
    </row>
    <row r="23" spans="1:7" ht="15.75" customHeight="1" x14ac:dyDescent="0.35">
      <c r="B23" s="218" t="s">
        <v>604</v>
      </c>
    </row>
    <row r="24" spans="1:7" ht="15.75" customHeight="1" x14ac:dyDescent="0.3"/>
    <row r="25" spans="1:7" ht="15.75" customHeight="1" x14ac:dyDescent="0.3">
      <c r="B25" s="10" t="s">
        <v>791</v>
      </c>
      <c r="C25" s="10"/>
      <c r="D25" s="10"/>
      <c r="E25" s="10"/>
      <c r="F25" s="39" t="s">
        <v>368</v>
      </c>
      <c r="G25" s="10"/>
    </row>
    <row r="26" spans="1:7" ht="15.75" customHeight="1" x14ac:dyDescent="0.3">
      <c r="B26" s="10" t="s">
        <v>369</v>
      </c>
      <c r="C26" s="10"/>
      <c r="D26" s="10"/>
      <c r="E26" s="10"/>
      <c r="F26" s="10"/>
      <c r="G26" s="10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306BFBB1-85AE-42BC-92C6-5173E53680E0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0676B-FDBF-47B2-BB3C-4E411D1729C0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02" customWidth="1"/>
    <col min="2" max="3" width="20.7109375" style="202" customWidth="1"/>
    <col min="4" max="7" width="5" style="202" customWidth="1"/>
    <col min="8" max="8" width="1.7109375" style="202" customWidth="1"/>
    <col min="9" max="9" width="2.7109375" style="202" customWidth="1"/>
    <col min="10" max="11" width="20.7109375" style="202" customWidth="1"/>
    <col min="12" max="15" width="5" style="202" customWidth="1"/>
    <col min="16" max="25" width="11.7109375" style="202"/>
  </cols>
  <sheetData>
    <row r="1" spans="1:25" ht="18" x14ac:dyDescent="0.35">
      <c r="A1" s="201"/>
      <c r="B1" s="201" t="s">
        <v>792</v>
      </c>
      <c r="C1" s="201"/>
      <c r="D1" s="3"/>
      <c r="E1" s="3"/>
      <c r="F1" s="3" t="s">
        <v>260</v>
      </c>
      <c r="G1" s="3"/>
      <c r="H1" s="3"/>
      <c r="I1" s="4" t="s">
        <v>785</v>
      </c>
      <c r="J1" s="201"/>
      <c r="K1" s="3"/>
      <c r="L1" s="4"/>
      <c r="M1" s="201"/>
      <c r="N1" s="3"/>
      <c r="O1" s="3"/>
      <c r="P1" s="3"/>
      <c r="Q1" s="3"/>
      <c r="R1" s="3"/>
      <c r="S1" s="3"/>
      <c r="T1" s="3"/>
      <c r="U1" s="3"/>
      <c r="V1" s="3"/>
      <c r="W1" s="3"/>
      <c r="X1" s="201"/>
      <c r="Y1" s="201"/>
    </row>
    <row r="2" spans="1:25" ht="20.100000000000001" customHeight="1" x14ac:dyDescent="0.35">
      <c r="B2" s="5" t="s">
        <v>2</v>
      </c>
      <c r="C2" s="41" t="s">
        <v>305</v>
      </c>
      <c r="D2" s="41"/>
      <c r="E2" s="41"/>
      <c r="F2" s="41"/>
      <c r="G2" s="41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203"/>
      <c r="B3" s="203" t="s">
        <v>4</v>
      </c>
      <c r="C3" s="204" t="s">
        <v>800</v>
      </c>
      <c r="D3" s="204"/>
      <c r="E3" s="204" t="s">
        <v>801</v>
      </c>
      <c r="F3" s="203"/>
      <c r="G3" s="203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1</v>
      </c>
      <c r="B4" s="205" t="s">
        <v>10</v>
      </c>
      <c r="C4" s="205" t="s">
        <v>11</v>
      </c>
      <c r="D4" s="206" t="s">
        <v>12</v>
      </c>
      <c r="E4" s="206" t="s">
        <v>13</v>
      </c>
      <c r="F4" s="206" t="s">
        <v>14</v>
      </c>
      <c r="G4" s="207" t="s">
        <v>15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43">
        <v>4</v>
      </c>
      <c r="B5" s="44" t="s">
        <v>491</v>
      </c>
      <c r="C5" s="44" t="s">
        <v>97</v>
      </c>
      <c r="D5" s="17">
        <v>93</v>
      </c>
      <c r="E5" s="209">
        <v>8</v>
      </c>
      <c r="F5" s="17">
        <v>834</v>
      </c>
      <c r="G5" s="45">
        <v>61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210">
        <v>1</v>
      </c>
      <c r="B6" s="214" t="s">
        <v>96</v>
      </c>
      <c r="C6" s="214" t="s">
        <v>97</v>
      </c>
      <c r="D6" s="212">
        <v>87</v>
      </c>
      <c r="E6" s="212">
        <v>4</v>
      </c>
      <c r="F6" s="28">
        <v>820</v>
      </c>
      <c r="G6" s="29">
        <v>58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51">
        <v>2</v>
      </c>
      <c r="B7" s="49" t="s">
        <v>102</v>
      </c>
      <c r="C7" s="49" t="s">
        <v>97</v>
      </c>
      <c r="D7" s="22">
        <v>93</v>
      </c>
      <c r="E7" s="212">
        <v>8</v>
      </c>
      <c r="F7" s="22">
        <v>825</v>
      </c>
      <c r="G7" s="50">
        <v>57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210">
        <v>5</v>
      </c>
      <c r="B8" s="49" t="s">
        <v>20</v>
      </c>
      <c r="C8" s="49" t="s">
        <v>21</v>
      </c>
      <c r="D8" s="22">
        <v>93</v>
      </c>
      <c r="E8" s="212">
        <v>8</v>
      </c>
      <c r="F8" s="22">
        <v>788</v>
      </c>
      <c r="G8" s="50">
        <v>42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51">
        <v>6</v>
      </c>
      <c r="B9" s="49" t="s">
        <v>799</v>
      </c>
      <c r="C9" s="49" t="s">
        <v>108</v>
      </c>
      <c r="D9" s="22">
        <v>80</v>
      </c>
      <c r="E9" s="212">
        <v>3</v>
      </c>
      <c r="F9" s="22">
        <v>758</v>
      </c>
      <c r="G9" s="50">
        <v>31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75" customHeight="1" x14ac:dyDescent="0.3">
      <c r="A10" s="210">
        <v>3</v>
      </c>
      <c r="B10" s="49" t="s">
        <v>539</v>
      </c>
      <c r="C10" s="49" t="s">
        <v>61</v>
      </c>
      <c r="D10" s="22">
        <v>79</v>
      </c>
      <c r="E10" s="212">
        <v>2</v>
      </c>
      <c r="F10" s="22">
        <v>737</v>
      </c>
      <c r="G10" s="50">
        <v>29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.75" customHeight="1" x14ac:dyDescent="0.3">
      <c r="A11" s="210">
        <v>7</v>
      </c>
      <c r="B11" s="49" t="s">
        <v>795</v>
      </c>
      <c r="C11" s="49" t="s">
        <v>108</v>
      </c>
      <c r="D11" s="22" t="s">
        <v>48</v>
      </c>
      <c r="E11" s="212">
        <v>0</v>
      </c>
      <c r="F11" s="22">
        <v>615</v>
      </c>
      <c r="G11" s="50">
        <v>29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.75" customHeight="1" x14ac:dyDescent="0.3">
      <c r="A12" s="52">
        <v>8</v>
      </c>
      <c r="B12" s="53" t="s">
        <v>788</v>
      </c>
      <c r="C12" s="53" t="s">
        <v>61</v>
      </c>
      <c r="D12" s="32">
        <v>90</v>
      </c>
      <c r="E12" s="219">
        <v>5</v>
      </c>
      <c r="F12" s="32">
        <v>748</v>
      </c>
      <c r="G12" s="54">
        <v>28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.75" customHeight="1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customHeight="1" x14ac:dyDescent="0.3">
      <c r="A14" s="42"/>
      <c r="B14" s="107" t="s">
        <v>603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75" customHeight="1" x14ac:dyDescent="0.35">
      <c r="A15" s="42"/>
      <c r="B15" s="108" t="s">
        <v>604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.75" customHeight="1" x14ac:dyDescent="0.3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42"/>
      <c r="B17" s="10" t="s">
        <v>259</v>
      </c>
      <c r="C17" s="10"/>
      <c r="D17" s="10"/>
      <c r="E17" s="10"/>
      <c r="F17" s="39" t="s">
        <v>368</v>
      </c>
      <c r="G17" s="10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42"/>
      <c r="B18" s="10" t="s">
        <v>369</v>
      </c>
      <c r="C18" s="10"/>
      <c r="D18" s="10"/>
      <c r="E18" s="10"/>
      <c r="F18" s="10"/>
      <c r="G18" s="10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.75" customHeight="1" x14ac:dyDescent="0.3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x14ac:dyDescent="0.3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75" customHeight="1" x14ac:dyDescent="0.3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 customHeight="1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 customHeight="1" x14ac:dyDescent="0.3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 customHeight="1" x14ac:dyDescent="0.3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3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A9D601A9-BCCF-43A7-9AD7-5BCBAA91CB58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B61C9-4E8D-4634-A223-8613403CE5E9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02" customWidth="1"/>
    <col min="2" max="3" width="20.7109375" style="202" customWidth="1"/>
    <col min="4" max="7" width="5" style="202" customWidth="1"/>
    <col min="8" max="8" width="1.7109375" style="202" customWidth="1"/>
    <col min="9" max="9" width="2.7109375" style="202" customWidth="1"/>
    <col min="10" max="11" width="20.7109375" style="202" customWidth="1"/>
    <col min="12" max="15" width="5" style="202" customWidth="1"/>
    <col min="16" max="25" width="11.7109375" style="202"/>
  </cols>
  <sheetData>
    <row r="1" spans="1:25" ht="18" x14ac:dyDescent="0.35">
      <c r="A1" s="201"/>
      <c r="B1" s="201" t="s">
        <v>802</v>
      </c>
      <c r="C1" s="201"/>
      <c r="D1" s="3"/>
      <c r="E1" s="3"/>
      <c r="F1" s="3"/>
      <c r="G1" s="3"/>
      <c r="H1" s="3"/>
      <c r="I1" s="4" t="s">
        <v>785</v>
      </c>
      <c r="J1" s="201"/>
      <c r="K1" s="3"/>
      <c r="L1" s="4"/>
      <c r="M1" s="201"/>
      <c r="N1" s="3"/>
      <c r="O1" s="3"/>
      <c r="P1" s="3"/>
      <c r="Q1" s="3"/>
      <c r="R1" s="3"/>
      <c r="S1" s="3"/>
      <c r="T1" s="3"/>
      <c r="U1" s="3"/>
      <c r="V1" s="3"/>
      <c r="W1" s="3"/>
      <c r="X1" s="201"/>
      <c r="Y1" s="201"/>
    </row>
    <row r="2" spans="1:25" ht="20.100000000000001" customHeight="1" x14ac:dyDescent="0.3">
      <c r="B2" s="5" t="s">
        <v>2</v>
      </c>
      <c r="C2" s="94" t="s">
        <v>305</v>
      </c>
      <c r="D2" s="94"/>
      <c r="E2" s="94"/>
      <c r="F2" s="94"/>
      <c r="G2" s="94"/>
    </row>
    <row r="3" spans="1:25" ht="15.75" customHeight="1" x14ac:dyDescent="0.3">
      <c r="A3" s="203"/>
      <c r="B3" s="203" t="s">
        <v>4</v>
      </c>
      <c r="C3" s="204" t="s">
        <v>803</v>
      </c>
      <c r="D3" s="204"/>
      <c r="E3" s="204" t="s">
        <v>804</v>
      </c>
      <c r="F3" s="203"/>
      <c r="G3" s="203"/>
      <c r="H3" s="203"/>
      <c r="Q3" s="203"/>
      <c r="R3" s="203"/>
      <c r="S3" s="203"/>
      <c r="T3" s="203"/>
      <c r="U3" s="203"/>
      <c r="V3" s="203"/>
      <c r="W3" s="203"/>
      <c r="X3" s="203"/>
      <c r="Y3" s="203"/>
    </row>
    <row r="4" spans="1:25" ht="15.75" customHeight="1" x14ac:dyDescent="0.3">
      <c r="A4" s="11">
        <v>1</v>
      </c>
      <c r="B4" s="205" t="s">
        <v>10</v>
      </c>
      <c r="C4" s="205" t="s">
        <v>11</v>
      </c>
      <c r="D4" s="206" t="s">
        <v>12</v>
      </c>
      <c r="E4" s="206" t="s">
        <v>13</v>
      </c>
      <c r="F4" s="206" t="s">
        <v>14</v>
      </c>
      <c r="G4" s="207" t="s">
        <v>15</v>
      </c>
    </row>
    <row r="5" spans="1:25" ht="15.75" customHeight="1" x14ac:dyDescent="0.3">
      <c r="A5" s="208">
        <v>3</v>
      </c>
      <c r="B5" s="16" t="s">
        <v>147</v>
      </c>
      <c r="C5" s="16" t="s">
        <v>146</v>
      </c>
      <c r="D5" s="17">
        <v>89</v>
      </c>
      <c r="E5" s="209">
        <v>6</v>
      </c>
      <c r="F5" s="18">
        <v>775</v>
      </c>
      <c r="G5" s="19">
        <v>46</v>
      </c>
    </row>
    <row r="6" spans="1:25" ht="15.75" customHeight="1" x14ac:dyDescent="0.3">
      <c r="A6" s="210">
        <v>4</v>
      </c>
      <c r="B6" s="21" t="s">
        <v>549</v>
      </c>
      <c r="C6" s="21" t="s">
        <v>521</v>
      </c>
      <c r="D6" s="22">
        <v>85</v>
      </c>
      <c r="E6" s="211">
        <v>5</v>
      </c>
      <c r="F6" s="24">
        <v>756</v>
      </c>
      <c r="G6" s="25">
        <v>41</v>
      </c>
      <c r="V6" s="10"/>
      <c r="W6" s="10"/>
    </row>
    <row r="7" spans="1:25" ht="15.75" customHeight="1" x14ac:dyDescent="0.3">
      <c r="A7" s="210">
        <v>1</v>
      </c>
      <c r="B7" s="214" t="s">
        <v>805</v>
      </c>
      <c r="C7" s="214" t="s">
        <v>146</v>
      </c>
      <c r="D7" s="22">
        <v>79</v>
      </c>
      <c r="E7" s="211">
        <v>4</v>
      </c>
      <c r="F7" s="28">
        <v>753</v>
      </c>
      <c r="G7" s="29">
        <v>37</v>
      </c>
      <c r="H7" s="10"/>
      <c r="I7" s="10"/>
      <c r="J7" s="95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10">
        <v>5</v>
      </c>
      <c r="B8" s="21" t="s">
        <v>806</v>
      </c>
      <c r="C8" s="21" t="s">
        <v>617</v>
      </c>
      <c r="D8" s="22">
        <v>79</v>
      </c>
      <c r="E8" s="211">
        <v>4</v>
      </c>
      <c r="F8" s="212">
        <v>736</v>
      </c>
      <c r="G8" s="213">
        <v>32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10">
        <v>6</v>
      </c>
      <c r="B9" s="21" t="s">
        <v>172</v>
      </c>
      <c r="C9" s="21" t="s">
        <v>70</v>
      </c>
      <c r="D9" s="22">
        <v>72</v>
      </c>
      <c r="E9" s="211">
        <v>2</v>
      </c>
      <c r="F9" s="212">
        <v>712</v>
      </c>
      <c r="G9" s="213">
        <v>30</v>
      </c>
    </row>
    <row r="10" spans="1:25" ht="15.75" customHeight="1" x14ac:dyDescent="0.3">
      <c r="A10" s="215">
        <v>2</v>
      </c>
      <c r="B10" s="216" t="s">
        <v>807</v>
      </c>
      <c r="C10" s="216" t="s">
        <v>146</v>
      </c>
      <c r="D10" s="32" t="s">
        <v>48</v>
      </c>
      <c r="E10" s="217">
        <v>0</v>
      </c>
      <c r="F10" s="219">
        <v>0</v>
      </c>
      <c r="G10" s="220">
        <v>0</v>
      </c>
    </row>
    <row r="11" spans="1:25" ht="15.75" customHeight="1" x14ac:dyDescent="0.3"/>
    <row r="12" spans="1:25" ht="15.75" customHeight="1" x14ac:dyDescent="0.3">
      <c r="A12" s="203"/>
      <c r="B12" s="203" t="s">
        <v>7</v>
      </c>
      <c r="C12" s="204" t="s">
        <v>808</v>
      </c>
      <c r="D12" s="204"/>
      <c r="E12" s="204" t="s">
        <v>809</v>
      </c>
      <c r="F12" s="203"/>
      <c r="G12" s="203"/>
    </row>
    <row r="13" spans="1:25" ht="15.75" customHeight="1" x14ac:dyDescent="0.3">
      <c r="A13" s="11">
        <v>1</v>
      </c>
      <c r="B13" s="205" t="s">
        <v>10</v>
      </c>
      <c r="C13" s="205" t="s">
        <v>11</v>
      </c>
      <c r="D13" s="206" t="s">
        <v>12</v>
      </c>
      <c r="E13" s="206" t="s">
        <v>13</v>
      </c>
      <c r="F13" s="206" t="s">
        <v>14</v>
      </c>
      <c r="G13" s="207" t="s">
        <v>15</v>
      </c>
    </row>
    <row r="14" spans="1:25" ht="15.75" customHeight="1" x14ac:dyDescent="0.3">
      <c r="A14" s="208">
        <v>1</v>
      </c>
      <c r="B14" s="221" t="s">
        <v>723</v>
      </c>
      <c r="C14" s="221" t="s">
        <v>665</v>
      </c>
      <c r="D14" s="17">
        <v>83</v>
      </c>
      <c r="E14" s="209">
        <v>6</v>
      </c>
      <c r="F14" s="47">
        <v>713</v>
      </c>
      <c r="G14" s="48">
        <v>46</v>
      </c>
    </row>
    <row r="15" spans="1:25" ht="15.75" customHeight="1" x14ac:dyDescent="0.3">
      <c r="A15" s="210">
        <v>3</v>
      </c>
      <c r="B15" s="214" t="s">
        <v>810</v>
      </c>
      <c r="C15" s="214" t="s">
        <v>617</v>
      </c>
      <c r="D15" s="22">
        <v>72</v>
      </c>
      <c r="E15" s="211">
        <v>5</v>
      </c>
      <c r="F15" s="212">
        <v>690</v>
      </c>
      <c r="G15" s="213">
        <v>43</v>
      </c>
    </row>
    <row r="16" spans="1:25" ht="15.75" customHeight="1" x14ac:dyDescent="0.3">
      <c r="A16" s="210">
        <v>6</v>
      </c>
      <c r="B16" s="214" t="s">
        <v>576</v>
      </c>
      <c r="C16" s="214" t="s">
        <v>553</v>
      </c>
      <c r="D16" s="22">
        <v>71</v>
      </c>
      <c r="E16" s="211">
        <v>4</v>
      </c>
      <c r="F16" s="212">
        <v>648</v>
      </c>
      <c r="G16" s="213">
        <v>38</v>
      </c>
    </row>
    <row r="17" spans="1:7" ht="15.75" customHeight="1" x14ac:dyDescent="0.3">
      <c r="A17" s="210">
        <v>4</v>
      </c>
      <c r="B17" s="214" t="s">
        <v>811</v>
      </c>
      <c r="C17" s="214" t="s">
        <v>521</v>
      </c>
      <c r="D17" s="22">
        <v>64</v>
      </c>
      <c r="E17" s="211">
        <v>1</v>
      </c>
      <c r="F17" s="212">
        <v>568</v>
      </c>
      <c r="G17" s="213">
        <v>26</v>
      </c>
    </row>
    <row r="18" spans="1:7" ht="15.75" customHeight="1" x14ac:dyDescent="0.3">
      <c r="A18" s="210">
        <v>5</v>
      </c>
      <c r="B18" s="214" t="s">
        <v>635</v>
      </c>
      <c r="C18" s="214" t="s">
        <v>617</v>
      </c>
      <c r="D18" s="22">
        <v>69</v>
      </c>
      <c r="E18" s="211">
        <v>3</v>
      </c>
      <c r="F18" s="212">
        <v>605</v>
      </c>
      <c r="G18" s="213">
        <v>25</v>
      </c>
    </row>
    <row r="19" spans="1:7" ht="15.75" customHeight="1" x14ac:dyDescent="0.3">
      <c r="A19" s="215">
        <v>2</v>
      </c>
      <c r="B19" s="216" t="s">
        <v>812</v>
      </c>
      <c r="C19" s="216" t="s">
        <v>553</v>
      </c>
      <c r="D19" s="32">
        <v>66</v>
      </c>
      <c r="E19" s="217">
        <v>2</v>
      </c>
      <c r="F19" s="219">
        <v>495</v>
      </c>
      <c r="G19" s="220">
        <v>12</v>
      </c>
    </row>
    <row r="20" spans="1:7" ht="15.75" customHeight="1" x14ac:dyDescent="0.3"/>
    <row r="21" spans="1:7" ht="15.75" customHeight="1" x14ac:dyDescent="0.3">
      <c r="B21" s="203" t="s">
        <v>603</v>
      </c>
    </row>
    <row r="22" spans="1:7" ht="15.75" customHeight="1" x14ac:dyDescent="0.35">
      <c r="B22" s="218" t="s">
        <v>604</v>
      </c>
    </row>
    <row r="23" spans="1:7" ht="15.75" customHeight="1" x14ac:dyDescent="0.3"/>
    <row r="24" spans="1:7" ht="15.75" customHeight="1" x14ac:dyDescent="0.3">
      <c r="B24" s="10" t="s">
        <v>791</v>
      </c>
      <c r="C24" s="10"/>
      <c r="D24" s="10"/>
      <c r="E24" s="10"/>
      <c r="F24" s="39" t="s">
        <v>368</v>
      </c>
      <c r="G24" s="10"/>
    </row>
    <row r="25" spans="1:7" ht="15.75" customHeight="1" x14ac:dyDescent="0.3">
      <c r="B25" s="10" t="s">
        <v>369</v>
      </c>
      <c r="C25" s="10"/>
      <c r="D25" s="10"/>
      <c r="E25" s="10"/>
      <c r="F25" s="10"/>
      <c r="G25" s="10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BB395835-AA7A-4611-8CD5-0EC8C12D06C0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B69DB-0E5E-43CC-B719-3593D650E3E2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02" customWidth="1"/>
    <col min="2" max="3" width="20.7109375" style="202" customWidth="1"/>
    <col min="4" max="7" width="5" style="202" customWidth="1"/>
    <col min="8" max="8" width="1.7109375" style="202" customWidth="1"/>
    <col min="9" max="9" width="2.7109375" style="202" customWidth="1"/>
    <col min="10" max="11" width="20.7109375" style="202" customWidth="1"/>
    <col min="12" max="15" width="5" style="202" customWidth="1"/>
    <col min="16" max="25" width="11.7109375" style="202"/>
  </cols>
  <sheetData>
    <row r="1" spans="1:25" ht="18" x14ac:dyDescent="0.35">
      <c r="A1" s="201"/>
      <c r="B1" s="201" t="s">
        <v>802</v>
      </c>
      <c r="C1" s="201"/>
      <c r="D1" s="3"/>
      <c r="E1" s="3"/>
      <c r="F1" s="3" t="s">
        <v>260</v>
      </c>
      <c r="G1" s="3"/>
      <c r="H1" s="3"/>
      <c r="I1" s="4" t="s">
        <v>785</v>
      </c>
      <c r="J1" s="201"/>
      <c r="K1" s="3"/>
      <c r="L1" s="4"/>
      <c r="M1" s="201"/>
      <c r="N1" s="3"/>
      <c r="O1" s="3"/>
      <c r="P1" s="3"/>
      <c r="Q1" s="3"/>
      <c r="R1" s="3"/>
      <c r="S1" s="3"/>
      <c r="T1" s="3"/>
      <c r="U1" s="3"/>
      <c r="V1" s="3"/>
      <c r="W1" s="3"/>
      <c r="X1" s="201"/>
      <c r="Y1" s="201"/>
    </row>
    <row r="2" spans="1:25" ht="20.100000000000001" customHeight="1" x14ac:dyDescent="0.35">
      <c r="B2" s="5" t="s">
        <v>2</v>
      </c>
      <c r="C2" s="41" t="s">
        <v>305</v>
      </c>
      <c r="D2" s="41"/>
      <c r="E2" s="41"/>
      <c r="F2" s="41"/>
      <c r="G2" s="41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203"/>
      <c r="B3" s="203" t="s">
        <v>4</v>
      </c>
      <c r="C3" s="204" t="s">
        <v>813</v>
      </c>
      <c r="D3" s="204"/>
      <c r="E3" s="204" t="s">
        <v>814</v>
      </c>
      <c r="F3" s="203"/>
      <c r="G3" s="203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1</v>
      </c>
      <c r="B4" s="205" t="s">
        <v>10</v>
      </c>
      <c r="C4" s="205" t="s">
        <v>11</v>
      </c>
      <c r="D4" s="206" t="s">
        <v>12</v>
      </c>
      <c r="E4" s="206" t="s">
        <v>13</v>
      </c>
      <c r="F4" s="206" t="s">
        <v>14</v>
      </c>
      <c r="G4" s="207" t="s">
        <v>15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208">
        <v>5</v>
      </c>
      <c r="B5" s="44" t="s">
        <v>147</v>
      </c>
      <c r="C5" s="44" t="s">
        <v>146</v>
      </c>
      <c r="D5" s="17">
        <v>89</v>
      </c>
      <c r="E5" s="209">
        <v>8</v>
      </c>
      <c r="F5" s="17">
        <v>775</v>
      </c>
      <c r="G5" s="45">
        <v>63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210">
        <v>3</v>
      </c>
      <c r="B6" s="49" t="s">
        <v>805</v>
      </c>
      <c r="C6" s="49" t="s">
        <v>146</v>
      </c>
      <c r="D6" s="22">
        <v>79</v>
      </c>
      <c r="E6" s="212">
        <v>6</v>
      </c>
      <c r="F6" s="22">
        <v>753</v>
      </c>
      <c r="G6" s="50">
        <v>56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51">
        <v>6</v>
      </c>
      <c r="B7" s="49" t="s">
        <v>806</v>
      </c>
      <c r="C7" s="49" t="s">
        <v>617</v>
      </c>
      <c r="D7" s="22">
        <v>79</v>
      </c>
      <c r="E7" s="212">
        <v>6</v>
      </c>
      <c r="F7" s="22">
        <v>736</v>
      </c>
      <c r="G7" s="50">
        <v>51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210">
        <v>1</v>
      </c>
      <c r="B8" s="214" t="s">
        <v>723</v>
      </c>
      <c r="C8" s="214" t="s">
        <v>665</v>
      </c>
      <c r="D8" s="212">
        <v>83</v>
      </c>
      <c r="E8" s="212">
        <v>7</v>
      </c>
      <c r="F8" s="28">
        <v>713</v>
      </c>
      <c r="G8" s="29">
        <v>47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51">
        <v>8</v>
      </c>
      <c r="B9" s="49" t="s">
        <v>172</v>
      </c>
      <c r="C9" s="49" t="s">
        <v>70</v>
      </c>
      <c r="D9" s="22">
        <v>72</v>
      </c>
      <c r="E9" s="212">
        <v>4</v>
      </c>
      <c r="F9" s="22">
        <v>712</v>
      </c>
      <c r="G9" s="50">
        <v>46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75" customHeight="1" x14ac:dyDescent="0.3">
      <c r="A10" s="51">
        <v>2</v>
      </c>
      <c r="B10" s="49" t="s">
        <v>810</v>
      </c>
      <c r="C10" s="49" t="s">
        <v>617</v>
      </c>
      <c r="D10" s="22">
        <v>72</v>
      </c>
      <c r="E10" s="212">
        <v>4</v>
      </c>
      <c r="F10" s="22">
        <v>690</v>
      </c>
      <c r="G10" s="50">
        <v>37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.75" customHeight="1" x14ac:dyDescent="0.3">
      <c r="A11" s="210">
        <v>7</v>
      </c>
      <c r="B11" s="49" t="s">
        <v>635</v>
      </c>
      <c r="C11" s="49" t="s">
        <v>617</v>
      </c>
      <c r="D11" s="22">
        <v>69</v>
      </c>
      <c r="E11" s="212">
        <v>2</v>
      </c>
      <c r="F11" s="22">
        <v>605</v>
      </c>
      <c r="G11" s="50">
        <v>20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.75" customHeight="1" x14ac:dyDescent="0.3">
      <c r="A12" s="52">
        <v>4</v>
      </c>
      <c r="B12" s="53" t="s">
        <v>807</v>
      </c>
      <c r="C12" s="53" t="s">
        <v>146</v>
      </c>
      <c r="D12" s="32" t="s">
        <v>48</v>
      </c>
      <c r="E12" s="219">
        <v>0</v>
      </c>
      <c r="F12" s="32">
        <v>0</v>
      </c>
      <c r="G12" s="54">
        <v>0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.75" customHeight="1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customHeight="1" x14ac:dyDescent="0.3">
      <c r="A14" s="42"/>
      <c r="B14" s="107" t="s">
        <v>603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75" customHeight="1" x14ac:dyDescent="0.35">
      <c r="A15" s="42"/>
      <c r="B15" s="108" t="s">
        <v>604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.75" customHeight="1" x14ac:dyDescent="0.3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42"/>
      <c r="B17" s="10" t="s">
        <v>259</v>
      </c>
      <c r="C17" s="10"/>
      <c r="D17" s="10"/>
      <c r="E17" s="10"/>
      <c r="F17" s="39" t="s">
        <v>368</v>
      </c>
      <c r="G17" s="10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42"/>
      <c r="B18" s="10" t="s">
        <v>369</v>
      </c>
      <c r="C18" s="10"/>
      <c r="D18" s="10"/>
      <c r="E18" s="10"/>
      <c r="F18" s="10"/>
      <c r="G18" s="10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.75" customHeight="1" x14ac:dyDescent="0.3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x14ac:dyDescent="0.3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75" customHeight="1" x14ac:dyDescent="0.3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 customHeight="1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 customHeight="1" x14ac:dyDescent="0.3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 customHeight="1" x14ac:dyDescent="0.3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3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13F2C52D-AB30-4FF4-9B1C-348FC336694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7D7CF-C6A5-41CF-8EB1-0A62ACF9D4FF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8"/>
      <c r="B1" s="2" t="s">
        <v>815</v>
      </c>
      <c r="C1" s="2"/>
      <c r="D1" s="3"/>
      <c r="E1" s="3"/>
      <c r="F1" s="3"/>
      <c r="G1" s="3"/>
      <c r="H1" s="3"/>
      <c r="I1" s="4" t="s">
        <v>816</v>
      </c>
      <c r="J1" s="2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2</v>
      </c>
      <c r="C2" s="61"/>
      <c r="F2" s="7" t="s">
        <v>305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4</v>
      </c>
      <c r="C3" s="9" t="s">
        <v>817</v>
      </c>
      <c r="D3" s="9"/>
      <c r="E3" s="9" t="s">
        <v>818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89" t="s">
        <v>11</v>
      </c>
      <c r="D4" s="65"/>
      <c r="E4" s="65"/>
      <c r="F4" s="65"/>
      <c r="G4" s="90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4</v>
      </c>
      <c r="B5" s="16" t="s">
        <v>819</v>
      </c>
      <c r="C5" s="16" t="s">
        <v>45</v>
      </c>
      <c r="D5" s="18">
        <v>42</v>
      </c>
      <c r="E5" s="18">
        <v>45</v>
      </c>
      <c r="F5" s="18">
        <v>44</v>
      </c>
      <c r="G5" s="18">
        <v>40</v>
      </c>
      <c r="H5" s="18">
        <f t="shared" ref="H5:H13" si="0">SUM(D5:G5)</f>
        <v>171</v>
      </c>
      <c r="I5" s="18">
        <v>8</v>
      </c>
      <c r="J5" s="18">
        <v>1530</v>
      </c>
      <c r="K5" s="19">
        <v>72</v>
      </c>
    </row>
    <row r="6" spans="1:25" ht="15.75" customHeight="1" x14ac:dyDescent="0.3">
      <c r="A6" s="20">
        <v>3</v>
      </c>
      <c r="B6" s="21" t="s">
        <v>35</v>
      </c>
      <c r="C6" s="21" t="s">
        <v>36</v>
      </c>
      <c r="D6" s="24">
        <v>44</v>
      </c>
      <c r="E6" s="24">
        <v>44</v>
      </c>
      <c r="F6" s="24">
        <v>44</v>
      </c>
      <c r="G6" s="24">
        <v>44</v>
      </c>
      <c r="H6" s="24">
        <f t="shared" si="0"/>
        <v>176</v>
      </c>
      <c r="I6" s="23">
        <v>9</v>
      </c>
      <c r="J6" s="24">
        <v>1403</v>
      </c>
      <c r="K6" s="25">
        <v>70</v>
      </c>
    </row>
    <row r="7" spans="1:25" ht="15.75" customHeight="1" x14ac:dyDescent="0.3">
      <c r="A7" s="20">
        <v>9</v>
      </c>
      <c r="B7" s="21" t="s">
        <v>820</v>
      </c>
      <c r="C7" s="21" t="s">
        <v>246</v>
      </c>
      <c r="D7" s="24">
        <v>41</v>
      </c>
      <c r="E7" s="24">
        <v>41</v>
      </c>
      <c r="F7" s="24">
        <v>39</v>
      </c>
      <c r="G7" s="24">
        <v>37</v>
      </c>
      <c r="H7" s="24">
        <f t="shared" si="0"/>
        <v>158</v>
      </c>
      <c r="I7" s="23">
        <v>6</v>
      </c>
      <c r="J7" s="24">
        <v>1442</v>
      </c>
      <c r="K7" s="25">
        <v>57</v>
      </c>
    </row>
    <row r="8" spans="1:25" ht="15.75" customHeight="1" x14ac:dyDescent="0.3">
      <c r="A8" s="20">
        <v>5</v>
      </c>
      <c r="B8" s="21" t="s">
        <v>821</v>
      </c>
      <c r="C8" s="21" t="s">
        <v>21</v>
      </c>
      <c r="D8" s="24">
        <v>39</v>
      </c>
      <c r="E8" s="24">
        <v>40</v>
      </c>
      <c r="F8" s="24">
        <v>41</v>
      </c>
      <c r="G8" s="24">
        <v>44</v>
      </c>
      <c r="H8" s="24">
        <f t="shared" si="0"/>
        <v>164</v>
      </c>
      <c r="I8" s="23">
        <v>7</v>
      </c>
      <c r="J8" s="24">
        <v>1436</v>
      </c>
      <c r="K8" s="25">
        <v>54</v>
      </c>
    </row>
    <row r="9" spans="1:25" ht="15.75" customHeight="1" x14ac:dyDescent="0.3">
      <c r="A9" s="20">
        <v>1</v>
      </c>
      <c r="B9" s="21" t="s">
        <v>822</v>
      </c>
      <c r="C9" s="21" t="s">
        <v>45</v>
      </c>
      <c r="D9" s="24">
        <v>39</v>
      </c>
      <c r="E9" s="24">
        <v>39</v>
      </c>
      <c r="F9" s="24">
        <v>33</v>
      </c>
      <c r="G9" s="24">
        <v>37</v>
      </c>
      <c r="H9" s="24">
        <f t="shared" si="0"/>
        <v>148</v>
      </c>
      <c r="I9" s="23">
        <v>3</v>
      </c>
      <c r="J9" s="28">
        <v>1393</v>
      </c>
      <c r="K9" s="29">
        <v>44</v>
      </c>
    </row>
    <row r="10" spans="1:25" ht="15.75" customHeight="1" x14ac:dyDescent="0.3">
      <c r="A10" s="20">
        <v>2</v>
      </c>
      <c r="B10" s="21" t="s">
        <v>218</v>
      </c>
      <c r="C10" s="21" t="s">
        <v>36</v>
      </c>
      <c r="D10" s="24">
        <v>39</v>
      </c>
      <c r="E10" s="24">
        <v>36</v>
      </c>
      <c r="F10" s="24">
        <v>43</v>
      </c>
      <c r="G10" s="24">
        <v>38</v>
      </c>
      <c r="H10" s="24">
        <f t="shared" si="0"/>
        <v>156</v>
      </c>
      <c r="I10" s="23">
        <v>5</v>
      </c>
      <c r="J10" s="24">
        <v>1235</v>
      </c>
      <c r="K10" s="25">
        <v>38</v>
      </c>
    </row>
    <row r="11" spans="1:25" ht="15.75" customHeight="1" x14ac:dyDescent="0.3">
      <c r="A11" s="20">
        <v>8</v>
      </c>
      <c r="B11" s="21" t="s">
        <v>219</v>
      </c>
      <c r="C11" s="21" t="s">
        <v>36</v>
      </c>
      <c r="D11" s="24">
        <v>28</v>
      </c>
      <c r="E11" s="24">
        <v>39</v>
      </c>
      <c r="F11" s="24">
        <v>41</v>
      </c>
      <c r="G11" s="24">
        <v>43</v>
      </c>
      <c r="H11" s="24">
        <f t="shared" si="0"/>
        <v>151</v>
      </c>
      <c r="I11" s="23">
        <v>4</v>
      </c>
      <c r="J11" s="24">
        <v>1177</v>
      </c>
      <c r="K11" s="25">
        <v>31</v>
      </c>
    </row>
    <row r="12" spans="1:25" ht="15.75" customHeight="1" x14ac:dyDescent="0.3">
      <c r="A12" s="20">
        <v>7</v>
      </c>
      <c r="B12" s="21" t="s">
        <v>202</v>
      </c>
      <c r="C12" s="21" t="s">
        <v>21</v>
      </c>
      <c r="D12" s="24">
        <v>38</v>
      </c>
      <c r="E12" s="24">
        <v>31</v>
      </c>
      <c r="F12" s="24">
        <v>31</v>
      </c>
      <c r="G12" s="24">
        <v>35</v>
      </c>
      <c r="H12" s="24">
        <f t="shared" si="0"/>
        <v>135</v>
      </c>
      <c r="I12" s="23">
        <v>2</v>
      </c>
      <c r="J12" s="24">
        <v>1163</v>
      </c>
      <c r="K12" s="25">
        <v>19</v>
      </c>
    </row>
    <row r="13" spans="1:25" ht="15.75" customHeight="1" x14ac:dyDescent="0.3">
      <c r="A13" s="30">
        <v>6</v>
      </c>
      <c r="B13" s="31" t="s">
        <v>823</v>
      </c>
      <c r="C13" s="31" t="s">
        <v>120</v>
      </c>
      <c r="D13" s="34">
        <v>24</v>
      </c>
      <c r="E13" s="34">
        <v>37</v>
      </c>
      <c r="F13" s="34">
        <v>22</v>
      </c>
      <c r="G13" s="34">
        <v>30</v>
      </c>
      <c r="H13" s="34">
        <f t="shared" si="0"/>
        <v>113</v>
      </c>
      <c r="I13" s="33">
        <v>1</v>
      </c>
      <c r="J13" s="34">
        <v>1084</v>
      </c>
      <c r="K13" s="35">
        <v>16</v>
      </c>
    </row>
    <row r="14" spans="1:25" ht="15.75" customHeight="1" x14ac:dyDescent="0.3">
      <c r="A14" s="10"/>
    </row>
    <row r="15" spans="1:25" ht="15.75" customHeight="1" x14ac:dyDescent="0.35">
      <c r="A15" s="10"/>
      <c r="B15" s="106" t="s">
        <v>824</v>
      </c>
    </row>
    <row r="16" spans="1:25" ht="15.75" customHeight="1" x14ac:dyDescent="0.3">
      <c r="A16" s="10"/>
    </row>
    <row r="17" spans="1:13" ht="15.75" customHeight="1" x14ac:dyDescent="0.3">
      <c r="A17" s="10"/>
      <c r="B17" s="10" t="s">
        <v>367</v>
      </c>
      <c r="F17" s="39" t="s">
        <v>368</v>
      </c>
    </row>
    <row r="18" spans="1:13" ht="15.75" customHeight="1" x14ac:dyDescent="0.3">
      <c r="A18" s="10"/>
      <c r="B18" s="10" t="s">
        <v>369</v>
      </c>
      <c r="M18" s="223" t="s">
        <v>825</v>
      </c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6CF437E1-0D84-4C6C-8F62-10DF5E6D7DB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6EBA1-0C41-4A7A-A811-F324A52E6239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88"/>
      <c r="B1" s="2" t="s">
        <v>826</v>
      </c>
      <c r="C1" s="2"/>
      <c r="D1" s="3"/>
      <c r="E1" s="3"/>
      <c r="F1" s="3"/>
      <c r="G1" s="3"/>
      <c r="H1" s="3"/>
      <c r="I1" s="4" t="s">
        <v>827</v>
      </c>
      <c r="J1" s="2"/>
      <c r="K1" s="3"/>
      <c r="L1" s="22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E2" s="7" t="s">
        <v>305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4</v>
      </c>
      <c r="C3" s="9" t="s">
        <v>828</v>
      </c>
      <c r="D3" s="9"/>
      <c r="E3" s="9" t="s">
        <v>829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3</v>
      </c>
      <c r="B4" s="12" t="s">
        <v>10</v>
      </c>
      <c r="C4" s="12" t="s">
        <v>11</v>
      </c>
      <c r="D4" s="13">
        <v>150</v>
      </c>
      <c r="E4" s="13">
        <v>20</v>
      </c>
      <c r="F4" s="13">
        <v>10</v>
      </c>
      <c r="G4" s="13" t="s">
        <v>12</v>
      </c>
      <c r="H4" s="13" t="s">
        <v>13</v>
      </c>
      <c r="I4" s="13" t="s">
        <v>14</v>
      </c>
      <c r="J4" s="14" t="s">
        <v>15</v>
      </c>
    </row>
    <row r="5" spans="1:25" ht="15.75" customHeight="1" x14ac:dyDescent="0.3">
      <c r="A5" s="15">
        <v>9</v>
      </c>
      <c r="B5" s="16" t="s">
        <v>830</v>
      </c>
      <c r="C5" s="16" t="s">
        <v>34</v>
      </c>
      <c r="D5" s="18">
        <v>92</v>
      </c>
      <c r="E5" s="18">
        <v>92</v>
      </c>
      <c r="F5" s="18">
        <v>87</v>
      </c>
      <c r="G5" s="18">
        <f t="shared" ref="G5:G14" si="0">SUM(D5:F5)</f>
        <v>271</v>
      </c>
      <c r="H5" s="18">
        <v>10</v>
      </c>
      <c r="I5" s="18">
        <v>2450</v>
      </c>
      <c r="J5" s="19">
        <v>81</v>
      </c>
    </row>
    <row r="6" spans="1:25" ht="15.75" customHeight="1" x14ac:dyDescent="0.3">
      <c r="A6" s="20">
        <v>2</v>
      </c>
      <c r="B6" s="21" t="s">
        <v>831</v>
      </c>
      <c r="C6" s="21" t="s">
        <v>525</v>
      </c>
      <c r="D6" s="24">
        <v>92</v>
      </c>
      <c r="E6" s="24">
        <v>91</v>
      </c>
      <c r="F6" s="24">
        <v>88</v>
      </c>
      <c r="G6" s="24">
        <f t="shared" si="0"/>
        <v>271</v>
      </c>
      <c r="H6" s="23">
        <v>10</v>
      </c>
      <c r="I6" s="24">
        <v>2425</v>
      </c>
      <c r="J6" s="25">
        <v>73</v>
      </c>
    </row>
    <row r="7" spans="1:25" ht="15.75" customHeight="1" x14ac:dyDescent="0.3">
      <c r="A7" s="20">
        <v>5</v>
      </c>
      <c r="B7" s="21" t="s">
        <v>832</v>
      </c>
      <c r="C7" s="21" t="s">
        <v>242</v>
      </c>
      <c r="D7" s="24">
        <v>95</v>
      </c>
      <c r="E7" s="24">
        <v>86</v>
      </c>
      <c r="F7" s="24">
        <v>89</v>
      </c>
      <c r="G7" s="24">
        <f t="shared" si="0"/>
        <v>270</v>
      </c>
      <c r="H7" s="23">
        <v>8</v>
      </c>
      <c r="I7" s="24">
        <v>2398</v>
      </c>
      <c r="J7" s="25">
        <v>68</v>
      </c>
    </row>
    <row r="8" spans="1:25" ht="15.75" customHeight="1" x14ac:dyDescent="0.3">
      <c r="A8" s="20">
        <v>10</v>
      </c>
      <c r="B8" s="21" t="s">
        <v>689</v>
      </c>
      <c r="C8" s="21" t="s">
        <v>242</v>
      </c>
      <c r="D8" s="24" t="s">
        <v>48</v>
      </c>
      <c r="E8" s="24"/>
      <c r="F8" s="24"/>
      <c r="G8" s="24">
        <f t="shared" si="0"/>
        <v>0</v>
      </c>
      <c r="H8" s="23">
        <v>0</v>
      </c>
      <c r="I8" s="24">
        <v>1641</v>
      </c>
      <c r="J8" s="25">
        <v>52</v>
      </c>
      <c r="K8" s="36"/>
    </row>
    <row r="9" spans="1:25" ht="15.75" customHeight="1" x14ac:dyDescent="0.3">
      <c r="A9" s="20">
        <v>6</v>
      </c>
      <c r="B9" s="21" t="s">
        <v>652</v>
      </c>
      <c r="C9" s="21" t="s">
        <v>21</v>
      </c>
      <c r="D9" s="24">
        <v>86</v>
      </c>
      <c r="E9" s="24">
        <v>86</v>
      </c>
      <c r="F9" s="24">
        <v>83</v>
      </c>
      <c r="G9" s="24">
        <f t="shared" si="0"/>
        <v>255</v>
      </c>
      <c r="H9" s="23">
        <v>6</v>
      </c>
      <c r="I9" s="24">
        <v>2054</v>
      </c>
      <c r="J9" s="25">
        <v>48</v>
      </c>
    </row>
    <row r="10" spans="1:25" ht="15.75" customHeight="1" x14ac:dyDescent="0.3">
      <c r="A10" s="20">
        <v>4</v>
      </c>
      <c r="B10" s="21" t="s">
        <v>833</v>
      </c>
      <c r="C10" s="21" t="s">
        <v>242</v>
      </c>
      <c r="D10" s="24">
        <v>83</v>
      </c>
      <c r="E10" s="24">
        <v>86</v>
      </c>
      <c r="F10" s="24">
        <v>83</v>
      </c>
      <c r="G10" s="24">
        <f t="shared" si="0"/>
        <v>252</v>
      </c>
      <c r="H10" s="23">
        <v>5</v>
      </c>
      <c r="I10" s="24">
        <v>2258</v>
      </c>
      <c r="J10" s="25">
        <v>43</v>
      </c>
    </row>
    <row r="11" spans="1:25" ht="15.75" customHeight="1" x14ac:dyDescent="0.3">
      <c r="A11" s="20">
        <v>1</v>
      </c>
      <c r="B11" s="21" t="s">
        <v>670</v>
      </c>
      <c r="C11" s="21" t="s">
        <v>521</v>
      </c>
      <c r="D11" s="24">
        <v>88</v>
      </c>
      <c r="E11" s="24">
        <v>89</v>
      </c>
      <c r="F11" s="24">
        <v>87</v>
      </c>
      <c r="G11" s="24">
        <f t="shared" si="0"/>
        <v>264</v>
      </c>
      <c r="H11" s="23">
        <v>7</v>
      </c>
      <c r="I11" s="28">
        <v>2212</v>
      </c>
      <c r="J11" s="29">
        <v>39</v>
      </c>
    </row>
    <row r="12" spans="1:25" ht="15.75" customHeight="1" x14ac:dyDescent="0.3">
      <c r="A12" s="20">
        <v>8</v>
      </c>
      <c r="B12" s="21" t="s">
        <v>834</v>
      </c>
      <c r="C12" s="21" t="s">
        <v>255</v>
      </c>
      <c r="D12" s="24">
        <v>85</v>
      </c>
      <c r="E12" s="24">
        <v>82</v>
      </c>
      <c r="F12" s="24">
        <v>77</v>
      </c>
      <c r="G12" s="24">
        <f t="shared" si="0"/>
        <v>244</v>
      </c>
      <c r="H12" s="23">
        <v>4</v>
      </c>
      <c r="I12" s="24">
        <v>2183</v>
      </c>
      <c r="J12" s="25">
        <v>33</v>
      </c>
    </row>
    <row r="13" spans="1:25" ht="15.75" customHeight="1" x14ac:dyDescent="0.3">
      <c r="A13" s="20">
        <v>3</v>
      </c>
      <c r="B13" s="21" t="s">
        <v>566</v>
      </c>
      <c r="C13" s="21" t="s">
        <v>521</v>
      </c>
      <c r="D13" s="24" t="s">
        <v>48</v>
      </c>
      <c r="E13" s="24"/>
      <c r="F13" s="24"/>
      <c r="G13" s="24">
        <f t="shared" si="0"/>
        <v>0</v>
      </c>
      <c r="H13" s="23">
        <v>0</v>
      </c>
      <c r="I13" s="24">
        <v>828</v>
      </c>
      <c r="J13" s="25">
        <v>28</v>
      </c>
    </row>
    <row r="14" spans="1:25" ht="15.75" customHeight="1" x14ac:dyDescent="0.3">
      <c r="A14" s="30">
        <v>7</v>
      </c>
      <c r="B14" s="31" t="s">
        <v>835</v>
      </c>
      <c r="C14" s="31" t="s">
        <v>521</v>
      </c>
      <c r="D14" s="34" t="s">
        <v>48</v>
      </c>
      <c r="E14" s="34"/>
      <c r="F14" s="34"/>
      <c r="G14" s="34">
        <f t="shared" si="0"/>
        <v>0</v>
      </c>
      <c r="H14" s="33">
        <v>0</v>
      </c>
      <c r="I14" s="34">
        <v>753</v>
      </c>
      <c r="J14" s="35">
        <v>9</v>
      </c>
    </row>
    <row r="15" spans="1:25" ht="15.75" customHeight="1" x14ac:dyDescent="0.3">
      <c r="A15" s="10"/>
    </row>
    <row r="16" spans="1:25" ht="15.75" customHeight="1" x14ac:dyDescent="0.3">
      <c r="A16" s="1"/>
      <c r="B16" s="8" t="s">
        <v>7</v>
      </c>
      <c r="C16" s="9" t="s">
        <v>836</v>
      </c>
      <c r="D16" s="9"/>
      <c r="E16" s="9" t="s">
        <v>837</v>
      </c>
      <c r="F16" s="8"/>
      <c r="G16" s="8"/>
      <c r="H16" s="8"/>
      <c r="I16" s="8"/>
      <c r="J16" s="8"/>
    </row>
    <row r="17" spans="1:10" ht="15.75" customHeight="1" x14ac:dyDescent="0.3">
      <c r="A17" s="11">
        <v>3</v>
      </c>
      <c r="B17" s="12" t="s">
        <v>10</v>
      </c>
      <c r="C17" s="12" t="s">
        <v>11</v>
      </c>
      <c r="D17" s="13">
        <v>150</v>
      </c>
      <c r="E17" s="13">
        <v>20</v>
      </c>
      <c r="F17" s="13">
        <v>10</v>
      </c>
      <c r="G17" s="13" t="s">
        <v>12</v>
      </c>
      <c r="H17" s="13" t="s">
        <v>13</v>
      </c>
      <c r="I17" s="13" t="s">
        <v>14</v>
      </c>
      <c r="J17" s="14" t="s">
        <v>15</v>
      </c>
    </row>
    <row r="18" spans="1:10" ht="15.75" customHeight="1" x14ac:dyDescent="0.3">
      <c r="A18" s="15">
        <v>5</v>
      </c>
      <c r="B18" s="16" t="s">
        <v>838</v>
      </c>
      <c r="C18" s="16" t="s">
        <v>82</v>
      </c>
      <c r="D18" s="18">
        <v>90</v>
      </c>
      <c r="E18" s="18">
        <v>87</v>
      </c>
      <c r="F18" s="18">
        <v>91</v>
      </c>
      <c r="G18" s="18">
        <f t="shared" ref="G18:G27" si="1">SUM(D18:F18)</f>
        <v>268</v>
      </c>
      <c r="H18" s="18">
        <v>10</v>
      </c>
      <c r="I18" s="18">
        <v>2298</v>
      </c>
      <c r="J18" s="19">
        <v>71</v>
      </c>
    </row>
    <row r="19" spans="1:10" ht="15.75" customHeight="1" x14ac:dyDescent="0.3">
      <c r="A19" s="20">
        <v>4</v>
      </c>
      <c r="B19" s="21" t="s">
        <v>507</v>
      </c>
      <c r="C19" s="21" t="s">
        <v>396</v>
      </c>
      <c r="D19" s="24">
        <v>94</v>
      </c>
      <c r="E19" s="24">
        <v>82</v>
      </c>
      <c r="F19" s="24">
        <v>86</v>
      </c>
      <c r="G19" s="24">
        <f t="shared" si="1"/>
        <v>262</v>
      </c>
      <c r="H19" s="23">
        <v>9</v>
      </c>
      <c r="I19" s="24">
        <v>2256</v>
      </c>
      <c r="J19" s="25">
        <v>64</v>
      </c>
    </row>
    <row r="20" spans="1:10" ht="15.75" customHeight="1" x14ac:dyDescent="0.3">
      <c r="A20" s="20">
        <v>2</v>
      </c>
      <c r="B20" s="21" t="s">
        <v>839</v>
      </c>
      <c r="C20" s="21" t="s">
        <v>82</v>
      </c>
      <c r="D20" s="24">
        <v>87</v>
      </c>
      <c r="E20" s="24">
        <v>73</v>
      </c>
      <c r="F20" s="24">
        <v>83</v>
      </c>
      <c r="G20" s="24">
        <f t="shared" si="1"/>
        <v>243</v>
      </c>
      <c r="H20" s="23">
        <v>6</v>
      </c>
      <c r="I20" s="24">
        <v>2245</v>
      </c>
      <c r="J20" s="25">
        <v>59</v>
      </c>
    </row>
    <row r="21" spans="1:10" ht="15.75" customHeight="1" x14ac:dyDescent="0.3">
      <c r="A21" s="20">
        <v>1</v>
      </c>
      <c r="B21" s="21" t="s">
        <v>840</v>
      </c>
      <c r="C21" s="21" t="s">
        <v>34</v>
      </c>
      <c r="D21" s="24">
        <v>83</v>
      </c>
      <c r="E21" s="24">
        <v>80</v>
      </c>
      <c r="F21" s="24">
        <v>74</v>
      </c>
      <c r="G21" s="24">
        <f t="shared" si="1"/>
        <v>237</v>
      </c>
      <c r="H21" s="23">
        <v>5</v>
      </c>
      <c r="I21" s="28">
        <v>2238</v>
      </c>
      <c r="J21" s="29">
        <v>59</v>
      </c>
    </row>
    <row r="22" spans="1:10" ht="15.75" customHeight="1" x14ac:dyDescent="0.3">
      <c r="A22" s="20">
        <v>9</v>
      </c>
      <c r="B22" s="21" t="s">
        <v>841</v>
      </c>
      <c r="C22" s="21" t="s">
        <v>525</v>
      </c>
      <c r="D22" s="24">
        <v>83</v>
      </c>
      <c r="E22" s="24">
        <v>82</v>
      </c>
      <c r="F22" s="24">
        <v>83</v>
      </c>
      <c r="G22" s="24">
        <f t="shared" si="1"/>
        <v>248</v>
      </c>
      <c r="H22" s="23">
        <v>7</v>
      </c>
      <c r="I22" s="24">
        <v>2250</v>
      </c>
      <c r="J22" s="25">
        <v>58</v>
      </c>
    </row>
    <row r="23" spans="1:10" ht="15.75" customHeight="1" x14ac:dyDescent="0.3">
      <c r="A23" s="20">
        <v>8</v>
      </c>
      <c r="B23" s="21" t="s">
        <v>700</v>
      </c>
      <c r="C23" s="21" t="s">
        <v>242</v>
      </c>
      <c r="D23" s="24">
        <v>86</v>
      </c>
      <c r="E23" s="24">
        <v>86</v>
      </c>
      <c r="F23" s="24">
        <v>81</v>
      </c>
      <c r="G23" s="24">
        <f t="shared" si="1"/>
        <v>253</v>
      </c>
      <c r="H23" s="23">
        <v>8</v>
      </c>
      <c r="I23" s="24">
        <v>2182</v>
      </c>
      <c r="J23" s="25">
        <v>58</v>
      </c>
    </row>
    <row r="24" spans="1:10" ht="15.75" customHeight="1" x14ac:dyDescent="0.3">
      <c r="A24" s="20">
        <v>7</v>
      </c>
      <c r="B24" s="21" t="s">
        <v>683</v>
      </c>
      <c r="C24" s="21" t="s">
        <v>521</v>
      </c>
      <c r="D24" s="24" t="s">
        <v>48</v>
      </c>
      <c r="E24" s="24"/>
      <c r="F24" s="24"/>
      <c r="G24" s="24">
        <f t="shared" si="1"/>
        <v>0</v>
      </c>
      <c r="H24" s="23">
        <v>0</v>
      </c>
      <c r="I24" s="24">
        <v>1764</v>
      </c>
      <c r="J24" s="25">
        <v>45</v>
      </c>
    </row>
    <row r="25" spans="1:10" ht="15.75" customHeight="1" x14ac:dyDescent="0.3">
      <c r="A25" s="20">
        <v>3</v>
      </c>
      <c r="B25" s="21" t="s">
        <v>540</v>
      </c>
      <c r="C25" s="21" t="s">
        <v>541</v>
      </c>
      <c r="D25" s="24">
        <v>72</v>
      </c>
      <c r="E25" s="24">
        <v>74</v>
      </c>
      <c r="F25" s="24">
        <v>73</v>
      </c>
      <c r="G25" s="24">
        <f t="shared" si="1"/>
        <v>219</v>
      </c>
      <c r="H25" s="23">
        <v>4</v>
      </c>
      <c r="I25" s="24">
        <v>2060</v>
      </c>
      <c r="J25" s="25">
        <v>29</v>
      </c>
    </row>
    <row r="26" spans="1:10" ht="15.75" customHeight="1" x14ac:dyDescent="0.3">
      <c r="A26" s="20">
        <v>10</v>
      </c>
      <c r="B26" s="21" t="s">
        <v>842</v>
      </c>
      <c r="C26" s="21" t="s">
        <v>242</v>
      </c>
      <c r="D26" s="24" t="s">
        <v>48</v>
      </c>
      <c r="E26" s="24"/>
      <c r="F26" s="24"/>
      <c r="G26" s="24">
        <f t="shared" si="1"/>
        <v>0</v>
      </c>
      <c r="H26" s="23">
        <v>0</v>
      </c>
      <c r="I26" s="24">
        <v>996</v>
      </c>
      <c r="J26" s="25">
        <v>29</v>
      </c>
    </row>
    <row r="27" spans="1:10" ht="15.75" customHeight="1" x14ac:dyDescent="0.3">
      <c r="A27" s="30">
        <v>6</v>
      </c>
      <c r="B27" s="31" t="s">
        <v>709</v>
      </c>
      <c r="C27" s="31" t="s">
        <v>242</v>
      </c>
      <c r="D27" s="34" t="s">
        <v>48</v>
      </c>
      <c r="E27" s="34"/>
      <c r="F27" s="34"/>
      <c r="G27" s="34">
        <f t="shared" si="1"/>
        <v>0</v>
      </c>
      <c r="H27" s="33">
        <v>0</v>
      </c>
      <c r="I27" s="34">
        <v>909</v>
      </c>
      <c r="J27" s="35">
        <v>9</v>
      </c>
    </row>
    <row r="28" spans="1:10" ht="15.75" customHeight="1" x14ac:dyDescent="0.3">
      <c r="A28" s="10"/>
    </row>
    <row r="29" spans="1:10" ht="15.75" customHeight="1" x14ac:dyDescent="0.3">
      <c r="A29" s="1"/>
      <c r="B29" s="8" t="s">
        <v>51</v>
      </c>
      <c r="C29" s="9" t="s">
        <v>843</v>
      </c>
      <c r="D29" s="9"/>
      <c r="E29" s="9" t="s">
        <v>844</v>
      </c>
      <c r="F29" s="8"/>
      <c r="G29" s="8"/>
      <c r="H29" s="8"/>
      <c r="I29" s="8"/>
      <c r="J29" s="8"/>
    </row>
    <row r="30" spans="1:10" ht="15.75" customHeight="1" x14ac:dyDescent="0.3">
      <c r="A30" s="11">
        <v>3</v>
      </c>
      <c r="B30" s="12" t="s">
        <v>10</v>
      </c>
      <c r="C30" s="12" t="s">
        <v>11</v>
      </c>
      <c r="D30" s="13">
        <v>150</v>
      </c>
      <c r="E30" s="13">
        <v>20</v>
      </c>
      <c r="F30" s="13">
        <v>10</v>
      </c>
      <c r="G30" s="13" t="s">
        <v>12</v>
      </c>
      <c r="H30" s="13" t="s">
        <v>13</v>
      </c>
      <c r="I30" s="13" t="s">
        <v>14</v>
      </c>
      <c r="J30" s="14" t="s">
        <v>15</v>
      </c>
    </row>
    <row r="31" spans="1:10" ht="15.75" customHeight="1" x14ac:dyDescent="0.3">
      <c r="A31" s="15">
        <v>9</v>
      </c>
      <c r="B31" s="16" t="s">
        <v>845</v>
      </c>
      <c r="C31" s="16" t="s">
        <v>252</v>
      </c>
      <c r="D31" s="18">
        <v>93</v>
      </c>
      <c r="E31" s="18">
        <v>86</v>
      </c>
      <c r="F31" s="18">
        <v>91</v>
      </c>
      <c r="G31" s="18">
        <f t="shared" ref="G31:G39" si="2">SUM(D31:F31)</f>
        <v>270</v>
      </c>
      <c r="H31" s="18">
        <v>9</v>
      </c>
      <c r="I31" s="18">
        <v>2288</v>
      </c>
      <c r="J31" s="19">
        <v>78</v>
      </c>
    </row>
    <row r="32" spans="1:10" ht="15.75" customHeight="1" x14ac:dyDescent="0.3">
      <c r="A32" s="20">
        <v>7</v>
      </c>
      <c r="B32" s="21" t="s">
        <v>846</v>
      </c>
      <c r="C32" s="21" t="s">
        <v>242</v>
      </c>
      <c r="D32" s="24">
        <v>83</v>
      </c>
      <c r="E32" s="24">
        <v>77</v>
      </c>
      <c r="F32" s="24">
        <v>78</v>
      </c>
      <c r="G32" s="24">
        <f t="shared" si="2"/>
        <v>238</v>
      </c>
      <c r="H32" s="23">
        <v>7</v>
      </c>
      <c r="I32" s="24">
        <v>2189</v>
      </c>
      <c r="J32" s="25">
        <v>68</v>
      </c>
    </row>
    <row r="33" spans="1:13" ht="15.75" customHeight="1" x14ac:dyDescent="0.3">
      <c r="A33" s="20">
        <v>5</v>
      </c>
      <c r="B33" s="21" t="s">
        <v>847</v>
      </c>
      <c r="C33" s="21" t="s">
        <v>82</v>
      </c>
      <c r="D33" s="24">
        <v>85</v>
      </c>
      <c r="E33" s="24">
        <v>84</v>
      </c>
      <c r="F33" s="24">
        <v>78</v>
      </c>
      <c r="G33" s="24">
        <f t="shared" si="2"/>
        <v>247</v>
      </c>
      <c r="H33" s="23">
        <v>8</v>
      </c>
      <c r="I33" s="24">
        <v>2152</v>
      </c>
      <c r="J33" s="25">
        <v>64</v>
      </c>
    </row>
    <row r="34" spans="1:13" ht="15.75" customHeight="1" x14ac:dyDescent="0.3">
      <c r="A34" s="20">
        <v>6</v>
      </c>
      <c r="B34" s="21" t="s">
        <v>848</v>
      </c>
      <c r="C34" s="21" t="s">
        <v>82</v>
      </c>
      <c r="D34" s="24">
        <v>63</v>
      </c>
      <c r="E34" s="24">
        <v>76</v>
      </c>
      <c r="F34" s="24">
        <v>67</v>
      </c>
      <c r="G34" s="24">
        <f t="shared" si="2"/>
        <v>206</v>
      </c>
      <c r="H34" s="23">
        <v>4</v>
      </c>
      <c r="I34" s="24">
        <v>2032</v>
      </c>
      <c r="J34" s="25">
        <v>48</v>
      </c>
    </row>
    <row r="35" spans="1:13" ht="15.75" customHeight="1" x14ac:dyDescent="0.3">
      <c r="A35" s="20">
        <v>2</v>
      </c>
      <c r="B35" s="21" t="s">
        <v>849</v>
      </c>
      <c r="C35" s="21" t="s">
        <v>82</v>
      </c>
      <c r="D35" s="24">
        <v>70</v>
      </c>
      <c r="E35" s="24">
        <v>74</v>
      </c>
      <c r="F35" s="24">
        <v>79</v>
      </c>
      <c r="G35" s="24">
        <f t="shared" si="2"/>
        <v>223</v>
      </c>
      <c r="H35" s="23">
        <v>5</v>
      </c>
      <c r="I35" s="24">
        <v>1926</v>
      </c>
      <c r="J35" s="25">
        <v>40</v>
      </c>
    </row>
    <row r="36" spans="1:13" ht="15.75" customHeight="1" x14ac:dyDescent="0.3">
      <c r="A36" s="20">
        <v>1</v>
      </c>
      <c r="B36" s="21" t="s">
        <v>850</v>
      </c>
      <c r="C36" s="21" t="s">
        <v>34</v>
      </c>
      <c r="D36" s="24">
        <v>82</v>
      </c>
      <c r="E36" s="24">
        <v>75</v>
      </c>
      <c r="F36" s="24">
        <v>71</v>
      </c>
      <c r="G36" s="24">
        <f t="shared" si="2"/>
        <v>228</v>
      </c>
      <c r="H36" s="23">
        <v>6</v>
      </c>
      <c r="I36" s="28">
        <v>1973</v>
      </c>
      <c r="J36" s="29">
        <v>38</v>
      </c>
    </row>
    <row r="37" spans="1:13" ht="15.75" customHeight="1" x14ac:dyDescent="0.3">
      <c r="A37" s="20">
        <v>8</v>
      </c>
      <c r="B37" s="21" t="s">
        <v>851</v>
      </c>
      <c r="C37" s="21" t="s">
        <v>82</v>
      </c>
      <c r="D37" s="24">
        <v>69</v>
      </c>
      <c r="E37" s="24">
        <v>59</v>
      </c>
      <c r="F37" s="24">
        <v>58</v>
      </c>
      <c r="G37" s="24">
        <f t="shared" si="2"/>
        <v>186</v>
      </c>
      <c r="H37" s="23">
        <v>3</v>
      </c>
      <c r="I37" s="24">
        <v>1970</v>
      </c>
      <c r="J37" s="25">
        <v>35</v>
      </c>
    </row>
    <row r="38" spans="1:13" ht="15.75" customHeight="1" x14ac:dyDescent="0.3">
      <c r="A38" s="20">
        <v>3</v>
      </c>
      <c r="B38" s="21" t="s">
        <v>852</v>
      </c>
      <c r="C38" s="21" t="s">
        <v>252</v>
      </c>
      <c r="D38" s="24" t="s">
        <v>48</v>
      </c>
      <c r="E38" s="24"/>
      <c r="F38" s="24"/>
      <c r="G38" s="24">
        <f t="shared" si="2"/>
        <v>0</v>
      </c>
      <c r="H38" s="23">
        <v>0</v>
      </c>
      <c r="I38" s="24">
        <v>1225</v>
      </c>
      <c r="J38" s="25">
        <v>19</v>
      </c>
    </row>
    <row r="39" spans="1:13" ht="15.75" customHeight="1" x14ac:dyDescent="0.3">
      <c r="A39" s="30">
        <v>4</v>
      </c>
      <c r="B39" s="31" t="s">
        <v>596</v>
      </c>
      <c r="C39" s="31" t="s">
        <v>521</v>
      </c>
      <c r="D39" s="34">
        <v>60</v>
      </c>
      <c r="E39" s="34">
        <v>54</v>
      </c>
      <c r="F39" s="34">
        <v>48</v>
      </c>
      <c r="G39" s="34">
        <f t="shared" si="2"/>
        <v>162</v>
      </c>
      <c r="H39" s="33">
        <v>2</v>
      </c>
      <c r="I39" s="34">
        <v>1653</v>
      </c>
      <c r="J39" s="35">
        <v>16</v>
      </c>
    </row>
    <row r="40" spans="1:13" ht="15.75" customHeight="1" x14ac:dyDescent="0.3">
      <c r="A40" s="10"/>
    </row>
    <row r="41" spans="1:13" ht="15.75" customHeight="1" x14ac:dyDescent="0.35">
      <c r="A41" s="10"/>
      <c r="B41" s="106" t="s">
        <v>853</v>
      </c>
    </row>
    <row r="42" spans="1:13" ht="15.75" customHeight="1" x14ac:dyDescent="0.3">
      <c r="A42" s="10"/>
    </row>
    <row r="43" spans="1:13" ht="15.75" customHeight="1" x14ac:dyDescent="0.3">
      <c r="A43" s="10"/>
      <c r="B43" s="10" t="s">
        <v>854</v>
      </c>
      <c r="F43" s="39" t="s">
        <v>368</v>
      </c>
    </row>
    <row r="44" spans="1:13" ht="15.75" customHeight="1" x14ac:dyDescent="0.3">
      <c r="A44" s="10"/>
      <c r="B44" s="10" t="s">
        <v>369</v>
      </c>
      <c r="M44" s="223" t="s">
        <v>825</v>
      </c>
    </row>
    <row r="45" spans="1:13" ht="15.75" customHeight="1" x14ac:dyDescent="0.3">
      <c r="A45" s="10"/>
    </row>
    <row r="46" spans="1:13" ht="15.75" customHeight="1" x14ac:dyDescent="0.3">
      <c r="A46" s="10"/>
    </row>
    <row r="47" spans="1:13" ht="15.75" customHeight="1" x14ac:dyDescent="0.3">
      <c r="A47" s="10"/>
    </row>
    <row r="48" spans="1:13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29123534-2431-49D5-96D9-D6E7F73389B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3220F-F4BB-4998-813B-8DE53F526A5D}">
  <sheetPr>
    <tabColor rgb="FFFFC000"/>
    <pageSetUpPr fitToPage="1"/>
  </sheetPr>
  <dimension ref="A1:Y68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8"/>
      <c r="B1" s="2" t="s">
        <v>855</v>
      </c>
      <c r="C1" s="2"/>
      <c r="D1" s="3"/>
      <c r="E1" s="3"/>
      <c r="F1" s="3"/>
      <c r="G1" s="3"/>
      <c r="H1" s="3"/>
      <c r="I1" s="4" t="s">
        <v>856</v>
      </c>
      <c r="J1" s="2"/>
      <c r="K1" s="3"/>
      <c r="L1" s="4">
        <v>49407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J2" s="7" t="s">
        <v>305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857</v>
      </c>
      <c r="D3" s="9"/>
      <c r="E3" s="9" t="s">
        <v>858</v>
      </c>
      <c r="F3" s="8"/>
      <c r="G3" s="8"/>
      <c r="H3" s="8"/>
      <c r="I3" s="1"/>
      <c r="J3" s="8" t="s">
        <v>7</v>
      </c>
      <c r="K3" s="9" t="s">
        <v>859</v>
      </c>
      <c r="L3" s="9"/>
      <c r="M3" s="9" t="s">
        <v>860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3</v>
      </c>
      <c r="B5" s="16" t="s">
        <v>861</v>
      </c>
      <c r="C5" s="16" t="s">
        <v>73</v>
      </c>
      <c r="D5" s="18">
        <v>97</v>
      </c>
      <c r="E5" s="18">
        <v>8</v>
      </c>
      <c r="F5" s="18">
        <v>891</v>
      </c>
      <c r="G5" s="19">
        <v>81</v>
      </c>
      <c r="I5" s="15">
        <v>7</v>
      </c>
      <c r="J5" s="16" t="s">
        <v>740</v>
      </c>
      <c r="K5" s="16" t="s">
        <v>100</v>
      </c>
      <c r="L5" s="18">
        <v>98</v>
      </c>
      <c r="M5" s="18">
        <v>9</v>
      </c>
      <c r="N5" s="18">
        <v>879</v>
      </c>
      <c r="O5" s="19">
        <v>70</v>
      </c>
    </row>
    <row r="6" spans="1:25" ht="15.75" customHeight="1" x14ac:dyDescent="0.3">
      <c r="A6" s="20">
        <v>10</v>
      </c>
      <c r="B6" s="21" t="s">
        <v>72</v>
      </c>
      <c r="C6" s="21" t="s">
        <v>73</v>
      </c>
      <c r="D6" s="24">
        <v>97</v>
      </c>
      <c r="E6" s="23">
        <v>8</v>
      </c>
      <c r="F6" s="24">
        <v>889</v>
      </c>
      <c r="G6" s="25">
        <v>77</v>
      </c>
      <c r="I6" s="20">
        <v>5</v>
      </c>
      <c r="J6" s="21" t="s">
        <v>862</v>
      </c>
      <c r="K6" s="21" t="s">
        <v>863</v>
      </c>
      <c r="L6" s="225">
        <v>100</v>
      </c>
      <c r="M6" s="23">
        <v>10</v>
      </c>
      <c r="N6" s="24">
        <v>876</v>
      </c>
      <c r="O6" s="25">
        <v>66</v>
      </c>
    </row>
    <row r="7" spans="1:25" ht="15.75" customHeight="1" x14ac:dyDescent="0.3">
      <c r="A7" s="20">
        <v>9</v>
      </c>
      <c r="B7" s="21" t="s">
        <v>864</v>
      </c>
      <c r="C7" s="21" t="s">
        <v>73</v>
      </c>
      <c r="D7" s="24">
        <v>99</v>
      </c>
      <c r="E7" s="23">
        <v>10</v>
      </c>
      <c r="F7" s="24">
        <v>887</v>
      </c>
      <c r="G7" s="25">
        <v>76</v>
      </c>
      <c r="I7" s="20">
        <v>3</v>
      </c>
      <c r="J7" s="26" t="s">
        <v>865</v>
      </c>
      <c r="K7" s="21" t="s">
        <v>70</v>
      </c>
      <c r="L7" s="24">
        <v>97</v>
      </c>
      <c r="M7" s="23">
        <v>5</v>
      </c>
      <c r="N7" s="24">
        <v>878</v>
      </c>
      <c r="O7" s="25">
        <v>65</v>
      </c>
    </row>
    <row r="8" spans="1:25" ht="15.75" customHeight="1" x14ac:dyDescent="0.3">
      <c r="A8" s="20">
        <v>4</v>
      </c>
      <c r="B8" s="21" t="s">
        <v>866</v>
      </c>
      <c r="C8" s="21" t="s">
        <v>17</v>
      </c>
      <c r="D8" s="24">
        <v>97</v>
      </c>
      <c r="E8" s="23">
        <v>8</v>
      </c>
      <c r="F8" s="24">
        <v>882</v>
      </c>
      <c r="G8" s="25">
        <v>67</v>
      </c>
      <c r="I8" s="20">
        <v>8</v>
      </c>
      <c r="J8" s="21" t="s">
        <v>867</v>
      </c>
      <c r="K8" s="21" t="s">
        <v>868</v>
      </c>
      <c r="L8" s="24">
        <v>97</v>
      </c>
      <c r="M8" s="23">
        <v>5</v>
      </c>
      <c r="N8" s="24">
        <v>876</v>
      </c>
      <c r="O8" s="25">
        <v>62</v>
      </c>
    </row>
    <row r="9" spans="1:25" ht="15.75" customHeight="1" x14ac:dyDescent="0.3">
      <c r="A9" s="20">
        <v>8</v>
      </c>
      <c r="B9" s="21" t="s">
        <v>842</v>
      </c>
      <c r="C9" s="21" t="s">
        <v>242</v>
      </c>
      <c r="D9" s="24">
        <v>99</v>
      </c>
      <c r="E9" s="23">
        <v>10</v>
      </c>
      <c r="F9" s="24">
        <v>880</v>
      </c>
      <c r="G9" s="25">
        <v>61</v>
      </c>
      <c r="I9" s="20">
        <v>10</v>
      </c>
      <c r="J9" s="21" t="s">
        <v>869</v>
      </c>
      <c r="K9" s="21" t="s">
        <v>73</v>
      </c>
      <c r="L9" s="24">
        <v>98</v>
      </c>
      <c r="M9" s="23">
        <v>9</v>
      </c>
      <c r="N9" s="24">
        <v>873</v>
      </c>
      <c r="O9" s="25">
        <v>58</v>
      </c>
    </row>
    <row r="10" spans="1:25" x14ac:dyDescent="0.3">
      <c r="A10" s="20">
        <v>1</v>
      </c>
      <c r="B10" s="21" t="s">
        <v>870</v>
      </c>
      <c r="C10" s="21" t="s">
        <v>17</v>
      </c>
      <c r="D10" s="24">
        <v>97</v>
      </c>
      <c r="E10" s="23">
        <v>8</v>
      </c>
      <c r="F10" s="28">
        <v>873</v>
      </c>
      <c r="G10" s="29">
        <v>54</v>
      </c>
      <c r="I10" s="20">
        <v>6</v>
      </c>
      <c r="J10" s="21" t="s">
        <v>871</v>
      </c>
      <c r="K10" s="21" t="s">
        <v>17</v>
      </c>
      <c r="L10" s="24">
        <v>97</v>
      </c>
      <c r="M10" s="23">
        <v>5</v>
      </c>
      <c r="N10" s="24">
        <v>868</v>
      </c>
      <c r="O10" s="25">
        <v>53</v>
      </c>
    </row>
    <row r="11" spans="1:25" x14ac:dyDescent="0.3">
      <c r="A11" s="20">
        <v>2</v>
      </c>
      <c r="B11" s="21" t="s">
        <v>738</v>
      </c>
      <c r="C11" s="21" t="s">
        <v>50</v>
      </c>
      <c r="D11" s="24">
        <v>95</v>
      </c>
      <c r="E11" s="23">
        <v>2</v>
      </c>
      <c r="F11" s="24">
        <v>876</v>
      </c>
      <c r="G11" s="25">
        <v>48</v>
      </c>
      <c r="I11" s="20">
        <v>2</v>
      </c>
      <c r="J11" s="21" t="s">
        <v>872</v>
      </c>
      <c r="K11" s="21" t="s">
        <v>868</v>
      </c>
      <c r="L11" s="24">
        <v>95</v>
      </c>
      <c r="M11" s="23">
        <v>1</v>
      </c>
      <c r="N11" s="24">
        <v>868</v>
      </c>
      <c r="O11" s="25">
        <v>49</v>
      </c>
    </row>
    <row r="12" spans="1:25" x14ac:dyDescent="0.3">
      <c r="A12" s="20">
        <v>6</v>
      </c>
      <c r="B12" s="21" t="s">
        <v>873</v>
      </c>
      <c r="C12" s="21" t="s">
        <v>100</v>
      </c>
      <c r="D12" s="24">
        <v>96</v>
      </c>
      <c r="E12" s="23">
        <v>4</v>
      </c>
      <c r="F12" s="24">
        <v>862</v>
      </c>
      <c r="G12" s="25">
        <v>36</v>
      </c>
      <c r="I12" s="20">
        <v>4</v>
      </c>
      <c r="J12" s="21" t="s">
        <v>874</v>
      </c>
      <c r="K12" s="21" t="s">
        <v>875</v>
      </c>
      <c r="L12" s="24">
        <v>98</v>
      </c>
      <c r="M12" s="23">
        <v>9</v>
      </c>
      <c r="N12" s="24">
        <v>866</v>
      </c>
      <c r="O12" s="25">
        <v>49</v>
      </c>
    </row>
    <row r="13" spans="1:25" x14ac:dyDescent="0.3">
      <c r="A13" s="20">
        <v>7</v>
      </c>
      <c r="B13" s="21" t="s">
        <v>876</v>
      </c>
      <c r="C13" s="21" t="s">
        <v>70</v>
      </c>
      <c r="D13" s="24">
        <v>96</v>
      </c>
      <c r="E13" s="23">
        <v>4</v>
      </c>
      <c r="F13" s="24">
        <v>866</v>
      </c>
      <c r="G13" s="25">
        <v>34</v>
      </c>
      <c r="I13" s="20">
        <v>1</v>
      </c>
      <c r="J13" s="21" t="s">
        <v>877</v>
      </c>
      <c r="K13" s="21" t="s">
        <v>868</v>
      </c>
      <c r="L13" s="24">
        <v>97</v>
      </c>
      <c r="M13" s="23">
        <v>5</v>
      </c>
      <c r="N13" s="28">
        <v>865</v>
      </c>
      <c r="O13" s="29">
        <v>48</v>
      </c>
    </row>
    <row r="14" spans="1:25" x14ac:dyDescent="0.3">
      <c r="A14" s="30">
        <v>5</v>
      </c>
      <c r="B14" s="31" t="s">
        <v>878</v>
      </c>
      <c r="C14" s="31" t="s">
        <v>34</v>
      </c>
      <c r="D14" s="34">
        <v>93</v>
      </c>
      <c r="E14" s="33">
        <v>1</v>
      </c>
      <c r="F14" s="34">
        <v>864</v>
      </c>
      <c r="G14" s="35">
        <v>34</v>
      </c>
      <c r="I14" s="30">
        <v>9</v>
      </c>
      <c r="J14" s="31" t="s">
        <v>879</v>
      </c>
      <c r="K14" s="31" t="s">
        <v>880</v>
      </c>
      <c r="L14" s="34">
        <v>98</v>
      </c>
      <c r="M14" s="33">
        <v>9</v>
      </c>
      <c r="N14" s="34">
        <v>860</v>
      </c>
      <c r="O14" s="35">
        <v>39</v>
      </c>
    </row>
    <row r="16" spans="1:25" x14ac:dyDescent="0.3">
      <c r="A16" s="1"/>
      <c r="B16" s="8" t="s">
        <v>51</v>
      </c>
      <c r="C16" s="9" t="s">
        <v>881</v>
      </c>
      <c r="D16" s="9"/>
      <c r="E16" s="9" t="s">
        <v>882</v>
      </c>
      <c r="F16" s="8"/>
      <c r="G16" s="8"/>
      <c r="I16" s="1"/>
      <c r="J16" s="8" t="s">
        <v>54</v>
      </c>
      <c r="K16" s="9" t="s">
        <v>883</v>
      </c>
      <c r="L16" s="9"/>
      <c r="M16" s="9" t="s">
        <v>884</v>
      </c>
      <c r="N16" s="8"/>
      <c r="O16" s="8"/>
    </row>
    <row r="17" spans="1:15" x14ac:dyDescent="0.3">
      <c r="A17" s="11">
        <v>1</v>
      </c>
      <c r="B17" s="12" t="s">
        <v>10</v>
      </c>
      <c r="C17" s="12" t="s">
        <v>11</v>
      </c>
      <c r="D17" s="13" t="s">
        <v>12</v>
      </c>
      <c r="E17" s="13" t="s">
        <v>13</v>
      </c>
      <c r="F17" s="13" t="s">
        <v>14</v>
      </c>
      <c r="G17" s="14" t="s">
        <v>15</v>
      </c>
      <c r="I17" s="11">
        <v>1</v>
      </c>
      <c r="J17" s="12" t="s">
        <v>10</v>
      </c>
      <c r="K17" s="12" t="s">
        <v>11</v>
      </c>
      <c r="L17" s="13" t="s">
        <v>12</v>
      </c>
      <c r="M17" s="13" t="s">
        <v>13</v>
      </c>
      <c r="N17" s="13" t="s">
        <v>14</v>
      </c>
      <c r="O17" s="14" t="s">
        <v>15</v>
      </c>
    </row>
    <row r="18" spans="1:15" x14ac:dyDescent="0.3">
      <c r="A18" s="15">
        <v>4</v>
      </c>
      <c r="B18" s="16" t="s">
        <v>885</v>
      </c>
      <c r="C18" s="16" t="s">
        <v>886</v>
      </c>
      <c r="D18" s="18">
        <v>96</v>
      </c>
      <c r="E18" s="18">
        <v>9</v>
      </c>
      <c r="F18" s="18">
        <v>871</v>
      </c>
      <c r="G18" s="19">
        <v>82</v>
      </c>
      <c r="I18" s="15">
        <v>9</v>
      </c>
      <c r="J18" s="16" t="s">
        <v>524</v>
      </c>
      <c r="K18" s="16" t="s">
        <v>21</v>
      </c>
      <c r="L18" s="18">
        <v>89</v>
      </c>
      <c r="M18" s="18">
        <v>1</v>
      </c>
      <c r="N18" s="18">
        <v>849</v>
      </c>
      <c r="O18" s="19">
        <v>66</v>
      </c>
    </row>
    <row r="19" spans="1:15" x14ac:dyDescent="0.3">
      <c r="A19" s="20">
        <v>8</v>
      </c>
      <c r="B19" s="21" t="s">
        <v>887</v>
      </c>
      <c r="C19" s="21" t="s">
        <v>100</v>
      </c>
      <c r="D19" s="24">
        <v>96</v>
      </c>
      <c r="E19" s="23">
        <v>9</v>
      </c>
      <c r="F19" s="24">
        <v>863</v>
      </c>
      <c r="G19" s="25">
        <v>74</v>
      </c>
      <c r="I19" s="20">
        <v>1</v>
      </c>
      <c r="J19" s="21" t="s">
        <v>888</v>
      </c>
      <c r="K19" s="21" t="s">
        <v>73</v>
      </c>
      <c r="L19" s="24">
        <v>96</v>
      </c>
      <c r="M19" s="23">
        <v>9</v>
      </c>
      <c r="N19" s="28">
        <v>848</v>
      </c>
      <c r="O19" s="29">
        <v>65</v>
      </c>
    </row>
    <row r="20" spans="1:15" x14ac:dyDescent="0.3">
      <c r="A20" s="20">
        <v>2</v>
      </c>
      <c r="B20" s="21" t="s">
        <v>889</v>
      </c>
      <c r="C20" s="21" t="s">
        <v>114</v>
      </c>
      <c r="D20" s="24">
        <v>95</v>
      </c>
      <c r="E20" s="23">
        <v>6</v>
      </c>
      <c r="F20" s="24">
        <v>857</v>
      </c>
      <c r="G20" s="25">
        <v>70</v>
      </c>
      <c r="I20" s="20">
        <v>2</v>
      </c>
      <c r="J20" s="21" t="s">
        <v>890</v>
      </c>
      <c r="K20" s="21" t="s">
        <v>117</v>
      </c>
      <c r="L20" s="24">
        <v>96</v>
      </c>
      <c r="M20" s="23">
        <v>9</v>
      </c>
      <c r="N20" s="24">
        <v>848</v>
      </c>
      <c r="O20" s="25">
        <v>65</v>
      </c>
    </row>
    <row r="21" spans="1:15" x14ac:dyDescent="0.3">
      <c r="A21" s="20">
        <v>10</v>
      </c>
      <c r="B21" s="21" t="s">
        <v>891</v>
      </c>
      <c r="C21" s="21" t="s">
        <v>886</v>
      </c>
      <c r="D21" s="24">
        <v>95</v>
      </c>
      <c r="E21" s="23">
        <v>6</v>
      </c>
      <c r="F21" s="24">
        <v>851</v>
      </c>
      <c r="G21" s="25">
        <v>59</v>
      </c>
      <c r="I21" s="20">
        <v>10</v>
      </c>
      <c r="J21" s="21" t="s">
        <v>892</v>
      </c>
      <c r="K21" s="21" t="s">
        <v>886</v>
      </c>
      <c r="L21" s="24">
        <v>96</v>
      </c>
      <c r="M21" s="23">
        <v>9</v>
      </c>
      <c r="N21" s="24">
        <v>844</v>
      </c>
      <c r="O21" s="25">
        <v>59</v>
      </c>
    </row>
    <row r="22" spans="1:15" x14ac:dyDescent="0.3">
      <c r="A22" s="20">
        <v>7</v>
      </c>
      <c r="B22" s="21" t="s">
        <v>893</v>
      </c>
      <c r="C22" s="21" t="s">
        <v>880</v>
      </c>
      <c r="D22" s="24">
        <v>96</v>
      </c>
      <c r="E22" s="23">
        <v>9</v>
      </c>
      <c r="F22" s="24">
        <v>843</v>
      </c>
      <c r="G22" s="25">
        <v>55</v>
      </c>
      <c r="I22" s="20">
        <v>5</v>
      </c>
      <c r="J22" s="21" t="s">
        <v>894</v>
      </c>
      <c r="K22" s="21" t="s">
        <v>50</v>
      </c>
      <c r="L22" s="24">
        <v>92</v>
      </c>
      <c r="M22" s="23">
        <v>4</v>
      </c>
      <c r="N22" s="24">
        <v>840</v>
      </c>
      <c r="O22" s="25">
        <v>56</v>
      </c>
    </row>
    <row r="23" spans="1:15" x14ac:dyDescent="0.3">
      <c r="A23" s="20">
        <v>1</v>
      </c>
      <c r="B23" s="21" t="s">
        <v>895</v>
      </c>
      <c r="C23" s="21" t="s">
        <v>73</v>
      </c>
      <c r="D23" s="24">
        <v>95</v>
      </c>
      <c r="E23" s="23">
        <v>6</v>
      </c>
      <c r="F23" s="28">
        <v>839</v>
      </c>
      <c r="G23" s="29">
        <v>47</v>
      </c>
      <c r="I23" s="20">
        <v>3</v>
      </c>
      <c r="J23" s="21" t="s">
        <v>896</v>
      </c>
      <c r="K23" s="21" t="s">
        <v>868</v>
      </c>
      <c r="L23" s="24">
        <v>98</v>
      </c>
      <c r="M23" s="23">
        <v>10</v>
      </c>
      <c r="N23" s="24">
        <v>842</v>
      </c>
      <c r="O23" s="25">
        <v>55</v>
      </c>
    </row>
    <row r="24" spans="1:15" x14ac:dyDescent="0.3">
      <c r="A24" s="20">
        <v>5</v>
      </c>
      <c r="B24" s="21" t="s">
        <v>134</v>
      </c>
      <c r="C24" s="21" t="s">
        <v>114</v>
      </c>
      <c r="D24" s="24">
        <v>91</v>
      </c>
      <c r="E24" s="23">
        <v>2</v>
      </c>
      <c r="F24" s="24">
        <v>833</v>
      </c>
      <c r="G24" s="25">
        <v>42</v>
      </c>
      <c r="I24" s="20">
        <v>7</v>
      </c>
      <c r="J24" s="21" t="s">
        <v>897</v>
      </c>
      <c r="K24" s="21" t="s">
        <v>114</v>
      </c>
      <c r="L24" s="24">
        <v>96</v>
      </c>
      <c r="M24" s="23">
        <v>9</v>
      </c>
      <c r="N24" s="24">
        <v>839</v>
      </c>
      <c r="O24" s="25">
        <v>53</v>
      </c>
    </row>
    <row r="25" spans="1:15" x14ac:dyDescent="0.3">
      <c r="A25" s="20">
        <v>6</v>
      </c>
      <c r="B25" s="21" t="s">
        <v>898</v>
      </c>
      <c r="C25" s="21" t="s">
        <v>34</v>
      </c>
      <c r="D25" s="24">
        <v>97</v>
      </c>
      <c r="E25" s="23">
        <v>10</v>
      </c>
      <c r="F25" s="24">
        <v>745</v>
      </c>
      <c r="G25" s="25">
        <v>39</v>
      </c>
      <c r="I25" s="20">
        <v>8</v>
      </c>
      <c r="J25" s="21" t="s">
        <v>899</v>
      </c>
      <c r="K25" s="21" t="s">
        <v>73</v>
      </c>
      <c r="L25" s="24">
        <v>92</v>
      </c>
      <c r="M25" s="23">
        <v>4</v>
      </c>
      <c r="N25" s="24">
        <v>838</v>
      </c>
      <c r="O25" s="25">
        <v>50</v>
      </c>
    </row>
    <row r="26" spans="1:15" x14ac:dyDescent="0.3">
      <c r="A26" s="20">
        <v>9</v>
      </c>
      <c r="B26" s="21" t="s">
        <v>900</v>
      </c>
      <c r="C26" s="21" t="s">
        <v>50</v>
      </c>
      <c r="D26" s="24">
        <v>94</v>
      </c>
      <c r="E26" s="23">
        <v>3</v>
      </c>
      <c r="F26" s="24">
        <v>830</v>
      </c>
      <c r="G26" s="25">
        <v>38</v>
      </c>
      <c r="I26" s="20">
        <v>6</v>
      </c>
      <c r="J26" s="21" t="s">
        <v>901</v>
      </c>
      <c r="K26" s="21" t="s">
        <v>114</v>
      </c>
      <c r="L26" s="24">
        <v>93</v>
      </c>
      <c r="M26" s="23">
        <v>5</v>
      </c>
      <c r="N26" s="24">
        <v>812</v>
      </c>
      <c r="O26" s="25">
        <v>30</v>
      </c>
    </row>
    <row r="27" spans="1:15" x14ac:dyDescent="0.3">
      <c r="A27" s="30">
        <v>3</v>
      </c>
      <c r="B27" s="31" t="s">
        <v>902</v>
      </c>
      <c r="C27" s="31" t="s">
        <v>100</v>
      </c>
      <c r="D27" s="34" t="s">
        <v>48</v>
      </c>
      <c r="E27" s="33">
        <v>0</v>
      </c>
      <c r="F27" s="34">
        <v>193</v>
      </c>
      <c r="G27" s="35">
        <v>16</v>
      </c>
      <c r="I27" s="30">
        <v>4</v>
      </c>
      <c r="J27" s="31" t="s">
        <v>209</v>
      </c>
      <c r="K27" s="31" t="s">
        <v>50</v>
      </c>
      <c r="L27" s="34">
        <v>91</v>
      </c>
      <c r="M27" s="33">
        <v>2</v>
      </c>
      <c r="N27" s="34">
        <v>727</v>
      </c>
      <c r="O27" s="35">
        <v>27</v>
      </c>
    </row>
    <row r="29" spans="1:15" x14ac:dyDescent="0.3">
      <c r="A29" s="1"/>
      <c r="B29" s="8" t="s">
        <v>88</v>
      </c>
      <c r="C29" s="9" t="s">
        <v>903</v>
      </c>
      <c r="D29" s="9"/>
      <c r="E29" s="9" t="s">
        <v>904</v>
      </c>
      <c r="F29" s="8"/>
      <c r="G29" s="8"/>
      <c r="I29" s="1"/>
      <c r="J29" s="8" t="s">
        <v>91</v>
      </c>
      <c r="K29" s="9" t="s">
        <v>905</v>
      </c>
      <c r="L29" s="9"/>
      <c r="M29" s="9" t="s">
        <v>906</v>
      </c>
      <c r="N29" s="8"/>
      <c r="O29" s="8"/>
    </row>
    <row r="30" spans="1:15" x14ac:dyDescent="0.3">
      <c r="A30" s="11">
        <v>1</v>
      </c>
      <c r="B30" s="12" t="s">
        <v>10</v>
      </c>
      <c r="C30" s="12" t="s">
        <v>11</v>
      </c>
      <c r="D30" s="13" t="s">
        <v>12</v>
      </c>
      <c r="E30" s="13" t="s">
        <v>13</v>
      </c>
      <c r="F30" s="13" t="s">
        <v>14</v>
      </c>
      <c r="G30" s="14" t="s">
        <v>15</v>
      </c>
      <c r="I30" s="11">
        <v>1</v>
      </c>
      <c r="J30" s="12" t="s">
        <v>10</v>
      </c>
      <c r="K30" s="12" t="s">
        <v>11</v>
      </c>
      <c r="L30" s="13" t="s">
        <v>12</v>
      </c>
      <c r="M30" s="13" t="s">
        <v>13</v>
      </c>
      <c r="N30" s="13" t="s">
        <v>14</v>
      </c>
      <c r="O30" s="14" t="s">
        <v>15</v>
      </c>
    </row>
    <row r="31" spans="1:15" x14ac:dyDescent="0.3">
      <c r="A31" s="15">
        <v>9</v>
      </c>
      <c r="B31" s="16" t="s">
        <v>907</v>
      </c>
      <c r="C31" s="16" t="s">
        <v>50</v>
      </c>
      <c r="D31" s="18">
        <v>94</v>
      </c>
      <c r="E31" s="18">
        <v>9</v>
      </c>
      <c r="F31" s="18">
        <v>871</v>
      </c>
      <c r="G31" s="19">
        <v>89</v>
      </c>
      <c r="I31" s="15">
        <v>8</v>
      </c>
      <c r="J31" s="16" t="s">
        <v>908</v>
      </c>
      <c r="K31" s="16" t="s">
        <v>100</v>
      </c>
      <c r="L31" s="18">
        <v>95</v>
      </c>
      <c r="M31" s="18">
        <v>8</v>
      </c>
      <c r="N31" s="18">
        <v>851</v>
      </c>
      <c r="O31" s="19">
        <v>77</v>
      </c>
    </row>
    <row r="32" spans="1:15" x14ac:dyDescent="0.3">
      <c r="A32" s="20">
        <v>1</v>
      </c>
      <c r="B32" s="21" t="s">
        <v>909</v>
      </c>
      <c r="C32" s="21" t="s">
        <v>17</v>
      </c>
      <c r="D32" s="24">
        <v>94</v>
      </c>
      <c r="E32" s="23">
        <v>9</v>
      </c>
      <c r="F32" s="28">
        <v>758</v>
      </c>
      <c r="G32" s="29">
        <v>66</v>
      </c>
      <c r="I32" s="20">
        <v>7</v>
      </c>
      <c r="J32" s="21" t="s">
        <v>910</v>
      </c>
      <c r="K32" s="21" t="s">
        <v>886</v>
      </c>
      <c r="L32" s="24">
        <v>96</v>
      </c>
      <c r="M32" s="23">
        <v>10</v>
      </c>
      <c r="N32" s="24">
        <v>846</v>
      </c>
      <c r="O32" s="25">
        <v>77</v>
      </c>
    </row>
    <row r="33" spans="1:15" x14ac:dyDescent="0.3">
      <c r="A33" s="20">
        <v>10</v>
      </c>
      <c r="B33" s="21" t="s">
        <v>113</v>
      </c>
      <c r="C33" s="21" t="s">
        <v>114</v>
      </c>
      <c r="D33" s="24">
        <v>96</v>
      </c>
      <c r="E33" s="23">
        <v>10</v>
      </c>
      <c r="F33" s="24">
        <v>745</v>
      </c>
      <c r="G33" s="25">
        <v>58</v>
      </c>
      <c r="I33" s="20">
        <v>3</v>
      </c>
      <c r="J33" s="21" t="s">
        <v>757</v>
      </c>
      <c r="K33" s="21" t="s">
        <v>106</v>
      </c>
      <c r="L33" s="24">
        <v>90</v>
      </c>
      <c r="M33" s="23">
        <v>4</v>
      </c>
      <c r="N33" s="24">
        <v>835</v>
      </c>
      <c r="O33" s="25">
        <v>68</v>
      </c>
    </row>
    <row r="34" spans="1:15" x14ac:dyDescent="0.3">
      <c r="A34" s="20">
        <v>7</v>
      </c>
      <c r="B34" s="21" t="s">
        <v>911</v>
      </c>
      <c r="C34" s="21" t="s">
        <v>73</v>
      </c>
      <c r="D34" s="24">
        <v>94</v>
      </c>
      <c r="E34" s="23">
        <v>9</v>
      </c>
      <c r="F34" s="24">
        <v>821</v>
      </c>
      <c r="G34" s="25">
        <v>49</v>
      </c>
      <c r="I34" s="20">
        <v>2</v>
      </c>
      <c r="J34" s="21" t="s">
        <v>198</v>
      </c>
      <c r="K34" s="21" t="s">
        <v>70</v>
      </c>
      <c r="L34" s="24">
        <v>88</v>
      </c>
      <c r="M34" s="23">
        <v>3</v>
      </c>
      <c r="N34" s="24">
        <v>825</v>
      </c>
      <c r="O34" s="25">
        <v>58</v>
      </c>
    </row>
    <row r="35" spans="1:15" x14ac:dyDescent="0.3">
      <c r="A35" s="20">
        <v>5</v>
      </c>
      <c r="B35" s="21" t="s">
        <v>912</v>
      </c>
      <c r="C35" s="21" t="s">
        <v>252</v>
      </c>
      <c r="D35" s="24">
        <v>92</v>
      </c>
      <c r="E35" s="23">
        <v>5</v>
      </c>
      <c r="F35" s="24">
        <v>739</v>
      </c>
      <c r="G35" s="25">
        <v>49</v>
      </c>
      <c r="I35" s="20">
        <v>9</v>
      </c>
      <c r="J35" s="21" t="s">
        <v>913</v>
      </c>
      <c r="K35" s="21" t="s">
        <v>732</v>
      </c>
      <c r="L35" s="24">
        <v>96</v>
      </c>
      <c r="M35" s="23">
        <v>10</v>
      </c>
      <c r="N35" s="24">
        <v>813</v>
      </c>
      <c r="O35" s="25">
        <v>50</v>
      </c>
    </row>
    <row r="36" spans="1:15" x14ac:dyDescent="0.3">
      <c r="A36" s="20">
        <v>4</v>
      </c>
      <c r="B36" s="21" t="s">
        <v>914</v>
      </c>
      <c r="C36" s="21" t="s">
        <v>868</v>
      </c>
      <c r="D36" s="24">
        <v>92</v>
      </c>
      <c r="E36" s="23">
        <v>5</v>
      </c>
      <c r="F36" s="24">
        <v>816</v>
      </c>
      <c r="G36" s="25">
        <v>46</v>
      </c>
      <c r="I36" s="20">
        <v>6</v>
      </c>
      <c r="J36" s="21" t="s">
        <v>915</v>
      </c>
      <c r="K36" s="21" t="s">
        <v>100</v>
      </c>
      <c r="L36" s="24">
        <v>94</v>
      </c>
      <c r="M36" s="23">
        <v>7</v>
      </c>
      <c r="N36" s="24">
        <v>806</v>
      </c>
      <c r="O36" s="25">
        <v>48</v>
      </c>
    </row>
    <row r="37" spans="1:15" x14ac:dyDescent="0.3">
      <c r="A37" s="20">
        <v>2</v>
      </c>
      <c r="B37" s="21" t="s">
        <v>916</v>
      </c>
      <c r="C37" s="21" t="s">
        <v>50</v>
      </c>
      <c r="D37" s="24">
        <v>93</v>
      </c>
      <c r="E37" s="23">
        <v>6</v>
      </c>
      <c r="F37" s="24">
        <v>820</v>
      </c>
      <c r="G37" s="25">
        <v>45</v>
      </c>
      <c r="I37" s="20">
        <v>1</v>
      </c>
      <c r="J37" s="21" t="s">
        <v>917</v>
      </c>
      <c r="K37" s="21" t="s">
        <v>114</v>
      </c>
      <c r="L37" s="24">
        <v>92</v>
      </c>
      <c r="M37" s="23">
        <v>5</v>
      </c>
      <c r="N37" s="28">
        <v>805</v>
      </c>
      <c r="O37" s="29">
        <v>44</v>
      </c>
    </row>
    <row r="38" spans="1:15" x14ac:dyDescent="0.3">
      <c r="A38" s="20">
        <v>6</v>
      </c>
      <c r="B38" s="21" t="s">
        <v>730</v>
      </c>
      <c r="C38" s="21" t="s">
        <v>100</v>
      </c>
      <c r="D38" s="24">
        <v>92</v>
      </c>
      <c r="E38" s="23">
        <v>5</v>
      </c>
      <c r="F38" s="24">
        <v>818</v>
      </c>
      <c r="G38" s="25">
        <v>44</v>
      </c>
      <c r="I38" s="20">
        <v>4</v>
      </c>
      <c r="J38" s="21" t="s">
        <v>918</v>
      </c>
      <c r="K38" s="21" t="s">
        <v>117</v>
      </c>
      <c r="L38" s="24">
        <v>87</v>
      </c>
      <c r="M38" s="23">
        <v>2</v>
      </c>
      <c r="N38" s="24">
        <v>712</v>
      </c>
      <c r="O38" s="25">
        <v>35</v>
      </c>
    </row>
    <row r="39" spans="1:15" x14ac:dyDescent="0.3">
      <c r="A39" s="20">
        <v>8</v>
      </c>
      <c r="B39" s="21" t="s">
        <v>919</v>
      </c>
      <c r="C39" s="21" t="s">
        <v>732</v>
      </c>
      <c r="D39" s="24" t="s">
        <v>48</v>
      </c>
      <c r="E39" s="23">
        <v>0</v>
      </c>
      <c r="F39" s="24">
        <v>725</v>
      </c>
      <c r="G39" s="25">
        <v>39</v>
      </c>
      <c r="I39" s="20">
        <v>10</v>
      </c>
      <c r="J39" s="21" t="s">
        <v>920</v>
      </c>
      <c r="K39" s="21" t="s">
        <v>50</v>
      </c>
      <c r="L39" s="24">
        <v>94</v>
      </c>
      <c r="M39" s="23">
        <v>7</v>
      </c>
      <c r="N39" s="24">
        <v>460</v>
      </c>
      <c r="O39" s="25">
        <v>34</v>
      </c>
    </row>
    <row r="40" spans="1:15" x14ac:dyDescent="0.3">
      <c r="A40" s="30">
        <v>3</v>
      </c>
      <c r="B40" s="31" t="s">
        <v>921</v>
      </c>
      <c r="C40" s="31" t="s">
        <v>886</v>
      </c>
      <c r="D40" s="34">
        <v>91</v>
      </c>
      <c r="E40" s="33">
        <v>2</v>
      </c>
      <c r="F40" s="34">
        <v>628</v>
      </c>
      <c r="G40" s="35">
        <v>28</v>
      </c>
      <c r="I40" s="30">
        <v>5</v>
      </c>
      <c r="J40" s="31" t="s">
        <v>922</v>
      </c>
      <c r="K40" s="31" t="s">
        <v>34</v>
      </c>
      <c r="L40" s="34">
        <v>81</v>
      </c>
      <c r="M40" s="33">
        <v>1</v>
      </c>
      <c r="N40" s="34">
        <v>752</v>
      </c>
      <c r="O40" s="35">
        <v>17</v>
      </c>
    </row>
    <row r="42" spans="1:15" x14ac:dyDescent="0.3">
      <c r="A42" s="1"/>
      <c r="B42" s="8" t="s">
        <v>121</v>
      </c>
      <c r="C42" s="9" t="s">
        <v>793</v>
      </c>
      <c r="D42" s="9"/>
      <c r="E42" s="9" t="s">
        <v>923</v>
      </c>
      <c r="F42" s="8"/>
      <c r="G42" s="8"/>
      <c r="I42" s="1"/>
      <c r="J42" s="8" t="s">
        <v>124</v>
      </c>
      <c r="K42" s="9" t="s">
        <v>924</v>
      </c>
      <c r="L42" s="9"/>
      <c r="M42" s="9" t="s">
        <v>925</v>
      </c>
      <c r="N42" s="8"/>
      <c r="O42" s="8"/>
    </row>
    <row r="43" spans="1:15" x14ac:dyDescent="0.3">
      <c r="A43" s="11">
        <v>1</v>
      </c>
      <c r="B43" s="12" t="s">
        <v>10</v>
      </c>
      <c r="C43" s="12" t="s">
        <v>11</v>
      </c>
      <c r="D43" s="13" t="s">
        <v>12</v>
      </c>
      <c r="E43" s="13" t="s">
        <v>13</v>
      </c>
      <c r="F43" s="13" t="s">
        <v>14</v>
      </c>
      <c r="G43" s="14" t="s">
        <v>15</v>
      </c>
      <c r="I43" s="11">
        <v>1</v>
      </c>
      <c r="J43" s="12" t="s">
        <v>10</v>
      </c>
      <c r="K43" s="12" t="s">
        <v>11</v>
      </c>
      <c r="L43" s="13" t="s">
        <v>12</v>
      </c>
      <c r="M43" s="13" t="s">
        <v>13</v>
      </c>
      <c r="N43" s="13" t="s">
        <v>14</v>
      </c>
      <c r="O43" s="14" t="s">
        <v>15</v>
      </c>
    </row>
    <row r="44" spans="1:15" x14ac:dyDescent="0.3">
      <c r="A44" s="15">
        <v>8</v>
      </c>
      <c r="B44" s="16" t="s">
        <v>926</v>
      </c>
      <c r="C44" s="16" t="s">
        <v>117</v>
      </c>
      <c r="D44" s="18">
        <v>88</v>
      </c>
      <c r="E44" s="18">
        <v>7</v>
      </c>
      <c r="F44" s="18">
        <v>828</v>
      </c>
      <c r="G44" s="19">
        <v>70</v>
      </c>
      <c r="I44" s="15">
        <v>6</v>
      </c>
      <c r="J44" s="16" t="s">
        <v>927</v>
      </c>
      <c r="K44" s="16" t="s">
        <v>21</v>
      </c>
      <c r="L44" s="18">
        <v>93</v>
      </c>
      <c r="M44" s="18">
        <v>10</v>
      </c>
      <c r="N44" s="18">
        <v>839</v>
      </c>
      <c r="O44" s="19">
        <v>76</v>
      </c>
    </row>
    <row r="45" spans="1:15" x14ac:dyDescent="0.3">
      <c r="A45" s="20">
        <v>3</v>
      </c>
      <c r="B45" s="21" t="s">
        <v>591</v>
      </c>
      <c r="C45" s="21" t="s">
        <v>928</v>
      </c>
      <c r="D45" s="24">
        <v>91</v>
      </c>
      <c r="E45" s="23">
        <v>9</v>
      </c>
      <c r="F45" s="24">
        <v>826</v>
      </c>
      <c r="G45" s="25">
        <v>69</v>
      </c>
      <c r="I45" s="20">
        <v>7</v>
      </c>
      <c r="J45" s="21" t="s">
        <v>629</v>
      </c>
      <c r="K45" s="21" t="s">
        <v>100</v>
      </c>
      <c r="L45" s="24">
        <v>93</v>
      </c>
      <c r="M45" s="23">
        <v>10</v>
      </c>
      <c r="N45" s="24">
        <v>834</v>
      </c>
      <c r="O45" s="25">
        <v>73</v>
      </c>
    </row>
    <row r="46" spans="1:15" x14ac:dyDescent="0.3">
      <c r="A46" s="20">
        <v>6</v>
      </c>
      <c r="B46" s="21" t="s">
        <v>845</v>
      </c>
      <c r="C46" s="21" t="s">
        <v>252</v>
      </c>
      <c r="D46" s="24">
        <v>89</v>
      </c>
      <c r="E46" s="23">
        <v>8</v>
      </c>
      <c r="F46" s="24">
        <v>828</v>
      </c>
      <c r="G46" s="25">
        <v>67</v>
      </c>
      <c r="I46" s="20">
        <v>9</v>
      </c>
      <c r="J46" s="21" t="s">
        <v>929</v>
      </c>
      <c r="K46" s="21" t="s">
        <v>73</v>
      </c>
      <c r="L46" s="24">
        <v>91</v>
      </c>
      <c r="M46" s="23">
        <v>8</v>
      </c>
      <c r="N46" s="24">
        <v>830</v>
      </c>
      <c r="O46" s="25">
        <v>68</v>
      </c>
    </row>
    <row r="47" spans="1:15" x14ac:dyDescent="0.3">
      <c r="A47" s="20">
        <v>5</v>
      </c>
      <c r="B47" s="21" t="s">
        <v>930</v>
      </c>
      <c r="C47" s="21" t="s">
        <v>868</v>
      </c>
      <c r="D47" s="24">
        <v>93</v>
      </c>
      <c r="E47" s="23">
        <v>10</v>
      </c>
      <c r="F47" s="24">
        <v>812</v>
      </c>
      <c r="G47" s="25">
        <v>58</v>
      </c>
      <c r="I47" s="20">
        <v>8</v>
      </c>
      <c r="J47" s="21" t="s">
        <v>931</v>
      </c>
      <c r="K47" s="21" t="s">
        <v>732</v>
      </c>
      <c r="L47" s="24">
        <v>86</v>
      </c>
      <c r="M47" s="23">
        <v>4</v>
      </c>
      <c r="N47" s="24">
        <v>822</v>
      </c>
      <c r="O47" s="25">
        <v>66</v>
      </c>
    </row>
    <row r="48" spans="1:15" x14ac:dyDescent="0.3">
      <c r="A48" s="20">
        <v>2</v>
      </c>
      <c r="B48" s="21" t="s">
        <v>932</v>
      </c>
      <c r="C48" s="21" t="s">
        <v>665</v>
      </c>
      <c r="D48" s="24">
        <v>81</v>
      </c>
      <c r="E48" s="23">
        <v>3</v>
      </c>
      <c r="F48" s="24">
        <v>719</v>
      </c>
      <c r="G48" s="25">
        <v>53</v>
      </c>
      <c r="I48" s="20">
        <v>2</v>
      </c>
      <c r="J48" s="21" t="s">
        <v>933</v>
      </c>
      <c r="K48" s="21" t="s">
        <v>934</v>
      </c>
      <c r="L48" s="24">
        <v>89</v>
      </c>
      <c r="M48" s="23">
        <v>7</v>
      </c>
      <c r="N48" s="24">
        <v>816</v>
      </c>
      <c r="O48" s="25">
        <v>60</v>
      </c>
    </row>
    <row r="49" spans="1:15" x14ac:dyDescent="0.3">
      <c r="A49" s="20">
        <v>1</v>
      </c>
      <c r="B49" s="21" t="s">
        <v>935</v>
      </c>
      <c r="C49" s="21" t="s">
        <v>868</v>
      </c>
      <c r="D49" s="24" t="s">
        <v>48</v>
      </c>
      <c r="E49" s="23">
        <v>0</v>
      </c>
      <c r="F49" s="28">
        <v>641</v>
      </c>
      <c r="G49" s="29">
        <v>48</v>
      </c>
      <c r="I49" s="20">
        <v>1</v>
      </c>
      <c r="J49" s="21" t="s">
        <v>936</v>
      </c>
      <c r="K49" s="21" t="s">
        <v>886</v>
      </c>
      <c r="L49" s="24">
        <v>81</v>
      </c>
      <c r="M49" s="23">
        <v>1</v>
      </c>
      <c r="N49" s="28">
        <v>784</v>
      </c>
      <c r="O49" s="29">
        <v>46</v>
      </c>
    </row>
    <row r="50" spans="1:15" x14ac:dyDescent="0.3">
      <c r="A50" s="20">
        <v>9</v>
      </c>
      <c r="B50" s="21" t="s">
        <v>311</v>
      </c>
      <c r="C50" s="21" t="s">
        <v>63</v>
      </c>
      <c r="D50" s="24">
        <v>88</v>
      </c>
      <c r="E50" s="23">
        <v>7</v>
      </c>
      <c r="F50" s="24">
        <v>632</v>
      </c>
      <c r="G50" s="25">
        <v>44</v>
      </c>
      <c r="I50" s="20">
        <v>10</v>
      </c>
      <c r="J50" s="21" t="s">
        <v>118</v>
      </c>
      <c r="K50" s="21" t="s">
        <v>27</v>
      </c>
      <c r="L50" s="24">
        <v>88</v>
      </c>
      <c r="M50" s="23">
        <v>6</v>
      </c>
      <c r="N50" s="24">
        <v>791</v>
      </c>
      <c r="O50" s="25">
        <v>39</v>
      </c>
    </row>
    <row r="51" spans="1:15" x14ac:dyDescent="0.3">
      <c r="A51" s="20">
        <v>7</v>
      </c>
      <c r="B51" s="21" t="s">
        <v>937</v>
      </c>
      <c r="C51" s="21" t="s">
        <v>934</v>
      </c>
      <c r="D51" s="24">
        <v>85</v>
      </c>
      <c r="E51" s="23">
        <v>4</v>
      </c>
      <c r="F51" s="24">
        <v>775</v>
      </c>
      <c r="G51" s="25">
        <v>41</v>
      </c>
      <c r="I51" s="20">
        <v>5</v>
      </c>
      <c r="J51" s="21" t="s">
        <v>938</v>
      </c>
      <c r="K51" s="21" t="s">
        <v>868</v>
      </c>
      <c r="L51" s="24">
        <v>84</v>
      </c>
      <c r="M51" s="23">
        <v>3</v>
      </c>
      <c r="N51" s="24">
        <v>784</v>
      </c>
      <c r="O51" s="25">
        <v>34</v>
      </c>
    </row>
    <row r="52" spans="1:15" x14ac:dyDescent="0.3">
      <c r="A52" s="20">
        <v>4</v>
      </c>
      <c r="B52" s="21" t="s">
        <v>195</v>
      </c>
      <c r="C52" s="21" t="s">
        <v>114</v>
      </c>
      <c r="D52" s="24">
        <v>87</v>
      </c>
      <c r="E52" s="23">
        <v>5</v>
      </c>
      <c r="F52" s="24">
        <v>701</v>
      </c>
      <c r="G52" s="25">
        <v>38</v>
      </c>
      <c r="I52" s="20">
        <v>4</v>
      </c>
      <c r="J52" s="21" t="s">
        <v>939</v>
      </c>
      <c r="K52" s="21" t="s">
        <v>27</v>
      </c>
      <c r="L52" s="24">
        <v>87</v>
      </c>
      <c r="M52" s="23">
        <v>5</v>
      </c>
      <c r="N52" s="24">
        <v>703</v>
      </c>
      <c r="O52" s="25">
        <v>33</v>
      </c>
    </row>
    <row r="53" spans="1:15" x14ac:dyDescent="0.3">
      <c r="A53" s="30">
        <v>10</v>
      </c>
      <c r="B53" s="31" t="s">
        <v>940</v>
      </c>
      <c r="C53" s="31" t="s">
        <v>27</v>
      </c>
      <c r="D53" s="34" t="s">
        <v>85</v>
      </c>
      <c r="E53" s="33">
        <v>0</v>
      </c>
      <c r="F53" s="34">
        <v>0</v>
      </c>
      <c r="G53" s="35">
        <v>0</v>
      </c>
      <c r="I53" s="30">
        <v>3</v>
      </c>
      <c r="J53" s="31" t="s">
        <v>941</v>
      </c>
      <c r="K53" s="31" t="s">
        <v>114</v>
      </c>
      <c r="L53" s="34">
        <v>83</v>
      </c>
      <c r="M53" s="33">
        <v>2</v>
      </c>
      <c r="N53" s="34">
        <v>745</v>
      </c>
      <c r="O53" s="35">
        <v>17</v>
      </c>
    </row>
    <row r="55" spans="1:15" x14ac:dyDescent="0.3">
      <c r="A55" s="1"/>
      <c r="B55" s="8" t="s">
        <v>150</v>
      </c>
      <c r="C55" s="9" t="s">
        <v>942</v>
      </c>
      <c r="D55" s="9"/>
      <c r="E55" s="9" t="s">
        <v>943</v>
      </c>
      <c r="F55" s="8"/>
      <c r="G55" s="8"/>
      <c r="I55" s="1"/>
      <c r="J55" s="8" t="s">
        <v>153</v>
      </c>
      <c r="K55" s="9" t="s">
        <v>944</v>
      </c>
      <c r="L55" s="9"/>
      <c r="M55" s="9" t="s">
        <v>945</v>
      </c>
      <c r="N55" s="8"/>
      <c r="O55" s="8"/>
    </row>
    <row r="56" spans="1:15" x14ac:dyDescent="0.3">
      <c r="A56" s="11">
        <v>1</v>
      </c>
      <c r="B56" s="12" t="s">
        <v>10</v>
      </c>
      <c r="C56" s="12" t="s">
        <v>11</v>
      </c>
      <c r="D56" s="13" t="s">
        <v>12</v>
      </c>
      <c r="E56" s="13" t="s">
        <v>13</v>
      </c>
      <c r="F56" s="13" t="s">
        <v>14</v>
      </c>
      <c r="G56" s="14" t="s">
        <v>15</v>
      </c>
      <c r="I56" s="11">
        <v>1</v>
      </c>
      <c r="J56" s="12" t="s">
        <v>10</v>
      </c>
      <c r="K56" s="12" t="s">
        <v>11</v>
      </c>
      <c r="L56" s="13" t="s">
        <v>12</v>
      </c>
      <c r="M56" s="13" t="s">
        <v>13</v>
      </c>
      <c r="N56" s="13" t="s">
        <v>14</v>
      </c>
      <c r="O56" s="14" t="s">
        <v>15</v>
      </c>
    </row>
    <row r="57" spans="1:15" x14ac:dyDescent="0.3">
      <c r="A57" s="15">
        <v>3</v>
      </c>
      <c r="B57" s="16" t="s">
        <v>946</v>
      </c>
      <c r="C57" s="16" t="s">
        <v>868</v>
      </c>
      <c r="D57" s="226">
        <v>88</v>
      </c>
      <c r="E57" s="18">
        <v>7</v>
      </c>
      <c r="F57" s="18">
        <v>820</v>
      </c>
      <c r="G57" s="19">
        <v>71</v>
      </c>
      <c r="I57" s="15">
        <v>4</v>
      </c>
      <c r="J57" s="16" t="s">
        <v>947</v>
      </c>
      <c r="K57" s="16" t="s">
        <v>863</v>
      </c>
      <c r="L57" s="18">
        <v>87</v>
      </c>
      <c r="M57" s="18">
        <v>8</v>
      </c>
      <c r="N57" s="18">
        <v>777</v>
      </c>
      <c r="O57" s="19">
        <v>68</v>
      </c>
    </row>
    <row r="58" spans="1:15" x14ac:dyDescent="0.3">
      <c r="A58" s="20">
        <v>2</v>
      </c>
      <c r="B58" s="21" t="s">
        <v>948</v>
      </c>
      <c r="C58" s="21" t="s">
        <v>880</v>
      </c>
      <c r="D58" s="24">
        <v>87</v>
      </c>
      <c r="E58" s="23">
        <v>6</v>
      </c>
      <c r="F58" s="24">
        <v>791</v>
      </c>
      <c r="G58" s="25">
        <v>56</v>
      </c>
      <c r="I58" s="20">
        <v>1</v>
      </c>
      <c r="J58" s="21" t="s">
        <v>949</v>
      </c>
      <c r="K58" s="21" t="s">
        <v>886</v>
      </c>
      <c r="L58" s="24">
        <v>84</v>
      </c>
      <c r="M58" s="23">
        <v>5</v>
      </c>
      <c r="N58" s="28">
        <v>776</v>
      </c>
      <c r="O58" s="29">
        <v>61</v>
      </c>
    </row>
    <row r="59" spans="1:15" x14ac:dyDescent="0.3">
      <c r="A59" s="20">
        <v>9</v>
      </c>
      <c r="B59" s="21" t="s">
        <v>950</v>
      </c>
      <c r="C59" s="21" t="s">
        <v>50</v>
      </c>
      <c r="D59" s="24">
        <v>90</v>
      </c>
      <c r="E59" s="23">
        <v>8</v>
      </c>
      <c r="F59" s="24">
        <v>703</v>
      </c>
      <c r="G59" s="25">
        <v>54</v>
      </c>
      <c r="I59" s="20">
        <v>5</v>
      </c>
      <c r="J59" s="21" t="s">
        <v>951</v>
      </c>
      <c r="K59" s="21" t="s">
        <v>868</v>
      </c>
      <c r="L59" s="24">
        <v>53</v>
      </c>
      <c r="M59" s="23">
        <v>4</v>
      </c>
      <c r="N59" s="24">
        <v>739</v>
      </c>
      <c r="O59" s="25">
        <v>60</v>
      </c>
    </row>
    <row r="60" spans="1:15" x14ac:dyDescent="0.3">
      <c r="A60" s="20">
        <v>4</v>
      </c>
      <c r="B60" s="21" t="s">
        <v>169</v>
      </c>
      <c r="C60" s="21" t="s">
        <v>114</v>
      </c>
      <c r="D60" s="24">
        <v>87</v>
      </c>
      <c r="E60" s="23">
        <v>6</v>
      </c>
      <c r="F60" s="24">
        <v>791</v>
      </c>
      <c r="G60" s="25">
        <v>51</v>
      </c>
      <c r="I60" s="20">
        <v>7</v>
      </c>
      <c r="J60" s="21" t="s">
        <v>952</v>
      </c>
      <c r="K60" s="21" t="s">
        <v>732</v>
      </c>
      <c r="L60" s="24">
        <v>85</v>
      </c>
      <c r="M60" s="23">
        <v>6</v>
      </c>
      <c r="N60" s="24">
        <v>766</v>
      </c>
      <c r="O60" s="25">
        <v>59</v>
      </c>
    </row>
    <row r="61" spans="1:15" x14ac:dyDescent="0.3">
      <c r="A61" s="20">
        <v>5</v>
      </c>
      <c r="B61" s="21" t="s">
        <v>953</v>
      </c>
      <c r="C61" s="21" t="s">
        <v>934</v>
      </c>
      <c r="D61" s="24">
        <v>92</v>
      </c>
      <c r="E61" s="23">
        <v>9</v>
      </c>
      <c r="F61" s="24">
        <v>778</v>
      </c>
      <c r="G61" s="25">
        <v>46</v>
      </c>
      <c r="I61" s="20">
        <v>8</v>
      </c>
      <c r="J61" s="21" t="s">
        <v>954</v>
      </c>
      <c r="K61" s="21" t="s">
        <v>238</v>
      </c>
      <c r="L61" s="24">
        <v>94</v>
      </c>
      <c r="M61" s="23">
        <v>9</v>
      </c>
      <c r="N61" s="24">
        <v>680</v>
      </c>
      <c r="O61" s="25">
        <v>54</v>
      </c>
    </row>
    <row r="62" spans="1:15" x14ac:dyDescent="0.3">
      <c r="A62" s="20">
        <v>6</v>
      </c>
      <c r="B62" s="21" t="s">
        <v>955</v>
      </c>
      <c r="C62" s="21" t="s">
        <v>875</v>
      </c>
      <c r="D62" s="24">
        <v>82</v>
      </c>
      <c r="E62" s="23">
        <v>3</v>
      </c>
      <c r="F62" s="24">
        <v>751</v>
      </c>
      <c r="G62" s="25">
        <v>43</v>
      </c>
      <c r="I62" s="20">
        <v>6</v>
      </c>
      <c r="J62" s="21" t="s">
        <v>956</v>
      </c>
      <c r="K62" s="21" t="s">
        <v>732</v>
      </c>
      <c r="L62" s="24">
        <v>86</v>
      </c>
      <c r="M62" s="23">
        <v>7</v>
      </c>
      <c r="N62" s="24">
        <v>733</v>
      </c>
      <c r="O62" s="25">
        <v>48</v>
      </c>
    </row>
    <row r="63" spans="1:15" x14ac:dyDescent="0.3">
      <c r="A63" s="20">
        <v>7</v>
      </c>
      <c r="B63" s="21" t="s">
        <v>957</v>
      </c>
      <c r="C63" s="21" t="s">
        <v>934</v>
      </c>
      <c r="D63" s="24">
        <v>86</v>
      </c>
      <c r="E63" s="23">
        <v>4</v>
      </c>
      <c r="F63" s="24">
        <v>774</v>
      </c>
      <c r="G63" s="25">
        <v>42</v>
      </c>
      <c r="I63" s="20">
        <v>3</v>
      </c>
      <c r="J63" s="21" t="s">
        <v>958</v>
      </c>
      <c r="K63" s="21" t="s">
        <v>73</v>
      </c>
      <c r="L63" s="227" t="s">
        <v>85</v>
      </c>
      <c r="M63" s="23">
        <v>0</v>
      </c>
      <c r="N63" s="24">
        <v>69</v>
      </c>
      <c r="O63" s="25">
        <v>3</v>
      </c>
    </row>
    <row r="64" spans="1:15" x14ac:dyDescent="0.3">
      <c r="A64" s="20">
        <v>8</v>
      </c>
      <c r="B64" s="21" t="s">
        <v>959</v>
      </c>
      <c r="C64" s="21" t="s">
        <v>238</v>
      </c>
      <c r="D64" s="24" t="s">
        <v>48</v>
      </c>
      <c r="E64" s="23">
        <v>0</v>
      </c>
      <c r="F64" s="24">
        <v>340</v>
      </c>
      <c r="G64" s="25">
        <v>21</v>
      </c>
      <c r="I64" s="20">
        <v>2</v>
      </c>
      <c r="J64" s="21" t="s">
        <v>960</v>
      </c>
      <c r="K64" s="21" t="s">
        <v>114</v>
      </c>
      <c r="L64" s="227" t="s">
        <v>85</v>
      </c>
      <c r="M64" s="23">
        <v>0</v>
      </c>
      <c r="N64" s="24">
        <v>0</v>
      </c>
      <c r="O64" s="25">
        <v>0</v>
      </c>
    </row>
    <row r="65" spans="1:15" x14ac:dyDescent="0.3">
      <c r="A65" s="30">
        <v>1</v>
      </c>
      <c r="B65" s="31" t="s">
        <v>961</v>
      </c>
      <c r="C65" s="31" t="s">
        <v>868</v>
      </c>
      <c r="D65" s="32" t="s">
        <v>85</v>
      </c>
      <c r="E65" s="33">
        <v>0</v>
      </c>
      <c r="F65" s="56">
        <v>269</v>
      </c>
      <c r="G65" s="57">
        <v>18</v>
      </c>
      <c r="I65" s="30">
        <v>9</v>
      </c>
      <c r="J65" s="31" t="s">
        <v>962</v>
      </c>
      <c r="K65" s="31" t="s">
        <v>45</v>
      </c>
      <c r="L65" s="34" t="s">
        <v>48</v>
      </c>
      <c r="M65" s="33">
        <v>0</v>
      </c>
      <c r="N65" s="34">
        <v>0</v>
      </c>
      <c r="O65" s="35">
        <v>0</v>
      </c>
    </row>
    <row r="67" spans="1:15" x14ac:dyDescent="0.3">
      <c r="B67" s="10" t="s">
        <v>367</v>
      </c>
      <c r="F67" s="39" t="s">
        <v>368</v>
      </c>
    </row>
    <row r="68" spans="1:15" x14ac:dyDescent="0.3">
      <c r="B68" s="10" t="s">
        <v>369</v>
      </c>
    </row>
  </sheetData>
  <mergeCells count="1">
    <mergeCell ref="J2:O2"/>
  </mergeCells>
  <hyperlinks>
    <hyperlink ref="B2" location="'Index'!A3" tooltip="Go to the Index sheet" display="á" xr:uid="{F97B7E72-5196-4C74-A00A-F27BB001C28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4E184-B26D-4C09-BB62-F10F4F716ADF}">
  <sheetPr>
    <tabColor rgb="FFFFC000"/>
    <pageSetUpPr fitToPage="1"/>
  </sheetPr>
  <dimension ref="A1:Y7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8"/>
      <c r="B1" s="2" t="s">
        <v>855</v>
      </c>
      <c r="C1" s="2"/>
      <c r="D1" s="3"/>
      <c r="E1" s="3"/>
      <c r="F1" s="3" t="s">
        <v>257</v>
      </c>
      <c r="G1" s="3"/>
      <c r="H1" s="3"/>
      <c r="I1" s="4" t="s">
        <v>856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 t="s">
        <v>305</v>
      </c>
      <c r="D2" s="41"/>
      <c r="E2" s="41"/>
      <c r="F2" s="41"/>
      <c r="G2" s="41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4</v>
      </c>
      <c r="C3" s="9" t="s">
        <v>963</v>
      </c>
      <c r="D3" s="9"/>
      <c r="E3" s="9" t="s">
        <v>964</v>
      </c>
      <c r="F3" s="8"/>
      <c r="G3" s="8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43">
        <v>2</v>
      </c>
      <c r="B5" s="44" t="s">
        <v>738</v>
      </c>
      <c r="C5" s="44" t="s">
        <v>50</v>
      </c>
      <c r="D5" s="17">
        <v>95</v>
      </c>
      <c r="E5" s="18">
        <v>7</v>
      </c>
      <c r="F5" s="17">
        <v>876</v>
      </c>
      <c r="G5" s="45">
        <v>62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20">
        <v>7</v>
      </c>
      <c r="B6" s="49" t="s">
        <v>907</v>
      </c>
      <c r="C6" s="49" t="s">
        <v>50</v>
      </c>
      <c r="D6" s="22">
        <v>94</v>
      </c>
      <c r="E6" s="24">
        <v>6</v>
      </c>
      <c r="F6" s="22">
        <v>871</v>
      </c>
      <c r="G6" s="50">
        <v>59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20">
        <v>1</v>
      </c>
      <c r="B7" s="21" t="s">
        <v>917</v>
      </c>
      <c r="C7" s="21" t="s">
        <v>114</v>
      </c>
      <c r="D7" s="24">
        <v>92</v>
      </c>
      <c r="E7" s="24">
        <v>4</v>
      </c>
      <c r="F7" s="28">
        <v>805</v>
      </c>
      <c r="G7" s="29">
        <v>37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20">
        <v>3</v>
      </c>
      <c r="B8" s="49" t="s">
        <v>938</v>
      </c>
      <c r="C8" s="49" t="s">
        <v>868</v>
      </c>
      <c r="D8" s="22">
        <v>84</v>
      </c>
      <c r="E8" s="24">
        <v>2</v>
      </c>
      <c r="F8" s="22">
        <v>784</v>
      </c>
      <c r="G8" s="50">
        <v>29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51">
        <v>4</v>
      </c>
      <c r="B9" s="49" t="s">
        <v>951</v>
      </c>
      <c r="C9" s="49" t="s">
        <v>868</v>
      </c>
      <c r="D9" s="22">
        <v>53</v>
      </c>
      <c r="E9" s="24">
        <v>1</v>
      </c>
      <c r="F9" s="22">
        <v>739</v>
      </c>
      <c r="G9" s="50">
        <v>25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x14ac:dyDescent="0.3">
      <c r="A10" s="51">
        <v>6</v>
      </c>
      <c r="B10" s="49" t="s">
        <v>954</v>
      </c>
      <c r="C10" s="49" t="s">
        <v>238</v>
      </c>
      <c r="D10" s="22">
        <v>94</v>
      </c>
      <c r="E10" s="24">
        <v>6</v>
      </c>
      <c r="F10" s="22">
        <v>680</v>
      </c>
      <c r="G10" s="50">
        <v>24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x14ac:dyDescent="0.3">
      <c r="A11" s="30">
        <v>5</v>
      </c>
      <c r="B11" s="53" t="s">
        <v>952</v>
      </c>
      <c r="C11" s="53" t="s">
        <v>732</v>
      </c>
      <c r="D11" s="32">
        <v>85</v>
      </c>
      <c r="E11" s="34">
        <v>3</v>
      </c>
      <c r="F11" s="32">
        <v>766</v>
      </c>
      <c r="G11" s="54">
        <v>23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x14ac:dyDescent="0.3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x14ac:dyDescent="0.3">
      <c r="A13" s="42"/>
      <c r="B13" s="10" t="s">
        <v>259</v>
      </c>
      <c r="F13" s="39" t="s">
        <v>368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x14ac:dyDescent="0.3">
      <c r="A14" s="42"/>
      <c r="B14" s="10" t="s">
        <v>369</v>
      </c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x14ac:dyDescent="0.3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x14ac:dyDescent="0.3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x14ac:dyDescent="0.3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x14ac:dyDescent="0.3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x14ac:dyDescent="0.3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x14ac:dyDescent="0.3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x14ac:dyDescent="0.3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x14ac:dyDescent="0.3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x14ac:dyDescent="0.3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x14ac:dyDescent="0.3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x14ac:dyDescent="0.3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x14ac:dyDescent="0.3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x14ac:dyDescent="0.3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x14ac:dyDescent="0.3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x14ac:dyDescent="0.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x14ac:dyDescent="0.3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9354E405-6C67-4C8D-AA9E-B6A24413022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3F048-D498-4E7F-A4B6-F96B25E07F25}">
  <sheetPr>
    <tabColor rgb="FFFFC000"/>
    <pageSetUpPr fitToPage="1"/>
  </sheetPr>
  <dimension ref="A1:Y7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8"/>
      <c r="B1" s="2" t="s">
        <v>855</v>
      </c>
      <c r="C1" s="2"/>
      <c r="D1" s="3"/>
      <c r="E1" s="3"/>
      <c r="F1" s="3" t="s">
        <v>260</v>
      </c>
      <c r="G1" s="3"/>
      <c r="H1" s="3"/>
      <c r="I1" s="4" t="s">
        <v>856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 t="s">
        <v>305</v>
      </c>
      <c r="D2" s="41"/>
      <c r="E2" s="41"/>
      <c r="F2" s="41"/>
      <c r="G2" s="41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ht="15.75" customHeight="1" x14ac:dyDescent="0.3">
      <c r="A3" s="1"/>
      <c r="B3" s="8" t="s">
        <v>4</v>
      </c>
      <c r="C3" s="9" t="s">
        <v>965</v>
      </c>
      <c r="D3" s="9"/>
      <c r="E3" s="9" t="s">
        <v>966</v>
      </c>
      <c r="F3" s="8"/>
      <c r="G3" s="8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43">
        <v>4</v>
      </c>
      <c r="B5" s="44" t="s">
        <v>878</v>
      </c>
      <c r="C5" s="44" t="s">
        <v>34</v>
      </c>
      <c r="D5" s="17">
        <v>93</v>
      </c>
      <c r="E5" s="18">
        <v>5</v>
      </c>
      <c r="F5" s="17">
        <v>864</v>
      </c>
      <c r="G5" s="45">
        <v>63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20">
        <v>3</v>
      </c>
      <c r="B6" s="49" t="s">
        <v>874</v>
      </c>
      <c r="C6" s="49" t="s">
        <v>875</v>
      </c>
      <c r="D6" s="22">
        <v>98</v>
      </c>
      <c r="E6" s="24">
        <v>8</v>
      </c>
      <c r="F6" s="22">
        <v>866</v>
      </c>
      <c r="G6" s="50">
        <v>62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51">
        <v>8</v>
      </c>
      <c r="B7" s="49" t="s">
        <v>524</v>
      </c>
      <c r="C7" s="49" t="s">
        <v>21</v>
      </c>
      <c r="D7" s="22">
        <v>89</v>
      </c>
      <c r="E7" s="24">
        <v>3</v>
      </c>
      <c r="F7" s="22">
        <v>849</v>
      </c>
      <c r="G7" s="50">
        <v>53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20">
        <v>1</v>
      </c>
      <c r="B8" s="21" t="s">
        <v>888</v>
      </c>
      <c r="C8" s="21" t="s">
        <v>73</v>
      </c>
      <c r="D8" s="24">
        <v>96</v>
      </c>
      <c r="E8" s="24">
        <v>7</v>
      </c>
      <c r="F8" s="28">
        <v>848</v>
      </c>
      <c r="G8" s="29">
        <v>51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20">
        <v>7</v>
      </c>
      <c r="B9" s="49" t="s">
        <v>893</v>
      </c>
      <c r="C9" s="49" t="s">
        <v>880</v>
      </c>
      <c r="D9" s="22">
        <v>96</v>
      </c>
      <c r="E9" s="24">
        <v>7</v>
      </c>
      <c r="F9" s="22">
        <v>843</v>
      </c>
      <c r="G9" s="50">
        <v>43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x14ac:dyDescent="0.3">
      <c r="A10" s="51">
        <v>2</v>
      </c>
      <c r="B10" s="49" t="s">
        <v>198</v>
      </c>
      <c r="C10" s="49" t="s">
        <v>70</v>
      </c>
      <c r="D10" s="22">
        <v>88</v>
      </c>
      <c r="E10" s="24">
        <v>2</v>
      </c>
      <c r="F10" s="22">
        <v>825</v>
      </c>
      <c r="G10" s="50">
        <v>36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x14ac:dyDescent="0.3">
      <c r="A11" s="51">
        <v>6</v>
      </c>
      <c r="B11" s="49" t="s">
        <v>730</v>
      </c>
      <c r="C11" s="49" t="s">
        <v>100</v>
      </c>
      <c r="D11" s="22">
        <v>92</v>
      </c>
      <c r="E11" s="24">
        <v>4</v>
      </c>
      <c r="F11" s="22">
        <v>818</v>
      </c>
      <c r="G11" s="50">
        <v>27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x14ac:dyDescent="0.3">
      <c r="A12" s="30">
        <v>5</v>
      </c>
      <c r="B12" s="53" t="s">
        <v>922</v>
      </c>
      <c r="C12" s="53" t="s">
        <v>34</v>
      </c>
      <c r="D12" s="32">
        <v>81</v>
      </c>
      <c r="E12" s="34">
        <v>1</v>
      </c>
      <c r="F12" s="32">
        <v>752</v>
      </c>
      <c r="G12" s="54">
        <v>11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x14ac:dyDescent="0.3">
      <c r="A14" s="1"/>
      <c r="B14" s="8" t="s">
        <v>7</v>
      </c>
      <c r="C14" s="9" t="s">
        <v>967</v>
      </c>
      <c r="D14" s="9"/>
      <c r="E14" s="9" t="s">
        <v>968</v>
      </c>
      <c r="F14" s="8"/>
      <c r="G14" s="8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x14ac:dyDescent="0.3">
      <c r="A16" s="43">
        <v>4</v>
      </c>
      <c r="B16" s="44" t="s">
        <v>927</v>
      </c>
      <c r="C16" s="44" t="s">
        <v>21</v>
      </c>
      <c r="D16" s="17">
        <v>93</v>
      </c>
      <c r="E16" s="18">
        <v>7</v>
      </c>
      <c r="F16" s="17">
        <v>839</v>
      </c>
      <c r="G16" s="45">
        <v>58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x14ac:dyDescent="0.3">
      <c r="A17" s="20">
        <v>5</v>
      </c>
      <c r="B17" s="49" t="s">
        <v>629</v>
      </c>
      <c r="C17" s="49" t="s">
        <v>100</v>
      </c>
      <c r="D17" s="22">
        <v>93</v>
      </c>
      <c r="E17" s="24">
        <v>7</v>
      </c>
      <c r="F17" s="22">
        <v>834</v>
      </c>
      <c r="G17" s="50">
        <v>55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x14ac:dyDescent="0.3">
      <c r="A18" s="20">
        <v>3</v>
      </c>
      <c r="B18" s="49" t="s">
        <v>591</v>
      </c>
      <c r="C18" s="49" t="s">
        <v>928</v>
      </c>
      <c r="D18" s="22">
        <v>91</v>
      </c>
      <c r="E18" s="24">
        <v>5</v>
      </c>
      <c r="F18" s="22">
        <v>826</v>
      </c>
      <c r="G18" s="50">
        <v>53</v>
      </c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x14ac:dyDescent="0.3">
      <c r="A19" s="51">
        <v>6</v>
      </c>
      <c r="B19" s="49" t="s">
        <v>931</v>
      </c>
      <c r="C19" s="49" t="s">
        <v>732</v>
      </c>
      <c r="D19" s="22">
        <v>86</v>
      </c>
      <c r="E19" s="24">
        <v>3</v>
      </c>
      <c r="F19" s="22">
        <v>822</v>
      </c>
      <c r="G19" s="50">
        <v>52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x14ac:dyDescent="0.3">
      <c r="A20" s="20">
        <v>1</v>
      </c>
      <c r="B20" s="21" t="s">
        <v>932</v>
      </c>
      <c r="C20" s="21" t="s">
        <v>665</v>
      </c>
      <c r="D20" s="24">
        <v>81</v>
      </c>
      <c r="E20" s="24">
        <v>2</v>
      </c>
      <c r="F20" s="28">
        <v>719</v>
      </c>
      <c r="G20" s="29">
        <v>43</v>
      </c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x14ac:dyDescent="0.3">
      <c r="A21" s="20">
        <v>7</v>
      </c>
      <c r="B21" s="49" t="s">
        <v>913</v>
      </c>
      <c r="C21" s="49" t="s">
        <v>732</v>
      </c>
      <c r="D21" s="22">
        <v>96</v>
      </c>
      <c r="E21" s="24">
        <v>8</v>
      </c>
      <c r="F21" s="22">
        <v>813</v>
      </c>
      <c r="G21" s="50">
        <v>42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x14ac:dyDescent="0.3">
      <c r="A22" s="51">
        <v>2</v>
      </c>
      <c r="B22" s="49" t="s">
        <v>948</v>
      </c>
      <c r="C22" s="49" t="s">
        <v>880</v>
      </c>
      <c r="D22" s="22">
        <v>87</v>
      </c>
      <c r="E22" s="24">
        <v>4</v>
      </c>
      <c r="F22" s="22">
        <v>791</v>
      </c>
      <c r="G22" s="50">
        <v>30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x14ac:dyDescent="0.3">
      <c r="A23" s="52">
        <v>8</v>
      </c>
      <c r="B23" s="53" t="s">
        <v>940</v>
      </c>
      <c r="C23" s="53" t="s">
        <v>27</v>
      </c>
      <c r="D23" s="32" t="s">
        <v>85</v>
      </c>
      <c r="E23" s="34">
        <v>0</v>
      </c>
      <c r="F23" s="32">
        <v>0</v>
      </c>
      <c r="G23" s="54">
        <v>0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x14ac:dyDescent="0.3">
      <c r="A25" s="42"/>
      <c r="B25" s="10" t="s">
        <v>259</v>
      </c>
      <c r="F25" s="39" t="s">
        <v>368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x14ac:dyDescent="0.3">
      <c r="A26" s="42"/>
      <c r="B26" s="10" t="s">
        <v>369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x14ac:dyDescent="0.3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x14ac:dyDescent="0.3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x14ac:dyDescent="0.3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x14ac:dyDescent="0.3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x14ac:dyDescent="0.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x14ac:dyDescent="0.3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8D52BB89-D8B0-4ABC-8C37-776132D0F3A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D12F0-0C47-4DE5-B5B0-3040E5B7A27F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271</v>
      </c>
      <c r="B1" s="2"/>
      <c r="C1" s="2"/>
      <c r="D1" s="3"/>
      <c r="E1" s="3"/>
      <c r="F1" s="3"/>
      <c r="G1" s="58"/>
      <c r="H1" s="3"/>
      <c r="I1" s="4" t="s">
        <v>1</v>
      </c>
      <c r="J1" s="59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0"/>
      <c r="C2" s="61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51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295</v>
      </c>
      <c r="B4" s="63"/>
      <c r="C4" s="64">
        <v>443</v>
      </c>
      <c r="D4" s="63"/>
      <c r="E4" s="65" t="s">
        <v>15</v>
      </c>
      <c r="F4" s="66">
        <f>SUM(F5:F7)</f>
        <v>462</v>
      </c>
      <c r="G4" s="67" t="s">
        <v>273</v>
      </c>
      <c r="H4" s="62" t="s">
        <v>296</v>
      </c>
      <c r="I4" s="63"/>
      <c r="J4" s="64">
        <v>452</v>
      </c>
      <c r="K4" s="63"/>
      <c r="L4" s="65" t="s">
        <v>15</v>
      </c>
      <c r="M4" s="66">
        <f>SUM(M5:M7)</f>
        <v>273</v>
      </c>
      <c r="N4"/>
      <c r="O4" s="42"/>
      <c r="P4" s="42"/>
      <c r="Q4" s="42"/>
      <c r="R4" s="42"/>
      <c r="S4" s="42"/>
      <c r="T4" s="42"/>
    </row>
    <row r="5" spans="1:25" ht="15.75" customHeight="1" x14ac:dyDescent="0.3">
      <c r="A5" s="68" t="s">
        <v>221</v>
      </c>
      <c r="B5" s="69">
        <v>38</v>
      </c>
      <c r="C5" s="69">
        <v>40</v>
      </c>
      <c r="D5" s="69">
        <v>36</v>
      </c>
      <c r="E5" s="69">
        <v>38</v>
      </c>
      <c r="F5" s="70">
        <f>SUM(B5:E5)</f>
        <v>152</v>
      </c>
      <c r="G5"/>
      <c r="H5" s="68" t="s">
        <v>249</v>
      </c>
      <c r="I5" s="69">
        <v>35</v>
      </c>
      <c r="J5" s="69">
        <v>36</v>
      </c>
      <c r="K5" s="69">
        <v>29</v>
      </c>
      <c r="L5" s="69">
        <v>25</v>
      </c>
      <c r="M5" s="70">
        <f>SUM(I5:L5)</f>
        <v>125</v>
      </c>
      <c r="N5"/>
      <c r="O5" s="42"/>
      <c r="P5" s="42"/>
      <c r="Q5" s="42"/>
      <c r="R5" s="42"/>
      <c r="S5" s="42"/>
      <c r="T5" s="42"/>
    </row>
    <row r="6" spans="1:25" ht="15.75" customHeight="1" x14ac:dyDescent="0.3">
      <c r="A6" s="71" t="s">
        <v>194</v>
      </c>
      <c r="B6" s="22">
        <v>41</v>
      </c>
      <c r="C6" s="22">
        <v>36</v>
      </c>
      <c r="D6" s="22">
        <v>42</v>
      </c>
      <c r="E6" s="22">
        <v>39</v>
      </c>
      <c r="F6" s="25">
        <f>SUM(B6:E6)</f>
        <v>158</v>
      </c>
      <c r="G6"/>
      <c r="H6" s="71" t="s">
        <v>148</v>
      </c>
      <c r="I6" s="22" t="s">
        <v>85</v>
      </c>
      <c r="J6" s="22"/>
      <c r="K6" s="22"/>
      <c r="L6" s="22"/>
      <c r="M6" s="25">
        <f>SUM(I6:L6)</f>
        <v>0</v>
      </c>
      <c r="N6"/>
      <c r="O6" s="42"/>
      <c r="P6" s="42"/>
      <c r="Q6" s="42"/>
      <c r="R6" s="42"/>
      <c r="S6" s="42"/>
      <c r="T6" s="42"/>
    </row>
    <row r="7" spans="1:25" ht="15.75" customHeight="1" x14ac:dyDescent="0.3">
      <c r="A7" s="72" t="s">
        <v>213</v>
      </c>
      <c r="B7" s="32">
        <v>37</v>
      </c>
      <c r="C7" s="32">
        <v>35</v>
      </c>
      <c r="D7" s="32">
        <v>38</v>
      </c>
      <c r="E7" s="32">
        <v>42</v>
      </c>
      <c r="F7" s="35">
        <f>SUM(B7:E7)</f>
        <v>152</v>
      </c>
      <c r="G7"/>
      <c r="H7" s="72" t="s">
        <v>199</v>
      </c>
      <c r="I7" s="32">
        <v>37</v>
      </c>
      <c r="J7" s="32">
        <v>33</v>
      </c>
      <c r="K7" s="32">
        <v>42</v>
      </c>
      <c r="L7" s="32">
        <v>36</v>
      </c>
      <c r="M7" s="35">
        <f>SUM(I7:L7)</f>
        <v>148</v>
      </c>
      <c r="N7"/>
      <c r="O7" s="42"/>
      <c r="P7" s="42"/>
      <c r="Q7" s="42"/>
      <c r="R7" s="42"/>
      <c r="S7" s="42"/>
      <c r="T7" s="42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2"/>
      <c r="P8" s="42"/>
      <c r="Q8" s="42"/>
      <c r="R8" s="42"/>
      <c r="S8" s="42"/>
      <c r="T8" s="42"/>
    </row>
    <row r="9" spans="1:25" ht="15.75" customHeight="1" x14ac:dyDescent="0.3">
      <c r="A9" s="62" t="s">
        <v>297</v>
      </c>
      <c r="B9" s="63"/>
      <c r="C9" s="64">
        <v>457</v>
      </c>
      <c r="D9" s="63"/>
      <c r="E9" s="65" t="s">
        <v>15</v>
      </c>
      <c r="F9" s="66">
        <f>SUM(F10:F12)</f>
        <v>443</v>
      </c>
      <c r="G9" s="67" t="s">
        <v>273</v>
      </c>
      <c r="H9" s="42" t="s">
        <v>298</v>
      </c>
      <c r="I9" s="42"/>
      <c r="J9" s="42"/>
      <c r="K9" s="42"/>
      <c r="L9" s="42"/>
      <c r="M9" s="42"/>
      <c r="N9"/>
      <c r="O9" s="42"/>
      <c r="P9" s="42"/>
      <c r="Q9" s="42"/>
      <c r="R9" s="42"/>
      <c r="S9" s="42"/>
      <c r="T9" s="42"/>
    </row>
    <row r="10" spans="1:25" ht="15.75" customHeight="1" x14ac:dyDescent="0.3">
      <c r="A10" s="68" t="s">
        <v>195</v>
      </c>
      <c r="B10" s="69">
        <v>36</v>
      </c>
      <c r="C10" s="69">
        <v>36</v>
      </c>
      <c r="D10" s="69">
        <v>37</v>
      </c>
      <c r="E10" s="69">
        <v>36</v>
      </c>
      <c r="F10" s="70">
        <f>SUM(B10:E10)</f>
        <v>145</v>
      </c>
      <c r="G10"/>
      <c r="H10" s="42"/>
      <c r="I10" s="42"/>
      <c r="J10" s="42"/>
      <c r="K10" s="42"/>
      <c r="L10" s="42"/>
      <c r="M10" s="42"/>
      <c r="N10"/>
      <c r="O10" s="42"/>
      <c r="P10" s="42"/>
      <c r="Q10" s="42"/>
      <c r="R10" s="42"/>
      <c r="S10" s="42"/>
      <c r="T10" s="42"/>
    </row>
    <row r="11" spans="1:25" ht="15.75" customHeight="1" x14ac:dyDescent="0.3">
      <c r="A11" s="71" t="s">
        <v>200</v>
      </c>
      <c r="B11" s="22">
        <v>39</v>
      </c>
      <c r="C11" s="22">
        <v>39</v>
      </c>
      <c r="D11" s="22">
        <v>37</v>
      </c>
      <c r="E11" s="22">
        <v>43</v>
      </c>
      <c r="F11" s="25">
        <f>SUM(B11:E11)</f>
        <v>158</v>
      </c>
      <c r="G11"/>
      <c r="H11" s="42"/>
      <c r="I11" s="42"/>
      <c r="J11" s="42"/>
      <c r="K11" s="42"/>
      <c r="L11" s="42"/>
      <c r="M11" s="42"/>
      <c r="N11"/>
      <c r="O11" s="42"/>
      <c r="P11" s="42"/>
      <c r="Q11" s="42"/>
      <c r="R11" s="42"/>
      <c r="S11" s="42"/>
      <c r="T11" s="42"/>
    </row>
    <row r="12" spans="1:25" ht="15.75" customHeight="1" x14ac:dyDescent="0.3">
      <c r="A12" s="72" t="s">
        <v>203</v>
      </c>
      <c r="B12" s="32">
        <v>32</v>
      </c>
      <c r="C12" s="32">
        <v>32</v>
      </c>
      <c r="D12" s="32">
        <v>35</v>
      </c>
      <c r="E12" s="32">
        <v>41</v>
      </c>
      <c r="F12" s="35">
        <f>SUM(B12:E12)</f>
        <v>140</v>
      </c>
      <c r="G12"/>
      <c r="H12" s="42"/>
      <c r="I12" s="42"/>
      <c r="J12" s="42"/>
      <c r="K12" s="42"/>
      <c r="L12" s="42"/>
      <c r="M12" s="42"/>
      <c r="N12"/>
      <c r="O12" s="42"/>
      <c r="P12" s="42"/>
      <c r="Q12" s="42"/>
      <c r="R12" s="42"/>
      <c r="S12" s="42"/>
      <c r="T12" s="4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2"/>
      <c r="P13" s="42"/>
      <c r="Q13" s="42"/>
      <c r="R13" s="42"/>
      <c r="S13" s="42"/>
      <c r="T13" s="42"/>
    </row>
    <row r="14" spans="1:25" ht="15.75" customHeight="1" x14ac:dyDescent="0.3">
      <c r="A14" s="62" t="s">
        <v>299</v>
      </c>
      <c r="B14" s="63"/>
      <c r="C14" s="64">
        <v>472</v>
      </c>
      <c r="D14" s="63"/>
      <c r="E14" s="65" t="s">
        <v>15</v>
      </c>
      <c r="F14" s="66">
        <f>SUM(F15:F17)</f>
        <v>449</v>
      </c>
      <c r="G14" s="67" t="s">
        <v>273</v>
      </c>
      <c r="H14" s="62" t="s">
        <v>300</v>
      </c>
      <c r="I14" s="63"/>
      <c r="J14" s="64">
        <v>471</v>
      </c>
      <c r="K14" s="63"/>
      <c r="L14" s="65" t="s">
        <v>15</v>
      </c>
      <c r="M14" s="66">
        <f>SUM(M15:M17)</f>
        <v>509</v>
      </c>
      <c r="N14"/>
      <c r="O14" s="42"/>
      <c r="P14" s="42"/>
      <c r="Q14" s="42"/>
      <c r="R14" s="42"/>
      <c r="S14" s="42"/>
      <c r="T14" s="42"/>
    </row>
    <row r="15" spans="1:25" ht="15.75" customHeight="1" x14ac:dyDescent="0.3">
      <c r="A15" s="68" t="s">
        <v>116</v>
      </c>
      <c r="B15" s="69">
        <v>36</v>
      </c>
      <c r="C15" s="69">
        <v>35</v>
      </c>
      <c r="D15" s="69">
        <v>40</v>
      </c>
      <c r="E15" s="69">
        <v>39</v>
      </c>
      <c r="F15" s="70">
        <f>SUM(B15:E15)</f>
        <v>150</v>
      </c>
      <c r="G15"/>
      <c r="H15" s="68" t="s">
        <v>141</v>
      </c>
      <c r="I15" s="69">
        <v>45</v>
      </c>
      <c r="J15" s="69">
        <v>46</v>
      </c>
      <c r="K15" s="69">
        <v>45</v>
      </c>
      <c r="L15" s="69">
        <v>40</v>
      </c>
      <c r="M15" s="70">
        <f>SUM(I15:L15)</f>
        <v>176</v>
      </c>
      <c r="N15"/>
      <c r="O15" s="42"/>
      <c r="P15" s="42"/>
      <c r="Q15" s="42"/>
      <c r="R15" s="42"/>
      <c r="S15" s="42"/>
      <c r="T15" s="42"/>
    </row>
    <row r="16" spans="1:25" ht="15.75" customHeight="1" x14ac:dyDescent="0.3">
      <c r="A16" s="71" t="s">
        <v>196</v>
      </c>
      <c r="B16" s="22">
        <v>42</v>
      </c>
      <c r="C16" s="22">
        <v>37</v>
      </c>
      <c r="D16" s="22">
        <v>41</v>
      </c>
      <c r="E16" s="22">
        <v>35</v>
      </c>
      <c r="F16" s="25">
        <f>SUM(B16:E16)</f>
        <v>155</v>
      </c>
      <c r="G16"/>
      <c r="H16" s="71" t="s">
        <v>220</v>
      </c>
      <c r="I16" s="22">
        <v>39</v>
      </c>
      <c r="J16" s="22">
        <v>42</v>
      </c>
      <c r="K16" s="22">
        <v>37</v>
      </c>
      <c r="L16" s="22">
        <v>42</v>
      </c>
      <c r="M16" s="25">
        <f>SUM(I16:L16)</f>
        <v>160</v>
      </c>
      <c r="N16"/>
      <c r="O16" s="42"/>
      <c r="P16" s="42"/>
      <c r="Q16" s="42"/>
      <c r="R16" s="42"/>
      <c r="S16" s="42"/>
      <c r="T16" s="42"/>
    </row>
    <row r="17" spans="1:20" ht="15.75" customHeight="1" x14ac:dyDescent="0.3">
      <c r="A17" s="72" t="s">
        <v>211</v>
      </c>
      <c r="B17" s="32">
        <v>38</v>
      </c>
      <c r="C17" s="32">
        <v>34</v>
      </c>
      <c r="D17" s="32">
        <v>40</v>
      </c>
      <c r="E17" s="32">
        <v>32</v>
      </c>
      <c r="F17" s="35">
        <f>SUM(B17:E17)</f>
        <v>144</v>
      </c>
      <c r="G17"/>
      <c r="H17" s="72" t="s">
        <v>166</v>
      </c>
      <c r="I17" s="32">
        <v>42</v>
      </c>
      <c r="J17" s="32">
        <v>46</v>
      </c>
      <c r="K17" s="32">
        <v>40</v>
      </c>
      <c r="L17" s="32">
        <v>45</v>
      </c>
      <c r="M17" s="35">
        <f>SUM(I17:L17)</f>
        <v>173</v>
      </c>
      <c r="N17"/>
      <c r="O17" s="42"/>
      <c r="P17" s="42"/>
      <c r="Q17" s="42"/>
      <c r="R17" s="42"/>
      <c r="S17" s="42"/>
      <c r="T17" s="42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2"/>
      <c r="P18" s="42"/>
      <c r="Q18" s="42"/>
      <c r="R18" s="42"/>
      <c r="S18" s="42"/>
      <c r="T18" s="42"/>
    </row>
    <row r="19" spans="1:20" ht="15.75" customHeight="1" x14ac:dyDescent="0.3">
      <c r="H19" s="75" t="s">
        <v>51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14</v>
      </c>
      <c r="N19" s="14" t="s">
        <v>283</v>
      </c>
    </row>
    <row r="20" spans="1:20" ht="15.75" customHeight="1" x14ac:dyDescent="0.3">
      <c r="B20" s="9" t="s">
        <v>301</v>
      </c>
      <c r="H20" s="82" t="s">
        <v>300</v>
      </c>
      <c r="I20" s="69">
        <v>9</v>
      </c>
      <c r="J20" s="69">
        <v>8</v>
      </c>
      <c r="K20" s="69"/>
      <c r="L20" s="69">
        <v>1</v>
      </c>
      <c r="M20" s="69">
        <v>4279</v>
      </c>
      <c r="N20" s="83">
        <v>16</v>
      </c>
      <c r="O20" s="42"/>
      <c r="P20" s="42"/>
    </row>
    <row r="21" spans="1:20" ht="15.75" customHeight="1" x14ac:dyDescent="0.3">
      <c r="B21" s="84" t="s">
        <v>302</v>
      </c>
      <c r="H21" s="85" t="s">
        <v>295</v>
      </c>
      <c r="I21" s="22">
        <v>9</v>
      </c>
      <c r="J21" s="22">
        <v>6</v>
      </c>
      <c r="K21" s="22"/>
      <c r="L21" s="22">
        <v>3</v>
      </c>
      <c r="M21" s="22">
        <v>4166</v>
      </c>
      <c r="N21" s="50">
        <v>12</v>
      </c>
      <c r="O21" s="42"/>
      <c r="P21" s="42"/>
    </row>
    <row r="22" spans="1:20" ht="15.75" customHeight="1" x14ac:dyDescent="0.3">
      <c r="B22" s="9" t="s">
        <v>286</v>
      </c>
      <c r="H22" s="85" t="s">
        <v>299</v>
      </c>
      <c r="I22" s="22">
        <v>9</v>
      </c>
      <c r="J22" s="22">
        <v>6</v>
      </c>
      <c r="K22" s="22"/>
      <c r="L22" s="22">
        <v>3</v>
      </c>
      <c r="M22" s="22">
        <v>3913</v>
      </c>
      <c r="N22" s="50">
        <v>12</v>
      </c>
      <c r="O22" s="42"/>
      <c r="P22" s="42"/>
    </row>
    <row r="23" spans="1:20" ht="15.75" customHeight="1" x14ac:dyDescent="0.3">
      <c r="H23" s="85" t="s">
        <v>297</v>
      </c>
      <c r="I23" s="22">
        <v>9</v>
      </c>
      <c r="J23" s="22">
        <v>5</v>
      </c>
      <c r="K23" s="22"/>
      <c r="L23" s="22">
        <v>4</v>
      </c>
      <c r="M23" s="22">
        <v>3933</v>
      </c>
      <c r="N23" s="50">
        <v>10</v>
      </c>
      <c r="O23" s="42"/>
      <c r="P23" s="42"/>
    </row>
    <row r="24" spans="1:20" ht="15.75" customHeight="1" x14ac:dyDescent="0.3">
      <c r="H24" s="85" t="s">
        <v>296</v>
      </c>
      <c r="I24" s="22">
        <v>9</v>
      </c>
      <c r="J24" s="22">
        <v>2</v>
      </c>
      <c r="K24" s="22"/>
      <c r="L24" s="22">
        <v>7</v>
      </c>
      <c r="M24" s="22">
        <v>2503</v>
      </c>
      <c r="N24" s="50">
        <v>4</v>
      </c>
      <c r="O24" s="42"/>
      <c r="P24" s="42"/>
    </row>
    <row r="25" spans="1:20" ht="15.75" customHeight="1" x14ac:dyDescent="0.3">
      <c r="H25" s="86" t="s">
        <v>298</v>
      </c>
      <c r="I25" s="32"/>
      <c r="J25" s="32"/>
      <c r="K25" s="32"/>
      <c r="L25" s="32"/>
      <c r="M25" s="32"/>
      <c r="N25" s="54"/>
      <c r="O25" s="42"/>
      <c r="P25" s="42"/>
    </row>
    <row r="26" spans="1:20" ht="15.75" customHeight="1" x14ac:dyDescent="0.3">
      <c r="H26" s="78"/>
    </row>
    <row r="27" spans="1:20" ht="15.75" customHeight="1" x14ac:dyDescent="0.3">
      <c r="A27" s="10" t="s">
        <v>177</v>
      </c>
      <c r="E27" s="36"/>
      <c r="G27" s="87" t="s">
        <v>178</v>
      </c>
      <c r="H27" s="78"/>
    </row>
    <row r="28" spans="1:20" ht="15.75" customHeight="1" x14ac:dyDescent="0.3">
      <c r="A28" s="10" t="s">
        <v>179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7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7"/>
      <c r="H30"/>
      <c r="I30"/>
      <c r="J30"/>
      <c r="K30"/>
      <c r="L30"/>
      <c r="M30"/>
      <c r="N30"/>
      <c r="O30"/>
      <c r="P30"/>
      <c r="Q30" s="42"/>
      <c r="R30" s="42"/>
      <c r="S30" s="42"/>
      <c r="T30" s="42"/>
    </row>
    <row r="31" spans="1:20" ht="15.75" customHeight="1" x14ac:dyDescent="0.3">
      <c r="A31"/>
      <c r="B31"/>
      <c r="C31"/>
      <c r="D31"/>
      <c r="E31"/>
      <c r="F31"/>
      <c r="G31" s="67"/>
      <c r="H31"/>
      <c r="I31"/>
      <c r="J31"/>
      <c r="K31"/>
      <c r="L31"/>
      <c r="M31"/>
      <c r="N31"/>
      <c r="O31"/>
      <c r="P31"/>
      <c r="Q31" s="42"/>
      <c r="R31" s="42"/>
      <c r="S31" s="42"/>
      <c r="T31" s="42"/>
    </row>
    <row r="32" spans="1:20" ht="15.75" customHeight="1" x14ac:dyDescent="0.3">
      <c r="A32"/>
      <c r="B32"/>
      <c r="C32"/>
      <c r="D32"/>
      <c r="E32"/>
      <c r="F32"/>
      <c r="G32" s="67"/>
      <c r="H32"/>
      <c r="I32"/>
      <c r="J32"/>
      <c r="K32"/>
      <c r="L32"/>
      <c r="M32"/>
      <c r="N32"/>
      <c r="O32"/>
      <c r="P32"/>
      <c r="Q32" s="42"/>
      <c r="R32" s="42"/>
      <c r="S32" s="42"/>
      <c r="T32" s="42"/>
    </row>
    <row r="33" spans="1:20" ht="15.75" customHeight="1" x14ac:dyDescent="0.3">
      <c r="A33"/>
      <c r="B33"/>
      <c r="C33"/>
      <c r="D33"/>
      <c r="E33"/>
      <c r="F33"/>
      <c r="G33" s="67"/>
      <c r="H33"/>
      <c r="I33"/>
      <c r="J33"/>
      <c r="K33"/>
      <c r="L33"/>
      <c r="M33"/>
      <c r="N33"/>
      <c r="O33"/>
      <c r="P33"/>
      <c r="Q33" s="42"/>
      <c r="R33" s="42"/>
      <c r="S33" s="42"/>
      <c r="T33" s="42"/>
    </row>
    <row r="34" spans="1:20" ht="15.75" customHeight="1" x14ac:dyDescent="0.3">
      <c r="A34"/>
      <c r="B34"/>
      <c r="C34"/>
      <c r="D34"/>
      <c r="E34"/>
      <c r="F34"/>
      <c r="G34" s="67"/>
      <c r="H34"/>
      <c r="I34"/>
      <c r="J34"/>
      <c r="K34"/>
      <c r="L34"/>
      <c r="M34"/>
      <c r="N34"/>
      <c r="O34"/>
      <c r="P34"/>
      <c r="Q34" s="42"/>
      <c r="R34" s="42"/>
      <c r="S34" s="42"/>
      <c r="T34" s="42"/>
    </row>
    <row r="35" spans="1:20" ht="15.75" customHeight="1" x14ac:dyDescent="0.3">
      <c r="A35"/>
      <c r="B35"/>
      <c r="C35"/>
      <c r="D35"/>
      <c r="E35"/>
      <c r="F35"/>
      <c r="G35" s="67"/>
      <c r="H35"/>
      <c r="I35"/>
      <c r="J35"/>
      <c r="K35"/>
      <c r="L35"/>
      <c r="M35"/>
      <c r="N35"/>
      <c r="O35"/>
      <c r="P35"/>
      <c r="Q35" s="42"/>
      <c r="R35" s="42"/>
      <c r="S35" s="42"/>
      <c r="T35" s="42"/>
    </row>
    <row r="36" spans="1:20" ht="15.75" customHeight="1" x14ac:dyDescent="0.3">
      <c r="A36"/>
      <c r="B36"/>
      <c r="C36"/>
      <c r="D36"/>
      <c r="E36"/>
      <c r="F36"/>
      <c r="G36" s="67"/>
      <c r="H36"/>
      <c r="I36"/>
      <c r="J36"/>
      <c r="K36"/>
      <c r="L36"/>
      <c r="M36"/>
      <c r="N36"/>
      <c r="O36"/>
      <c r="P36"/>
      <c r="Q36" s="42"/>
      <c r="R36" s="42"/>
      <c r="S36" s="42"/>
      <c r="T36" s="42"/>
    </row>
    <row r="37" spans="1:20" ht="15.75" customHeight="1" x14ac:dyDescent="0.3">
      <c r="A37"/>
      <c r="B37"/>
      <c r="C37"/>
      <c r="D37"/>
      <c r="E37"/>
      <c r="F37"/>
      <c r="G37" s="67"/>
      <c r="H37"/>
      <c r="I37"/>
      <c r="J37"/>
      <c r="K37"/>
      <c r="L37"/>
      <c r="M37"/>
      <c r="N37"/>
      <c r="O37"/>
      <c r="P37"/>
      <c r="Q37" s="42"/>
      <c r="R37" s="42"/>
      <c r="S37" s="42"/>
      <c r="T37" s="42"/>
    </row>
    <row r="38" spans="1:20" ht="15.75" customHeight="1" x14ac:dyDescent="0.3">
      <c r="A38"/>
      <c r="B38"/>
      <c r="C38"/>
      <c r="D38"/>
      <c r="E38"/>
      <c r="F38"/>
      <c r="G38" s="67"/>
      <c r="H38"/>
      <c r="I38"/>
      <c r="J38"/>
      <c r="K38"/>
      <c r="L38"/>
      <c r="M38"/>
      <c r="N38"/>
      <c r="O38"/>
      <c r="P38"/>
      <c r="Q38" s="42"/>
      <c r="R38" s="42"/>
      <c r="S38" s="42"/>
      <c r="T38" s="42"/>
    </row>
    <row r="39" spans="1:20" ht="15.75" customHeight="1" x14ac:dyDescent="0.3">
      <c r="A39"/>
      <c r="B39"/>
      <c r="C39"/>
      <c r="D39"/>
      <c r="E39"/>
      <c r="F39"/>
      <c r="G39" s="67"/>
      <c r="H39"/>
      <c r="I39"/>
      <c r="J39"/>
      <c r="K39"/>
      <c r="L39"/>
      <c r="M39"/>
      <c r="N39"/>
      <c r="O39"/>
      <c r="P39"/>
      <c r="Q39" s="42"/>
      <c r="R39" s="42"/>
      <c r="S39" s="42"/>
      <c r="T39" s="42"/>
    </row>
    <row r="40" spans="1:20" ht="15.75" customHeight="1" x14ac:dyDescent="0.3">
      <c r="A40"/>
      <c r="B40"/>
      <c r="C40"/>
      <c r="D40"/>
      <c r="E40"/>
      <c r="F40"/>
      <c r="G40" s="67"/>
      <c r="H40"/>
      <c r="I40"/>
      <c r="J40"/>
      <c r="K40"/>
      <c r="L40"/>
      <c r="M40"/>
      <c r="N40"/>
      <c r="O40"/>
      <c r="P40"/>
      <c r="Q40" s="42"/>
      <c r="R40" s="42"/>
      <c r="S40" s="42"/>
      <c r="T40" s="42"/>
    </row>
    <row r="41" spans="1:20" ht="15.75" customHeight="1" x14ac:dyDescent="0.3">
      <c r="A41"/>
      <c r="B41"/>
      <c r="C41"/>
      <c r="D41"/>
      <c r="E41"/>
      <c r="F41"/>
      <c r="G41" s="67"/>
      <c r="H41"/>
      <c r="I41"/>
      <c r="J41"/>
      <c r="K41"/>
      <c r="L41"/>
      <c r="M41"/>
      <c r="N41"/>
      <c r="O41"/>
      <c r="P41"/>
      <c r="Q41" s="42"/>
      <c r="R41" s="42"/>
      <c r="S41" s="42"/>
      <c r="T41" s="42"/>
    </row>
    <row r="42" spans="1:20" ht="15.75" customHeight="1" x14ac:dyDescent="0.3">
      <c r="A42"/>
      <c r="B42"/>
      <c r="C42"/>
      <c r="D42"/>
      <c r="E42"/>
      <c r="F42"/>
      <c r="G42" s="67"/>
      <c r="H42"/>
      <c r="I42"/>
      <c r="J42"/>
      <c r="K42"/>
      <c r="L42"/>
      <c r="M42"/>
      <c r="N42"/>
      <c r="O42"/>
      <c r="P42"/>
      <c r="Q42" s="42"/>
      <c r="R42" s="42"/>
      <c r="S42" s="42"/>
      <c r="T42" s="42"/>
    </row>
    <row r="43" spans="1:20" ht="15.75" customHeight="1" x14ac:dyDescent="0.3">
      <c r="A43"/>
      <c r="B43"/>
      <c r="C43"/>
      <c r="D43"/>
      <c r="E43"/>
      <c r="F43"/>
      <c r="G43" s="67"/>
      <c r="H43"/>
      <c r="I43"/>
      <c r="J43"/>
      <c r="K43"/>
      <c r="L43"/>
      <c r="M43"/>
      <c r="N43"/>
      <c r="O43"/>
      <c r="P43"/>
      <c r="Q43" s="42"/>
      <c r="R43" s="42"/>
      <c r="S43" s="42"/>
      <c r="T43" s="42"/>
    </row>
    <row r="44" spans="1:20" ht="15.75" customHeight="1" x14ac:dyDescent="0.3">
      <c r="A44"/>
      <c r="B44"/>
      <c r="C44"/>
      <c r="D44"/>
      <c r="E44"/>
      <c r="F44"/>
      <c r="G44" s="67"/>
      <c r="H44"/>
      <c r="I44"/>
      <c r="J44"/>
      <c r="K44"/>
      <c r="L44"/>
      <c r="M44"/>
      <c r="N44"/>
      <c r="O44"/>
      <c r="P44"/>
      <c r="Q44" s="42"/>
      <c r="R44" s="42"/>
      <c r="S44" s="42"/>
      <c r="T44" s="42"/>
    </row>
    <row r="45" spans="1:20" ht="15.75" customHeight="1" x14ac:dyDescent="0.3">
      <c r="A45"/>
      <c r="B45"/>
      <c r="C45"/>
      <c r="D45"/>
      <c r="E45"/>
      <c r="F45"/>
      <c r="G45" s="67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7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7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7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7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7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7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7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A11346B3-3263-4686-931E-245798D14EC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1FE31-BA92-4932-A7C7-C9C55E027476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969</v>
      </c>
      <c r="B1" s="2"/>
      <c r="C1" s="2"/>
      <c r="D1" s="3"/>
      <c r="E1" s="3"/>
      <c r="F1" s="3"/>
      <c r="G1" s="58"/>
      <c r="H1" s="3"/>
      <c r="I1" s="4" t="s">
        <v>856</v>
      </c>
      <c r="J1" s="59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1"/>
      <c r="I2" s="7" t="s">
        <v>305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970</v>
      </c>
      <c r="B4" s="63"/>
      <c r="C4" s="64">
        <v>585</v>
      </c>
      <c r="D4" s="63"/>
      <c r="E4" s="65" t="s">
        <v>15</v>
      </c>
      <c r="F4" s="66">
        <f>SUM(F5:F7)</f>
        <v>585</v>
      </c>
      <c r="G4" s="67" t="s">
        <v>273</v>
      </c>
      <c r="H4" s="62" t="s">
        <v>971</v>
      </c>
      <c r="I4" s="63"/>
      <c r="J4" s="64">
        <v>593</v>
      </c>
      <c r="K4" s="63"/>
      <c r="L4" s="65" t="s">
        <v>15</v>
      </c>
      <c r="M4" s="66">
        <f>SUM(M5:M7)</f>
        <v>586</v>
      </c>
      <c r="N4"/>
    </row>
    <row r="5" spans="1:25" ht="15.75" customHeight="1" x14ac:dyDescent="0.3">
      <c r="A5" s="228" t="s">
        <v>453</v>
      </c>
      <c r="B5" s="229"/>
      <c r="C5" s="230"/>
      <c r="D5" s="23">
        <v>98</v>
      </c>
      <c r="E5" s="23">
        <v>98</v>
      </c>
      <c r="F5" s="70">
        <f>SUM(D5:E5)</f>
        <v>196</v>
      </c>
      <c r="G5"/>
      <c r="H5" s="228" t="s">
        <v>861</v>
      </c>
      <c r="I5" s="229"/>
      <c r="J5" s="230"/>
      <c r="K5" s="23">
        <v>97</v>
      </c>
      <c r="L5" s="23">
        <v>97</v>
      </c>
      <c r="M5" s="70">
        <f>SUM(K5:L5)</f>
        <v>194</v>
      </c>
      <c r="N5"/>
    </row>
    <row r="6" spans="1:25" ht="15.75" customHeight="1" x14ac:dyDescent="0.3">
      <c r="A6" s="231" t="s">
        <v>870</v>
      </c>
      <c r="B6" s="232"/>
      <c r="C6" s="233"/>
      <c r="D6" s="24">
        <v>97</v>
      </c>
      <c r="E6" s="24">
        <v>98</v>
      </c>
      <c r="F6" s="25">
        <f>SUM(D6:E6)</f>
        <v>195</v>
      </c>
      <c r="G6"/>
      <c r="H6" s="231" t="s">
        <v>864</v>
      </c>
      <c r="I6" s="232"/>
      <c r="J6" s="233"/>
      <c r="K6" s="24">
        <v>99</v>
      </c>
      <c r="L6" s="24">
        <v>99</v>
      </c>
      <c r="M6" s="25">
        <f>SUM(K6:L6)</f>
        <v>198</v>
      </c>
      <c r="N6"/>
    </row>
    <row r="7" spans="1:25" ht="15.75" customHeight="1" x14ac:dyDescent="0.3">
      <c r="A7" s="234" t="s">
        <v>871</v>
      </c>
      <c r="B7" s="235"/>
      <c r="C7" s="236"/>
      <c r="D7" s="34">
        <v>97</v>
      </c>
      <c r="E7" s="34">
        <v>97</v>
      </c>
      <c r="F7" s="35">
        <f>SUM(D7:E7)</f>
        <v>194</v>
      </c>
      <c r="G7"/>
      <c r="H7" s="234" t="s">
        <v>72</v>
      </c>
      <c r="I7" s="235"/>
      <c r="J7" s="236"/>
      <c r="K7" s="34">
        <v>97</v>
      </c>
      <c r="L7" s="34">
        <v>97</v>
      </c>
      <c r="M7" s="35">
        <f>SUM(K7:L7)</f>
        <v>194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62" t="s">
        <v>289</v>
      </c>
      <c r="B9" s="63"/>
      <c r="C9" s="64">
        <v>572</v>
      </c>
      <c r="D9" s="63"/>
      <c r="E9" s="65" t="s">
        <v>15</v>
      </c>
      <c r="F9" s="66">
        <f>SUM(F10:F12)</f>
        <v>569</v>
      </c>
      <c r="G9" s="67" t="s">
        <v>273</v>
      </c>
      <c r="H9" s="62" t="s">
        <v>972</v>
      </c>
      <c r="I9" s="63"/>
      <c r="J9" s="64">
        <v>571</v>
      </c>
      <c r="K9" s="63"/>
      <c r="L9" s="65" t="s">
        <v>15</v>
      </c>
      <c r="M9" s="66">
        <f>SUM(M10:M12)</f>
        <v>572</v>
      </c>
      <c r="N9"/>
    </row>
    <row r="10" spans="1:25" ht="15.75" customHeight="1" x14ac:dyDescent="0.3">
      <c r="A10" s="228" t="s">
        <v>198</v>
      </c>
      <c r="B10" s="229"/>
      <c r="C10" s="230"/>
      <c r="D10" s="23">
        <v>91</v>
      </c>
      <c r="E10" s="23">
        <v>88</v>
      </c>
      <c r="F10" s="70">
        <f>SUM(D10:E10)</f>
        <v>179</v>
      </c>
      <c r="G10"/>
      <c r="H10" s="228" t="s">
        <v>738</v>
      </c>
      <c r="I10" s="229"/>
      <c r="J10" s="230"/>
      <c r="K10" s="23">
        <v>97</v>
      </c>
      <c r="L10" s="237">
        <v>100</v>
      </c>
      <c r="M10" s="70">
        <f>SUM(K10:L10)</f>
        <v>197</v>
      </c>
      <c r="N10"/>
    </row>
    <row r="11" spans="1:25" ht="15.75" customHeight="1" x14ac:dyDescent="0.3">
      <c r="A11" s="231" t="s">
        <v>865</v>
      </c>
      <c r="B11" s="232"/>
      <c r="C11" s="233"/>
      <c r="D11" s="24">
        <v>97</v>
      </c>
      <c r="E11" s="24">
        <v>98</v>
      </c>
      <c r="F11" s="25">
        <f>SUM(D11:E11)</f>
        <v>195</v>
      </c>
      <c r="G11"/>
      <c r="H11" s="231" t="s">
        <v>894</v>
      </c>
      <c r="I11" s="232"/>
      <c r="J11" s="233"/>
      <c r="K11" s="24">
        <v>95</v>
      </c>
      <c r="L11" s="24">
        <v>93</v>
      </c>
      <c r="M11" s="25">
        <f>SUM(K11:L11)</f>
        <v>188</v>
      </c>
      <c r="N11"/>
    </row>
    <row r="12" spans="1:25" ht="15.75" customHeight="1" x14ac:dyDescent="0.3">
      <c r="A12" s="234" t="s">
        <v>876</v>
      </c>
      <c r="B12" s="235"/>
      <c r="C12" s="236"/>
      <c r="D12" s="34">
        <v>99</v>
      </c>
      <c r="E12" s="34">
        <v>96</v>
      </c>
      <c r="F12" s="35">
        <f>SUM(D12:E12)</f>
        <v>195</v>
      </c>
      <c r="G12"/>
      <c r="H12" s="234" t="s">
        <v>900</v>
      </c>
      <c r="I12" s="235"/>
      <c r="J12" s="236"/>
      <c r="K12" s="34">
        <v>95</v>
      </c>
      <c r="L12" s="34">
        <v>92</v>
      </c>
      <c r="M12" s="35">
        <f>SUM(K12:L12)</f>
        <v>187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2" t="s">
        <v>973</v>
      </c>
      <c r="B14" s="63"/>
      <c r="C14" s="64">
        <v>567</v>
      </c>
      <c r="D14" s="63"/>
      <c r="E14" s="65" t="s">
        <v>15</v>
      </c>
      <c r="F14" s="66">
        <f>SUM(F15:F17)</f>
        <v>576</v>
      </c>
      <c r="G14" s="67" t="s">
        <v>273</v>
      </c>
      <c r="H14" s="62" t="s">
        <v>974</v>
      </c>
      <c r="I14" s="63"/>
      <c r="J14" s="64">
        <v>578</v>
      </c>
      <c r="K14" s="63"/>
      <c r="L14" s="65" t="s">
        <v>15</v>
      </c>
      <c r="M14" s="66">
        <f>SUM(M15:M17)</f>
        <v>578</v>
      </c>
      <c r="N14"/>
    </row>
    <row r="15" spans="1:25" ht="15.75" customHeight="1" x14ac:dyDescent="0.3">
      <c r="A15" s="228" t="s">
        <v>888</v>
      </c>
      <c r="B15" s="229"/>
      <c r="C15" s="230"/>
      <c r="D15" s="23">
        <v>96</v>
      </c>
      <c r="E15" s="23">
        <v>96</v>
      </c>
      <c r="F15" s="70">
        <f>SUM(D15:E15)</f>
        <v>192</v>
      </c>
      <c r="G15"/>
      <c r="H15" s="228" t="s">
        <v>740</v>
      </c>
      <c r="I15" s="229"/>
      <c r="J15" s="230"/>
      <c r="K15" s="23">
        <v>98</v>
      </c>
      <c r="L15" s="23">
        <v>97</v>
      </c>
      <c r="M15" s="70">
        <f>SUM(K15:L15)</f>
        <v>195</v>
      </c>
      <c r="N15"/>
    </row>
    <row r="16" spans="1:25" ht="15.75" customHeight="1" x14ac:dyDescent="0.3">
      <c r="A16" s="231" t="s">
        <v>895</v>
      </c>
      <c r="B16" s="232"/>
      <c r="C16" s="233"/>
      <c r="D16" s="24">
        <v>95</v>
      </c>
      <c r="E16" s="24">
        <v>93</v>
      </c>
      <c r="F16" s="25">
        <f>SUM(D16:E16)</f>
        <v>188</v>
      </c>
      <c r="G16"/>
      <c r="H16" s="231" t="s">
        <v>873</v>
      </c>
      <c r="I16" s="232"/>
      <c r="J16" s="233"/>
      <c r="K16" s="24">
        <v>96</v>
      </c>
      <c r="L16" s="24">
        <v>96</v>
      </c>
      <c r="M16" s="25">
        <f>SUM(K16:L16)</f>
        <v>192</v>
      </c>
      <c r="N16"/>
    </row>
    <row r="17" spans="1:20" ht="15.75" customHeight="1" x14ac:dyDescent="0.3">
      <c r="A17" s="234" t="s">
        <v>869</v>
      </c>
      <c r="B17" s="235"/>
      <c r="C17" s="236"/>
      <c r="D17" s="34">
        <v>98</v>
      </c>
      <c r="E17" s="34">
        <v>98</v>
      </c>
      <c r="F17" s="35">
        <f>SUM(D17:E17)</f>
        <v>196</v>
      </c>
      <c r="G17"/>
      <c r="H17" s="234" t="s">
        <v>887</v>
      </c>
      <c r="I17" s="235"/>
      <c r="J17" s="236"/>
      <c r="K17" s="34">
        <v>96</v>
      </c>
      <c r="L17" s="34">
        <v>95</v>
      </c>
      <c r="M17" s="35">
        <f>SUM(K17:L17)</f>
        <v>191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5" t="s">
        <v>4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14</v>
      </c>
      <c r="N19" s="14" t="s">
        <v>283</v>
      </c>
    </row>
    <row r="20" spans="1:20" ht="15.75" customHeight="1" x14ac:dyDescent="0.3">
      <c r="B20" s="10" t="s">
        <v>975</v>
      </c>
      <c r="H20" s="238" t="s">
        <v>971</v>
      </c>
      <c r="I20" s="23">
        <v>9</v>
      </c>
      <c r="J20" s="23">
        <v>9</v>
      </c>
      <c r="K20" s="23"/>
      <c r="L20" s="23"/>
      <c r="M20" s="23">
        <v>5319</v>
      </c>
      <c r="N20" s="70">
        <v>18</v>
      </c>
    </row>
    <row r="21" spans="1:20" ht="15.75" customHeight="1" x14ac:dyDescent="0.3">
      <c r="B21" s="76" t="s">
        <v>976</v>
      </c>
      <c r="H21" s="71" t="s">
        <v>970</v>
      </c>
      <c r="I21" s="28">
        <v>9</v>
      </c>
      <c r="J21" s="28">
        <v>6</v>
      </c>
      <c r="K21" s="28"/>
      <c r="L21" s="28">
        <v>3</v>
      </c>
      <c r="M21" s="28">
        <v>5243</v>
      </c>
      <c r="N21" s="29">
        <v>12</v>
      </c>
    </row>
    <row r="22" spans="1:20" ht="15.75" customHeight="1" x14ac:dyDescent="0.3">
      <c r="B22" s="9" t="s">
        <v>286</v>
      </c>
      <c r="H22" s="71" t="s">
        <v>974</v>
      </c>
      <c r="I22" s="24">
        <v>9</v>
      </c>
      <c r="J22" s="24">
        <v>6</v>
      </c>
      <c r="K22" s="24"/>
      <c r="L22" s="24">
        <v>3</v>
      </c>
      <c r="M22" s="24">
        <v>5203</v>
      </c>
      <c r="N22" s="25">
        <v>12</v>
      </c>
    </row>
    <row r="23" spans="1:20" ht="15.75" customHeight="1" x14ac:dyDescent="0.3">
      <c r="H23" s="71" t="s">
        <v>973</v>
      </c>
      <c r="I23" s="24">
        <v>9</v>
      </c>
      <c r="J23" s="24">
        <v>3</v>
      </c>
      <c r="K23" s="24"/>
      <c r="L23" s="24">
        <v>6</v>
      </c>
      <c r="M23" s="24">
        <v>5125</v>
      </c>
      <c r="N23" s="25">
        <v>6</v>
      </c>
    </row>
    <row r="24" spans="1:20" ht="15.75" customHeight="1" x14ac:dyDescent="0.3">
      <c r="H24" s="71" t="s">
        <v>289</v>
      </c>
      <c r="I24" s="24">
        <v>9</v>
      </c>
      <c r="J24" s="24">
        <v>2</v>
      </c>
      <c r="K24" s="24"/>
      <c r="L24" s="24">
        <v>7</v>
      </c>
      <c r="M24" s="24">
        <v>5129</v>
      </c>
      <c r="N24" s="25">
        <v>4</v>
      </c>
    </row>
    <row r="25" spans="1:20" ht="15.75" customHeight="1" x14ac:dyDescent="0.3">
      <c r="H25" s="72" t="s">
        <v>972</v>
      </c>
      <c r="I25" s="34">
        <v>9</v>
      </c>
      <c r="J25" s="34">
        <v>1</v>
      </c>
      <c r="K25" s="34"/>
      <c r="L25" s="34">
        <v>8</v>
      </c>
      <c r="M25" s="34">
        <v>5123</v>
      </c>
      <c r="N25" s="35">
        <v>2</v>
      </c>
    </row>
    <row r="26" spans="1:20" ht="15.75" customHeight="1" x14ac:dyDescent="0.3">
      <c r="B26" s="95"/>
      <c r="C26" s="95"/>
      <c r="H26" s="239"/>
      <c r="I26" s="81"/>
      <c r="J26" s="81"/>
      <c r="K26" s="81"/>
      <c r="L26" s="81"/>
      <c r="M26" s="81"/>
      <c r="N26" s="81"/>
    </row>
    <row r="27" spans="1:20" ht="15.75" customHeight="1" x14ac:dyDescent="0.3">
      <c r="A27" s="79"/>
      <c r="B27" s="79"/>
      <c r="C27" s="79"/>
      <c r="D27" s="79"/>
      <c r="E27" s="79"/>
      <c r="F27" s="79"/>
      <c r="G27" s="80"/>
      <c r="H27" s="79"/>
      <c r="I27" s="79"/>
      <c r="J27" s="79"/>
      <c r="K27" s="79"/>
      <c r="L27" s="79"/>
      <c r="M27" s="79"/>
      <c r="N27" s="79"/>
      <c r="P27" s="81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2" t="s">
        <v>977</v>
      </c>
      <c r="B30" s="63"/>
      <c r="C30" s="64">
        <v>561</v>
      </c>
      <c r="D30" s="63"/>
      <c r="E30" s="65" t="s">
        <v>15</v>
      </c>
      <c r="F30" s="66">
        <f>SUM(F31:F33)</f>
        <v>560</v>
      </c>
      <c r="G30" s="67" t="s">
        <v>273</v>
      </c>
      <c r="H30" s="62" t="s">
        <v>978</v>
      </c>
      <c r="I30" s="63"/>
      <c r="J30" s="64">
        <v>555</v>
      </c>
      <c r="K30" s="63"/>
      <c r="L30" s="65" t="s">
        <v>15</v>
      </c>
      <c r="M30" s="66">
        <f>SUM(M31:M33)</f>
        <v>371</v>
      </c>
      <c r="N30"/>
      <c r="O30" s="42"/>
      <c r="P30" s="42"/>
      <c r="Q30" s="42"/>
      <c r="R30" s="42"/>
      <c r="S30" s="42"/>
      <c r="T30" s="42"/>
    </row>
    <row r="31" spans="1:20" ht="15.75" customHeight="1" x14ac:dyDescent="0.3">
      <c r="A31" s="228" t="s">
        <v>889</v>
      </c>
      <c r="B31" s="229"/>
      <c r="C31" s="230"/>
      <c r="D31" s="23">
        <v>98</v>
      </c>
      <c r="E31" s="23">
        <v>95</v>
      </c>
      <c r="F31" s="70">
        <f>SUM(D31:E31)</f>
        <v>193</v>
      </c>
      <c r="G31"/>
      <c r="H31" s="228" t="s">
        <v>902</v>
      </c>
      <c r="I31" s="229"/>
      <c r="J31" s="230"/>
      <c r="K31" s="23" t="s">
        <v>48</v>
      </c>
      <c r="L31" s="23"/>
      <c r="M31" s="70">
        <f>SUM(K31:L31)</f>
        <v>0</v>
      </c>
      <c r="N31"/>
      <c r="O31" s="42"/>
      <c r="P31" s="42"/>
      <c r="Q31" s="42"/>
      <c r="R31" s="42"/>
      <c r="S31" s="42"/>
      <c r="T31" s="42"/>
    </row>
    <row r="32" spans="1:20" ht="15.75" customHeight="1" x14ac:dyDescent="0.3">
      <c r="A32" s="231" t="s">
        <v>901</v>
      </c>
      <c r="B32" s="232"/>
      <c r="C32" s="233"/>
      <c r="D32" s="24">
        <v>93</v>
      </c>
      <c r="E32" s="24">
        <v>94</v>
      </c>
      <c r="F32" s="25">
        <f>SUM(D32:E32)</f>
        <v>187</v>
      </c>
      <c r="G32"/>
      <c r="H32" s="231" t="s">
        <v>730</v>
      </c>
      <c r="I32" s="232"/>
      <c r="J32" s="233"/>
      <c r="K32" s="24">
        <v>92</v>
      </c>
      <c r="L32" s="24">
        <v>90</v>
      </c>
      <c r="M32" s="25">
        <f>SUM(K32:L32)</f>
        <v>182</v>
      </c>
      <c r="N32"/>
      <c r="O32" s="42"/>
      <c r="P32" s="42"/>
      <c r="Q32" s="42"/>
      <c r="R32" s="42"/>
      <c r="S32" s="42"/>
      <c r="T32" s="42"/>
    </row>
    <row r="33" spans="1:20" ht="15.75" customHeight="1" x14ac:dyDescent="0.3">
      <c r="A33" s="234" t="s">
        <v>134</v>
      </c>
      <c r="B33" s="235"/>
      <c r="C33" s="236"/>
      <c r="D33" s="34">
        <v>91</v>
      </c>
      <c r="E33" s="34">
        <v>89</v>
      </c>
      <c r="F33" s="35">
        <f>SUM(D33:E33)</f>
        <v>180</v>
      </c>
      <c r="G33"/>
      <c r="H33" s="234" t="s">
        <v>908</v>
      </c>
      <c r="I33" s="235"/>
      <c r="J33" s="236"/>
      <c r="K33" s="34">
        <v>94</v>
      </c>
      <c r="L33" s="34">
        <v>95</v>
      </c>
      <c r="M33" s="35">
        <f>SUM(K33:L33)</f>
        <v>189</v>
      </c>
      <c r="N33"/>
      <c r="O33" s="42"/>
      <c r="P33" s="42"/>
      <c r="Q33" s="42"/>
      <c r="R33" s="42"/>
      <c r="S33" s="42"/>
      <c r="T33" s="42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2"/>
      <c r="P34" s="42"/>
      <c r="Q34" s="42"/>
      <c r="R34" s="42"/>
      <c r="S34" s="42"/>
      <c r="T34" s="42"/>
    </row>
    <row r="35" spans="1:20" ht="15.75" customHeight="1" x14ac:dyDescent="0.3">
      <c r="A35" s="62" t="s">
        <v>979</v>
      </c>
      <c r="B35" s="63"/>
      <c r="C35" s="64">
        <v>563</v>
      </c>
      <c r="D35" s="63"/>
      <c r="E35" s="65" t="s">
        <v>15</v>
      </c>
      <c r="F35" s="66">
        <f>SUM(F36:F38)-4</f>
        <v>573</v>
      </c>
      <c r="G35" s="67" t="s">
        <v>273</v>
      </c>
      <c r="H35" s="42" t="s">
        <v>980</v>
      </c>
      <c r="I35" s="42"/>
      <c r="J35" s="99">
        <v>553</v>
      </c>
      <c r="K35" s="42"/>
      <c r="L35" s="42"/>
      <c r="M35" s="42">
        <v>553</v>
      </c>
      <c r="N35"/>
      <c r="O35" s="42"/>
      <c r="P35" s="42"/>
      <c r="Q35" s="42"/>
      <c r="R35" s="42"/>
      <c r="S35" s="42"/>
      <c r="T35" s="42"/>
    </row>
    <row r="36" spans="1:20" ht="15.75" customHeight="1" x14ac:dyDescent="0.3">
      <c r="A36" s="228" t="s">
        <v>872</v>
      </c>
      <c r="B36" s="229"/>
      <c r="C36" s="230"/>
      <c r="D36" s="23">
        <v>95</v>
      </c>
      <c r="E36" s="23">
        <v>98</v>
      </c>
      <c r="F36" s="70">
        <f>SUM(D36:E36)</f>
        <v>193</v>
      </c>
      <c r="G36"/>
      <c r="H36" s="42"/>
      <c r="I36" s="42"/>
      <c r="J36" s="42"/>
      <c r="K36" s="42"/>
      <c r="L36" s="42"/>
      <c r="M36" s="42"/>
      <c r="N36"/>
      <c r="O36" s="42"/>
      <c r="P36" s="42"/>
      <c r="Q36" s="42"/>
      <c r="R36" s="42"/>
      <c r="S36" s="42"/>
      <c r="T36" s="42"/>
    </row>
    <row r="37" spans="1:20" ht="15.75" customHeight="1" x14ac:dyDescent="0.3">
      <c r="A37" s="231" t="s">
        <v>981</v>
      </c>
      <c r="B37" s="232"/>
      <c r="C37" s="233"/>
      <c r="D37" s="24">
        <v>97</v>
      </c>
      <c r="E37" s="24">
        <v>92</v>
      </c>
      <c r="F37" s="25">
        <f>SUM(D37:E37)</f>
        <v>189</v>
      </c>
      <c r="G37"/>
      <c r="H37" s="42"/>
      <c r="I37" s="42"/>
      <c r="J37" s="42"/>
      <c r="K37" s="42"/>
      <c r="L37" s="42"/>
      <c r="M37" s="42"/>
      <c r="N37"/>
      <c r="O37" s="42"/>
      <c r="P37" s="42"/>
      <c r="Q37" s="42"/>
      <c r="R37" s="42"/>
      <c r="S37" s="42"/>
      <c r="T37" s="42"/>
    </row>
    <row r="38" spans="1:20" ht="15.75" customHeight="1" x14ac:dyDescent="0.3">
      <c r="A38" s="234" t="s">
        <v>867</v>
      </c>
      <c r="B38" s="235"/>
      <c r="C38" s="236"/>
      <c r="D38" s="34">
        <v>97</v>
      </c>
      <c r="E38" s="34">
        <v>98</v>
      </c>
      <c r="F38" s="35">
        <f>SUM(D38:E38)</f>
        <v>195</v>
      </c>
      <c r="G38"/>
      <c r="H38" s="42"/>
      <c r="I38" s="42"/>
      <c r="J38" s="42"/>
      <c r="K38" s="42"/>
      <c r="L38" s="42"/>
      <c r="M38" s="42"/>
      <c r="N38"/>
      <c r="O38" s="42"/>
      <c r="P38" s="42"/>
      <c r="Q38" s="42"/>
      <c r="R38" s="42"/>
      <c r="S38" s="42"/>
      <c r="T38" s="42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2"/>
      <c r="P39" s="42"/>
      <c r="Q39" s="42"/>
      <c r="R39" s="42"/>
      <c r="S39" s="42"/>
      <c r="T39" s="42"/>
    </row>
    <row r="40" spans="1:20" ht="15.75" customHeight="1" x14ac:dyDescent="0.3">
      <c r="A40" s="62" t="s">
        <v>982</v>
      </c>
      <c r="B40" s="63"/>
      <c r="C40" s="64">
        <v>567</v>
      </c>
      <c r="D40" s="63"/>
      <c r="E40" s="65" t="s">
        <v>15</v>
      </c>
      <c r="F40" s="66">
        <f>SUM(F41:F43)</f>
        <v>549</v>
      </c>
      <c r="G40" s="67" t="s">
        <v>273</v>
      </c>
      <c r="H40" s="62" t="s">
        <v>983</v>
      </c>
      <c r="I40" s="63"/>
      <c r="J40" s="64">
        <v>549</v>
      </c>
      <c r="K40" s="63"/>
      <c r="L40" s="65" t="s">
        <v>15</v>
      </c>
      <c r="M40" s="66">
        <f>SUM(M41:M43)</f>
        <v>549</v>
      </c>
      <c r="N40"/>
      <c r="O40" s="42"/>
      <c r="P40" s="42"/>
      <c r="Q40" s="42"/>
      <c r="R40" s="42"/>
      <c r="S40" s="42"/>
      <c r="T40" s="42"/>
    </row>
    <row r="41" spans="1:20" ht="15.75" customHeight="1" x14ac:dyDescent="0.3">
      <c r="A41" s="228" t="s">
        <v>878</v>
      </c>
      <c r="B41" s="229"/>
      <c r="C41" s="230"/>
      <c r="D41" s="23">
        <v>93</v>
      </c>
      <c r="E41" s="23">
        <v>97</v>
      </c>
      <c r="F41" s="70">
        <f>SUM(D41:E41)</f>
        <v>190</v>
      </c>
      <c r="G41"/>
      <c r="H41" s="228" t="s">
        <v>874</v>
      </c>
      <c r="I41" s="229"/>
      <c r="J41" s="230"/>
      <c r="K41" s="23">
        <v>98</v>
      </c>
      <c r="L41" s="23">
        <v>97</v>
      </c>
      <c r="M41" s="70">
        <f>SUM(K41:L41)</f>
        <v>195</v>
      </c>
      <c r="N41"/>
      <c r="O41" s="42"/>
      <c r="P41" s="42"/>
      <c r="Q41" s="42"/>
      <c r="R41" s="42"/>
      <c r="S41" s="42"/>
      <c r="T41" s="42"/>
    </row>
    <row r="42" spans="1:20" ht="15.75" customHeight="1" x14ac:dyDescent="0.3">
      <c r="A42" s="231" t="s">
        <v>922</v>
      </c>
      <c r="B42" s="232"/>
      <c r="C42" s="233"/>
      <c r="D42" s="24">
        <v>81</v>
      </c>
      <c r="E42" s="24">
        <v>89</v>
      </c>
      <c r="F42" s="25">
        <f>SUM(D42:E42)</f>
        <v>170</v>
      </c>
      <c r="G42"/>
      <c r="H42" s="231" t="s">
        <v>955</v>
      </c>
      <c r="I42" s="232"/>
      <c r="J42" s="233"/>
      <c r="K42" s="24">
        <v>82</v>
      </c>
      <c r="L42" s="24">
        <v>90</v>
      </c>
      <c r="M42" s="25">
        <f>SUM(K42:L42)</f>
        <v>172</v>
      </c>
      <c r="N42"/>
      <c r="O42" s="42"/>
      <c r="P42" s="42"/>
      <c r="Q42" s="42"/>
      <c r="R42" s="42"/>
      <c r="S42" s="42"/>
      <c r="T42" s="42"/>
    </row>
    <row r="43" spans="1:20" ht="15.75" customHeight="1" x14ac:dyDescent="0.3">
      <c r="A43" s="234" t="s">
        <v>898</v>
      </c>
      <c r="B43" s="235"/>
      <c r="C43" s="236"/>
      <c r="D43" s="34">
        <v>97</v>
      </c>
      <c r="E43" s="34">
        <v>92</v>
      </c>
      <c r="F43" s="35">
        <f>SUM(D43:E43)</f>
        <v>189</v>
      </c>
      <c r="G43"/>
      <c r="H43" s="234" t="s">
        <v>984</v>
      </c>
      <c r="I43" s="235"/>
      <c r="J43" s="236"/>
      <c r="K43" s="34">
        <v>88</v>
      </c>
      <c r="L43" s="34">
        <v>94</v>
      </c>
      <c r="M43" s="35">
        <f>SUM(K43:L43)</f>
        <v>182</v>
      </c>
      <c r="N43"/>
      <c r="O43" s="42"/>
      <c r="P43" s="42"/>
      <c r="Q43" s="42"/>
      <c r="R43" s="42"/>
      <c r="S43" s="42"/>
      <c r="T43" s="42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2"/>
      <c r="P44" s="42"/>
      <c r="Q44" s="42"/>
      <c r="R44" s="42"/>
      <c r="S44" s="42"/>
      <c r="T44" s="42"/>
    </row>
    <row r="45" spans="1:20" ht="15.75" customHeight="1" x14ac:dyDescent="0.3">
      <c r="H45" s="75" t="s">
        <v>7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14</v>
      </c>
      <c r="N45" s="14" t="s">
        <v>283</v>
      </c>
    </row>
    <row r="46" spans="1:20" ht="15.75" customHeight="1" x14ac:dyDescent="0.3">
      <c r="B46" s="9" t="s">
        <v>985</v>
      </c>
      <c r="H46" s="82" t="s">
        <v>979</v>
      </c>
      <c r="I46" s="69">
        <v>9</v>
      </c>
      <c r="J46" s="69">
        <v>9</v>
      </c>
      <c r="K46" s="69"/>
      <c r="L46" s="69"/>
      <c r="M46" s="69">
        <v>5153</v>
      </c>
      <c r="N46" s="83">
        <v>18</v>
      </c>
      <c r="O46" s="42"/>
      <c r="P46" s="42"/>
    </row>
    <row r="47" spans="1:20" ht="15.75" customHeight="1" x14ac:dyDescent="0.3">
      <c r="B47" s="84" t="s">
        <v>986</v>
      </c>
      <c r="H47" s="85" t="s">
        <v>977</v>
      </c>
      <c r="I47" s="22">
        <v>9</v>
      </c>
      <c r="J47" s="22">
        <v>8</v>
      </c>
      <c r="K47" s="22"/>
      <c r="L47" s="22">
        <v>1</v>
      </c>
      <c r="M47" s="22">
        <v>5034</v>
      </c>
      <c r="N47" s="50">
        <v>16</v>
      </c>
      <c r="O47" s="42"/>
      <c r="P47" s="42"/>
    </row>
    <row r="48" spans="1:20" ht="15.75" customHeight="1" x14ac:dyDescent="0.3">
      <c r="B48" s="9" t="s">
        <v>286</v>
      </c>
      <c r="H48" s="85" t="s">
        <v>980</v>
      </c>
      <c r="I48" s="22">
        <v>9</v>
      </c>
      <c r="J48" s="22">
        <v>4</v>
      </c>
      <c r="K48" s="22"/>
      <c r="L48" s="22">
        <v>5</v>
      </c>
      <c r="M48" s="22">
        <v>4977</v>
      </c>
      <c r="N48" s="50">
        <v>8</v>
      </c>
      <c r="O48" s="42"/>
      <c r="P48" s="42"/>
    </row>
    <row r="49" spans="1:16" ht="15.75" customHeight="1" x14ac:dyDescent="0.3">
      <c r="H49" s="85" t="s">
        <v>982</v>
      </c>
      <c r="I49" s="22">
        <v>9</v>
      </c>
      <c r="J49" s="22">
        <v>3</v>
      </c>
      <c r="K49" s="22">
        <v>1</v>
      </c>
      <c r="L49" s="22">
        <v>5</v>
      </c>
      <c r="M49" s="22">
        <v>4761</v>
      </c>
      <c r="N49" s="50">
        <v>7</v>
      </c>
      <c r="O49" s="42"/>
      <c r="P49" s="42"/>
    </row>
    <row r="50" spans="1:16" ht="15.75" customHeight="1" x14ac:dyDescent="0.3">
      <c r="H50" s="85" t="s">
        <v>983</v>
      </c>
      <c r="I50" s="22">
        <v>9</v>
      </c>
      <c r="J50" s="22">
        <v>2</v>
      </c>
      <c r="K50" s="22">
        <v>1</v>
      </c>
      <c r="L50" s="22">
        <v>6</v>
      </c>
      <c r="M50" s="22">
        <v>4902</v>
      </c>
      <c r="N50" s="50">
        <v>5</v>
      </c>
      <c r="O50" s="42"/>
      <c r="P50" s="42"/>
    </row>
    <row r="51" spans="1:16" ht="15.75" customHeight="1" x14ac:dyDescent="0.3">
      <c r="H51" s="86" t="s">
        <v>978</v>
      </c>
      <c r="I51" s="32">
        <v>9</v>
      </c>
      <c r="J51" s="32"/>
      <c r="K51" s="32"/>
      <c r="L51" s="32">
        <v>9</v>
      </c>
      <c r="M51" s="32">
        <v>3721</v>
      </c>
      <c r="N51" s="54">
        <v>0</v>
      </c>
      <c r="O51" s="42"/>
      <c r="P51" s="42"/>
    </row>
    <row r="52" spans="1:16" ht="15.75" customHeight="1" x14ac:dyDescent="0.3"/>
    <row r="53" spans="1:16" ht="15.75" customHeight="1" x14ac:dyDescent="0.3">
      <c r="A53" s="10" t="s">
        <v>367</v>
      </c>
      <c r="E53" s="36"/>
      <c r="G53" s="87" t="s">
        <v>368</v>
      </c>
    </row>
    <row r="54" spans="1:16" ht="15.75" customHeight="1" x14ac:dyDescent="0.3">
      <c r="A54" s="10" t="s">
        <v>369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DB53F0DF-4A2D-41B6-813D-0E5D9EFEB2D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9465A-DC84-492A-9CEA-B98FC6F23A31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969</v>
      </c>
      <c r="B1" s="2"/>
      <c r="C1" s="2"/>
      <c r="D1" s="3"/>
      <c r="E1" s="3"/>
      <c r="F1" s="3"/>
      <c r="G1" s="58"/>
      <c r="H1" s="3"/>
      <c r="I1" s="4" t="s">
        <v>856</v>
      </c>
      <c r="J1" s="59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1"/>
      <c r="I2" s="7" t="s">
        <v>305</v>
      </c>
      <c r="J2" s="7"/>
      <c r="K2" s="7"/>
      <c r="L2" s="7"/>
      <c r="M2" s="7"/>
      <c r="N2" s="7"/>
    </row>
    <row r="3" spans="1:25" ht="15.75" customHeight="1" x14ac:dyDescent="0.3">
      <c r="A3" s="8" t="s">
        <v>51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987</v>
      </c>
      <c r="B4" s="63"/>
      <c r="C4" s="64">
        <v>532</v>
      </c>
      <c r="D4" s="63"/>
      <c r="E4" s="65" t="s">
        <v>15</v>
      </c>
      <c r="F4" s="66">
        <f>SUM(F5:F7)</f>
        <v>533</v>
      </c>
      <c r="G4" s="67" t="s">
        <v>273</v>
      </c>
      <c r="H4" s="62" t="s">
        <v>988</v>
      </c>
      <c r="I4" s="63"/>
      <c r="J4" s="64">
        <v>544</v>
      </c>
      <c r="K4" s="63"/>
      <c r="L4" s="65" t="s">
        <v>15</v>
      </c>
      <c r="M4" s="66">
        <f>SUM(M5:M7)</f>
        <v>534</v>
      </c>
      <c r="N4"/>
      <c r="O4" s="42"/>
      <c r="P4" s="42"/>
      <c r="Q4" s="42"/>
      <c r="R4" s="42"/>
      <c r="S4" s="42"/>
      <c r="T4" s="42"/>
    </row>
    <row r="5" spans="1:25" ht="15.75" customHeight="1" x14ac:dyDescent="0.3">
      <c r="A5" s="228" t="s">
        <v>933</v>
      </c>
      <c r="B5" s="229"/>
      <c r="C5" s="230"/>
      <c r="D5" s="23">
        <v>90</v>
      </c>
      <c r="E5" s="23">
        <v>89</v>
      </c>
      <c r="F5" s="70">
        <f>SUM(D5:E5)</f>
        <v>179</v>
      </c>
      <c r="G5"/>
      <c r="H5" s="228" t="s">
        <v>911</v>
      </c>
      <c r="I5" s="229"/>
      <c r="J5" s="230"/>
      <c r="K5" s="23">
        <v>94</v>
      </c>
      <c r="L5" s="23">
        <v>90</v>
      </c>
      <c r="M5" s="70">
        <f>SUM(K5:L5)</f>
        <v>184</v>
      </c>
      <c r="N5"/>
      <c r="O5" s="42"/>
      <c r="P5" s="42"/>
      <c r="Q5" s="42"/>
      <c r="R5" s="42"/>
      <c r="S5" s="42"/>
      <c r="T5" s="42"/>
    </row>
    <row r="6" spans="1:25" ht="15.75" customHeight="1" x14ac:dyDescent="0.3">
      <c r="A6" s="231" t="s">
        <v>953</v>
      </c>
      <c r="B6" s="232"/>
      <c r="C6" s="233"/>
      <c r="D6" s="24">
        <v>92</v>
      </c>
      <c r="E6" s="24">
        <v>88</v>
      </c>
      <c r="F6" s="25">
        <f>SUM(D6:E6)</f>
        <v>180</v>
      </c>
      <c r="G6"/>
      <c r="H6" s="231" t="s">
        <v>899</v>
      </c>
      <c r="I6" s="232"/>
      <c r="J6" s="233"/>
      <c r="K6" s="24">
        <v>92</v>
      </c>
      <c r="L6" s="24">
        <v>89</v>
      </c>
      <c r="M6" s="25">
        <f>SUM(K6:L6)</f>
        <v>181</v>
      </c>
      <c r="N6"/>
      <c r="O6" s="42"/>
      <c r="P6" s="42"/>
      <c r="Q6" s="42"/>
      <c r="R6" s="42"/>
      <c r="S6" s="42"/>
      <c r="T6" s="42"/>
    </row>
    <row r="7" spans="1:25" ht="15.75" customHeight="1" x14ac:dyDescent="0.3">
      <c r="A7" s="234" t="s">
        <v>937</v>
      </c>
      <c r="B7" s="235"/>
      <c r="C7" s="236"/>
      <c r="D7" s="34">
        <v>85</v>
      </c>
      <c r="E7" s="34">
        <v>89</v>
      </c>
      <c r="F7" s="35">
        <f>SUM(D7:E7)</f>
        <v>174</v>
      </c>
      <c r="G7"/>
      <c r="H7" s="234" t="s">
        <v>929</v>
      </c>
      <c r="I7" s="235"/>
      <c r="J7" s="236"/>
      <c r="K7" s="34">
        <v>91</v>
      </c>
      <c r="L7" s="34">
        <v>78</v>
      </c>
      <c r="M7" s="35">
        <f>SUM(K7:L7)</f>
        <v>169</v>
      </c>
      <c r="N7"/>
      <c r="O7" s="42"/>
      <c r="P7" s="42"/>
      <c r="Q7" s="42"/>
      <c r="R7" s="42"/>
      <c r="S7" s="42"/>
      <c r="T7" s="42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2"/>
      <c r="P8" s="42"/>
      <c r="Q8" s="42"/>
      <c r="R8" s="42"/>
      <c r="S8" s="42"/>
      <c r="T8" s="42"/>
    </row>
    <row r="9" spans="1:25" ht="15.75" customHeight="1" x14ac:dyDescent="0.3">
      <c r="A9" s="62" t="s">
        <v>297</v>
      </c>
      <c r="B9" s="63"/>
      <c r="C9" s="64">
        <v>545</v>
      </c>
      <c r="D9" s="63"/>
      <c r="E9" s="65" t="s">
        <v>15</v>
      </c>
      <c r="F9" s="66">
        <f>SUM(F10:F12)</f>
        <v>539</v>
      </c>
      <c r="G9" s="67" t="s">
        <v>273</v>
      </c>
      <c r="H9" s="42" t="s">
        <v>989</v>
      </c>
      <c r="I9" s="42"/>
      <c r="J9" s="99">
        <v>534</v>
      </c>
      <c r="K9" s="42"/>
      <c r="L9" s="42"/>
      <c r="M9" s="42">
        <v>534</v>
      </c>
      <c r="N9"/>
      <c r="O9" s="42"/>
      <c r="P9" s="42"/>
      <c r="Q9" s="42"/>
      <c r="R9" s="42"/>
      <c r="S9" s="42"/>
      <c r="T9" s="42"/>
    </row>
    <row r="10" spans="1:25" ht="15.75" customHeight="1" x14ac:dyDescent="0.3">
      <c r="A10" s="228" t="s">
        <v>917</v>
      </c>
      <c r="B10" s="229"/>
      <c r="C10" s="230"/>
      <c r="D10" s="23">
        <v>92</v>
      </c>
      <c r="E10" s="23">
        <v>91</v>
      </c>
      <c r="F10" s="70">
        <f>SUM(D10:E10)</f>
        <v>183</v>
      </c>
      <c r="G10"/>
      <c r="H10" s="42"/>
      <c r="I10" s="42"/>
      <c r="J10" s="42"/>
      <c r="K10" s="42"/>
      <c r="L10" s="42"/>
      <c r="M10" s="42"/>
      <c r="N10"/>
      <c r="O10" s="42"/>
      <c r="P10" s="42"/>
      <c r="Q10" s="42"/>
      <c r="R10" s="42"/>
      <c r="S10" s="42"/>
      <c r="T10" s="42"/>
    </row>
    <row r="11" spans="1:25" ht="15.75" customHeight="1" x14ac:dyDescent="0.3">
      <c r="A11" s="231" t="s">
        <v>195</v>
      </c>
      <c r="B11" s="232"/>
      <c r="C11" s="233"/>
      <c r="D11" s="24">
        <v>87</v>
      </c>
      <c r="E11" s="24">
        <v>81</v>
      </c>
      <c r="F11" s="25">
        <f>SUM(D11:E11)</f>
        <v>168</v>
      </c>
      <c r="G11"/>
      <c r="H11" s="42"/>
      <c r="I11" s="42"/>
      <c r="J11" s="42"/>
      <c r="K11" s="42"/>
      <c r="L11" s="42"/>
      <c r="M11" s="42"/>
      <c r="N11"/>
      <c r="O11" s="42"/>
      <c r="P11" s="42"/>
      <c r="Q11" s="42"/>
      <c r="R11" s="42"/>
      <c r="S11" s="42"/>
      <c r="T11" s="42"/>
    </row>
    <row r="12" spans="1:25" ht="15.75" customHeight="1" x14ac:dyDescent="0.3">
      <c r="A12" s="234" t="s">
        <v>113</v>
      </c>
      <c r="B12" s="235"/>
      <c r="C12" s="236"/>
      <c r="D12" s="34">
        <v>92</v>
      </c>
      <c r="E12" s="34">
        <v>96</v>
      </c>
      <c r="F12" s="35">
        <f>SUM(D12:E12)</f>
        <v>188</v>
      </c>
      <c r="G12"/>
      <c r="H12" s="42"/>
      <c r="I12" s="42"/>
      <c r="J12" s="42"/>
      <c r="K12" s="42"/>
      <c r="L12" s="42"/>
      <c r="M12" s="42"/>
      <c r="N12"/>
      <c r="O12" s="42"/>
      <c r="P12" s="42"/>
      <c r="Q12" s="42"/>
      <c r="R12" s="42"/>
      <c r="S12" s="42"/>
      <c r="T12" s="4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2"/>
      <c r="P13" s="42"/>
      <c r="Q13" s="42"/>
      <c r="R13" s="42"/>
      <c r="S13" s="42"/>
      <c r="T13" s="42"/>
    </row>
    <row r="14" spans="1:25" ht="15.75" customHeight="1" x14ac:dyDescent="0.3">
      <c r="A14" s="62" t="s">
        <v>990</v>
      </c>
      <c r="B14" s="63"/>
      <c r="C14" s="64">
        <v>533</v>
      </c>
      <c r="D14" s="63"/>
      <c r="E14" s="65" t="s">
        <v>15</v>
      </c>
      <c r="F14" s="66">
        <f>SUM(F15:F17)</f>
        <v>0</v>
      </c>
      <c r="G14" s="67" t="s">
        <v>273</v>
      </c>
      <c r="H14" s="62" t="s">
        <v>991</v>
      </c>
      <c r="I14" s="63"/>
      <c r="J14" s="64">
        <v>541</v>
      </c>
      <c r="K14" s="63"/>
      <c r="L14" s="65" t="s">
        <v>15</v>
      </c>
      <c r="M14" s="66">
        <f>SUM(M15:M17)</f>
        <v>524</v>
      </c>
      <c r="N14"/>
      <c r="O14" s="42"/>
      <c r="P14" s="42"/>
      <c r="Q14" s="42"/>
      <c r="R14" s="42"/>
      <c r="S14" s="42"/>
      <c r="T14" s="42"/>
    </row>
    <row r="15" spans="1:25" ht="15.75" customHeight="1" x14ac:dyDescent="0.3">
      <c r="A15" s="228" t="s">
        <v>916</v>
      </c>
      <c r="B15" s="229"/>
      <c r="C15" s="230"/>
      <c r="D15" s="23" t="s">
        <v>85</v>
      </c>
      <c r="E15" s="23"/>
      <c r="F15" s="70">
        <f>SUM(D15:E15)</f>
        <v>0</v>
      </c>
      <c r="G15"/>
      <c r="H15" s="228" t="s">
        <v>931</v>
      </c>
      <c r="I15" s="229"/>
      <c r="J15" s="230"/>
      <c r="K15" s="23">
        <v>86</v>
      </c>
      <c r="L15" s="23">
        <v>93</v>
      </c>
      <c r="M15" s="70">
        <f>SUM(K15:L15)</f>
        <v>179</v>
      </c>
      <c r="N15"/>
      <c r="O15" s="42"/>
      <c r="P15" s="42"/>
      <c r="Q15" s="42"/>
      <c r="R15" s="42"/>
      <c r="S15" s="42"/>
      <c r="T15" s="42"/>
    </row>
    <row r="16" spans="1:25" ht="15.75" customHeight="1" x14ac:dyDescent="0.3">
      <c r="A16" s="231" t="s">
        <v>920</v>
      </c>
      <c r="B16" s="232"/>
      <c r="C16" s="233"/>
      <c r="D16" s="24" t="s">
        <v>85</v>
      </c>
      <c r="E16" s="24"/>
      <c r="F16" s="25">
        <f>SUM(D16:E16)</f>
        <v>0</v>
      </c>
      <c r="G16"/>
      <c r="H16" s="231" t="s">
        <v>913</v>
      </c>
      <c r="I16" s="232"/>
      <c r="J16" s="233"/>
      <c r="K16" s="24">
        <v>96</v>
      </c>
      <c r="L16" s="24">
        <v>88</v>
      </c>
      <c r="M16" s="25">
        <f>SUM(K16:L16)</f>
        <v>184</v>
      </c>
      <c r="N16"/>
      <c r="O16" s="42"/>
      <c r="P16" s="42"/>
      <c r="Q16" s="42"/>
      <c r="R16" s="42"/>
      <c r="S16" s="42"/>
      <c r="T16" s="42"/>
    </row>
    <row r="17" spans="1:20" ht="15.75" customHeight="1" x14ac:dyDescent="0.3">
      <c r="A17" s="234" t="s">
        <v>950</v>
      </c>
      <c r="B17" s="235"/>
      <c r="C17" s="236"/>
      <c r="D17" s="34" t="s">
        <v>85</v>
      </c>
      <c r="E17" s="34"/>
      <c r="F17" s="35">
        <f>SUM(D17:E17)</f>
        <v>0</v>
      </c>
      <c r="G17"/>
      <c r="H17" s="234" t="s">
        <v>992</v>
      </c>
      <c r="I17" s="235"/>
      <c r="J17" s="236"/>
      <c r="K17" s="34">
        <v>85</v>
      </c>
      <c r="L17" s="34">
        <v>76</v>
      </c>
      <c r="M17" s="35">
        <f>SUM(K17:L17)</f>
        <v>161</v>
      </c>
      <c r="N17"/>
      <c r="O17" s="42"/>
      <c r="P17" s="42"/>
      <c r="Q17" s="42"/>
      <c r="R17" s="42"/>
      <c r="S17" s="42"/>
      <c r="T17" s="42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2"/>
      <c r="P18" s="42"/>
      <c r="Q18" s="42"/>
      <c r="R18" s="42"/>
      <c r="S18" s="42"/>
      <c r="T18" s="42"/>
    </row>
    <row r="19" spans="1:20" ht="15.75" customHeight="1" x14ac:dyDescent="0.3">
      <c r="H19" s="75" t="s">
        <v>51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14</v>
      </c>
      <c r="N19" s="14" t="s">
        <v>283</v>
      </c>
    </row>
    <row r="20" spans="1:20" ht="15.75" customHeight="1" x14ac:dyDescent="0.3">
      <c r="B20" s="9" t="s">
        <v>993</v>
      </c>
      <c r="H20" s="82" t="s">
        <v>988</v>
      </c>
      <c r="I20" s="69">
        <v>9</v>
      </c>
      <c r="J20" s="69">
        <v>9</v>
      </c>
      <c r="K20" s="69"/>
      <c r="L20" s="69"/>
      <c r="M20" s="69">
        <v>4949</v>
      </c>
      <c r="N20" s="83">
        <v>18</v>
      </c>
      <c r="O20" s="42"/>
      <c r="P20" s="42"/>
    </row>
    <row r="21" spans="1:20" ht="15.75" customHeight="1" x14ac:dyDescent="0.3">
      <c r="B21" s="84" t="s">
        <v>994</v>
      </c>
      <c r="H21" s="85" t="s">
        <v>991</v>
      </c>
      <c r="I21" s="22">
        <v>9</v>
      </c>
      <c r="J21" s="22">
        <v>7</v>
      </c>
      <c r="K21" s="22"/>
      <c r="L21" s="22">
        <v>2</v>
      </c>
      <c r="M21" s="22">
        <v>4864</v>
      </c>
      <c r="N21" s="50">
        <v>14</v>
      </c>
      <c r="O21" s="42"/>
      <c r="P21" s="42"/>
    </row>
    <row r="22" spans="1:20" ht="15.75" customHeight="1" x14ac:dyDescent="0.3">
      <c r="B22" s="9" t="s">
        <v>286</v>
      </c>
      <c r="H22" s="85" t="s">
        <v>297</v>
      </c>
      <c r="I22" s="22">
        <v>9</v>
      </c>
      <c r="J22" s="22">
        <v>4</v>
      </c>
      <c r="K22" s="22"/>
      <c r="L22" s="22">
        <v>5</v>
      </c>
      <c r="M22" s="22">
        <v>4759</v>
      </c>
      <c r="N22" s="50">
        <v>8</v>
      </c>
      <c r="O22" s="42"/>
      <c r="P22" s="42"/>
    </row>
    <row r="23" spans="1:20" ht="15.75" customHeight="1" x14ac:dyDescent="0.3">
      <c r="H23" s="85" t="s">
        <v>989</v>
      </c>
      <c r="I23" s="22">
        <v>9</v>
      </c>
      <c r="J23" s="22">
        <v>3</v>
      </c>
      <c r="K23" s="22"/>
      <c r="L23" s="22">
        <v>6</v>
      </c>
      <c r="M23" s="22">
        <v>4806</v>
      </c>
      <c r="N23" s="50">
        <v>6</v>
      </c>
      <c r="O23" s="42"/>
      <c r="P23" s="42"/>
    </row>
    <row r="24" spans="1:20" ht="15.75" customHeight="1" x14ac:dyDescent="0.3">
      <c r="H24" s="85" t="s">
        <v>987</v>
      </c>
      <c r="I24" s="22">
        <v>9</v>
      </c>
      <c r="J24" s="22">
        <v>2</v>
      </c>
      <c r="K24" s="22"/>
      <c r="L24" s="22">
        <v>7</v>
      </c>
      <c r="M24" s="22">
        <v>4639</v>
      </c>
      <c r="N24" s="50">
        <v>4</v>
      </c>
      <c r="O24" s="42"/>
      <c r="P24" s="42"/>
    </row>
    <row r="25" spans="1:20" ht="15.75" customHeight="1" x14ac:dyDescent="0.3">
      <c r="H25" s="86" t="s">
        <v>990</v>
      </c>
      <c r="I25" s="32">
        <v>9</v>
      </c>
      <c r="J25" s="32">
        <v>2</v>
      </c>
      <c r="K25" s="32"/>
      <c r="L25" s="32">
        <v>7</v>
      </c>
      <c r="M25" s="32">
        <v>2454</v>
      </c>
      <c r="N25" s="54">
        <v>4</v>
      </c>
      <c r="O25" s="42"/>
      <c r="P25" s="42"/>
    </row>
    <row r="26" spans="1:20" ht="15.75" customHeight="1" x14ac:dyDescent="0.3">
      <c r="B26" s="95"/>
      <c r="C26" s="95"/>
      <c r="H26" s="239"/>
      <c r="I26" s="81"/>
      <c r="J26" s="81"/>
      <c r="K26" s="81"/>
      <c r="L26" s="81"/>
      <c r="M26" s="81"/>
      <c r="N26" s="81"/>
    </row>
    <row r="27" spans="1:20" ht="15.75" customHeight="1" x14ac:dyDescent="0.3">
      <c r="A27" s="10" t="s">
        <v>367</v>
      </c>
      <c r="E27" s="36"/>
      <c r="G27" s="87" t="s">
        <v>368</v>
      </c>
      <c r="H27" s="239"/>
      <c r="I27" s="81"/>
      <c r="J27" s="81"/>
      <c r="K27" s="81"/>
      <c r="L27" s="81"/>
      <c r="M27" s="81"/>
      <c r="N27" s="81"/>
    </row>
    <row r="28" spans="1:20" ht="15.75" customHeight="1" x14ac:dyDescent="0.3">
      <c r="A28" s="10" t="s">
        <v>369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7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7"/>
      <c r="H30"/>
      <c r="I30"/>
      <c r="J30"/>
      <c r="K30"/>
      <c r="L30"/>
      <c r="M30"/>
      <c r="N30"/>
      <c r="O30"/>
      <c r="P30"/>
      <c r="Q30" s="42"/>
      <c r="R30" s="42"/>
      <c r="S30" s="42"/>
      <c r="T30" s="42"/>
    </row>
    <row r="31" spans="1:20" ht="15.75" customHeight="1" x14ac:dyDescent="0.3">
      <c r="A31"/>
      <c r="B31"/>
      <c r="C31"/>
      <c r="D31"/>
      <c r="E31"/>
      <c r="F31"/>
      <c r="G31" s="67"/>
      <c r="H31"/>
      <c r="I31"/>
      <c r="J31"/>
      <c r="K31"/>
      <c r="L31"/>
      <c r="M31"/>
      <c r="N31"/>
      <c r="O31"/>
      <c r="P31"/>
      <c r="Q31" s="42"/>
      <c r="R31" s="42"/>
      <c r="S31" s="42"/>
      <c r="T31" s="42"/>
    </row>
    <row r="32" spans="1:20" ht="15.75" customHeight="1" x14ac:dyDescent="0.3">
      <c r="A32"/>
      <c r="B32"/>
      <c r="C32"/>
      <c r="D32"/>
      <c r="E32"/>
      <c r="F32"/>
      <c r="G32" s="67"/>
      <c r="H32"/>
      <c r="I32"/>
      <c r="J32"/>
      <c r="K32"/>
      <c r="L32"/>
      <c r="M32"/>
      <c r="N32"/>
      <c r="O32"/>
      <c r="P32"/>
      <c r="Q32" s="42"/>
      <c r="R32" s="42"/>
      <c r="S32" s="42"/>
      <c r="T32" s="42"/>
    </row>
    <row r="33" spans="1:20" ht="15.75" customHeight="1" x14ac:dyDescent="0.3">
      <c r="A33"/>
      <c r="B33"/>
      <c r="C33"/>
      <c r="D33"/>
      <c r="E33"/>
      <c r="F33"/>
      <c r="G33" s="67"/>
      <c r="H33"/>
      <c r="I33"/>
      <c r="J33"/>
      <c r="K33"/>
      <c r="L33"/>
      <c r="M33"/>
      <c r="N33"/>
      <c r="O33"/>
      <c r="P33"/>
      <c r="Q33" s="42"/>
      <c r="R33" s="42"/>
      <c r="S33" s="42"/>
      <c r="T33" s="42"/>
    </row>
    <row r="34" spans="1:20" ht="15.75" customHeight="1" x14ac:dyDescent="0.3">
      <c r="A34"/>
      <c r="B34"/>
      <c r="C34"/>
      <c r="D34"/>
      <c r="E34"/>
      <c r="F34"/>
      <c r="G34" s="67"/>
      <c r="H34"/>
      <c r="I34"/>
      <c r="J34"/>
      <c r="K34"/>
      <c r="L34"/>
      <c r="M34"/>
      <c r="N34"/>
      <c r="O34"/>
      <c r="P34"/>
      <c r="Q34" s="42"/>
      <c r="R34" s="42"/>
      <c r="S34" s="42"/>
      <c r="T34" s="42"/>
    </row>
    <row r="35" spans="1:20" ht="15.75" customHeight="1" x14ac:dyDescent="0.3">
      <c r="A35"/>
      <c r="B35"/>
      <c r="C35"/>
      <c r="D35"/>
      <c r="E35"/>
      <c r="F35"/>
      <c r="G35" s="67"/>
      <c r="H35"/>
      <c r="I35"/>
      <c r="J35"/>
      <c r="K35"/>
      <c r="L35"/>
      <c r="M35"/>
      <c r="N35"/>
      <c r="O35"/>
      <c r="P35"/>
      <c r="Q35" s="42"/>
      <c r="R35" s="42"/>
      <c r="S35" s="42"/>
      <c r="T35" s="42"/>
    </row>
    <row r="36" spans="1:20" ht="15.75" customHeight="1" x14ac:dyDescent="0.3">
      <c r="A36"/>
      <c r="B36"/>
      <c r="C36"/>
      <c r="D36"/>
      <c r="E36"/>
      <c r="F36"/>
      <c r="G36" s="67"/>
      <c r="H36"/>
      <c r="I36"/>
      <c r="J36"/>
      <c r="K36"/>
      <c r="L36"/>
      <c r="M36"/>
      <c r="N36"/>
      <c r="O36"/>
      <c r="P36"/>
      <c r="Q36" s="42"/>
      <c r="R36" s="42"/>
      <c r="S36" s="42"/>
      <c r="T36" s="42"/>
    </row>
    <row r="37" spans="1:20" ht="15.75" customHeight="1" x14ac:dyDescent="0.3">
      <c r="A37"/>
      <c r="B37"/>
      <c r="C37"/>
      <c r="D37"/>
      <c r="E37"/>
      <c r="F37"/>
      <c r="G37" s="67"/>
      <c r="H37"/>
      <c r="I37"/>
      <c r="J37"/>
      <c r="K37"/>
      <c r="L37"/>
      <c r="M37"/>
      <c r="N37"/>
      <c r="O37"/>
      <c r="P37"/>
      <c r="Q37" s="42"/>
      <c r="R37" s="42"/>
      <c r="S37" s="42"/>
      <c r="T37" s="42"/>
    </row>
    <row r="38" spans="1:20" ht="15.75" customHeight="1" x14ac:dyDescent="0.3">
      <c r="A38"/>
      <c r="B38"/>
      <c r="C38"/>
      <c r="D38"/>
      <c r="E38"/>
      <c r="F38"/>
      <c r="G38" s="67"/>
      <c r="H38"/>
      <c r="I38"/>
      <c r="J38"/>
      <c r="K38"/>
      <c r="L38"/>
      <c r="M38"/>
      <c r="N38"/>
      <c r="O38"/>
      <c r="P38"/>
      <c r="Q38" s="42"/>
      <c r="R38" s="42"/>
      <c r="S38" s="42"/>
      <c r="T38" s="42"/>
    </row>
    <row r="39" spans="1:20" ht="15.75" customHeight="1" x14ac:dyDescent="0.3">
      <c r="A39"/>
      <c r="B39"/>
      <c r="C39"/>
      <c r="D39"/>
      <c r="E39"/>
      <c r="F39"/>
      <c r="G39" s="67"/>
      <c r="H39"/>
      <c r="I39"/>
      <c r="J39"/>
      <c r="K39"/>
      <c r="L39"/>
      <c r="M39"/>
      <c r="N39"/>
      <c r="O39"/>
      <c r="P39"/>
      <c r="Q39" s="42"/>
      <c r="R39" s="42"/>
      <c r="S39" s="42"/>
      <c r="T39" s="42"/>
    </row>
    <row r="40" spans="1:20" ht="15.75" customHeight="1" x14ac:dyDescent="0.3">
      <c r="A40"/>
      <c r="B40"/>
      <c r="C40"/>
      <c r="D40"/>
      <c r="E40"/>
      <c r="F40"/>
      <c r="G40" s="67"/>
      <c r="H40"/>
      <c r="I40"/>
      <c r="J40"/>
      <c r="K40"/>
      <c r="L40"/>
      <c r="M40"/>
      <c r="N40"/>
      <c r="O40"/>
      <c r="P40"/>
      <c r="Q40" s="42"/>
      <c r="R40" s="42"/>
      <c r="S40" s="42"/>
      <c r="T40" s="42"/>
    </row>
    <row r="41" spans="1:20" ht="15.75" customHeight="1" x14ac:dyDescent="0.3">
      <c r="A41"/>
      <c r="B41"/>
      <c r="C41"/>
      <c r="D41"/>
      <c r="E41"/>
      <c r="F41"/>
      <c r="G41" s="67"/>
      <c r="H41"/>
      <c r="I41"/>
      <c r="J41"/>
      <c r="K41"/>
      <c r="L41"/>
      <c r="M41"/>
      <c r="N41"/>
      <c r="O41"/>
      <c r="P41"/>
      <c r="Q41" s="42"/>
      <c r="R41" s="42"/>
      <c r="S41" s="42"/>
      <c r="T41" s="42"/>
    </row>
    <row r="42" spans="1:20" ht="15.75" customHeight="1" x14ac:dyDescent="0.3">
      <c r="A42"/>
      <c r="B42"/>
      <c r="C42"/>
      <c r="D42"/>
      <c r="E42"/>
      <c r="F42"/>
      <c r="G42" s="67"/>
      <c r="H42"/>
      <c r="I42"/>
      <c r="J42"/>
      <c r="K42"/>
      <c r="L42"/>
      <c r="M42"/>
      <c r="N42"/>
      <c r="O42"/>
      <c r="P42"/>
      <c r="Q42" s="42"/>
      <c r="R42" s="42"/>
      <c r="S42" s="42"/>
      <c r="T42" s="42"/>
    </row>
    <row r="43" spans="1:20" ht="15.75" customHeight="1" x14ac:dyDescent="0.3">
      <c r="A43"/>
      <c r="B43"/>
      <c r="C43"/>
      <c r="D43"/>
      <c r="E43"/>
      <c r="F43"/>
      <c r="G43" s="67"/>
      <c r="H43"/>
      <c r="I43"/>
      <c r="J43"/>
      <c r="K43"/>
      <c r="L43"/>
      <c r="M43"/>
      <c r="N43"/>
      <c r="O43"/>
      <c r="P43"/>
      <c r="Q43" s="42"/>
      <c r="R43" s="42"/>
      <c r="S43" s="42"/>
      <c r="T43" s="42"/>
    </row>
    <row r="44" spans="1:20" ht="15.75" customHeight="1" x14ac:dyDescent="0.3">
      <c r="A44"/>
      <c r="B44"/>
      <c r="C44"/>
      <c r="D44"/>
      <c r="E44"/>
      <c r="F44"/>
      <c r="G44" s="67"/>
      <c r="H44"/>
      <c r="I44"/>
      <c r="J44"/>
      <c r="K44"/>
      <c r="L44"/>
      <c r="M44"/>
      <c r="N44"/>
      <c r="O44"/>
      <c r="P44"/>
      <c r="Q44" s="42"/>
      <c r="R44" s="42"/>
      <c r="S44" s="42"/>
      <c r="T44" s="42"/>
    </row>
    <row r="45" spans="1:20" ht="15.75" customHeight="1" x14ac:dyDescent="0.3">
      <c r="A45"/>
      <c r="B45"/>
      <c r="C45"/>
      <c r="D45"/>
      <c r="E45"/>
      <c r="F45"/>
      <c r="G45" s="67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7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7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7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7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7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7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7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E310A09D-2DF8-47D1-8EB4-0CF0FEEEB39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F27B1-82EF-404A-922D-F86ED4E7399D}">
  <sheetPr>
    <tabColor rgb="FF0070C0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53" customWidth="1"/>
    <col min="2" max="3" width="20.7109375" style="253" customWidth="1"/>
    <col min="4" max="7" width="5" style="253" customWidth="1"/>
    <col min="8" max="8" width="1.7109375" style="253" customWidth="1"/>
    <col min="9" max="9" width="2.7109375" style="253" customWidth="1"/>
    <col min="10" max="11" width="20.7109375" style="253" customWidth="1"/>
    <col min="12" max="15" width="5" style="253" customWidth="1"/>
    <col min="16" max="16" width="5.140625" style="253" customWidth="1"/>
    <col min="17" max="25" width="12.85546875" style="253"/>
  </cols>
  <sheetData>
    <row r="1" spans="1:25" ht="18" x14ac:dyDescent="0.35">
      <c r="A1" s="240"/>
      <c r="B1" s="241" t="s">
        <v>995</v>
      </c>
      <c r="C1" s="242"/>
      <c r="D1" s="243"/>
      <c r="E1" s="243"/>
      <c r="F1" s="243"/>
      <c r="G1" s="243"/>
      <c r="H1" s="243"/>
      <c r="I1" s="244" t="s">
        <v>996</v>
      </c>
      <c r="J1" s="243"/>
      <c r="K1" s="243"/>
      <c r="L1" s="244">
        <v>12611584</v>
      </c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5"/>
    </row>
    <row r="2" spans="1:25" ht="19.5" customHeight="1" x14ac:dyDescent="0.35">
      <c r="A2" s="246"/>
      <c r="B2" s="247" t="s">
        <v>2</v>
      </c>
      <c r="C2" s="248"/>
      <c r="D2" s="249"/>
      <c r="E2" s="249"/>
      <c r="F2" s="250"/>
      <c r="G2" s="249"/>
      <c r="H2" s="249"/>
      <c r="I2" s="251"/>
      <c r="J2" s="252" t="s">
        <v>305</v>
      </c>
      <c r="K2" s="252"/>
      <c r="L2" s="252"/>
      <c r="M2" s="252"/>
      <c r="N2" s="252"/>
      <c r="O2" s="252"/>
    </row>
    <row r="3" spans="1:25" ht="15.75" x14ac:dyDescent="0.3">
      <c r="A3" s="254"/>
      <c r="B3" s="255" t="s">
        <v>4</v>
      </c>
      <c r="C3" s="256" t="s">
        <v>997</v>
      </c>
      <c r="D3" s="257"/>
      <c r="E3" s="258" t="s">
        <v>998</v>
      </c>
      <c r="F3" s="255"/>
      <c r="G3" s="255"/>
      <c r="H3" s="121"/>
      <c r="I3" s="254"/>
      <c r="J3" s="255" t="s">
        <v>7</v>
      </c>
      <c r="K3" s="256" t="s">
        <v>999</v>
      </c>
      <c r="L3" s="257"/>
      <c r="M3" s="258" t="s">
        <v>1000</v>
      </c>
      <c r="N3" s="255"/>
      <c r="O3" s="255"/>
    </row>
    <row r="4" spans="1:25" ht="15.75" x14ac:dyDescent="0.3">
      <c r="A4" s="259">
        <v>1</v>
      </c>
      <c r="B4" s="260" t="s">
        <v>10</v>
      </c>
      <c r="C4" s="260" t="s">
        <v>11</v>
      </c>
      <c r="D4" s="261" t="s">
        <v>12</v>
      </c>
      <c r="E4" s="261" t="s">
        <v>13</v>
      </c>
      <c r="F4" s="261" t="s">
        <v>14</v>
      </c>
      <c r="G4" s="262" t="s">
        <v>15</v>
      </c>
      <c r="H4" s="249"/>
      <c r="I4" s="259">
        <v>1</v>
      </c>
      <c r="J4" s="260" t="s">
        <v>10</v>
      </c>
      <c r="K4" s="260" t="s">
        <v>11</v>
      </c>
      <c r="L4" s="261" t="s">
        <v>12</v>
      </c>
      <c r="M4" s="261" t="s">
        <v>13</v>
      </c>
      <c r="N4" s="261" t="s">
        <v>14</v>
      </c>
      <c r="O4" s="262" t="s">
        <v>15</v>
      </c>
    </row>
    <row r="5" spans="1:25" ht="15.75" x14ac:dyDescent="0.3">
      <c r="A5" s="263">
        <v>6</v>
      </c>
      <c r="B5" s="136" t="s">
        <v>311</v>
      </c>
      <c r="C5" s="136" t="s">
        <v>63</v>
      </c>
      <c r="D5" s="264">
        <v>99</v>
      </c>
      <c r="E5" s="264">
        <v>10</v>
      </c>
      <c r="F5" s="264">
        <v>889</v>
      </c>
      <c r="G5" s="265">
        <v>85</v>
      </c>
      <c r="H5" s="122"/>
      <c r="I5" s="263">
        <v>8</v>
      </c>
      <c r="J5" s="266" t="s">
        <v>1001</v>
      </c>
      <c r="K5" s="266" t="s">
        <v>732</v>
      </c>
      <c r="L5" s="138">
        <v>98</v>
      </c>
      <c r="M5" s="264">
        <v>10</v>
      </c>
      <c r="N5" s="267">
        <v>854</v>
      </c>
      <c r="O5" s="268">
        <v>70</v>
      </c>
    </row>
    <row r="6" spans="1:25" ht="15.75" x14ac:dyDescent="0.3">
      <c r="A6" s="269">
        <v>10</v>
      </c>
      <c r="B6" s="270" t="s">
        <v>1002</v>
      </c>
      <c r="C6" s="270" t="s">
        <v>521</v>
      </c>
      <c r="D6" s="169">
        <v>98</v>
      </c>
      <c r="E6" s="271">
        <v>9</v>
      </c>
      <c r="F6" s="272">
        <v>880</v>
      </c>
      <c r="G6" s="273">
        <v>74</v>
      </c>
      <c r="H6" s="249"/>
      <c r="I6" s="269">
        <v>7</v>
      </c>
      <c r="J6" s="270" t="s">
        <v>1003</v>
      </c>
      <c r="K6" s="270" t="s">
        <v>120</v>
      </c>
      <c r="L6" s="169">
        <v>93</v>
      </c>
      <c r="M6" s="271">
        <v>6</v>
      </c>
      <c r="N6" s="272">
        <v>850</v>
      </c>
      <c r="O6" s="273">
        <v>69</v>
      </c>
    </row>
    <row r="7" spans="1:25" ht="15.75" customHeight="1" x14ac:dyDescent="0.3">
      <c r="A7" s="269">
        <v>2</v>
      </c>
      <c r="B7" s="270" t="s">
        <v>1004</v>
      </c>
      <c r="C7" s="274" t="s">
        <v>868</v>
      </c>
      <c r="D7" s="275">
        <v>97</v>
      </c>
      <c r="E7" s="271">
        <v>7</v>
      </c>
      <c r="F7" s="275">
        <v>867</v>
      </c>
      <c r="G7" s="276">
        <v>63</v>
      </c>
      <c r="H7" s="122"/>
      <c r="I7" s="269">
        <v>4</v>
      </c>
      <c r="J7" s="141" t="s">
        <v>1005</v>
      </c>
      <c r="K7" s="141" t="s">
        <v>120</v>
      </c>
      <c r="L7" s="142">
        <v>98</v>
      </c>
      <c r="M7" s="271">
        <v>10</v>
      </c>
      <c r="N7" s="142">
        <v>849</v>
      </c>
      <c r="O7" s="144">
        <v>65</v>
      </c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269">
        <v>8</v>
      </c>
      <c r="B8" s="270" t="s">
        <v>71</v>
      </c>
      <c r="C8" s="270" t="s">
        <v>65</v>
      </c>
      <c r="D8" s="169">
        <v>98</v>
      </c>
      <c r="E8" s="271">
        <v>9</v>
      </c>
      <c r="F8" s="272">
        <v>866</v>
      </c>
      <c r="G8" s="273">
        <v>63</v>
      </c>
      <c r="H8" s="122"/>
      <c r="I8" s="269">
        <v>1</v>
      </c>
      <c r="J8" s="274" t="s">
        <v>99</v>
      </c>
      <c r="K8" s="274" t="s">
        <v>100</v>
      </c>
      <c r="L8" s="275">
        <v>92</v>
      </c>
      <c r="M8" s="271">
        <v>5</v>
      </c>
      <c r="N8" s="272">
        <v>837</v>
      </c>
      <c r="O8" s="273">
        <v>61</v>
      </c>
      <c r="P8" s="122"/>
      <c r="Q8" s="122"/>
      <c r="R8" s="122"/>
      <c r="S8" s="122"/>
      <c r="T8" s="122"/>
      <c r="U8" s="122"/>
      <c r="X8" s="122"/>
      <c r="Y8" s="122"/>
    </row>
    <row r="9" spans="1:25" ht="15.75" x14ac:dyDescent="0.3">
      <c r="A9" s="269">
        <v>1</v>
      </c>
      <c r="B9" s="274" t="s">
        <v>403</v>
      </c>
      <c r="C9" s="274" t="s">
        <v>142</v>
      </c>
      <c r="D9" s="275">
        <v>95</v>
      </c>
      <c r="E9" s="271">
        <v>3</v>
      </c>
      <c r="F9" s="272">
        <v>860</v>
      </c>
      <c r="G9" s="273">
        <v>55</v>
      </c>
      <c r="H9" s="249"/>
      <c r="I9" s="269">
        <v>5</v>
      </c>
      <c r="J9" s="274" t="s">
        <v>215</v>
      </c>
      <c r="K9" s="274" t="s">
        <v>216</v>
      </c>
      <c r="L9" s="275">
        <v>94</v>
      </c>
      <c r="M9" s="271">
        <v>8</v>
      </c>
      <c r="N9" s="275">
        <v>835</v>
      </c>
      <c r="O9" s="273">
        <v>56</v>
      </c>
    </row>
    <row r="10" spans="1:25" ht="15.75" x14ac:dyDescent="0.3">
      <c r="A10" s="269">
        <v>7</v>
      </c>
      <c r="B10" s="270" t="s">
        <v>1006</v>
      </c>
      <c r="C10" s="270" t="s">
        <v>732</v>
      </c>
      <c r="D10" s="169">
        <v>97</v>
      </c>
      <c r="E10" s="271">
        <v>7</v>
      </c>
      <c r="F10" s="272">
        <v>855</v>
      </c>
      <c r="G10" s="273">
        <v>49</v>
      </c>
      <c r="H10" s="249"/>
      <c r="I10" s="269">
        <v>3</v>
      </c>
      <c r="J10" s="277" t="s">
        <v>1007</v>
      </c>
      <c r="K10" s="141" t="s">
        <v>82</v>
      </c>
      <c r="L10" s="142" t="s">
        <v>48</v>
      </c>
      <c r="M10" s="271">
        <v>0</v>
      </c>
      <c r="N10" s="142">
        <v>745</v>
      </c>
      <c r="O10" s="144">
        <v>53</v>
      </c>
    </row>
    <row r="11" spans="1:25" ht="15.75" x14ac:dyDescent="0.3">
      <c r="A11" s="269">
        <v>9</v>
      </c>
      <c r="B11" s="270" t="s">
        <v>1008</v>
      </c>
      <c r="C11" s="270" t="s">
        <v>216</v>
      </c>
      <c r="D11" s="169">
        <v>97</v>
      </c>
      <c r="E11" s="271">
        <v>7</v>
      </c>
      <c r="F11" s="272">
        <v>843</v>
      </c>
      <c r="G11" s="273">
        <v>47</v>
      </c>
      <c r="I11" s="269">
        <v>9</v>
      </c>
      <c r="J11" s="270" t="s">
        <v>1009</v>
      </c>
      <c r="K11" s="270" t="s">
        <v>732</v>
      </c>
      <c r="L11" s="169">
        <v>94</v>
      </c>
      <c r="M11" s="271">
        <v>8</v>
      </c>
      <c r="N11" s="272">
        <v>829</v>
      </c>
      <c r="O11" s="273">
        <v>51</v>
      </c>
      <c r="V11" s="122"/>
      <c r="W11" s="122"/>
    </row>
    <row r="12" spans="1:25" ht="15.75" x14ac:dyDescent="0.3">
      <c r="A12" s="269">
        <v>5</v>
      </c>
      <c r="B12" s="141" t="s">
        <v>656</v>
      </c>
      <c r="C12" s="141" t="s">
        <v>651</v>
      </c>
      <c r="D12" s="275">
        <v>96</v>
      </c>
      <c r="E12" s="271">
        <v>4</v>
      </c>
      <c r="F12" s="275">
        <v>852</v>
      </c>
      <c r="G12" s="276">
        <v>46</v>
      </c>
      <c r="I12" s="269">
        <v>6</v>
      </c>
      <c r="J12" s="274" t="s">
        <v>1010</v>
      </c>
      <c r="K12" s="274" t="s">
        <v>530</v>
      </c>
      <c r="L12" s="275">
        <v>90</v>
      </c>
      <c r="M12" s="271">
        <v>3</v>
      </c>
      <c r="N12" s="275">
        <v>830</v>
      </c>
      <c r="O12" s="273">
        <v>46</v>
      </c>
    </row>
    <row r="13" spans="1:25" ht="15.75" x14ac:dyDescent="0.3">
      <c r="A13" s="269">
        <v>3</v>
      </c>
      <c r="B13" s="141" t="s">
        <v>1011</v>
      </c>
      <c r="C13" s="141" t="s">
        <v>120</v>
      </c>
      <c r="D13" s="142" t="s">
        <v>48</v>
      </c>
      <c r="E13" s="271">
        <v>0</v>
      </c>
      <c r="F13" s="142">
        <v>474</v>
      </c>
      <c r="G13" s="144">
        <v>23</v>
      </c>
      <c r="I13" s="269">
        <v>10</v>
      </c>
      <c r="J13" s="270" t="s">
        <v>830</v>
      </c>
      <c r="K13" s="270" t="s">
        <v>34</v>
      </c>
      <c r="L13" s="169">
        <v>91</v>
      </c>
      <c r="M13" s="271">
        <v>4</v>
      </c>
      <c r="N13" s="272">
        <v>821</v>
      </c>
      <c r="O13" s="273">
        <v>39</v>
      </c>
    </row>
    <row r="14" spans="1:25" ht="15.75" x14ac:dyDescent="0.3">
      <c r="A14" s="278">
        <v>4</v>
      </c>
      <c r="B14" s="148" t="s">
        <v>1012</v>
      </c>
      <c r="C14" s="148" t="s">
        <v>34</v>
      </c>
      <c r="D14" s="149" t="s">
        <v>85</v>
      </c>
      <c r="E14" s="279">
        <v>0</v>
      </c>
      <c r="F14" s="149">
        <v>82</v>
      </c>
      <c r="G14" s="151">
        <v>1</v>
      </c>
      <c r="I14" s="278">
        <v>2</v>
      </c>
      <c r="J14" s="280" t="s">
        <v>650</v>
      </c>
      <c r="K14" s="280" t="s">
        <v>651</v>
      </c>
      <c r="L14" s="281">
        <v>85</v>
      </c>
      <c r="M14" s="279">
        <v>2</v>
      </c>
      <c r="N14" s="281">
        <v>785</v>
      </c>
      <c r="O14" s="282">
        <v>22</v>
      </c>
    </row>
    <row r="16" spans="1:25" ht="15.75" x14ac:dyDescent="0.3">
      <c r="A16" s="254"/>
      <c r="B16" s="255" t="s">
        <v>51</v>
      </c>
      <c r="C16" s="256" t="s">
        <v>1013</v>
      </c>
      <c r="D16" s="257"/>
      <c r="E16" s="258" t="s">
        <v>1014</v>
      </c>
      <c r="F16" s="255"/>
      <c r="G16" s="255"/>
      <c r="I16" s="254"/>
      <c r="J16" s="255" t="s">
        <v>54</v>
      </c>
      <c r="K16" s="256" t="s">
        <v>1015</v>
      </c>
      <c r="L16" s="257"/>
      <c r="M16" s="258" t="s">
        <v>1016</v>
      </c>
      <c r="N16" s="255"/>
      <c r="O16" s="255"/>
    </row>
    <row r="17" spans="1:15" ht="15.75" x14ac:dyDescent="0.3">
      <c r="A17" s="259">
        <v>1</v>
      </c>
      <c r="B17" s="260" t="s">
        <v>10</v>
      </c>
      <c r="C17" s="260" t="s">
        <v>11</v>
      </c>
      <c r="D17" s="261" t="s">
        <v>12</v>
      </c>
      <c r="E17" s="261" t="s">
        <v>13</v>
      </c>
      <c r="F17" s="261" t="s">
        <v>14</v>
      </c>
      <c r="G17" s="262" t="s">
        <v>15</v>
      </c>
      <c r="I17" s="259">
        <v>1</v>
      </c>
      <c r="J17" s="260" t="s">
        <v>10</v>
      </c>
      <c r="K17" s="260" t="s">
        <v>11</v>
      </c>
      <c r="L17" s="261" t="s">
        <v>12</v>
      </c>
      <c r="M17" s="261" t="s">
        <v>13</v>
      </c>
      <c r="N17" s="261" t="s">
        <v>14</v>
      </c>
      <c r="O17" s="262" t="s">
        <v>15</v>
      </c>
    </row>
    <row r="18" spans="1:15" ht="15.75" x14ac:dyDescent="0.3">
      <c r="A18" s="263">
        <v>5</v>
      </c>
      <c r="B18" s="266" t="s">
        <v>616</v>
      </c>
      <c r="C18" s="266" t="s">
        <v>617</v>
      </c>
      <c r="D18" s="138">
        <v>93</v>
      </c>
      <c r="E18" s="264">
        <v>7</v>
      </c>
      <c r="F18" s="267">
        <v>851</v>
      </c>
      <c r="G18" s="268">
        <v>76</v>
      </c>
      <c r="I18" s="283">
        <v>4</v>
      </c>
      <c r="J18" s="266" t="s">
        <v>1017</v>
      </c>
      <c r="K18" s="266" t="s">
        <v>34</v>
      </c>
      <c r="L18" s="138">
        <v>96</v>
      </c>
      <c r="M18" s="264">
        <v>10</v>
      </c>
      <c r="N18" s="267">
        <v>839</v>
      </c>
      <c r="O18" s="268">
        <v>75</v>
      </c>
    </row>
    <row r="19" spans="1:15" ht="15.75" x14ac:dyDescent="0.3">
      <c r="A19" s="284">
        <v>6</v>
      </c>
      <c r="B19" s="270" t="s">
        <v>520</v>
      </c>
      <c r="C19" s="270" t="s">
        <v>521</v>
      </c>
      <c r="D19" s="169">
        <v>95</v>
      </c>
      <c r="E19" s="271">
        <v>9</v>
      </c>
      <c r="F19" s="272">
        <v>848</v>
      </c>
      <c r="G19" s="273">
        <v>75</v>
      </c>
      <c r="I19" s="269">
        <v>1</v>
      </c>
      <c r="J19" s="274" t="s">
        <v>1018</v>
      </c>
      <c r="K19" s="274" t="s">
        <v>617</v>
      </c>
      <c r="L19" s="275">
        <v>95</v>
      </c>
      <c r="M19" s="271">
        <v>9</v>
      </c>
      <c r="N19" s="272">
        <v>838</v>
      </c>
      <c r="O19" s="273">
        <v>72</v>
      </c>
    </row>
    <row r="20" spans="1:15" ht="15.75" x14ac:dyDescent="0.3">
      <c r="A20" s="269">
        <v>1</v>
      </c>
      <c r="B20" s="274" t="s">
        <v>1019</v>
      </c>
      <c r="C20" s="274" t="s">
        <v>732</v>
      </c>
      <c r="D20" s="275">
        <v>94</v>
      </c>
      <c r="E20" s="271">
        <v>8</v>
      </c>
      <c r="F20" s="272">
        <v>843</v>
      </c>
      <c r="G20" s="273">
        <v>68</v>
      </c>
      <c r="I20" s="269">
        <v>5</v>
      </c>
      <c r="J20" s="270" t="s">
        <v>1020</v>
      </c>
      <c r="K20" s="270" t="s">
        <v>651</v>
      </c>
      <c r="L20" s="169">
        <v>94</v>
      </c>
      <c r="M20" s="271">
        <v>8</v>
      </c>
      <c r="N20" s="272">
        <v>832</v>
      </c>
      <c r="O20" s="273">
        <v>66</v>
      </c>
    </row>
    <row r="21" spans="1:15" ht="15.75" x14ac:dyDescent="0.3">
      <c r="A21" s="284">
        <v>2</v>
      </c>
      <c r="B21" s="270" t="s">
        <v>1021</v>
      </c>
      <c r="C21" s="270" t="s">
        <v>34</v>
      </c>
      <c r="D21" s="169">
        <v>96</v>
      </c>
      <c r="E21" s="271">
        <v>10</v>
      </c>
      <c r="F21" s="272">
        <v>834</v>
      </c>
      <c r="G21" s="273">
        <v>67</v>
      </c>
      <c r="I21" s="284">
        <v>6</v>
      </c>
      <c r="J21" s="270" t="s">
        <v>695</v>
      </c>
      <c r="K21" s="270" t="s">
        <v>530</v>
      </c>
      <c r="L21" s="169">
        <v>94</v>
      </c>
      <c r="M21" s="271">
        <v>8</v>
      </c>
      <c r="N21" s="272">
        <v>827</v>
      </c>
      <c r="O21" s="273">
        <v>61</v>
      </c>
    </row>
    <row r="22" spans="1:15" ht="15.75" x14ac:dyDescent="0.3">
      <c r="A22" s="284">
        <v>8</v>
      </c>
      <c r="B22" s="270" t="s">
        <v>532</v>
      </c>
      <c r="C22" s="270" t="s">
        <v>530</v>
      </c>
      <c r="D22" s="169">
        <v>92</v>
      </c>
      <c r="E22" s="271">
        <v>5</v>
      </c>
      <c r="F22" s="272">
        <v>834</v>
      </c>
      <c r="G22" s="273">
        <v>64</v>
      </c>
      <c r="I22" s="269">
        <v>3</v>
      </c>
      <c r="J22" s="270" t="s">
        <v>508</v>
      </c>
      <c r="K22" s="270" t="s">
        <v>82</v>
      </c>
      <c r="L22" s="169">
        <v>91</v>
      </c>
      <c r="M22" s="271">
        <v>3</v>
      </c>
      <c r="N22" s="272">
        <v>828</v>
      </c>
      <c r="O22" s="273">
        <v>56</v>
      </c>
    </row>
    <row r="23" spans="1:15" ht="15.75" x14ac:dyDescent="0.3">
      <c r="A23" s="269">
        <v>9</v>
      </c>
      <c r="B23" s="270" t="s">
        <v>1022</v>
      </c>
      <c r="C23" s="270" t="s">
        <v>61</v>
      </c>
      <c r="D23" s="169">
        <v>87</v>
      </c>
      <c r="E23" s="271">
        <v>2</v>
      </c>
      <c r="F23" s="272">
        <v>807</v>
      </c>
      <c r="G23" s="273">
        <v>48</v>
      </c>
      <c r="I23" s="269">
        <v>7</v>
      </c>
      <c r="J23" s="270" t="s">
        <v>549</v>
      </c>
      <c r="K23" s="270" t="s">
        <v>521</v>
      </c>
      <c r="L23" s="169">
        <v>92</v>
      </c>
      <c r="M23" s="271">
        <v>5</v>
      </c>
      <c r="N23" s="272">
        <v>824</v>
      </c>
      <c r="O23" s="273">
        <v>56</v>
      </c>
    </row>
    <row r="24" spans="1:15" ht="15.75" x14ac:dyDescent="0.3">
      <c r="A24" s="269">
        <v>7</v>
      </c>
      <c r="B24" s="270" t="s">
        <v>534</v>
      </c>
      <c r="C24" s="270" t="s">
        <v>732</v>
      </c>
      <c r="D24" s="169">
        <v>88</v>
      </c>
      <c r="E24" s="271">
        <v>3</v>
      </c>
      <c r="F24" s="272">
        <v>804</v>
      </c>
      <c r="G24" s="273">
        <v>41</v>
      </c>
      <c r="I24" s="269">
        <v>9</v>
      </c>
      <c r="J24" s="270" t="s">
        <v>538</v>
      </c>
      <c r="K24" s="270" t="s">
        <v>525</v>
      </c>
      <c r="L24" s="169">
        <v>92</v>
      </c>
      <c r="M24" s="271">
        <v>5</v>
      </c>
      <c r="N24" s="272">
        <v>819</v>
      </c>
      <c r="O24" s="273">
        <v>51</v>
      </c>
    </row>
    <row r="25" spans="1:15" ht="15.75" x14ac:dyDescent="0.3">
      <c r="A25" s="284">
        <v>4</v>
      </c>
      <c r="B25" s="270" t="s">
        <v>1023</v>
      </c>
      <c r="C25" s="270" t="s">
        <v>252</v>
      </c>
      <c r="D25" s="169">
        <v>93</v>
      </c>
      <c r="E25" s="271">
        <v>7</v>
      </c>
      <c r="F25" s="272">
        <v>792</v>
      </c>
      <c r="G25" s="273">
        <v>41</v>
      </c>
      <c r="I25" s="284">
        <v>8</v>
      </c>
      <c r="J25" s="270" t="s">
        <v>1024</v>
      </c>
      <c r="K25" s="270" t="s">
        <v>106</v>
      </c>
      <c r="L25" s="169">
        <v>93</v>
      </c>
      <c r="M25" s="271">
        <v>6</v>
      </c>
      <c r="N25" s="272">
        <v>811</v>
      </c>
      <c r="O25" s="273">
        <v>39</v>
      </c>
    </row>
    <row r="26" spans="1:15" ht="15.75" x14ac:dyDescent="0.3">
      <c r="A26" s="269">
        <v>3</v>
      </c>
      <c r="B26" s="270" t="s">
        <v>670</v>
      </c>
      <c r="C26" s="270" t="s">
        <v>521</v>
      </c>
      <c r="D26" s="169">
        <v>92</v>
      </c>
      <c r="E26" s="271">
        <v>5</v>
      </c>
      <c r="F26" s="272">
        <v>760</v>
      </c>
      <c r="G26" s="273">
        <v>29</v>
      </c>
      <c r="I26" s="284">
        <v>2</v>
      </c>
      <c r="J26" s="270" t="s">
        <v>1025</v>
      </c>
      <c r="K26" s="270" t="s">
        <v>87</v>
      </c>
      <c r="L26" s="169">
        <v>90</v>
      </c>
      <c r="M26" s="271">
        <v>2</v>
      </c>
      <c r="N26" s="272">
        <v>790</v>
      </c>
      <c r="O26" s="273">
        <v>25</v>
      </c>
    </row>
    <row r="27" spans="1:15" ht="15.75" x14ac:dyDescent="0.3">
      <c r="A27" s="285">
        <v>10</v>
      </c>
      <c r="B27" s="286" t="s">
        <v>1026</v>
      </c>
      <c r="C27" s="286" t="s">
        <v>61</v>
      </c>
      <c r="D27" s="178" t="s">
        <v>85</v>
      </c>
      <c r="E27" s="279">
        <v>0</v>
      </c>
      <c r="F27" s="287">
        <v>0</v>
      </c>
      <c r="G27" s="282">
        <v>0</v>
      </c>
      <c r="I27" s="285">
        <v>10</v>
      </c>
      <c r="J27" s="286" t="s">
        <v>1027</v>
      </c>
      <c r="K27" s="286" t="s">
        <v>21</v>
      </c>
      <c r="L27" s="178">
        <v>80</v>
      </c>
      <c r="M27" s="279">
        <v>1</v>
      </c>
      <c r="N27" s="287">
        <v>680</v>
      </c>
      <c r="O27" s="282">
        <v>19</v>
      </c>
    </row>
    <row r="29" spans="1:15" ht="15.75" x14ac:dyDescent="0.3">
      <c r="A29" s="254"/>
      <c r="B29" s="255" t="s">
        <v>88</v>
      </c>
      <c r="C29" s="256" t="s">
        <v>1028</v>
      </c>
      <c r="D29" s="257"/>
      <c r="E29" s="258" t="s">
        <v>1029</v>
      </c>
      <c r="F29" s="255"/>
      <c r="G29" s="255"/>
      <c r="I29" s="254"/>
      <c r="J29" s="255" t="s">
        <v>91</v>
      </c>
      <c r="K29" s="256" t="s">
        <v>1030</v>
      </c>
      <c r="L29" s="257"/>
      <c r="M29" s="258" t="s">
        <v>964</v>
      </c>
      <c r="N29" s="255"/>
      <c r="O29" s="255"/>
    </row>
    <row r="30" spans="1:15" ht="15.75" x14ac:dyDescent="0.3">
      <c r="A30" s="259">
        <v>1</v>
      </c>
      <c r="B30" s="260" t="s">
        <v>10</v>
      </c>
      <c r="C30" s="260" t="s">
        <v>11</v>
      </c>
      <c r="D30" s="261" t="s">
        <v>12</v>
      </c>
      <c r="E30" s="261" t="s">
        <v>13</v>
      </c>
      <c r="F30" s="261" t="s">
        <v>14</v>
      </c>
      <c r="G30" s="262" t="s">
        <v>15</v>
      </c>
      <c r="I30" s="259">
        <v>1</v>
      </c>
      <c r="J30" s="260" t="s">
        <v>10</v>
      </c>
      <c r="K30" s="260" t="s">
        <v>11</v>
      </c>
      <c r="L30" s="261" t="s">
        <v>12</v>
      </c>
      <c r="M30" s="261" t="s">
        <v>13</v>
      </c>
      <c r="N30" s="261" t="s">
        <v>14</v>
      </c>
      <c r="O30" s="262" t="s">
        <v>15</v>
      </c>
    </row>
    <row r="31" spans="1:15" ht="15.75" x14ac:dyDescent="0.3">
      <c r="A31" s="263">
        <v>1</v>
      </c>
      <c r="B31" s="288" t="s">
        <v>1031</v>
      </c>
      <c r="C31" s="288" t="s">
        <v>146</v>
      </c>
      <c r="D31" s="264">
        <v>92</v>
      </c>
      <c r="E31" s="264">
        <v>10</v>
      </c>
      <c r="F31" s="267">
        <v>817</v>
      </c>
      <c r="G31" s="268">
        <v>80</v>
      </c>
      <c r="I31" s="283">
        <v>2</v>
      </c>
      <c r="J31" s="266" t="s">
        <v>560</v>
      </c>
      <c r="K31" s="266" t="s">
        <v>61</v>
      </c>
      <c r="L31" s="138">
        <v>91</v>
      </c>
      <c r="M31" s="264">
        <v>9</v>
      </c>
      <c r="N31" s="267">
        <v>807</v>
      </c>
      <c r="O31" s="268">
        <v>69</v>
      </c>
    </row>
    <row r="32" spans="1:15" ht="15.75" x14ac:dyDescent="0.3">
      <c r="A32" s="284">
        <v>2</v>
      </c>
      <c r="B32" s="270" t="s">
        <v>1032</v>
      </c>
      <c r="C32" s="270" t="s">
        <v>651</v>
      </c>
      <c r="D32" s="169">
        <v>85</v>
      </c>
      <c r="E32" s="271">
        <v>5</v>
      </c>
      <c r="F32" s="272">
        <v>810</v>
      </c>
      <c r="G32" s="273">
        <v>67</v>
      </c>
      <c r="I32" s="284">
        <v>10</v>
      </c>
      <c r="J32" s="270" t="s">
        <v>64</v>
      </c>
      <c r="K32" s="270" t="s">
        <v>65</v>
      </c>
      <c r="L32" s="169">
        <v>90</v>
      </c>
      <c r="M32" s="271">
        <v>8</v>
      </c>
      <c r="N32" s="272">
        <v>801</v>
      </c>
      <c r="O32" s="273">
        <v>66</v>
      </c>
    </row>
    <row r="33" spans="1:15" ht="15.75" x14ac:dyDescent="0.3">
      <c r="A33" s="284">
        <v>4</v>
      </c>
      <c r="B33" s="270" t="s">
        <v>1033</v>
      </c>
      <c r="C33" s="270" t="s">
        <v>732</v>
      </c>
      <c r="D33" s="169">
        <v>88</v>
      </c>
      <c r="E33" s="271">
        <v>8</v>
      </c>
      <c r="F33" s="272">
        <v>798</v>
      </c>
      <c r="G33" s="273">
        <v>62</v>
      </c>
      <c r="I33" s="269">
        <v>1</v>
      </c>
      <c r="J33" s="274" t="s">
        <v>98</v>
      </c>
      <c r="K33" s="274" t="s">
        <v>87</v>
      </c>
      <c r="L33" s="275">
        <v>83</v>
      </c>
      <c r="M33" s="271">
        <v>6</v>
      </c>
      <c r="N33" s="272">
        <v>797</v>
      </c>
      <c r="O33" s="273">
        <v>57</v>
      </c>
    </row>
    <row r="34" spans="1:15" ht="15.75" x14ac:dyDescent="0.3">
      <c r="A34" s="269">
        <v>9</v>
      </c>
      <c r="B34" s="270" t="s">
        <v>166</v>
      </c>
      <c r="C34" s="270" t="s">
        <v>142</v>
      </c>
      <c r="D34" s="169">
        <v>92</v>
      </c>
      <c r="E34" s="271">
        <v>10</v>
      </c>
      <c r="F34" s="272">
        <v>797</v>
      </c>
      <c r="G34" s="273">
        <v>61</v>
      </c>
      <c r="I34" s="284">
        <v>4</v>
      </c>
      <c r="J34" s="270" t="s">
        <v>1034</v>
      </c>
      <c r="K34" s="270" t="s">
        <v>1035</v>
      </c>
      <c r="L34" s="169">
        <v>83</v>
      </c>
      <c r="M34" s="271">
        <v>6</v>
      </c>
      <c r="N34" s="272">
        <v>779</v>
      </c>
      <c r="O34" s="273">
        <v>56</v>
      </c>
    </row>
    <row r="35" spans="1:15" ht="15.75" x14ac:dyDescent="0.3">
      <c r="A35" s="284">
        <v>10</v>
      </c>
      <c r="B35" s="270" t="s">
        <v>1036</v>
      </c>
      <c r="C35" s="270" t="s">
        <v>146</v>
      </c>
      <c r="D35" s="169">
        <v>88</v>
      </c>
      <c r="E35" s="271">
        <v>8</v>
      </c>
      <c r="F35" s="272">
        <v>790</v>
      </c>
      <c r="G35" s="273">
        <v>59</v>
      </c>
      <c r="I35" s="284">
        <v>6</v>
      </c>
      <c r="J35" s="270" t="s">
        <v>493</v>
      </c>
      <c r="K35" s="270" t="s">
        <v>106</v>
      </c>
      <c r="L35" s="169">
        <v>79</v>
      </c>
      <c r="M35" s="271">
        <v>4</v>
      </c>
      <c r="N35" s="272">
        <v>780</v>
      </c>
      <c r="O35" s="273">
        <v>55</v>
      </c>
    </row>
    <row r="36" spans="1:15" ht="15.75" x14ac:dyDescent="0.3">
      <c r="A36" s="269">
        <v>7</v>
      </c>
      <c r="B36" s="270" t="s">
        <v>224</v>
      </c>
      <c r="C36" s="270" t="s">
        <v>142</v>
      </c>
      <c r="D36" s="169">
        <v>87</v>
      </c>
      <c r="E36" s="271">
        <v>6</v>
      </c>
      <c r="F36" s="272">
        <v>791</v>
      </c>
      <c r="G36" s="273">
        <v>57</v>
      </c>
      <c r="I36" s="269">
        <v>7</v>
      </c>
      <c r="J36" s="270" t="s">
        <v>1037</v>
      </c>
      <c r="K36" s="270" t="s">
        <v>146</v>
      </c>
      <c r="L36" s="169" t="s">
        <v>48</v>
      </c>
      <c r="M36" s="271">
        <v>0</v>
      </c>
      <c r="N36" s="272">
        <v>702</v>
      </c>
      <c r="O36" s="273">
        <v>54</v>
      </c>
    </row>
    <row r="37" spans="1:15" ht="15.75" x14ac:dyDescent="0.3">
      <c r="A37" s="284">
        <v>8</v>
      </c>
      <c r="B37" s="270" t="s">
        <v>578</v>
      </c>
      <c r="C37" s="270" t="s">
        <v>252</v>
      </c>
      <c r="D37" s="169">
        <v>78</v>
      </c>
      <c r="E37" s="271">
        <v>3</v>
      </c>
      <c r="F37" s="272">
        <v>761</v>
      </c>
      <c r="G37" s="273">
        <v>43</v>
      </c>
      <c r="I37" s="284">
        <v>8</v>
      </c>
      <c r="J37" s="270" t="s">
        <v>227</v>
      </c>
      <c r="K37" s="270" t="s">
        <v>216</v>
      </c>
      <c r="L37" s="169">
        <v>85</v>
      </c>
      <c r="M37" s="271">
        <v>7</v>
      </c>
      <c r="N37" s="272">
        <v>767</v>
      </c>
      <c r="O37" s="273">
        <v>47</v>
      </c>
    </row>
    <row r="38" spans="1:15" ht="15.75" x14ac:dyDescent="0.3">
      <c r="A38" s="269">
        <v>5</v>
      </c>
      <c r="B38" s="270" t="s">
        <v>1038</v>
      </c>
      <c r="C38" s="270" t="s">
        <v>238</v>
      </c>
      <c r="D38" s="169">
        <v>84</v>
      </c>
      <c r="E38" s="271">
        <v>4</v>
      </c>
      <c r="F38" s="272">
        <v>608</v>
      </c>
      <c r="G38" s="273">
        <v>34</v>
      </c>
      <c r="I38" s="269">
        <v>9</v>
      </c>
      <c r="J38" s="270" t="s">
        <v>1039</v>
      </c>
      <c r="K38" s="270" t="s">
        <v>521</v>
      </c>
      <c r="L38" s="169">
        <v>92</v>
      </c>
      <c r="M38" s="271">
        <v>10</v>
      </c>
      <c r="N38" s="272">
        <v>761</v>
      </c>
      <c r="O38" s="273">
        <v>44</v>
      </c>
    </row>
    <row r="39" spans="1:15" ht="15.75" x14ac:dyDescent="0.3">
      <c r="A39" s="284">
        <v>6</v>
      </c>
      <c r="B39" s="270" t="s">
        <v>1040</v>
      </c>
      <c r="C39" s="270" t="s">
        <v>252</v>
      </c>
      <c r="D39" s="169" t="s">
        <v>48</v>
      </c>
      <c r="E39" s="271">
        <v>0</v>
      </c>
      <c r="F39" s="272">
        <v>264</v>
      </c>
      <c r="G39" s="273">
        <v>17</v>
      </c>
      <c r="I39" s="269">
        <v>5</v>
      </c>
      <c r="J39" s="270" t="s">
        <v>1041</v>
      </c>
      <c r="K39" s="270" t="s">
        <v>525</v>
      </c>
      <c r="L39" s="169">
        <v>0</v>
      </c>
      <c r="M39" s="271">
        <v>0</v>
      </c>
      <c r="N39" s="272">
        <v>606</v>
      </c>
      <c r="O39" s="273">
        <v>37</v>
      </c>
    </row>
    <row r="40" spans="1:15" ht="15.75" x14ac:dyDescent="0.3">
      <c r="A40" s="278">
        <v>3</v>
      </c>
      <c r="B40" s="286" t="s">
        <v>1042</v>
      </c>
      <c r="C40" s="286" t="s">
        <v>252</v>
      </c>
      <c r="D40" s="178" t="s">
        <v>48</v>
      </c>
      <c r="E40" s="279">
        <v>0</v>
      </c>
      <c r="F40" s="287">
        <v>179</v>
      </c>
      <c r="G40" s="282">
        <v>13</v>
      </c>
      <c r="I40" s="278">
        <v>3</v>
      </c>
      <c r="J40" s="286" t="s">
        <v>641</v>
      </c>
      <c r="K40" s="286" t="s">
        <v>63</v>
      </c>
      <c r="L40" s="178">
        <v>79</v>
      </c>
      <c r="M40" s="279">
        <v>4</v>
      </c>
      <c r="N40" s="287">
        <v>710</v>
      </c>
      <c r="O40" s="282">
        <v>23</v>
      </c>
    </row>
    <row r="42" spans="1:15" ht="15.75" x14ac:dyDescent="0.3">
      <c r="A42" s="254"/>
      <c r="B42" s="255" t="s">
        <v>121</v>
      </c>
      <c r="C42" s="256" t="s">
        <v>1043</v>
      </c>
      <c r="D42" s="257"/>
      <c r="E42" s="258" t="s">
        <v>1044</v>
      </c>
      <c r="F42" s="255"/>
      <c r="G42" s="255"/>
      <c r="I42" s="254"/>
      <c r="J42" s="255" t="s">
        <v>124</v>
      </c>
      <c r="K42" s="256" t="s">
        <v>1045</v>
      </c>
      <c r="L42" s="257"/>
      <c r="M42" s="258" t="s">
        <v>1046</v>
      </c>
      <c r="N42" s="255"/>
      <c r="O42" s="255"/>
    </row>
    <row r="43" spans="1:15" ht="15.75" x14ac:dyDescent="0.3">
      <c r="A43" s="259">
        <v>1</v>
      </c>
      <c r="B43" s="260" t="s">
        <v>10</v>
      </c>
      <c r="C43" s="260" t="s">
        <v>11</v>
      </c>
      <c r="D43" s="261" t="s">
        <v>12</v>
      </c>
      <c r="E43" s="261" t="s">
        <v>13</v>
      </c>
      <c r="F43" s="261" t="s">
        <v>14</v>
      </c>
      <c r="G43" s="262" t="s">
        <v>15</v>
      </c>
      <c r="I43" s="259">
        <v>1</v>
      </c>
      <c r="J43" s="260" t="s">
        <v>10</v>
      </c>
      <c r="K43" s="260" t="s">
        <v>11</v>
      </c>
      <c r="L43" s="261" t="s">
        <v>12</v>
      </c>
      <c r="M43" s="261" t="s">
        <v>13</v>
      </c>
      <c r="N43" s="261" t="s">
        <v>14</v>
      </c>
      <c r="O43" s="262" t="s">
        <v>15</v>
      </c>
    </row>
    <row r="44" spans="1:15" ht="15.75" x14ac:dyDescent="0.3">
      <c r="A44" s="283">
        <v>6</v>
      </c>
      <c r="B44" s="266" t="s">
        <v>432</v>
      </c>
      <c r="C44" s="266" t="s">
        <v>61</v>
      </c>
      <c r="D44" s="138">
        <v>88</v>
      </c>
      <c r="E44" s="264">
        <v>10</v>
      </c>
      <c r="F44" s="267">
        <v>802</v>
      </c>
      <c r="G44" s="268">
        <v>76</v>
      </c>
      <c r="I44" s="283">
        <v>6</v>
      </c>
      <c r="J44" s="266" t="s">
        <v>1047</v>
      </c>
      <c r="K44" s="266" t="s">
        <v>252</v>
      </c>
      <c r="L44" s="138">
        <v>95</v>
      </c>
      <c r="M44" s="264">
        <v>10</v>
      </c>
      <c r="N44" s="267">
        <v>816</v>
      </c>
      <c r="O44" s="268">
        <v>76</v>
      </c>
    </row>
    <row r="45" spans="1:15" ht="15.75" x14ac:dyDescent="0.3">
      <c r="A45" s="284">
        <v>8</v>
      </c>
      <c r="B45" s="270" t="s">
        <v>161</v>
      </c>
      <c r="C45" s="270" t="s">
        <v>146</v>
      </c>
      <c r="D45" s="169">
        <v>83</v>
      </c>
      <c r="E45" s="271">
        <v>4</v>
      </c>
      <c r="F45" s="272">
        <v>803</v>
      </c>
      <c r="G45" s="273">
        <v>73</v>
      </c>
      <c r="I45" s="284">
        <v>8</v>
      </c>
      <c r="J45" s="270" t="s">
        <v>1048</v>
      </c>
      <c r="K45" s="270" t="s">
        <v>525</v>
      </c>
      <c r="L45" s="169">
        <v>90</v>
      </c>
      <c r="M45" s="271">
        <v>8</v>
      </c>
      <c r="N45" s="272">
        <v>792</v>
      </c>
      <c r="O45" s="273">
        <v>62</v>
      </c>
    </row>
    <row r="46" spans="1:15" ht="15.75" x14ac:dyDescent="0.3">
      <c r="A46" s="269">
        <v>1</v>
      </c>
      <c r="B46" s="274" t="s">
        <v>840</v>
      </c>
      <c r="C46" s="274" t="s">
        <v>34</v>
      </c>
      <c r="D46" s="275">
        <v>88</v>
      </c>
      <c r="E46" s="271">
        <v>10</v>
      </c>
      <c r="F46" s="272">
        <v>796</v>
      </c>
      <c r="G46" s="273">
        <v>69</v>
      </c>
      <c r="I46" s="284">
        <v>10</v>
      </c>
      <c r="J46" s="270" t="s">
        <v>635</v>
      </c>
      <c r="K46" s="270" t="s">
        <v>617</v>
      </c>
      <c r="L46" s="169">
        <v>87</v>
      </c>
      <c r="M46" s="271">
        <v>7</v>
      </c>
      <c r="N46" s="272">
        <v>789</v>
      </c>
      <c r="O46" s="273">
        <v>60</v>
      </c>
    </row>
    <row r="47" spans="1:15" ht="15.75" x14ac:dyDescent="0.3">
      <c r="A47" s="284">
        <v>2</v>
      </c>
      <c r="B47" s="270" t="s">
        <v>1049</v>
      </c>
      <c r="C47" s="270" t="s">
        <v>617</v>
      </c>
      <c r="D47" s="169">
        <v>87</v>
      </c>
      <c r="E47" s="271">
        <v>8</v>
      </c>
      <c r="F47" s="272">
        <v>796</v>
      </c>
      <c r="G47" s="273">
        <v>65</v>
      </c>
      <c r="I47" s="284">
        <v>2</v>
      </c>
      <c r="J47" s="270" t="s">
        <v>713</v>
      </c>
      <c r="K47" s="270" t="s">
        <v>521</v>
      </c>
      <c r="L47" s="169">
        <v>95</v>
      </c>
      <c r="M47" s="271">
        <v>10</v>
      </c>
      <c r="N47" s="272">
        <v>784</v>
      </c>
      <c r="O47" s="273">
        <v>55</v>
      </c>
    </row>
    <row r="48" spans="1:15" ht="15.75" x14ac:dyDescent="0.3">
      <c r="A48" s="284">
        <v>4</v>
      </c>
      <c r="B48" s="270" t="s">
        <v>1050</v>
      </c>
      <c r="C48" s="270" t="s">
        <v>106</v>
      </c>
      <c r="D48" s="169">
        <v>87</v>
      </c>
      <c r="E48" s="271">
        <v>8</v>
      </c>
      <c r="F48" s="272">
        <v>781</v>
      </c>
      <c r="G48" s="273">
        <v>60</v>
      </c>
      <c r="I48" s="269">
        <v>3</v>
      </c>
      <c r="J48" s="270" t="s">
        <v>1051</v>
      </c>
      <c r="K48" s="270" t="s">
        <v>1052</v>
      </c>
      <c r="L48" s="169">
        <v>86</v>
      </c>
      <c r="M48" s="271">
        <v>6</v>
      </c>
      <c r="N48" s="272">
        <v>623</v>
      </c>
      <c r="O48" s="273">
        <v>54</v>
      </c>
    </row>
    <row r="49" spans="1:15" ht="15.75" x14ac:dyDescent="0.3">
      <c r="A49" s="269">
        <v>7</v>
      </c>
      <c r="B49" s="270" t="s">
        <v>1053</v>
      </c>
      <c r="C49" s="270" t="s">
        <v>255</v>
      </c>
      <c r="D49" s="169">
        <v>87</v>
      </c>
      <c r="E49" s="271">
        <v>8</v>
      </c>
      <c r="F49" s="272">
        <v>772</v>
      </c>
      <c r="G49" s="273">
        <v>53</v>
      </c>
      <c r="I49" s="269">
        <v>1</v>
      </c>
      <c r="J49" s="274" t="s">
        <v>1054</v>
      </c>
      <c r="K49" s="274" t="s">
        <v>216</v>
      </c>
      <c r="L49" s="275">
        <v>81</v>
      </c>
      <c r="M49" s="271">
        <v>3</v>
      </c>
      <c r="N49" s="272">
        <v>765</v>
      </c>
      <c r="O49" s="273">
        <v>48</v>
      </c>
    </row>
    <row r="50" spans="1:15" ht="15.75" x14ac:dyDescent="0.3">
      <c r="A50" s="269">
        <v>9</v>
      </c>
      <c r="B50" s="270" t="s">
        <v>1055</v>
      </c>
      <c r="C50" s="270" t="s">
        <v>238</v>
      </c>
      <c r="D50" s="169">
        <v>84</v>
      </c>
      <c r="E50" s="271">
        <v>5</v>
      </c>
      <c r="F50" s="272">
        <v>769</v>
      </c>
      <c r="G50" s="273">
        <v>53</v>
      </c>
      <c r="I50" s="269">
        <v>9</v>
      </c>
      <c r="J50" s="270" t="s">
        <v>634</v>
      </c>
      <c r="K50" s="270" t="s">
        <v>521</v>
      </c>
      <c r="L50" s="169">
        <v>79</v>
      </c>
      <c r="M50" s="271">
        <v>2</v>
      </c>
      <c r="N50" s="272">
        <v>615</v>
      </c>
      <c r="O50" s="273">
        <v>47</v>
      </c>
    </row>
    <row r="51" spans="1:15" ht="15.75" x14ac:dyDescent="0.3">
      <c r="A51" s="284">
        <v>10</v>
      </c>
      <c r="B51" s="270" t="s">
        <v>1056</v>
      </c>
      <c r="C51" s="270" t="s">
        <v>21</v>
      </c>
      <c r="D51" s="169">
        <v>83</v>
      </c>
      <c r="E51" s="271">
        <v>4</v>
      </c>
      <c r="F51" s="272">
        <v>637</v>
      </c>
      <c r="G51" s="273">
        <v>31</v>
      </c>
      <c r="I51" s="269">
        <v>5</v>
      </c>
      <c r="J51" s="270" t="s">
        <v>683</v>
      </c>
      <c r="K51" s="270" t="s">
        <v>521</v>
      </c>
      <c r="L51" s="169">
        <v>77</v>
      </c>
      <c r="M51" s="271">
        <v>1</v>
      </c>
      <c r="N51" s="272">
        <v>674</v>
      </c>
      <c r="O51" s="273">
        <v>36</v>
      </c>
    </row>
    <row r="52" spans="1:15" ht="15.75" x14ac:dyDescent="0.3">
      <c r="A52" s="269">
        <v>5</v>
      </c>
      <c r="B52" s="270" t="s">
        <v>1057</v>
      </c>
      <c r="C52" s="270" t="s">
        <v>238</v>
      </c>
      <c r="D52" s="169">
        <v>79</v>
      </c>
      <c r="E52" s="271">
        <v>2</v>
      </c>
      <c r="F52" s="272">
        <v>721</v>
      </c>
      <c r="G52" s="273">
        <v>29</v>
      </c>
      <c r="I52" s="284">
        <v>4</v>
      </c>
      <c r="J52" s="270" t="s">
        <v>30</v>
      </c>
      <c r="K52" s="270" t="s">
        <v>521</v>
      </c>
      <c r="L52" s="169">
        <v>85</v>
      </c>
      <c r="M52" s="271">
        <v>5</v>
      </c>
      <c r="N52" s="272">
        <v>666</v>
      </c>
      <c r="O52" s="273">
        <v>33</v>
      </c>
    </row>
    <row r="53" spans="1:15" ht="15.75" x14ac:dyDescent="0.3">
      <c r="A53" s="278">
        <v>3</v>
      </c>
      <c r="B53" s="286" t="s">
        <v>852</v>
      </c>
      <c r="C53" s="286" t="s">
        <v>252</v>
      </c>
      <c r="D53" s="178" t="s">
        <v>85</v>
      </c>
      <c r="E53" s="279">
        <v>0</v>
      </c>
      <c r="F53" s="287">
        <v>0</v>
      </c>
      <c r="G53" s="282">
        <v>0</v>
      </c>
      <c r="I53" s="278">
        <v>7</v>
      </c>
      <c r="J53" s="286" t="s">
        <v>164</v>
      </c>
      <c r="K53" s="286" t="s">
        <v>165</v>
      </c>
      <c r="L53" s="178">
        <v>85</v>
      </c>
      <c r="M53" s="279">
        <v>5</v>
      </c>
      <c r="N53" s="287">
        <v>711</v>
      </c>
      <c r="O53" s="282">
        <v>30</v>
      </c>
    </row>
    <row r="55" spans="1:15" ht="15.75" x14ac:dyDescent="0.3">
      <c r="A55" s="254"/>
      <c r="B55" s="255" t="s">
        <v>150</v>
      </c>
      <c r="C55" s="256" t="s">
        <v>1058</v>
      </c>
      <c r="D55" s="257"/>
      <c r="E55" s="258" t="s">
        <v>1059</v>
      </c>
      <c r="F55" s="255"/>
      <c r="G55" s="255"/>
      <c r="I55" s="254"/>
      <c r="J55" s="255" t="s">
        <v>153</v>
      </c>
      <c r="K55" s="256" t="s">
        <v>1060</v>
      </c>
      <c r="L55" s="257"/>
      <c r="M55" s="258" t="s">
        <v>1061</v>
      </c>
      <c r="N55" s="255"/>
      <c r="O55" s="255"/>
    </row>
    <row r="56" spans="1:15" ht="15.75" x14ac:dyDescent="0.3">
      <c r="A56" s="259">
        <v>1</v>
      </c>
      <c r="B56" s="260" t="s">
        <v>10</v>
      </c>
      <c r="C56" s="260" t="s">
        <v>11</v>
      </c>
      <c r="D56" s="261" t="s">
        <v>12</v>
      </c>
      <c r="E56" s="261" t="s">
        <v>13</v>
      </c>
      <c r="F56" s="261" t="s">
        <v>14</v>
      </c>
      <c r="G56" s="262" t="s">
        <v>15</v>
      </c>
      <c r="I56" s="259">
        <v>1</v>
      </c>
      <c r="J56" s="260" t="s">
        <v>10</v>
      </c>
      <c r="K56" s="260" t="s">
        <v>11</v>
      </c>
      <c r="L56" s="261" t="s">
        <v>12</v>
      </c>
      <c r="M56" s="261" t="s">
        <v>13</v>
      </c>
      <c r="N56" s="261" t="s">
        <v>14</v>
      </c>
      <c r="O56" s="262" t="s">
        <v>15</v>
      </c>
    </row>
    <row r="57" spans="1:15" ht="15.75" x14ac:dyDescent="0.3">
      <c r="A57" s="283">
        <v>6</v>
      </c>
      <c r="B57" s="266" t="s">
        <v>1062</v>
      </c>
      <c r="C57" s="266" t="s">
        <v>120</v>
      </c>
      <c r="D57" s="138">
        <v>88</v>
      </c>
      <c r="E57" s="264">
        <v>8</v>
      </c>
      <c r="F57" s="267">
        <v>803</v>
      </c>
      <c r="G57" s="268">
        <v>74</v>
      </c>
      <c r="I57" s="263">
        <v>3</v>
      </c>
      <c r="J57" s="266" t="s">
        <v>574</v>
      </c>
      <c r="K57" s="266" t="s">
        <v>252</v>
      </c>
      <c r="L57" s="138">
        <v>93</v>
      </c>
      <c r="M57" s="264">
        <v>10</v>
      </c>
      <c r="N57" s="267">
        <v>815</v>
      </c>
      <c r="O57" s="268">
        <v>84</v>
      </c>
    </row>
    <row r="58" spans="1:15" ht="15.75" x14ac:dyDescent="0.3">
      <c r="A58" s="269">
        <v>9</v>
      </c>
      <c r="B58" s="270" t="s">
        <v>636</v>
      </c>
      <c r="C58" s="270" t="s">
        <v>106</v>
      </c>
      <c r="D58" s="169">
        <v>90</v>
      </c>
      <c r="E58" s="271">
        <v>10</v>
      </c>
      <c r="F58" s="272">
        <v>807</v>
      </c>
      <c r="G58" s="273">
        <v>72</v>
      </c>
      <c r="I58" s="269">
        <v>9</v>
      </c>
      <c r="J58" s="270" t="s">
        <v>339</v>
      </c>
      <c r="K58" s="270" t="s">
        <v>238</v>
      </c>
      <c r="L58" s="169">
        <v>93</v>
      </c>
      <c r="M58" s="271">
        <v>10</v>
      </c>
      <c r="N58" s="272">
        <v>768</v>
      </c>
      <c r="O58" s="273">
        <v>63</v>
      </c>
    </row>
    <row r="59" spans="1:15" ht="15.75" x14ac:dyDescent="0.3">
      <c r="A59" s="284">
        <v>2</v>
      </c>
      <c r="B59" s="270" t="s">
        <v>1063</v>
      </c>
      <c r="C59" s="270" t="s">
        <v>146</v>
      </c>
      <c r="D59" s="169">
        <v>84</v>
      </c>
      <c r="E59" s="271">
        <v>6</v>
      </c>
      <c r="F59" s="272">
        <v>783</v>
      </c>
      <c r="G59" s="273">
        <v>67</v>
      </c>
      <c r="I59" s="284">
        <v>6</v>
      </c>
      <c r="J59" s="270" t="s">
        <v>81</v>
      </c>
      <c r="K59" s="270" t="s">
        <v>82</v>
      </c>
      <c r="L59" s="169">
        <v>90</v>
      </c>
      <c r="M59" s="271">
        <v>8</v>
      </c>
      <c r="N59" s="272">
        <v>700</v>
      </c>
      <c r="O59" s="273">
        <v>63</v>
      </c>
    </row>
    <row r="60" spans="1:15" ht="15.75" x14ac:dyDescent="0.3">
      <c r="A60" s="269">
        <v>7</v>
      </c>
      <c r="B60" s="270" t="s">
        <v>1064</v>
      </c>
      <c r="C60" s="270" t="s">
        <v>106</v>
      </c>
      <c r="D60" s="169">
        <v>89</v>
      </c>
      <c r="E60" s="271">
        <v>9</v>
      </c>
      <c r="F60" s="272">
        <v>782</v>
      </c>
      <c r="G60" s="273">
        <v>62</v>
      </c>
      <c r="I60" s="284">
        <v>2</v>
      </c>
      <c r="J60" s="270" t="s">
        <v>1065</v>
      </c>
      <c r="K60" s="270" t="s">
        <v>120</v>
      </c>
      <c r="L60" s="169">
        <v>86</v>
      </c>
      <c r="M60" s="271">
        <v>7</v>
      </c>
      <c r="N60" s="272">
        <v>774</v>
      </c>
      <c r="O60" s="273">
        <v>59</v>
      </c>
    </row>
    <row r="61" spans="1:15" ht="15.75" x14ac:dyDescent="0.3">
      <c r="A61" s="284">
        <v>8</v>
      </c>
      <c r="B61" s="270" t="s">
        <v>740</v>
      </c>
      <c r="C61" s="270" t="s">
        <v>100</v>
      </c>
      <c r="D61" s="169">
        <v>86</v>
      </c>
      <c r="E61" s="271">
        <v>7</v>
      </c>
      <c r="F61" s="272">
        <v>768</v>
      </c>
      <c r="G61" s="273">
        <v>56</v>
      </c>
      <c r="I61" s="269">
        <v>7</v>
      </c>
      <c r="J61" s="270" t="s">
        <v>589</v>
      </c>
      <c r="K61" s="270" t="s">
        <v>521</v>
      </c>
      <c r="L61" s="169">
        <v>81</v>
      </c>
      <c r="M61" s="271">
        <v>3</v>
      </c>
      <c r="N61" s="272">
        <v>770</v>
      </c>
      <c r="O61" s="273">
        <v>59</v>
      </c>
    </row>
    <row r="62" spans="1:15" ht="15.75" x14ac:dyDescent="0.3">
      <c r="A62" s="269">
        <v>5</v>
      </c>
      <c r="B62" s="270" t="s">
        <v>1066</v>
      </c>
      <c r="C62" s="270" t="s">
        <v>87</v>
      </c>
      <c r="D62" s="169">
        <v>83</v>
      </c>
      <c r="E62" s="271">
        <v>5</v>
      </c>
      <c r="F62" s="272">
        <v>757</v>
      </c>
      <c r="G62" s="273">
        <v>48</v>
      </c>
      <c r="I62" s="269">
        <v>1</v>
      </c>
      <c r="J62" s="274" t="s">
        <v>1067</v>
      </c>
      <c r="K62" s="274" t="s">
        <v>732</v>
      </c>
      <c r="L62" s="275">
        <v>82</v>
      </c>
      <c r="M62" s="271">
        <v>5</v>
      </c>
      <c r="N62" s="272">
        <v>738</v>
      </c>
      <c r="O62" s="273">
        <v>47</v>
      </c>
    </row>
    <row r="63" spans="1:15" ht="15.75" x14ac:dyDescent="0.3">
      <c r="A63" s="284">
        <v>4</v>
      </c>
      <c r="B63" s="270" t="s">
        <v>439</v>
      </c>
      <c r="C63" s="270" t="s">
        <v>87</v>
      </c>
      <c r="D63" s="169">
        <v>82</v>
      </c>
      <c r="E63" s="271">
        <v>4</v>
      </c>
      <c r="F63" s="272">
        <v>739</v>
      </c>
      <c r="G63" s="273">
        <v>48</v>
      </c>
      <c r="I63" s="284">
        <v>8</v>
      </c>
      <c r="J63" s="270" t="s">
        <v>621</v>
      </c>
      <c r="K63" s="270" t="s">
        <v>521</v>
      </c>
      <c r="L63" s="169">
        <v>82</v>
      </c>
      <c r="M63" s="271">
        <v>5</v>
      </c>
      <c r="N63" s="272">
        <v>737</v>
      </c>
      <c r="O63" s="273">
        <v>46</v>
      </c>
    </row>
    <row r="64" spans="1:15" ht="15.75" x14ac:dyDescent="0.3">
      <c r="A64" s="269">
        <v>3</v>
      </c>
      <c r="B64" s="270" t="s">
        <v>1068</v>
      </c>
      <c r="C64" s="270" t="s">
        <v>106</v>
      </c>
      <c r="D64" s="169" t="s">
        <v>48</v>
      </c>
      <c r="E64" s="271">
        <v>0</v>
      </c>
      <c r="F64" s="272">
        <v>426</v>
      </c>
      <c r="G64" s="273">
        <v>30</v>
      </c>
      <c r="I64" s="284">
        <v>10</v>
      </c>
      <c r="J64" s="270" t="s">
        <v>657</v>
      </c>
      <c r="K64" s="270" t="s">
        <v>106</v>
      </c>
      <c r="L64" s="169">
        <v>78</v>
      </c>
      <c r="M64" s="271">
        <v>2</v>
      </c>
      <c r="N64" s="272">
        <v>637</v>
      </c>
      <c r="O64" s="273">
        <v>34</v>
      </c>
    </row>
    <row r="65" spans="1:15" ht="15.75" x14ac:dyDescent="0.3">
      <c r="A65" s="284">
        <v>10</v>
      </c>
      <c r="B65" s="270" t="s">
        <v>835</v>
      </c>
      <c r="C65" s="270" t="s">
        <v>521</v>
      </c>
      <c r="D65" s="169">
        <v>82</v>
      </c>
      <c r="E65" s="271">
        <v>4</v>
      </c>
      <c r="F65" s="272">
        <v>422</v>
      </c>
      <c r="G65" s="273">
        <v>23</v>
      </c>
      <c r="I65" s="284">
        <v>4</v>
      </c>
      <c r="J65" s="270" t="s">
        <v>580</v>
      </c>
      <c r="K65" s="270" t="s">
        <v>252</v>
      </c>
      <c r="L65" s="169">
        <v>85</v>
      </c>
      <c r="M65" s="271">
        <v>6</v>
      </c>
      <c r="N65" s="272">
        <v>504</v>
      </c>
      <c r="O65" s="273">
        <v>34</v>
      </c>
    </row>
    <row r="66" spans="1:15" ht="15.75" x14ac:dyDescent="0.3">
      <c r="A66" s="278">
        <v>1</v>
      </c>
      <c r="B66" s="280" t="s">
        <v>653</v>
      </c>
      <c r="C66" s="280" t="s">
        <v>255</v>
      </c>
      <c r="D66" s="281">
        <v>71</v>
      </c>
      <c r="E66" s="279">
        <v>2</v>
      </c>
      <c r="F66" s="287">
        <v>688</v>
      </c>
      <c r="G66" s="282">
        <v>22</v>
      </c>
      <c r="I66" s="278">
        <v>5</v>
      </c>
      <c r="J66" s="286" t="s">
        <v>1069</v>
      </c>
      <c r="K66" s="286" t="s">
        <v>594</v>
      </c>
      <c r="L66" s="178">
        <v>67</v>
      </c>
      <c r="M66" s="279">
        <v>1</v>
      </c>
      <c r="N66" s="287">
        <v>610</v>
      </c>
      <c r="O66" s="282">
        <v>14</v>
      </c>
    </row>
    <row r="68" spans="1:15" ht="15.75" x14ac:dyDescent="0.3">
      <c r="B68" s="122" t="s">
        <v>1070</v>
      </c>
      <c r="C68" s="122"/>
      <c r="D68" s="122"/>
      <c r="E68" s="122"/>
      <c r="F68" s="152" t="s">
        <v>368</v>
      </c>
      <c r="G68" s="122"/>
    </row>
    <row r="69" spans="1:15" ht="15.75" x14ac:dyDescent="0.3">
      <c r="B69" s="122" t="s">
        <v>369</v>
      </c>
      <c r="C69" s="122"/>
      <c r="D69" s="122"/>
      <c r="E69" s="122"/>
      <c r="F69" s="122"/>
      <c r="G69" s="122"/>
    </row>
  </sheetData>
  <mergeCells count="1">
    <mergeCell ref="J2:O2"/>
  </mergeCells>
  <hyperlinks>
    <hyperlink ref="B2" location="'Index'!A3" display="á" xr:uid="{CF51D863-0F89-45F4-BD76-270F07AB57A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E984F-23D5-44D9-8FDD-E31D2999E69B}">
  <sheetPr>
    <tabColor rgb="FF0070C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1" customWidth="1"/>
    <col min="2" max="3" width="20.7109375" style="81" customWidth="1"/>
    <col min="4" max="7" width="5" style="81" customWidth="1"/>
    <col min="8" max="8" width="1.7109375" style="81" customWidth="1"/>
    <col min="9" max="9" width="2.7109375" style="81" customWidth="1"/>
    <col min="10" max="11" width="20.7109375" style="81" customWidth="1"/>
    <col min="12" max="15" width="5" style="81" customWidth="1"/>
    <col min="16" max="16" width="5.140625" style="81" customWidth="1"/>
    <col min="17" max="25" width="12.85546875" style="81"/>
  </cols>
  <sheetData>
    <row r="1" spans="1:25" ht="18" x14ac:dyDescent="0.35">
      <c r="A1" s="289"/>
      <c r="B1" s="290" t="s">
        <v>995</v>
      </c>
      <c r="C1" s="291"/>
      <c r="D1" s="3"/>
      <c r="E1" s="3"/>
      <c r="F1" s="3"/>
      <c r="G1" s="3"/>
      <c r="H1" s="3"/>
      <c r="I1" s="4" t="s">
        <v>1071</v>
      </c>
      <c r="J1" s="3"/>
      <c r="K1" s="3"/>
      <c r="L1" s="4">
        <v>12611584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292"/>
    </row>
    <row r="2" spans="1:25" ht="20.100000000000001" customHeight="1" x14ac:dyDescent="0.35">
      <c r="A2" s="293"/>
      <c r="B2" s="5" t="s">
        <v>2</v>
      </c>
      <c r="C2" s="40"/>
      <c r="D2" s="40"/>
      <c r="E2" s="40"/>
      <c r="F2" s="40"/>
      <c r="G2" s="40"/>
      <c r="H2" s="40"/>
      <c r="I2" s="40"/>
      <c r="J2" s="41" t="s">
        <v>305</v>
      </c>
      <c r="K2" s="41"/>
      <c r="L2" s="41"/>
      <c r="M2" s="41"/>
      <c r="N2" s="41"/>
      <c r="O2" s="41"/>
      <c r="P2" s="40"/>
      <c r="Q2" s="40"/>
      <c r="R2" s="40"/>
      <c r="S2" s="40"/>
      <c r="T2" s="40"/>
    </row>
    <row r="3" spans="1:25" x14ac:dyDescent="0.3">
      <c r="A3" s="294"/>
      <c r="B3" s="295" t="s">
        <v>180</v>
      </c>
      <c r="C3" s="296" t="s">
        <v>1072</v>
      </c>
      <c r="D3" s="297"/>
      <c r="E3" s="297" t="s">
        <v>1073</v>
      </c>
      <c r="F3" s="298"/>
      <c r="G3" s="298"/>
      <c r="H3" s="42"/>
      <c r="I3" s="294"/>
      <c r="J3" s="295" t="s">
        <v>183</v>
      </c>
      <c r="K3" s="296" t="s">
        <v>1074</v>
      </c>
      <c r="L3" s="297"/>
      <c r="M3" s="297" t="s">
        <v>1075</v>
      </c>
      <c r="N3" s="298"/>
      <c r="O3" s="298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x14ac:dyDescent="0.3">
      <c r="A4" s="11">
        <v>1</v>
      </c>
      <c r="B4" s="299" t="s">
        <v>10</v>
      </c>
      <c r="C4" s="299" t="s">
        <v>11</v>
      </c>
      <c r="D4" s="300" t="s">
        <v>12</v>
      </c>
      <c r="E4" s="300" t="s">
        <v>13</v>
      </c>
      <c r="F4" s="300" t="s">
        <v>14</v>
      </c>
      <c r="G4" s="301" t="s">
        <v>15</v>
      </c>
      <c r="H4" s="42"/>
      <c r="I4" s="11">
        <v>1</v>
      </c>
      <c r="J4" s="299" t="s">
        <v>10</v>
      </c>
      <c r="K4" s="299" t="s">
        <v>11</v>
      </c>
      <c r="L4" s="300" t="s">
        <v>12</v>
      </c>
      <c r="M4" s="300" t="s">
        <v>13</v>
      </c>
      <c r="N4" s="300" t="s">
        <v>14</v>
      </c>
      <c r="O4" s="301" t="s">
        <v>15</v>
      </c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x14ac:dyDescent="0.3">
      <c r="A5" s="302">
        <v>7</v>
      </c>
      <c r="B5" s="44" t="s">
        <v>1076</v>
      </c>
      <c r="C5" s="44" t="s">
        <v>396</v>
      </c>
      <c r="D5" s="17">
        <v>92</v>
      </c>
      <c r="E5" s="303">
        <v>10</v>
      </c>
      <c r="F5" s="17">
        <v>816</v>
      </c>
      <c r="G5" s="45">
        <v>84</v>
      </c>
      <c r="H5" s="42"/>
      <c r="I5" s="302">
        <v>7</v>
      </c>
      <c r="J5" s="44" t="s">
        <v>1077</v>
      </c>
      <c r="K5" s="44" t="s">
        <v>238</v>
      </c>
      <c r="L5" s="17">
        <v>89</v>
      </c>
      <c r="M5" s="303">
        <v>9</v>
      </c>
      <c r="N5" s="17">
        <v>774</v>
      </c>
      <c r="O5" s="45">
        <v>69</v>
      </c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x14ac:dyDescent="0.3">
      <c r="A6" s="51">
        <v>6</v>
      </c>
      <c r="B6" s="49" t="s">
        <v>1078</v>
      </c>
      <c r="C6" s="49" t="s">
        <v>97</v>
      </c>
      <c r="D6" s="22">
        <v>89</v>
      </c>
      <c r="E6" s="304">
        <v>8</v>
      </c>
      <c r="F6" s="22">
        <v>786</v>
      </c>
      <c r="G6" s="50">
        <v>69</v>
      </c>
      <c r="H6" s="42"/>
      <c r="I6" s="51">
        <v>6</v>
      </c>
      <c r="J6" s="49" t="s">
        <v>698</v>
      </c>
      <c r="K6" s="49" t="s">
        <v>87</v>
      </c>
      <c r="L6" s="22">
        <v>87</v>
      </c>
      <c r="M6" s="304">
        <v>6</v>
      </c>
      <c r="N6" s="22">
        <v>766</v>
      </c>
      <c r="O6" s="50">
        <v>64</v>
      </c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51">
        <v>8</v>
      </c>
      <c r="B7" s="49" t="s">
        <v>652</v>
      </c>
      <c r="C7" s="49" t="s">
        <v>21</v>
      </c>
      <c r="D7" s="22">
        <v>91</v>
      </c>
      <c r="E7" s="304">
        <v>9</v>
      </c>
      <c r="F7" s="22">
        <v>776</v>
      </c>
      <c r="G7" s="50">
        <v>66</v>
      </c>
      <c r="H7" s="42"/>
      <c r="I7" s="51">
        <v>10</v>
      </c>
      <c r="J7" s="305" t="s">
        <v>1079</v>
      </c>
      <c r="K7" s="49" t="s">
        <v>106</v>
      </c>
      <c r="L7" s="22">
        <v>84</v>
      </c>
      <c r="M7" s="304">
        <v>4</v>
      </c>
      <c r="N7" s="22">
        <v>757</v>
      </c>
      <c r="O7" s="50">
        <v>62</v>
      </c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306">
        <v>9</v>
      </c>
      <c r="B8" s="49" t="s">
        <v>1080</v>
      </c>
      <c r="C8" s="49" t="s">
        <v>732</v>
      </c>
      <c r="D8" s="22">
        <v>84</v>
      </c>
      <c r="E8" s="304">
        <v>5</v>
      </c>
      <c r="F8" s="22">
        <v>767</v>
      </c>
      <c r="G8" s="50">
        <v>63</v>
      </c>
      <c r="H8" s="42"/>
      <c r="I8" s="306">
        <v>9</v>
      </c>
      <c r="J8" s="305" t="s">
        <v>1081</v>
      </c>
      <c r="K8" s="49" t="s">
        <v>106</v>
      </c>
      <c r="L8" s="22">
        <v>89</v>
      </c>
      <c r="M8" s="304">
        <v>9</v>
      </c>
      <c r="N8" s="22">
        <v>760</v>
      </c>
      <c r="O8" s="50">
        <v>59</v>
      </c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x14ac:dyDescent="0.3">
      <c r="A9" s="306">
        <v>5</v>
      </c>
      <c r="B9" s="49" t="s">
        <v>559</v>
      </c>
      <c r="C9" s="49" t="s">
        <v>732</v>
      </c>
      <c r="D9" s="22">
        <v>72</v>
      </c>
      <c r="E9" s="304">
        <v>2</v>
      </c>
      <c r="F9" s="22">
        <v>733</v>
      </c>
      <c r="G9" s="50">
        <v>49</v>
      </c>
      <c r="H9" s="42"/>
      <c r="I9" s="306">
        <v>1</v>
      </c>
      <c r="J9" s="307" t="s">
        <v>1082</v>
      </c>
      <c r="K9" s="307" t="s">
        <v>146</v>
      </c>
      <c r="L9" s="22">
        <v>87</v>
      </c>
      <c r="M9" s="304">
        <v>6</v>
      </c>
      <c r="N9" s="28">
        <v>758</v>
      </c>
      <c r="O9" s="29">
        <v>54</v>
      </c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x14ac:dyDescent="0.3">
      <c r="A10" s="51">
        <v>10</v>
      </c>
      <c r="B10" s="49" t="s">
        <v>1083</v>
      </c>
      <c r="C10" s="49" t="s">
        <v>120</v>
      </c>
      <c r="D10" s="22">
        <v>86</v>
      </c>
      <c r="E10" s="304">
        <v>6</v>
      </c>
      <c r="F10" s="22">
        <v>720</v>
      </c>
      <c r="G10" s="50">
        <v>48</v>
      </c>
      <c r="H10" s="42"/>
      <c r="I10" s="306">
        <v>5</v>
      </c>
      <c r="J10" s="49" t="s">
        <v>805</v>
      </c>
      <c r="K10" s="49" t="s">
        <v>146</v>
      </c>
      <c r="L10" s="22">
        <v>88</v>
      </c>
      <c r="M10" s="304">
        <v>7</v>
      </c>
      <c r="N10" s="22">
        <v>754</v>
      </c>
      <c r="O10" s="50">
        <v>54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x14ac:dyDescent="0.3">
      <c r="A11" s="306">
        <v>1</v>
      </c>
      <c r="B11" s="307" t="s">
        <v>1084</v>
      </c>
      <c r="C11" s="307" t="s">
        <v>100</v>
      </c>
      <c r="D11" s="22">
        <v>84</v>
      </c>
      <c r="E11" s="304">
        <v>5</v>
      </c>
      <c r="F11" s="28">
        <v>741</v>
      </c>
      <c r="G11" s="29">
        <v>44</v>
      </c>
      <c r="H11" s="42"/>
      <c r="I11" s="306">
        <v>3</v>
      </c>
      <c r="J11" s="49" t="s">
        <v>575</v>
      </c>
      <c r="K11" s="49" t="s">
        <v>521</v>
      </c>
      <c r="L11" s="22">
        <v>90</v>
      </c>
      <c r="M11" s="304">
        <v>10</v>
      </c>
      <c r="N11" s="22">
        <v>746</v>
      </c>
      <c r="O11" s="50">
        <v>49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x14ac:dyDescent="0.3">
      <c r="A12" s="51">
        <v>4</v>
      </c>
      <c r="B12" s="49" t="s">
        <v>1085</v>
      </c>
      <c r="C12" s="49" t="s">
        <v>1052</v>
      </c>
      <c r="D12" s="22">
        <v>87</v>
      </c>
      <c r="E12" s="304">
        <v>7</v>
      </c>
      <c r="F12" s="22">
        <v>744</v>
      </c>
      <c r="G12" s="50">
        <v>41</v>
      </c>
      <c r="H12" s="42"/>
      <c r="I12" s="51">
        <v>8</v>
      </c>
      <c r="J12" s="49" t="s">
        <v>1086</v>
      </c>
      <c r="K12" s="49" t="s">
        <v>238</v>
      </c>
      <c r="L12" s="22">
        <v>71</v>
      </c>
      <c r="M12" s="304">
        <v>1</v>
      </c>
      <c r="N12" s="22">
        <v>719</v>
      </c>
      <c r="O12" s="50">
        <v>46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x14ac:dyDescent="0.3">
      <c r="A13" s="306">
        <v>3</v>
      </c>
      <c r="B13" s="49" t="s">
        <v>507</v>
      </c>
      <c r="C13" s="49" t="s">
        <v>396</v>
      </c>
      <c r="D13" s="22">
        <v>80</v>
      </c>
      <c r="E13" s="304">
        <v>3</v>
      </c>
      <c r="F13" s="22">
        <v>711</v>
      </c>
      <c r="G13" s="50">
        <v>39</v>
      </c>
      <c r="H13" s="42"/>
      <c r="I13" s="51">
        <v>4</v>
      </c>
      <c r="J13" s="49" t="s">
        <v>1087</v>
      </c>
      <c r="K13" s="49" t="s">
        <v>82</v>
      </c>
      <c r="L13" s="22">
        <v>76</v>
      </c>
      <c r="M13" s="304">
        <v>2</v>
      </c>
      <c r="N13" s="22">
        <v>738</v>
      </c>
      <c r="O13" s="50">
        <v>45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x14ac:dyDescent="0.3">
      <c r="A14" s="52">
        <v>2</v>
      </c>
      <c r="B14" s="53" t="s">
        <v>1088</v>
      </c>
      <c r="C14" s="53" t="s">
        <v>1089</v>
      </c>
      <c r="D14" s="32" t="s">
        <v>48</v>
      </c>
      <c r="E14" s="308">
        <v>0</v>
      </c>
      <c r="F14" s="32">
        <v>0</v>
      </c>
      <c r="G14" s="54">
        <v>0</v>
      </c>
      <c r="H14" s="42"/>
      <c r="I14" s="52">
        <v>2</v>
      </c>
      <c r="J14" s="53" t="s">
        <v>1090</v>
      </c>
      <c r="K14" s="53" t="s">
        <v>521</v>
      </c>
      <c r="L14" s="32">
        <v>79</v>
      </c>
      <c r="M14" s="308">
        <v>3</v>
      </c>
      <c r="N14" s="32">
        <v>692</v>
      </c>
      <c r="O14" s="54">
        <v>21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x14ac:dyDescent="0.3">
      <c r="A16" s="294"/>
      <c r="B16" s="295" t="s">
        <v>204</v>
      </c>
      <c r="C16" s="296" t="s">
        <v>1091</v>
      </c>
      <c r="D16" s="297"/>
      <c r="E16" s="297" t="s">
        <v>1092</v>
      </c>
      <c r="F16" s="298"/>
      <c r="G16" s="298"/>
      <c r="H16" s="42"/>
      <c r="I16" s="294"/>
      <c r="J16" s="295" t="s">
        <v>207</v>
      </c>
      <c r="K16" s="296" t="s">
        <v>1093</v>
      </c>
      <c r="L16" s="297"/>
      <c r="M16" s="297" t="s">
        <v>1094</v>
      </c>
      <c r="N16" s="298"/>
      <c r="O16" s="298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x14ac:dyDescent="0.3">
      <c r="A17" s="11">
        <v>1</v>
      </c>
      <c r="B17" s="299" t="s">
        <v>10</v>
      </c>
      <c r="C17" s="299" t="s">
        <v>11</v>
      </c>
      <c r="D17" s="300" t="s">
        <v>12</v>
      </c>
      <c r="E17" s="300" t="s">
        <v>13</v>
      </c>
      <c r="F17" s="300" t="s">
        <v>14</v>
      </c>
      <c r="G17" s="301" t="s">
        <v>15</v>
      </c>
      <c r="H17" s="42"/>
      <c r="I17" s="11">
        <v>1</v>
      </c>
      <c r="J17" s="299" t="s">
        <v>10</v>
      </c>
      <c r="K17" s="299" t="s">
        <v>11</v>
      </c>
      <c r="L17" s="300" t="s">
        <v>12</v>
      </c>
      <c r="M17" s="300" t="s">
        <v>13</v>
      </c>
      <c r="N17" s="300" t="s">
        <v>14</v>
      </c>
      <c r="O17" s="301" t="s">
        <v>15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x14ac:dyDescent="0.3">
      <c r="A18" s="43">
        <v>4</v>
      </c>
      <c r="B18" s="44" t="s">
        <v>141</v>
      </c>
      <c r="C18" s="44" t="s">
        <v>142</v>
      </c>
      <c r="D18" s="17">
        <v>86</v>
      </c>
      <c r="E18" s="303">
        <v>9</v>
      </c>
      <c r="F18" s="17">
        <v>781</v>
      </c>
      <c r="G18" s="45">
        <v>77</v>
      </c>
      <c r="H18" s="42"/>
      <c r="I18" s="43">
        <v>10</v>
      </c>
      <c r="J18" s="44" t="s">
        <v>712</v>
      </c>
      <c r="K18" s="44" t="s">
        <v>530</v>
      </c>
      <c r="L18" s="17">
        <v>88</v>
      </c>
      <c r="M18" s="303">
        <v>7</v>
      </c>
      <c r="N18" s="17">
        <v>779</v>
      </c>
      <c r="O18" s="45">
        <v>77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x14ac:dyDescent="0.3">
      <c r="A19" s="306">
        <v>7</v>
      </c>
      <c r="B19" s="305" t="s">
        <v>565</v>
      </c>
      <c r="C19" s="49" t="s">
        <v>106</v>
      </c>
      <c r="D19" s="22">
        <v>87</v>
      </c>
      <c r="E19" s="304">
        <v>10</v>
      </c>
      <c r="F19" s="22">
        <v>783</v>
      </c>
      <c r="G19" s="50">
        <v>73</v>
      </c>
      <c r="H19" s="42"/>
      <c r="I19" s="306">
        <v>5</v>
      </c>
      <c r="J19" s="49" t="s">
        <v>506</v>
      </c>
      <c r="K19" s="49" t="s">
        <v>61</v>
      </c>
      <c r="L19" s="22">
        <v>91</v>
      </c>
      <c r="M19" s="304">
        <v>10</v>
      </c>
      <c r="N19" s="22">
        <v>769</v>
      </c>
      <c r="O19" s="50">
        <v>71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x14ac:dyDescent="0.3">
      <c r="A20" s="51">
        <v>8</v>
      </c>
      <c r="B20" s="49" t="s">
        <v>1095</v>
      </c>
      <c r="C20" s="49" t="s">
        <v>732</v>
      </c>
      <c r="D20" s="22">
        <v>86</v>
      </c>
      <c r="E20" s="304">
        <v>9</v>
      </c>
      <c r="F20" s="22">
        <v>773</v>
      </c>
      <c r="G20" s="50">
        <v>71</v>
      </c>
      <c r="H20" s="42"/>
      <c r="I20" s="51">
        <v>6</v>
      </c>
      <c r="J20" s="49" t="s">
        <v>631</v>
      </c>
      <c r="K20" s="49" t="s">
        <v>87</v>
      </c>
      <c r="L20" s="22">
        <v>87</v>
      </c>
      <c r="M20" s="304">
        <v>6</v>
      </c>
      <c r="N20" s="22">
        <v>754</v>
      </c>
      <c r="O20" s="50">
        <v>63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x14ac:dyDescent="0.3">
      <c r="A21" s="306">
        <v>3</v>
      </c>
      <c r="B21" s="49" t="s">
        <v>839</v>
      </c>
      <c r="C21" s="49" t="s">
        <v>82</v>
      </c>
      <c r="D21" s="22">
        <v>85</v>
      </c>
      <c r="E21" s="304">
        <v>7</v>
      </c>
      <c r="F21" s="22">
        <v>739</v>
      </c>
      <c r="G21" s="50">
        <v>60</v>
      </c>
      <c r="H21" s="42"/>
      <c r="I21" s="51">
        <v>4</v>
      </c>
      <c r="J21" s="49" t="s">
        <v>1096</v>
      </c>
      <c r="K21" s="49" t="s">
        <v>120</v>
      </c>
      <c r="L21" s="22">
        <v>90</v>
      </c>
      <c r="M21" s="304">
        <v>9</v>
      </c>
      <c r="N21" s="22">
        <v>748</v>
      </c>
      <c r="O21" s="50">
        <v>59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x14ac:dyDescent="0.3">
      <c r="A22" s="306">
        <v>5</v>
      </c>
      <c r="B22" s="49" t="s">
        <v>730</v>
      </c>
      <c r="C22" s="49" t="s">
        <v>100</v>
      </c>
      <c r="D22" s="22">
        <v>83</v>
      </c>
      <c r="E22" s="304">
        <v>5</v>
      </c>
      <c r="F22" s="22">
        <v>733</v>
      </c>
      <c r="G22" s="50">
        <v>52</v>
      </c>
      <c r="H22" s="42"/>
      <c r="I22" s="306">
        <v>7</v>
      </c>
      <c r="J22" s="49" t="s">
        <v>654</v>
      </c>
      <c r="K22" s="49" t="s">
        <v>594</v>
      </c>
      <c r="L22" s="22">
        <v>90</v>
      </c>
      <c r="M22" s="304">
        <v>9</v>
      </c>
      <c r="N22" s="22">
        <v>680</v>
      </c>
      <c r="O22" s="50">
        <v>57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x14ac:dyDescent="0.3">
      <c r="A23" s="306">
        <v>1</v>
      </c>
      <c r="B23" s="307" t="s">
        <v>1097</v>
      </c>
      <c r="C23" s="307" t="s">
        <v>100</v>
      </c>
      <c r="D23" s="22">
        <v>80</v>
      </c>
      <c r="E23" s="304">
        <v>3</v>
      </c>
      <c r="F23" s="28">
        <v>712</v>
      </c>
      <c r="G23" s="29">
        <v>40</v>
      </c>
      <c r="H23" s="42"/>
      <c r="I23" s="51">
        <v>2</v>
      </c>
      <c r="J23" s="49" t="s">
        <v>1098</v>
      </c>
      <c r="K23" s="49" t="s">
        <v>238</v>
      </c>
      <c r="L23" s="22">
        <v>76</v>
      </c>
      <c r="M23" s="304">
        <v>3</v>
      </c>
      <c r="N23" s="22">
        <v>731</v>
      </c>
      <c r="O23" s="50">
        <v>51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x14ac:dyDescent="0.3">
      <c r="A24" s="51">
        <v>6</v>
      </c>
      <c r="B24" s="49" t="s">
        <v>699</v>
      </c>
      <c r="C24" s="49" t="s">
        <v>530</v>
      </c>
      <c r="D24" s="22">
        <v>84</v>
      </c>
      <c r="E24" s="304">
        <v>6</v>
      </c>
      <c r="F24" s="22">
        <v>512</v>
      </c>
      <c r="G24" s="50">
        <v>40</v>
      </c>
      <c r="H24" s="42"/>
      <c r="I24" s="306">
        <v>3</v>
      </c>
      <c r="J24" s="49" t="s">
        <v>1099</v>
      </c>
      <c r="K24" s="49" t="s">
        <v>521</v>
      </c>
      <c r="L24" s="22">
        <v>72</v>
      </c>
      <c r="M24" s="304">
        <v>1</v>
      </c>
      <c r="N24" s="22">
        <v>696</v>
      </c>
      <c r="O24" s="50">
        <v>40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x14ac:dyDescent="0.3">
      <c r="A25" s="51">
        <v>2</v>
      </c>
      <c r="B25" s="49" t="s">
        <v>1100</v>
      </c>
      <c r="C25" s="49" t="s">
        <v>146</v>
      </c>
      <c r="D25" s="22">
        <v>81</v>
      </c>
      <c r="E25" s="304">
        <v>4</v>
      </c>
      <c r="F25" s="22">
        <v>648</v>
      </c>
      <c r="G25" s="50">
        <v>39</v>
      </c>
      <c r="H25" s="42"/>
      <c r="I25" s="306">
        <v>1</v>
      </c>
      <c r="J25" s="307" t="s">
        <v>1101</v>
      </c>
      <c r="K25" s="307" t="s">
        <v>100</v>
      </c>
      <c r="L25" s="22">
        <v>78</v>
      </c>
      <c r="M25" s="304">
        <v>4</v>
      </c>
      <c r="N25" s="28">
        <v>702</v>
      </c>
      <c r="O25" s="29">
        <v>39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x14ac:dyDescent="0.3">
      <c r="A26" s="51">
        <v>10</v>
      </c>
      <c r="B26" s="49" t="s">
        <v>1102</v>
      </c>
      <c r="C26" s="49" t="s">
        <v>238</v>
      </c>
      <c r="D26" s="22">
        <v>70</v>
      </c>
      <c r="E26" s="304">
        <v>2</v>
      </c>
      <c r="F26" s="22">
        <v>584</v>
      </c>
      <c r="G26" s="50">
        <v>30</v>
      </c>
      <c r="H26" s="42"/>
      <c r="I26" s="51">
        <v>8</v>
      </c>
      <c r="J26" s="49" t="s">
        <v>1103</v>
      </c>
      <c r="K26" s="49" t="s">
        <v>146</v>
      </c>
      <c r="L26" s="22">
        <v>85</v>
      </c>
      <c r="M26" s="304">
        <v>5</v>
      </c>
      <c r="N26" s="22">
        <v>654</v>
      </c>
      <c r="O26" s="50">
        <v>39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x14ac:dyDescent="0.3">
      <c r="A27" s="309">
        <v>9</v>
      </c>
      <c r="B27" s="53" t="s">
        <v>1104</v>
      </c>
      <c r="C27" s="53" t="s">
        <v>255</v>
      </c>
      <c r="D27" s="32" t="s">
        <v>48</v>
      </c>
      <c r="E27" s="308">
        <v>0</v>
      </c>
      <c r="F27" s="32">
        <v>0</v>
      </c>
      <c r="G27" s="54">
        <v>0</v>
      </c>
      <c r="H27" s="42"/>
      <c r="I27" s="309">
        <v>9</v>
      </c>
      <c r="J27" s="53" t="s">
        <v>1105</v>
      </c>
      <c r="K27" s="53" t="s">
        <v>252</v>
      </c>
      <c r="L27" s="32">
        <v>75</v>
      </c>
      <c r="M27" s="308">
        <v>2</v>
      </c>
      <c r="N27" s="32">
        <v>506</v>
      </c>
      <c r="O27" s="54">
        <v>14</v>
      </c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x14ac:dyDescent="0.3">
      <c r="A29" s="294"/>
      <c r="B29" s="295" t="s">
        <v>228</v>
      </c>
      <c r="C29" s="296" t="s">
        <v>813</v>
      </c>
      <c r="D29" s="297"/>
      <c r="E29" s="297" t="s">
        <v>1106</v>
      </c>
      <c r="F29" s="298"/>
      <c r="G29" s="298"/>
      <c r="H29" s="42"/>
      <c r="I29" s="294"/>
      <c r="J29" s="295" t="s">
        <v>231</v>
      </c>
      <c r="K29" s="296" t="s">
        <v>1107</v>
      </c>
      <c r="L29" s="297"/>
      <c r="M29" s="297" t="s">
        <v>1108</v>
      </c>
      <c r="N29" s="298"/>
      <c r="O29" s="298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x14ac:dyDescent="0.3">
      <c r="A30" s="11">
        <v>1</v>
      </c>
      <c r="B30" s="299" t="s">
        <v>10</v>
      </c>
      <c r="C30" s="299" t="s">
        <v>11</v>
      </c>
      <c r="D30" s="300" t="s">
        <v>12</v>
      </c>
      <c r="E30" s="300" t="s">
        <v>13</v>
      </c>
      <c r="F30" s="300" t="s">
        <v>14</v>
      </c>
      <c r="G30" s="301" t="s">
        <v>15</v>
      </c>
      <c r="H30" s="42"/>
      <c r="I30" s="11">
        <v>1</v>
      </c>
      <c r="J30" s="299" t="s">
        <v>10</v>
      </c>
      <c r="K30" s="299" t="s">
        <v>11</v>
      </c>
      <c r="L30" s="300" t="s">
        <v>12</v>
      </c>
      <c r="M30" s="300" t="s">
        <v>13</v>
      </c>
      <c r="N30" s="300" t="s">
        <v>14</v>
      </c>
      <c r="O30" s="301" t="s">
        <v>15</v>
      </c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x14ac:dyDescent="0.3">
      <c r="A31" s="302">
        <v>9</v>
      </c>
      <c r="B31" s="44" t="s">
        <v>66</v>
      </c>
      <c r="C31" s="44" t="s">
        <v>70</v>
      </c>
      <c r="D31" s="17">
        <v>90</v>
      </c>
      <c r="E31" s="303">
        <v>10</v>
      </c>
      <c r="F31" s="17">
        <v>778</v>
      </c>
      <c r="G31" s="45">
        <v>82</v>
      </c>
      <c r="H31" s="42"/>
      <c r="I31" s="302">
        <v>7</v>
      </c>
      <c r="J31" s="44" t="s">
        <v>1109</v>
      </c>
      <c r="K31" s="44" t="s">
        <v>120</v>
      </c>
      <c r="L31" s="17">
        <v>84</v>
      </c>
      <c r="M31" s="303">
        <v>10</v>
      </c>
      <c r="N31" s="17">
        <v>727</v>
      </c>
      <c r="O31" s="45">
        <v>76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x14ac:dyDescent="0.3">
      <c r="A32" s="306">
        <v>5</v>
      </c>
      <c r="B32" s="49" t="s">
        <v>1110</v>
      </c>
      <c r="C32" s="49" t="s">
        <v>87</v>
      </c>
      <c r="D32" s="22">
        <v>90</v>
      </c>
      <c r="E32" s="304">
        <v>10</v>
      </c>
      <c r="F32" s="22">
        <v>741</v>
      </c>
      <c r="G32" s="50">
        <v>72</v>
      </c>
      <c r="H32" s="42"/>
      <c r="I32" s="51">
        <v>8</v>
      </c>
      <c r="J32" s="49" t="s">
        <v>1111</v>
      </c>
      <c r="K32" s="49" t="s">
        <v>1052</v>
      </c>
      <c r="L32" s="22">
        <v>84</v>
      </c>
      <c r="M32" s="304">
        <v>10</v>
      </c>
      <c r="N32" s="22">
        <v>720</v>
      </c>
      <c r="O32" s="50">
        <v>72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x14ac:dyDescent="0.3">
      <c r="A33" s="51">
        <v>4</v>
      </c>
      <c r="B33" s="49" t="s">
        <v>1112</v>
      </c>
      <c r="C33" s="49" t="s">
        <v>594</v>
      </c>
      <c r="D33" s="22">
        <v>81</v>
      </c>
      <c r="E33" s="304">
        <v>7</v>
      </c>
      <c r="F33" s="22">
        <v>661</v>
      </c>
      <c r="G33" s="50">
        <v>65</v>
      </c>
      <c r="H33" s="42"/>
      <c r="I33" s="51">
        <v>2</v>
      </c>
      <c r="J33" s="49" t="s">
        <v>1113</v>
      </c>
      <c r="K33" s="49" t="s">
        <v>216</v>
      </c>
      <c r="L33" s="22">
        <v>79</v>
      </c>
      <c r="M33" s="304">
        <v>8</v>
      </c>
      <c r="N33" s="22">
        <v>707</v>
      </c>
      <c r="O33" s="50">
        <v>65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x14ac:dyDescent="0.3">
      <c r="A34" s="51">
        <v>6</v>
      </c>
      <c r="B34" s="49" t="s">
        <v>220</v>
      </c>
      <c r="C34" s="49" t="s">
        <v>142</v>
      </c>
      <c r="D34" s="22">
        <v>78</v>
      </c>
      <c r="E34" s="304">
        <v>3</v>
      </c>
      <c r="F34" s="22">
        <v>717</v>
      </c>
      <c r="G34" s="50">
        <v>59</v>
      </c>
      <c r="H34" s="42"/>
      <c r="I34" s="51">
        <v>10</v>
      </c>
      <c r="J34" s="305" t="s">
        <v>950</v>
      </c>
      <c r="K34" s="49" t="s">
        <v>106</v>
      </c>
      <c r="L34" s="22">
        <v>74</v>
      </c>
      <c r="M34" s="304">
        <v>6</v>
      </c>
      <c r="N34" s="22">
        <v>678</v>
      </c>
      <c r="O34" s="50">
        <v>60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x14ac:dyDescent="0.3">
      <c r="A35" s="306">
        <v>1</v>
      </c>
      <c r="B35" s="307" t="s">
        <v>582</v>
      </c>
      <c r="C35" s="307" t="s">
        <v>521</v>
      </c>
      <c r="D35" s="22">
        <v>80</v>
      </c>
      <c r="E35" s="304">
        <v>6</v>
      </c>
      <c r="F35" s="28">
        <v>712</v>
      </c>
      <c r="G35" s="29">
        <v>56</v>
      </c>
      <c r="H35" s="42"/>
      <c r="I35" s="306">
        <v>1</v>
      </c>
      <c r="J35" s="307" t="s">
        <v>1114</v>
      </c>
      <c r="K35" s="307" t="s">
        <v>146</v>
      </c>
      <c r="L35" s="22">
        <v>64</v>
      </c>
      <c r="M35" s="304">
        <v>4</v>
      </c>
      <c r="N35" s="28">
        <v>669</v>
      </c>
      <c r="O35" s="29">
        <v>57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x14ac:dyDescent="0.3">
      <c r="A36" s="51">
        <v>10</v>
      </c>
      <c r="B36" s="49" t="s">
        <v>1056</v>
      </c>
      <c r="C36" s="49" t="s">
        <v>216</v>
      </c>
      <c r="D36" s="22">
        <v>85</v>
      </c>
      <c r="E36" s="304">
        <v>8</v>
      </c>
      <c r="F36" s="22">
        <v>686</v>
      </c>
      <c r="G36" s="50">
        <v>51</v>
      </c>
      <c r="H36" s="42"/>
      <c r="I36" s="51">
        <v>4</v>
      </c>
      <c r="J36" s="49" t="s">
        <v>591</v>
      </c>
      <c r="K36" s="49" t="s">
        <v>592</v>
      </c>
      <c r="L36" s="22">
        <v>77</v>
      </c>
      <c r="M36" s="304">
        <v>7</v>
      </c>
      <c r="N36" s="22">
        <v>659</v>
      </c>
      <c r="O36" s="50">
        <v>49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x14ac:dyDescent="0.3">
      <c r="A37" s="51">
        <v>8</v>
      </c>
      <c r="B37" s="305" t="s">
        <v>1115</v>
      </c>
      <c r="C37" s="49" t="s">
        <v>106</v>
      </c>
      <c r="D37" s="22">
        <v>80</v>
      </c>
      <c r="E37" s="304">
        <v>6</v>
      </c>
      <c r="F37" s="22">
        <v>676</v>
      </c>
      <c r="G37" s="50">
        <v>43</v>
      </c>
      <c r="H37" s="42"/>
      <c r="I37" s="51">
        <v>6</v>
      </c>
      <c r="J37" s="49" t="s">
        <v>1053</v>
      </c>
      <c r="K37" s="49" t="s">
        <v>732</v>
      </c>
      <c r="L37" s="22">
        <v>68</v>
      </c>
      <c r="M37" s="304">
        <v>5</v>
      </c>
      <c r="N37" s="22">
        <v>620</v>
      </c>
      <c r="O37" s="50">
        <v>44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x14ac:dyDescent="0.3">
      <c r="A38" s="51">
        <v>2</v>
      </c>
      <c r="B38" s="49" t="s">
        <v>696</v>
      </c>
      <c r="C38" s="49" t="s">
        <v>525</v>
      </c>
      <c r="D38" s="22">
        <v>79</v>
      </c>
      <c r="E38" s="304">
        <v>4</v>
      </c>
      <c r="F38" s="22">
        <v>684</v>
      </c>
      <c r="G38" s="50">
        <v>42</v>
      </c>
      <c r="H38" s="42"/>
      <c r="I38" s="306">
        <v>9</v>
      </c>
      <c r="J38" s="49" t="s">
        <v>1116</v>
      </c>
      <c r="K38" s="49" t="s">
        <v>525</v>
      </c>
      <c r="L38" s="22" t="s">
        <v>48</v>
      </c>
      <c r="M38" s="304">
        <v>0</v>
      </c>
      <c r="N38" s="22">
        <v>442</v>
      </c>
      <c r="O38" s="50">
        <v>29</v>
      </c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x14ac:dyDescent="0.3">
      <c r="A39" s="306">
        <v>3</v>
      </c>
      <c r="B39" s="49" t="s">
        <v>1117</v>
      </c>
      <c r="C39" s="49" t="s">
        <v>146</v>
      </c>
      <c r="D39" s="22" t="s">
        <v>48</v>
      </c>
      <c r="E39" s="304">
        <v>0</v>
      </c>
      <c r="F39" s="22">
        <v>541</v>
      </c>
      <c r="G39" s="50">
        <v>23</v>
      </c>
      <c r="H39" s="42"/>
      <c r="I39" s="306">
        <v>5</v>
      </c>
      <c r="J39" s="49" t="s">
        <v>1118</v>
      </c>
      <c r="K39" s="49" t="s">
        <v>1052</v>
      </c>
      <c r="L39" s="22" t="s">
        <v>48</v>
      </c>
      <c r="M39" s="304">
        <v>0</v>
      </c>
      <c r="N39" s="22">
        <v>168</v>
      </c>
      <c r="O39" s="50">
        <v>18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x14ac:dyDescent="0.3">
      <c r="A40" s="309">
        <v>7</v>
      </c>
      <c r="B40" s="53" t="s">
        <v>1119</v>
      </c>
      <c r="C40" s="53" t="s">
        <v>255</v>
      </c>
      <c r="D40" s="32" t="s">
        <v>48</v>
      </c>
      <c r="E40" s="308">
        <v>0</v>
      </c>
      <c r="F40" s="32">
        <v>0</v>
      </c>
      <c r="G40" s="54">
        <v>0</v>
      </c>
      <c r="H40" s="42"/>
      <c r="I40" s="309">
        <v>3</v>
      </c>
      <c r="J40" s="53" t="s">
        <v>1120</v>
      </c>
      <c r="K40" s="53" t="s">
        <v>21</v>
      </c>
      <c r="L40" s="32" t="s">
        <v>48</v>
      </c>
      <c r="M40" s="308">
        <v>0</v>
      </c>
      <c r="N40" s="32">
        <v>0</v>
      </c>
      <c r="O40" s="54">
        <v>0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x14ac:dyDescent="0.3">
      <c r="A42" s="294"/>
      <c r="B42" s="295" t="s">
        <v>1121</v>
      </c>
      <c r="C42" s="296" t="s">
        <v>1122</v>
      </c>
      <c r="D42" s="297"/>
      <c r="E42" s="297" t="s">
        <v>1123</v>
      </c>
      <c r="F42" s="298"/>
      <c r="G42" s="298"/>
      <c r="H42" s="42"/>
      <c r="I42" s="294"/>
      <c r="J42" s="295" t="s">
        <v>1124</v>
      </c>
      <c r="K42" s="296" t="s">
        <v>1125</v>
      </c>
      <c r="L42" s="297"/>
      <c r="M42" s="297" t="s">
        <v>1126</v>
      </c>
      <c r="N42" s="298"/>
      <c r="O42" s="298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x14ac:dyDescent="0.3">
      <c r="A43" s="11">
        <v>1</v>
      </c>
      <c r="B43" s="299" t="s">
        <v>10</v>
      </c>
      <c r="C43" s="299" t="s">
        <v>11</v>
      </c>
      <c r="D43" s="300" t="s">
        <v>12</v>
      </c>
      <c r="E43" s="300" t="s">
        <v>13</v>
      </c>
      <c r="F43" s="300" t="s">
        <v>14</v>
      </c>
      <c r="G43" s="301" t="s">
        <v>15</v>
      </c>
      <c r="H43" s="42"/>
      <c r="I43" s="11">
        <v>1</v>
      </c>
      <c r="J43" s="299" t="s">
        <v>10</v>
      </c>
      <c r="K43" s="299" t="s">
        <v>11</v>
      </c>
      <c r="L43" s="300" t="s">
        <v>12</v>
      </c>
      <c r="M43" s="300" t="s">
        <v>13</v>
      </c>
      <c r="N43" s="300" t="s">
        <v>14</v>
      </c>
      <c r="O43" s="301" t="s">
        <v>15</v>
      </c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x14ac:dyDescent="0.3">
      <c r="A44" s="43">
        <v>2</v>
      </c>
      <c r="B44" s="44" t="s">
        <v>1127</v>
      </c>
      <c r="C44" s="44" t="s">
        <v>521</v>
      </c>
      <c r="D44" s="17">
        <v>77</v>
      </c>
      <c r="E44" s="303">
        <v>7</v>
      </c>
      <c r="F44" s="17">
        <v>737</v>
      </c>
      <c r="G44" s="45">
        <v>76</v>
      </c>
      <c r="H44" s="42"/>
      <c r="I44" s="43">
        <v>2</v>
      </c>
      <c r="J44" s="44" t="s">
        <v>1128</v>
      </c>
      <c r="K44" s="44" t="s">
        <v>34</v>
      </c>
      <c r="L44" s="17">
        <v>93</v>
      </c>
      <c r="M44" s="303">
        <v>11</v>
      </c>
      <c r="N44" s="17">
        <v>777</v>
      </c>
      <c r="O44" s="45">
        <v>97</v>
      </c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x14ac:dyDescent="0.3">
      <c r="A45" s="306">
        <v>1</v>
      </c>
      <c r="B45" s="307" t="s">
        <v>1129</v>
      </c>
      <c r="C45" s="307" t="s">
        <v>1052</v>
      </c>
      <c r="D45" s="22">
        <v>82</v>
      </c>
      <c r="E45" s="304">
        <v>9</v>
      </c>
      <c r="F45" s="28">
        <v>730</v>
      </c>
      <c r="G45" s="29">
        <v>73</v>
      </c>
      <c r="H45" s="42"/>
      <c r="I45" s="51">
        <v>6</v>
      </c>
      <c r="J45" s="49" t="s">
        <v>1130</v>
      </c>
      <c r="K45" s="49" t="s">
        <v>100</v>
      </c>
      <c r="L45" s="22">
        <v>77</v>
      </c>
      <c r="M45" s="304">
        <v>9</v>
      </c>
      <c r="N45" s="22">
        <v>675</v>
      </c>
      <c r="O45" s="50">
        <v>77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x14ac:dyDescent="0.3">
      <c r="A46" s="51">
        <v>8</v>
      </c>
      <c r="B46" s="49" t="s">
        <v>1131</v>
      </c>
      <c r="C46" s="49" t="s">
        <v>525</v>
      </c>
      <c r="D46" s="22">
        <v>71</v>
      </c>
      <c r="E46" s="304">
        <v>5</v>
      </c>
      <c r="F46" s="22">
        <v>715</v>
      </c>
      <c r="G46" s="50">
        <v>70</v>
      </c>
      <c r="H46" s="42"/>
      <c r="I46" s="51">
        <v>8</v>
      </c>
      <c r="J46" s="49" t="s">
        <v>1132</v>
      </c>
      <c r="K46" s="49" t="s">
        <v>1052</v>
      </c>
      <c r="L46" s="22">
        <v>78</v>
      </c>
      <c r="M46" s="304">
        <v>10</v>
      </c>
      <c r="N46" s="22">
        <v>644</v>
      </c>
      <c r="O46" s="50">
        <v>64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x14ac:dyDescent="0.3">
      <c r="A47" s="51">
        <v>10</v>
      </c>
      <c r="B47" s="49" t="s">
        <v>1133</v>
      </c>
      <c r="C47" s="49" t="s">
        <v>732</v>
      </c>
      <c r="D47" s="22">
        <v>82</v>
      </c>
      <c r="E47" s="304">
        <v>9</v>
      </c>
      <c r="F47" s="22">
        <v>715</v>
      </c>
      <c r="G47" s="50">
        <v>70</v>
      </c>
      <c r="H47" s="42"/>
      <c r="I47" s="306">
        <v>9</v>
      </c>
      <c r="J47" s="49" t="s">
        <v>1134</v>
      </c>
      <c r="K47" s="49" t="s">
        <v>1052</v>
      </c>
      <c r="L47" s="22">
        <v>68</v>
      </c>
      <c r="M47" s="304">
        <v>5</v>
      </c>
      <c r="N47" s="22">
        <v>645</v>
      </c>
      <c r="O47" s="50">
        <v>59</v>
      </c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x14ac:dyDescent="0.3">
      <c r="A48" s="306">
        <v>3</v>
      </c>
      <c r="B48" s="49" t="s">
        <v>1135</v>
      </c>
      <c r="C48" s="49" t="s">
        <v>1052</v>
      </c>
      <c r="D48" s="22">
        <v>83</v>
      </c>
      <c r="E48" s="304">
        <v>10</v>
      </c>
      <c r="F48" s="22">
        <v>658</v>
      </c>
      <c r="G48" s="50">
        <v>54</v>
      </c>
      <c r="H48" s="42"/>
      <c r="I48" s="306">
        <v>1</v>
      </c>
      <c r="J48" s="307" t="s">
        <v>850</v>
      </c>
      <c r="K48" s="307" t="s">
        <v>34</v>
      </c>
      <c r="L48" s="22">
        <v>70</v>
      </c>
      <c r="M48" s="304">
        <v>6</v>
      </c>
      <c r="N48" s="28">
        <v>638</v>
      </c>
      <c r="O48" s="29">
        <v>57</v>
      </c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x14ac:dyDescent="0.3">
      <c r="A49" s="306">
        <v>9</v>
      </c>
      <c r="B49" s="305" t="s">
        <v>676</v>
      </c>
      <c r="C49" s="49" t="s">
        <v>106</v>
      </c>
      <c r="D49" s="22">
        <v>75</v>
      </c>
      <c r="E49" s="304">
        <v>6</v>
      </c>
      <c r="F49" s="22">
        <v>673</v>
      </c>
      <c r="G49" s="50">
        <v>52</v>
      </c>
      <c r="H49" s="42"/>
      <c r="I49" s="306">
        <v>5</v>
      </c>
      <c r="J49" s="49" t="s">
        <v>1136</v>
      </c>
      <c r="K49" s="49" t="s">
        <v>252</v>
      </c>
      <c r="L49" s="22" t="s">
        <v>48</v>
      </c>
      <c r="M49" s="304">
        <v>0</v>
      </c>
      <c r="N49" s="22">
        <v>456</v>
      </c>
      <c r="O49" s="50">
        <v>56</v>
      </c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x14ac:dyDescent="0.3">
      <c r="A50" s="51">
        <v>6</v>
      </c>
      <c r="B50" s="49" t="s">
        <v>1137</v>
      </c>
      <c r="C50" s="49" t="s">
        <v>1052</v>
      </c>
      <c r="D50" s="22">
        <v>64</v>
      </c>
      <c r="E50" s="304">
        <v>4</v>
      </c>
      <c r="F50" s="22">
        <v>657</v>
      </c>
      <c r="G50" s="50">
        <v>50</v>
      </c>
      <c r="H50" s="42"/>
      <c r="I50" s="51">
        <v>10</v>
      </c>
      <c r="J50" s="49" t="s">
        <v>1138</v>
      </c>
      <c r="K50" s="49" t="s">
        <v>146</v>
      </c>
      <c r="L50" s="22">
        <v>71</v>
      </c>
      <c r="M50" s="304">
        <v>7</v>
      </c>
      <c r="N50" s="22">
        <v>624</v>
      </c>
      <c r="O50" s="50">
        <v>53</v>
      </c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x14ac:dyDescent="0.3">
      <c r="A51" s="306">
        <v>7</v>
      </c>
      <c r="B51" s="49" t="s">
        <v>1139</v>
      </c>
      <c r="C51" s="49" t="s">
        <v>97</v>
      </c>
      <c r="D51" s="22">
        <v>64</v>
      </c>
      <c r="E51" s="304">
        <v>4</v>
      </c>
      <c r="F51" s="22">
        <v>623</v>
      </c>
      <c r="G51" s="50">
        <v>36</v>
      </c>
      <c r="H51" s="42"/>
      <c r="I51" s="306">
        <v>3</v>
      </c>
      <c r="J51" s="49" t="s">
        <v>1140</v>
      </c>
      <c r="K51" s="49" t="s">
        <v>732</v>
      </c>
      <c r="L51" s="22">
        <v>72</v>
      </c>
      <c r="M51" s="304">
        <v>8</v>
      </c>
      <c r="N51" s="22">
        <v>612</v>
      </c>
      <c r="O51" s="50">
        <v>53</v>
      </c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x14ac:dyDescent="0.3">
      <c r="A52" s="51">
        <v>4</v>
      </c>
      <c r="B52" s="305" t="s">
        <v>1141</v>
      </c>
      <c r="C52" s="49" t="s">
        <v>106</v>
      </c>
      <c r="D52" s="22" t="s">
        <v>48</v>
      </c>
      <c r="E52" s="304">
        <v>0</v>
      </c>
      <c r="F52" s="22">
        <v>0</v>
      </c>
      <c r="G52" s="50">
        <v>0</v>
      </c>
      <c r="H52" s="42"/>
      <c r="I52" s="306">
        <v>11</v>
      </c>
      <c r="J52" s="49" t="s">
        <v>1142</v>
      </c>
      <c r="K52" s="49" t="s">
        <v>521</v>
      </c>
      <c r="L52" s="22">
        <v>62</v>
      </c>
      <c r="M52" s="304">
        <v>3</v>
      </c>
      <c r="N52" s="22">
        <v>583</v>
      </c>
      <c r="O52" s="50">
        <v>45</v>
      </c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x14ac:dyDescent="0.3">
      <c r="A53" s="309">
        <v>5</v>
      </c>
      <c r="B53" s="53" t="s">
        <v>1143</v>
      </c>
      <c r="C53" s="53" t="s">
        <v>146</v>
      </c>
      <c r="D53" s="32" t="s">
        <v>48</v>
      </c>
      <c r="E53" s="308">
        <v>0</v>
      </c>
      <c r="F53" s="32">
        <v>0</v>
      </c>
      <c r="G53" s="54">
        <v>0</v>
      </c>
      <c r="H53" s="42"/>
      <c r="I53" s="51">
        <v>4</v>
      </c>
      <c r="J53" s="49" t="s">
        <v>596</v>
      </c>
      <c r="K53" s="49" t="s">
        <v>521</v>
      </c>
      <c r="L53" s="22">
        <v>63</v>
      </c>
      <c r="M53" s="304">
        <v>4</v>
      </c>
      <c r="N53" s="22">
        <v>526</v>
      </c>
      <c r="O53" s="50">
        <v>31</v>
      </c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x14ac:dyDescent="0.3">
      <c r="A54" s="42"/>
      <c r="B54" s="42"/>
      <c r="C54" s="42"/>
      <c r="D54" s="42"/>
      <c r="E54" s="42"/>
      <c r="F54" s="42"/>
      <c r="G54" s="42"/>
      <c r="H54" s="42"/>
      <c r="I54" s="309">
        <v>7</v>
      </c>
      <c r="J54" s="53" t="s">
        <v>1144</v>
      </c>
      <c r="K54" s="53" t="s">
        <v>732</v>
      </c>
      <c r="L54" s="32" t="s">
        <v>48</v>
      </c>
      <c r="M54" s="308">
        <v>0</v>
      </c>
      <c r="N54" s="32">
        <v>341</v>
      </c>
      <c r="O54" s="54">
        <v>14</v>
      </c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x14ac:dyDescent="0.3">
      <c r="A56" s="42"/>
      <c r="B56" s="10" t="s">
        <v>1145</v>
      </c>
      <c r="C56" s="10"/>
      <c r="D56" s="10"/>
      <c r="E56" s="10"/>
      <c r="F56" s="39" t="s">
        <v>368</v>
      </c>
      <c r="G56" s="10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x14ac:dyDescent="0.3">
      <c r="A57" s="42"/>
      <c r="B57" s="10" t="s">
        <v>369</v>
      </c>
      <c r="C57" s="10"/>
      <c r="D57" s="10"/>
      <c r="E57" s="10"/>
      <c r="F57" s="10"/>
      <c r="G57" s="10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1:25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</sheetData>
  <mergeCells count="1">
    <mergeCell ref="J2:O2"/>
  </mergeCells>
  <hyperlinks>
    <hyperlink ref="B2" location="'Index'!A3" tooltip="Go to the Index sheet" display="á" xr:uid="{E1971FD4-4B43-495A-AAEE-BAB7C9678F87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ACB63-2386-4E91-824E-400230586507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1" customWidth="1"/>
    <col min="2" max="3" width="20.7109375" style="81" customWidth="1"/>
    <col min="4" max="7" width="5" style="81" customWidth="1"/>
    <col min="8" max="8" width="1.7109375" style="81" customWidth="1"/>
    <col min="9" max="9" width="2.7109375" style="81" customWidth="1"/>
    <col min="10" max="11" width="20.7109375" style="81" customWidth="1"/>
    <col min="12" max="15" width="5" style="81" customWidth="1"/>
    <col min="16" max="16" width="5.140625" style="81" customWidth="1"/>
    <col min="17" max="25" width="12.85546875" style="81"/>
  </cols>
  <sheetData>
    <row r="1" spans="1:25" ht="18" x14ac:dyDescent="0.35">
      <c r="A1" s="310"/>
      <c r="B1" s="311" t="s">
        <v>995</v>
      </c>
      <c r="C1" s="312"/>
      <c r="D1" s="3"/>
      <c r="E1" s="3"/>
      <c r="F1" s="3" t="s">
        <v>260</v>
      </c>
      <c r="G1" s="3"/>
      <c r="H1" s="3"/>
      <c r="I1" s="4" t="s">
        <v>1071</v>
      </c>
      <c r="J1" s="3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292"/>
    </row>
    <row r="2" spans="1:25" ht="20.100000000000001" customHeight="1" x14ac:dyDescent="0.35">
      <c r="A2" s="293"/>
      <c r="B2" s="5" t="s">
        <v>2</v>
      </c>
      <c r="C2" s="41" t="s">
        <v>305</v>
      </c>
      <c r="D2" s="41"/>
      <c r="E2" s="41"/>
      <c r="F2" s="41"/>
      <c r="G2" s="41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x14ac:dyDescent="0.3">
      <c r="A3" s="254"/>
      <c r="B3" s="255" t="s">
        <v>4</v>
      </c>
      <c r="C3" s="256" t="s">
        <v>1146</v>
      </c>
      <c r="D3" s="257"/>
      <c r="E3" s="258" t="s">
        <v>1147</v>
      </c>
      <c r="F3" s="255"/>
      <c r="G3" s="255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42"/>
      <c r="V3" s="42"/>
      <c r="W3" s="42"/>
      <c r="X3" s="42"/>
      <c r="Y3" s="42"/>
    </row>
    <row r="4" spans="1:25" x14ac:dyDescent="0.3">
      <c r="A4" s="259">
        <v>1</v>
      </c>
      <c r="B4" s="260" t="s">
        <v>10</v>
      </c>
      <c r="C4" s="260" t="s">
        <v>11</v>
      </c>
      <c r="D4" s="261" t="s">
        <v>12</v>
      </c>
      <c r="E4" s="261" t="s">
        <v>13</v>
      </c>
      <c r="F4" s="261" t="s">
        <v>14</v>
      </c>
      <c r="G4" s="262" t="s">
        <v>15</v>
      </c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42"/>
      <c r="V4" s="42"/>
      <c r="W4" s="42"/>
      <c r="X4" s="42"/>
      <c r="Y4" s="42"/>
    </row>
    <row r="5" spans="1:25" x14ac:dyDescent="0.3">
      <c r="A5" s="263">
        <v>9</v>
      </c>
      <c r="B5" s="314" t="s">
        <v>71</v>
      </c>
      <c r="C5" s="314" t="s">
        <v>65</v>
      </c>
      <c r="D5" s="315">
        <v>98</v>
      </c>
      <c r="E5" s="264">
        <v>10</v>
      </c>
      <c r="F5" s="315">
        <v>866</v>
      </c>
      <c r="G5" s="316">
        <v>82</v>
      </c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42"/>
      <c r="V5" s="42"/>
      <c r="W5" s="42"/>
      <c r="X5" s="42"/>
      <c r="Y5" s="42"/>
    </row>
    <row r="6" spans="1:25" x14ac:dyDescent="0.3">
      <c r="A6" s="269">
        <v>3</v>
      </c>
      <c r="B6" s="317" t="s">
        <v>403</v>
      </c>
      <c r="C6" s="317" t="s">
        <v>142</v>
      </c>
      <c r="D6" s="318">
        <v>95</v>
      </c>
      <c r="E6" s="275">
        <v>8</v>
      </c>
      <c r="F6" s="318">
        <v>860</v>
      </c>
      <c r="G6" s="319">
        <v>78</v>
      </c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42"/>
      <c r="V6" s="42"/>
      <c r="W6" s="42"/>
      <c r="X6" s="42"/>
      <c r="Y6" s="42"/>
    </row>
    <row r="7" spans="1:25" ht="15.75" customHeight="1" x14ac:dyDescent="0.3">
      <c r="A7" s="269">
        <v>1</v>
      </c>
      <c r="B7" s="274" t="s">
        <v>1019</v>
      </c>
      <c r="C7" s="274" t="s">
        <v>732</v>
      </c>
      <c r="D7" s="275">
        <v>94</v>
      </c>
      <c r="E7" s="275">
        <v>7</v>
      </c>
      <c r="F7" s="320">
        <v>843</v>
      </c>
      <c r="G7" s="321">
        <v>61</v>
      </c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42"/>
      <c r="V7" s="42"/>
      <c r="W7" s="42"/>
      <c r="X7" s="42"/>
      <c r="Y7" s="42"/>
    </row>
    <row r="8" spans="1:25" ht="15.75" customHeight="1" x14ac:dyDescent="0.3">
      <c r="A8" s="322">
        <v>4</v>
      </c>
      <c r="B8" s="317" t="s">
        <v>1010</v>
      </c>
      <c r="C8" s="317" t="s">
        <v>530</v>
      </c>
      <c r="D8" s="318">
        <v>90</v>
      </c>
      <c r="E8" s="275">
        <v>3</v>
      </c>
      <c r="F8" s="318">
        <v>830</v>
      </c>
      <c r="G8" s="319">
        <v>57</v>
      </c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42"/>
      <c r="V8" s="42"/>
      <c r="W8" s="42"/>
      <c r="X8" s="42"/>
      <c r="Y8" s="42"/>
    </row>
    <row r="9" spans="1:25" x14ac:dyDescent="0.3">
      <c r="A9" s="269">
        <v>7</v>
      </c>
      <c r="B9" s="317" t="s">
        <v>532</v>
      </c>
      <c r="C9" s="317" t="s">
        <v>530</v>
      </c>
      <c r="D9" s="318">
        <v>92</v>
      </c>
      <c r="E9" s="275">
        <v>5</v>
      </c>
      <c r="F9" s="318">
        <v>834</v>
      </c>
      <c r="G9" s="319">
        <v>54</v>
      </c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42"/>
      <c r="V9" s="42"/>
      <c r="W9" s="42"/>
      <c r="X9" s="42"/>
      <c r="Y9" s="42"/>
    </row>
    <row r="10" spans="1:25" x14ac:dyDescent="0.3">
      <c r="A10" s="322">
        <v>2</v>
      </c>
      <c r="B10" s="317" t="s">
        <v>1021</v>
      </c>
      <c r="C10" s="317" t="s">
        <v>34</v>
      </c>
      <c r="D10" s="318">
        <v>96</v>
      </c>
      <c r="E10" s="275">
        <v>9</v>
      </c>
      <c r="F10" s="318">
        <v>834</v>
      </c>
      <c r="G10" s="319">
        <v>53</v>
      </c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42"/>
      <c r="V10" s="42"/>
      <c r="W10" s="42"/>
      <c r="X10" s="42"/>
      <c r="Y10" s="42"/>
    </row>
    <row r="11" spans="1:25" x14ac:dyDescent="0.3">
      <c r="A11" s="322">
        <v>8</v>
      </c>
      <c r="B11" s="317" t="s">
        <v>695</v>
      </c>
      <c r="C11" s="317" t="s">
        <v>530</v>
      </c>
      <c r="D11" s="318">
        <v>94</v>
      </c>
      <c r="E11" s="275">
        <v>7</v>
      </c>
      <c r="F11" s="318">
        <v>827</v>
      </c>
      <c r="G11" s="319">
        <v>50</v>
      </c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42"/>
      <c r="V11" s="42"/>
      <c r="W11" s="42"/>
      <c r="X11" s="42"/>
      <c r="Y11" s="42"/>
    </row>
    <row r="12" spans="1:25" x14ac:dyDescent="0.3">
      <c r="A12" s="322">
        <v>10</v>
      </c>
      <c r="B12" s="317" t="s">
        <v>538</v>
      </c>
      <c r="C12" s="317" t="s">
        <v>525</v>
      </c>
      <c r="D12" s="318">
        <v>92</v>
      </c>
      <c r="E12" s="275">
        <v>5</v>
      </c>
      <c r="F12" s="318">
        <v>819</v>
      </c>
      <c r="G12" s="319">
        <v>42</v>
      </c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42"/>
      <c r="V12" s="42"/>
      <c r="W12" s="42"/>
      <c r="X12" s="42"/>
      <c r="Y12" s="42"/>
    </row>
    <row r="13" spans="1:25" x14ac:dyDescent="0.3">
      <c r="A13" s="322">
        <v>6</v>
      </c>
      <c r="B13" s="317" t="s">
        <v>534</v>
      </c>
      <c r="C13" s="317" t="s">
        <v>732</v>
      </c>
      <c r="D13" s="318">
        <v>88</v>
      </c>
      <c r="E13" s="275">
        <v>2</v>
      </c>
      <c r="F13" s="318">
        <v>804</v>
      </c>
      <c r="G13" s="319">
        <v>27</v>
      </c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42"/>
      <c r="V13" s="42"/>
      <c r="W13" s="42"/>
      <c r="X13" s="42"/>
      <c r="Y13" s="42"/>
    </row>
    <row r="14" spans="1:25" x14ac:dyDescent="0.3">
      <c r="A14" s="278">
        <v>5</v>
      </c>
      <c r="B14" s="323" t="s">
        <v>224</v>
      </c>
      <c r="C14" s="323" t="s">
        <v>142</v>
      </c>
      <c r="D14" s="324">
        <v>87</v>
      </c>
      <c r="E14" s="281">
        <v>1</v>
      </c>
      <c r="F14" s="324">
        <v>791</v>
      </c>
      <c r="G14" s="325">
        <v>20</v>
      </c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42"/>
      <c r="V14" s="42"/>
      <c r="W14" s="42"/>
      <c r="X14" s="42"/>
      <c r="Y14" s="42"/>
    </row>
    <row r="15" spans="1:25" x14ac:dyDescent="0.3">
      <c r="A15" s="313"/>
      <c r="B15" s="313"/>
      <c r="C15" s="313"/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42"/>
      <c r="V15" s="42"/>
      <c r="W15" s="42"/>
      <c r="X15" s="42"/>
      <c r="Y15" s="42"/>
    </row>
    <row r="16" spans="1:25" x14ac:dyDescent="0.3">
      <c r="A16" s="254"/>
      <c r="B16" s="255" t="s">
        <v>7</v>
      </c>
      <c r="C16" s="256" t="s">
        <v>1148</v>
      </c>
      <c r="D16" s="257"/>
      <c r="E16" s="258" t="s">
        <v>1046</v>
      </c>
      <c r="F16" s="255"/>
      <c r="G16" s="255"/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42"/>
      <c r="V16" s="42"/>
      <c r="W16" s="42"/>
      <c r="X16" s="42"/>
      <c r="Y16" s="42"/>
    </row>
    <row r="17" spans="1:25" x14ac:dyDescent="0.3">
      <c r="A17" s="259">
        <v>1</v>
      </c>
      <c r="B17" s="260" t="s">
        <v>10</v>
      </c>
      <c r="C17" s="260" t="s">
        <v>11</v>
      </c>
      <c r="D17" s="261" t="s">
        <v>12</v>
      </c>
      <c r="E17" s="261" t="s">
        <v>13</v>
      </c>
      <c r="F17" s="261" t="s">
        <v>14</v>
      </c>
      <c r="G17" s="262" t="s">
        <v>15</v>
      </c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42"/>
      <c r="V17" s="42"/>
      <c r="W17" s="42"/>
      <c r="X17" s="42"/>
      <c r="Y17" s="42"/>
    </row>
    <row r="18" spans="1:25" x14ac:dyDescent="0.3">
      <c r="A18" s="263">
        <v>5</v>
      </c>
      <c r="B18" s="314" t="s">
        <v>432</v>
      </c>
      <c r="C18" s="314" t="s">
        <v>61</v>
      </c>
      <c r="D18" s="315">
        <v>88</v>
      </c>
      <c r="E18" s="264">
        <v>8</v>
      </c>
      <c r="F18" s="315">
        <v>802</v>
      </c>
      <c r="G18" s="316">
        <v>66</v>
      </c>
      <c r="H18" s="313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42"/>
      <c r="V18" s="42"/>
      <c r="W18" s="42"/>
      <c r="X18" s="42"/>
      <c r="Y18" s="42"/>
    </row>
    <row r="19" spans="1:25" x14ac:dyDescent="0.3">
      <c r="A19" s="322">
        <v>8</v>
      </c>
      <c r="B19" s="317" t="s">
        <v>161</v>
      </c>
      <c r="C19" s="317" t="s">
        <v>146</v>
      </c>
      <c r="D19" s="318">
        <v>83</v>
      </c>
      <c r="E19" s="275">
        <v>3</v>
      </c>
      <c r="F19" s="318">
        <v>803</v>
      </c>
      <c r="G19" s="319">
        <v>64</v>
      </c>
      <c r="H19" s="313"/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42"/>
      <c r="V19" s="42"/>
      <c r="W19" s="42"/>
      <c r="X19" s="42"/>
      <c r="Y19" s="42"/>
    </row>
    <row r="20" spans="1:25" x14ac:dyDescent="0.3">
      <c r="A20" s="269">
        <v>9</v>
      </c>
      <c r="B20" s="317" t="s">
        <v>64</v>
      </c>
      <c r="C20" s="317" t="s">
        <v>65</v>
      </c>
      <c r="D20" s="318">
        <v>90</v>
      </c>
      <c r="E20" s="275">
        <v>9</v>
      </c>
      <c r="F20" s="318">
        <v>801</v>
      </c>
      <c r="G20" s="319">
        <v>63</v>
      </c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42"/>
      <c r="V20" s="42"/>
      <c r="W20" s="42"/>
      <c r="X20" s="42"/>
      <c r="Y20" s="42"/>
    </row>
    <row r="21" spans="1:25" x14ac:dyDescent="0.3">
      <c r="A21" s="269">
        <v>7</v>
      </c>
      <c r="B21" s="317" t="s">
        <v>166</v>
      </c>
      <c r="C21" s="317" t="s">
        <v>142</v>
      </c>
      <c r="D21" s="318">
        <v>92</v>
      </c>
      <c r="E21" s="275">
        <v>10</v>
      </c>
      <c r="F21" s="318">
        <v>797</v>
      </c>
      <c r="G21" s="319">
        <v>63</v>
      </c>
      <c r="H21" s="313"/>
      <c r="I21" s="313"/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42"/>
      <c r="V21" s="42"/>
      <c r="W21" s="42"/>
      <c r="X21" s="42"/>
      <c r="Y21" s="42"/>
    </row>
    <row r="22" spans="1:25" x14ac:dyDescent="0.3">
      <c r="A22" s="269">
        <v>1</v>
      </c>
      <c r="B22" s="274" t="s">
        <v>1049</v>
      </c>
      <c r="C22" s="274" t="s">
        <v>617</v>
      </c>
      <c r="D22" s="275">
        <v>87</v>
      </c>
      <c r="E22" s="275">
        <v>7</v>
      </c>
      <c r="F22" s="320">
        <v>796</v>
      </c>
      <c r="G22" s="321">
        <v>61</v>
      </c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42"/>
      <c r="V22" s="42"/>
      <c r="W22" s="42"/>
      <c r="X22" s="42"/>
      <c r="Y22" s="42"/>
    </row>
    <row r="23" spans="1:25" x14ac:dyDescent="0.3">
      <c r="A23" s="322">
        <v>10</v>
      </c>
      <c r="B23" s="317" t="s">
        <v>635</v>
      </c>
      <c r="C23" s="317" t="s">
        <v>617</v>
      </c>
      <c r="D23" s="318">
        <v>87</v>
      </c>
      <c r="E23" s="275">
        <v>7</v>
      </c>
      <c r="F23" s="318">
        <v>789</v>
      </c>
      <c r="G23" s="319">
        <v>56</v>
      </c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42"/>
      <c r="V23" s="42"/>
      <c r="W23" s="42"/>
      <c r="X23" s="42"/>
      <c r="Y23" s="42"/>
    </row>
    <row r="24" spans="1:25" x14ac:dyDescent="0.3">
      <c r="A24" s="322">
        <v>4</v>
      </c>
      <c r="B24" s="317" t="s">
        <v>1051</v>
      </c>
      <c r="C24" s="317" t="s">
        <v>1052</v>
      </c>
      <c r="D24" s="318">
        <v>86</v>
      </c>
      <c r="E24" s="275">
        <v>5</v>
      </c>
      <c r="F24" s="318">
        <v>623</v>
      </c>
      <c r="G24" s="319">
        <v>53</v>
      </c>
      <c r="H24" s="313"/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42"/>
      <c r="V24" s="42"/>
      <c r="W24" s="42"/>
      <c r="X24" s="42"/>
      <c r="Y24" s="42"/>
    </row>
    <row r="25" spans="1:25" x14ac:dyDescent="0.3">
      <c r="A25" s="269">
        <v>3</v>
      </c>
      <c r="B25" s="317" t="s">
        <v>1034</v>
      </c>
      <c r="C25" s="317" t="s">
        <v>1035</v>
      </c>
      <c r="D25" s="318">
        <v>83</v>
      </c>
      <c r="E25" s="275">
        <v>3</v>
      </c>
      <c r="F25" s="318">
        <v>779</v>
      </c>
      <c r="G25" s="319">
        <v>48</v>
      </c>
      <c r="H25" s="313"/>
      <c r="I25" s="313"/>
      <c r="J25" s="313"/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42"/>
      <c r="V25" s="42"/>
      <c r="W25" s="42"/>
      <c r="X25" s="42"/>
      <c r="Y25" s="42"/>
    </row>
    <row r="26" spans="1:25" x14ac:dyDescent="0.3">
      <c r="A26" s="322">
        <v>6</v>
      </c>
      <c r="B26" s="317" t="s">
        <v>164</v>
      </c>
      <c r="C26" s="317" t="s">
        <v>165</v>
      </c>
      <c r="D26" s="318">
        <v>85</v>
      </c>
      <c r="E26" s="275">
        <v>4</v>
      </c>
      <c r="F26" s="318">
        <v>711</v>
      </c>
      <c r="G26" s="319">
        <v>25</v>
      </c>
      <c r="H26" s="313"/>
      <c r="I26" s="313"/>
      <c r="J26" s="313"/>
      <c r="K26" s="313"/>
      <c r="L26" s="313"/>
      <c r="M26" s="313"/>
      <c r="N26" s="313"/>
      <c r="O26" s="313"/>
      <c r="P26" s="313"/>
      <c r="Q26" s="313"/>
      <c r="R26" s="313"/>
      <c r="S26" s="313"/>
      <c r="T26" s="313"/>
      <c r="U26" s="42"/>
      <c r="V26" s="42"/>
      <c r="W26" s="42"/>
      <c r="X26" s="42"/>
      <c r="Y26" s="42"/>
    </row>
    <row r="27" spans="1:25" x14ac:dyDescent="0.3">
      <c r="A27" s="326">
        <v>2</v>
      </c>
      <c r="B27" s="323" t="s">
        <v>641</v>
      </c>
      <c r="C27" s="323" t="s">
        <v>63</v>
      </c>
      <c r="D27" s="324">
        <v>79</v>
      </c>
      <c r="E27" s="281">
        <v>1</v>
      </c>
      <c r="F27" s="324">
        <v>710</v>
      </c>
      <c r="G27" s="325">
        <v>18</v>
      </c>
      <c r="H27" s="313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42"/>
      <c r="V27" s="42"/>
      <c r="W27" s="42"/>
      <c r="X27" s="42"/>
      <c r="Y27" s="42"/>
    </row>
    <row r="28" spans="1:25" x14ac:dyDescent="0.3">
      <c r="A28" s="313"/>
      <c r="B28" s="313"/>
      <c r="C28" s="313"/>
      <c r="D28" s="327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42"/>
      <c r="V28" s="42"/>
      <c r="W28" s="42"/>
      <c r="X28" s="42"/>
      <c r="Y28" s="42"/>
    </row>
    <row r="29" spans="1:25" x14ac:dyDescent="0.3">
      <c r="A29" s="254"/>
      <c r="B29" s="255" t="s">
        <v>51</v>
      </c>
      <c r="C29" s="256" t="s">
        <v>1149</v>
      </c>
      <c r="D29" s="313"/>
      <c r="E29" s="258" t="s">
        <v>1150</v>
      </c>
      <c r="F29" s="255"/>
      <c r="G29" s="255"/>
      <c r="H29" s="313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42"/>
      <c r="V29" s="42"/>
      <c r="W29" s="42"/>
      <c r="X29" s="42"/>
      <c r="Y29" s="42"/>
    </row>
    <row r="30" spans="1:25" x14ac:dyDescent="0.3">
      <c r="A30" s="259">
        <v>1</v>
      </c>
      <c r="B30" s="260" t="s">
        <v>10</v>
      </c>
      <c r="C30" s="260" t="s">
        <v>11</v>
      </c>
      <c r="D30" s="257" t="s">
        <v>12</v>
      </c>
      <c r="E30" s="261" t="s">
        <v>13</v>
      </c>
      <c r="F30" s="261" t="s">
        <v>14</v>
      </c>
      <c r="G30" s="262" t="s">
        <v>15</v>
      </c>
      <c r="H30" s="313"/>
      <c r="I30" s="313"/>
      <c r="J30" s="313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42"/>
      <c r="V30" s="42"/>
      <c r="W30" s="42"/>
      <c r="X30" s="42"/>
      <c r="Y30" s="42"/>
    </row>
    <row r="31" spans="1:25" x14ac:dyDescent="0.3">
      <c r="A31" s="328">
        <v>6</v>
      </c>
      <c r="B31" s="314" t="s">
        <v>141</v>
      </c>
      <c r="C31" s="314" t="s">
        <v>142</v>
      </c>
      <c r="D31" s="315">
        <v>86</v>
      </c>
      <c r="E31" s="264">
        <v>8</v>
      </c>
      <c r="F31" s="315">
        <v>781</v>
      </c>
      <c r="G31" s="316">
        <v>76</v>
      </c>
      <c r="H31" s="313"/>
      <c r="I31" s="313"/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42"/>
      <c r="V31" s="42"/>
      <c r="W31" s="42"/>
      <c r="X31" s="42"/>
      <c r="Y31" s="42"/>
    </row>
    <row r="32" spans="1:25" x14ac:dyDescent="0.3">
      <c r="A32" s="322">
        <v>10</v>
      </c>
      <c r="B32" s="317" t="s">
        <v>1080</v>
      </c>
      <c r="C32" s="317" t="s">
        <v>732</v>
      </c>
      <c r="D32" s="318">
        <v>84</v>
      </c>
      <c r="E32" s="275">
        <v>6</v>
      </c>
      <c r="F32" s="318">
        <v>767</v>
      </c>
      <c r="G32" s="319">
        <v>70</v>
      </c>
      <c r="H32" s="313"/>
      <c r="I32" s="313"/>
      <c r="J32" s="313"/>
      <c r="K32" s="313"/>
      <c r="L32" s="313"/>
      <c r="M32" s="313"/>
      <c r="N32" s="313"/>
      <c r="O32" s="313"/>
      <c r="P32" s="313"/>
      <c r="Q32" s="313"/>
      <c r="R32" s="313"/>
      <c r="S32" s="313"/>
      <c r="T32" s="313"/>
      <c r="U32" s="42"/>
      <c r="V32" s="42"/>
      <c r="W32" s="42"/>
      <c r="X32" s="42"/>
      <c r="Y32" s="42"/>
    </row>
    <row r="33" spans="1:25" x14ac:dyDescent="0.3">
      <c r="A33" s="269">
        <v>3</v>
      </c>
      <c r="B33" s="317" t="s">
        <v>1082</v>
      </c>
      <c r="C33" s="317" t="s">
        <v>146</v>
      </c>
      <c r="D33" s="318">
        <v>87</v>
      </c>
      <c r="E33" s="275">
        <v>9</v>
      </c>
      <c r="F33" s="318">
        <v>758</v>
      </c>
      <c r="G33" s="319">
        <v>67</v>
      </c>
      <c r="H33" s="313"/>
      <c r="I33" s="313"/>
      <c r="J33" s="313"/>
      <c r="K33" s="313"/>
      <c r="L33" s="313"/>
      <c r="M33" s="313"/>
      <c r="N33" s="313"/>
      <c r="O33" s="313"/>
      <c r="P33" s="313"/>
      <c r="Q33" s="313"/>
      <c r="R33" s="313"/>
      <c r="S33" s="313"/>
      <c r="T33" s="313"/>
      <c r="U33" s="42"/>
      <c r="V33" s="42"/>
      <c r="W33" s="42"/>
      <c r="X33" s="42"/>
      <c r="Y33" s="42"/>
    </row>
    <row r="34" spans="1:25" x14ac:dyDescent="0.3">
      <c r="A34" s="269">
        <v>5</v>
      </c>
      <c r="B34" s="317" t="s">
        <v>805</v>
      </c>
      <c r="C34" s="317" t="s">
        <v>146</v>
      </c>
      <c r="D34" s="318">
        <v>88</v>
      </c>
      <c r="E34" s="275">
        <v>10</v>
      </c>
      <c r="F34" s="318">
        <v>754</v>
      </c>
      <c r="G34" s="319">
        <v>62</v>
      </c>
      <c r="H34" s="313"/>
      <c r="I34" s="313"/>
      <c r="J34" s="313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42"/>
      <c r="V34" s="42"/>
      <c r="W34" s="42"/>
      <c r="X34" s="42"/>
      <c r="Y34" s="42"/>
    </row>
    <row r="35" spans="1:25" x14ac:dyDescent="0.3">
      <c r="A35" s="322">
        <v>2</v>
      </c>
      <c r="B35" s="317" t="s">
        <v>1067</v>
      </c>
      <c r="C35" s="317" t="s">
        <v>732</v>
      </c>
      <c r="D35" s="275">
        <v>82</v>
      </c>
      <c r="E35" s="275">
        <v>3</v>
      </c>
      <c r="F35" s="318">
        <v>738</v>
      </c>
      <c r="G35" s="319">
        <v>54</v>
      </c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42"/>
      <c r="V35" s="42"/>
      <c r="W35" s="42"/>
      <c r="X35" s="42"/>
      <c r="Y35" s="42"/>
    </row>
    <row r="36" spans="1:25" x14ac:dyDescent="0.3">
      <c r="A36" s="322">
        <v>8</v>
      </c>
      <c r="B36" s="317" t="s">
        <v>559</v>
      </c>
      <c r="C36" s="317" t="s">
        <v>732</v>
      </c>
      <c r="D36" s="318">
        <v>72</v>
      </c>
      <c r="E36" s="275">
        <v>2</v>
      </c>
      <c r="F36" s="318">
        <v>733</v>
      </c>
      <c r="G36" s="319">
        <v>50</v>
      </c>
      <c r="H36" s="313"/>
      <c r="I36" s="313"/>
      <c r="J36" s="313"/>
      <c r="K36" s="313"/>
      <c r="L36" s="313"/>
      <c r="M36" s="313"/>
      <c r="N36" s="313"/>
      <c r="O36" s="313"/>
      <c r="P36" s="313"/>
      <c r="Q36" s="313"/>
      <c r="R36" s="313"/>
      <c r="S36" s="313"/>
      <c r="T36" s="313"/>
      <c r="U36" s="42"/>
      <c r="V36" s="42"/>
      <c r="W36" s="42"/>
      <c r="X36" s="42"/>
      <c r="Y36" s="42"/>
    </row>
    <row r="37" spans="1:25" x14ac:dyDescent="0.3">
      <c r="A37" s="269">
        <v>1</v>
      </c>
      <c r="B37" s="274" t="s">
        <v>1084</v>
      </c>
      <c r="C37" s="274" t="s">
        <v>100</v>
      </c>
      <c r="D37" s="329">
        <v>84</v>
      </c>
      <c r="E37" s="275">
        <v>6</v>
      </c>
      <c r="F37" s="320">
        <v>741</v>
      </c>
      <c r="G37" s="321">
        <v>49</v>
      </c>
      <c r="H37" s="313"/>
      <c r="I37" s="313"/>
      <c r="J37" s="313"/>
      <c r="K37" s="313"/>
      <c r="L37" s="313"/>
      <c r="M37" s="313"/>
      <c r="N37" s="313"/>
      <c r="O37" s="313"/>
      <c r="P37" s="313"/>
      <c r="Q37" s="313"/>
      <c r="R37" s="313"/>
      <c r="S37" s="313"/>
      <c r="T37" s="313"/>
      <c r="U37" s="42"/>
      <c r="V37" s="42"/>
      <c r="W37" s="42"/>
      <c r="X37" s="42"/>
      <c r="Y37" s="42"/>
    </row>
    <row r="38" spans="1:25" x14ac:dyDescent="0.3">
      <c r="A38" s="269">
        <v>7</v>
      </c>
      <c r="B38" s="317" t="s">
        <v>730</v>
      </c>
      <c r="C38" s="317" t="s">
        <v>100</v>
      </c>
      <c r="D38" s="318">
        <v>83</v>
      </c>
      <c r="E38" s="275">
        <v>4</v>
      </c>
      <c r="F38" s="318">
        <v>733</v>
      </c>
      <c r="G38" s="319">
        <v>46</v>
      </c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42"/>
      <c r="V38" s="42"/>
      <c r="W38" s="42"/>
      <c r="X38" s="42"/>
      <c r="Y38" s="42"/>
    </row>
    <row r="39" spans="1:25" x14ac:dyDescent="0.3">
      <c r="A39" s="269">
        <v>9</v>
      </c>
      <c r="B39" s="317" t="s">
        <v>1103</v>
      </c>
      <c r="C39" s="317" t="s">
        <v>146</v>
      </c>
      <c r="D39" s="318">
        <v>85</v>
      </c>
      <c r="E39" s="275">
        <v>7</v>
      </c>
      <c r="F39" s="318">
        <v>654</v>
      </c>
      <c r="G39" s="319">
        <v>35</v>
      </c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42"/>
      <c r="V39" s="42"/>
      <c r="W39" s="42"/>
      <c r="X39" s="42"/>
      <c r="Y39" s="42"/>
    </row>
    <row r="40" spans="1:25" x14ac:dyDescent="0.3">
      <c r="A40" s="326">
        <v>4</v>
      </c>
      <c r="B40" s="323" t="s">
        <v>1088</v>
      </c>
      <c r="C40" s="323" t="s">
        <v>1089</v>
      </c>
      <c r="D40" s="324" t="s">
        <v>48</v>
      </c>
      <c r="E40" s="281">
        <v>0</v>
      </c>
      <c r="F40" s="324">
        <v>0</v>
      </c>
      <c r="G40" s="325">
        <v>0</v>
      </c>
      <c r="H40" s="313"/>
      <c r="I40" s="313"/>
      <c r="J40" s="313"/>
      <c r="K40" s="313"/>
      <c r="L40" s="313"/>
      <c r="M40" s="313"/>
      <c r="N40" s="313"/>
      <c r="O40" s="313"/>
      <c r="P40" s="313"/>
      <c r="Q40" s="313"/>
      <c r="R40" s="313"/>
      <c r="S40" s="313"/>
      <c r="T40" s="313"/>
      <c r="U40" s="42"/>
      <c r="V40" s="42"/>
      <c r="W40" s="42"/>
      <c r="X40" s="42"/>
      <c r="Y40" s="42"/>
    </row>
    <row r="41" spans="1:25" x14ac:dyDescent="0.3">
      <c r="A41" s="313"/>
      <c r="B41" s="313"/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42"/>
      <c r="V41" s="42"/>
      <c r="W41" s="42"/>
      <c r="X41" s="42"/>
      <c r="Y41" s="42"/>
    </row>
    <row r="42" spans="1:25" x14ac:dyDescent="0.3">
      <c r="A42" s="254"/>
      <c r="B42" s="255" t="s">
        <v>54</v>
      </c>
      <c r="C42" s="256" t="s">
        <v>1151</v>
      </c>
      <c r="D42" s="257"/>
      <c r="E42" s="258" t="s">
        <v>1152</v>
      </c>
      <c r="F42" s="255"/>
      <c r="G42" s="255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42"/>
      <c r="V42" s="42"/>
      <c r="W42" s="42"/>
      <c r="X42" s="42"/>
      <c r="Y42" s="42"/>
    </row>
    <row r="43" spans="1:25" x14ac:dyDescent="0.3">
      <c r="A43" s="259">
        <v>1</v>
      </c>
      <c r="B43" s="260" t="s">
        <v>10</v>
      </c>
      <c r="C43" s="260" t="s">
        <v>11</v>
      </c>
      <c r="D43" s="261" t="s">
        <v>12</v>
      </c>
      <c r="E43" s="261" t="s">
        <v>13</v>
      </c>
      <c r="F43" s="261" t="s">
        <v>14</v>
      </c>
      <c r="G43" s="262" t="s">
        <v>15</v>
      </c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42"/>
      <c r="V43" s="42"/>
      <c r="W43" s="42"/>
      <c r="X43" s="42"/>
      <c r="Y43" s="42"/>
    </row>
    <row r="44" spans="1:25" x14ac:dyDescent="0.3">
      <c r="A44" s="328">
        <v>10</v>
      </c>
      <c r="B44" s="314" t="s">
        <v>66</v>
      </c>
      <c r="C44" s="314" t="s">
        <v>70</v>
      </c>
      <c r="D44" s="315">
        <v>90</v>
      </c>
      <c r="E44" s="264">
        <v>10</v>
      </c>
      <c r="F44" s="315">
        <v>778</v>
      </c>
      <c r="G44" s="316">
        <v>84</v>
      </c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42"/>
      <c r="V44" s="42"/>
      <c r="W44" s="42"/>
      <c r="X44" s="42"/>
      <c r="Y44" s="42"/>
    </row>
    <row r="45" spans="1:25" x14ac:dyDescent="0.3">
      <c r="A45" s="322">
        <v>6</v>
      </c>
      <c r="B45" s="317" t="s">
        <v>220</v>
      </c>
      <c r="C45" s="317" t="s">
        <v>142</v>
      </c>
      <c r="D45" s="318">
        <v>78</v>
      </c>
      <c r="E45" s="275">
        <v>8</v>
      </c>
      <c r="F45" s="318">
        <v>717</v>
      </c>
      <c r="G45" s="319">
        <v>69</v>
      </c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42"/>
      <c r="V45" s="42"/>
      <c r="W45" s="42"/>
      <c r="X45" s="42"/>
      <c r="Y45" s="42"/>
    </row>
    <row r="46" spans="1:25" x14ac:dyDescent="0.3">
      <c r="A46" s="322">
        <v>8</v>
      </c>
      <c r="B46" s="317" t="s">
        <v>1111</v>
      </c>
      <c r="C46" s="317" t="s">
        <v>1052</v>
      </c>
      <c r="D46" s="318">
        <v>84</v>
      </c>
      <c r="E46" s="275">
        <v>9</v>
      </c>
      <c r="F46" s="318">
        <v>720</v>
      </c>
      <c r="G46" s="319">
        <v>67</v>
      </c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42"/>
      <c r="V46" s="42"/>
      <c r="W46" s="42"/>
      <c r="X46" s="42"/>
      <c r="Y46" s="42"/>
    </row>
    <row r="47" spans="1:25" x14ac:dyDescent="0.3">
      <c r="A47" s="322">
        <v>2</v>
      </c>
      <c r="B47" s="317" t="s">
        <v>1101</v>
      </c>
      <c r="C47" s="317" t="s">
        <v>100</v>
      </c>
      <c r="D47" s="318">
        <v>78</v>
      </c>
      <c r="E47" s="275">
        <v>8</v>
      </c>
      <c r="F47" s="318">
        <v>702</v>
      </c>
      <c r="G47" s="319">
        <v>65</v>
      </c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42"/>
      <c r="V47" s="42"/>
      <c r="W47" s="42"/>
      <c r="X47" s="42"/>
      <c r="Y47" s="42"/>
    </row>
    <row r="48" spans="1:25" x14ac:dyDescent="0.3">
      <c r="A48" s="269">
        <v>1</v>
      </c>
      <c r="B48" s="274" t="s">
        <v>1114</v>
      </c>
      <c r="C48" s="274" t="s">
        <v>146</v>
      </c>
      <c r="D48" s="275">
        <v>64</v>
      </c>
      <c r="E48" s="275">
        <v>4</v>
      </c>
      <c r="F48" s="320">
        <v>669</v>
      </c>
      <c r="G48" s="321">
        <v>54</v>
      </c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42"/>
      <c r="V48" s="42"/>
      <c r="W48" s="42"/>
      <c r="X48" s="42"/>
      <c r="Y48" s="42"/>
    </row>
    <row r="49" spans="1:25" x14ac:dyDescent="0.3">
      <c r="A49" s="269">
        <v>5</v>
      </c>
      <c r="B49" s="317" t="s">
        <v>591</v>
      </c>
      <c r="C49" s="317" t="s">
        <v>592</v>
      </c>
      <c r="D49" s="318">
        <v>77</v>
      </c>
      <c r="E49" s="275">
        <v>6</v>
      </c>
      <c r="F49" s="318">
        <v>659</v>
      </c>
      <c r="G49" s="319">
        <v>45</v>
      </c>
      <c r="H49" s="313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S49" s="313"/>
      <c r="T49" s="313"/>
      <c r="U49" s="42"/>
      <c r="V49" s="42"/>
      <c r="W49" s="42"/>
      <c r="X49" s="42"/>
      <c r="Y49" s="42"/>
    </row>
    <row r="50" spans="1:25" x14ac:dyDescent="0.3">
      <c r="A50" s="269">
        <v>7</v>
      </c>
      <c r="B50" s="317" t="s">
        <v>1053</v>
      </c>
      <c r="C50" s="317" t="s">
        <v>732</v>
      </c>
      <c r="D50" s="318">
        <v>68</v>
      </c>
      <c r="E50" s="275">
        <v>5</v>
      </c>
      <c r="F50" s="318">
        <v>620</v>
      </c>
      <c r="G50" s="319">
        <v>41</v>
      </c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42"/>
      <c r="V50" s="42"/>
      <c r="W50" s="42"/>
      <c r="X50" s="42"/>
      <c r="Y50" s="42"/>
    </row>
    <row r="51" spans="1:25" x14ac:dyDescent="0.3">
      <c r="A51" s="322">
        <v>4</v>
      </c>
      <c r="B51" s="317" t="s">
        <v>1117</v>
      </c>
      <c r="C51" s="317" t="s">
        <v>146</v>
      </c>
      <c r="D51" s="318" t="s">
        <v>48</v>
      </c>
      <c r="E51" s="275">
        <v>0</v>
      </c>
      <c r="F51" s="318">
        <v>541</v>
      </c>
      <c r="G51" s="319">
        <v>33</v>
      </c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42"/>
      <c r="V51" s="42"/>
      <c r="W51" s="42"/>
      <c r="X51" s="42"/>
      <c r="Y51" s="42"/>
    </row>
    <row r="52" spans="1:25" x14ac:dyDescent="0.3">
      <c r="A52" s="269">
        <v>9</v>
      </c>
      <c r="B52" s="317" t="s">
        <v>1116</v>
      </c>
      <c r="C52" s="317" t="s">
        <v>525</v>
      </c>
      <c r="D52" s="318" t="s">
        <v>48</v>
      </c>
      <c r="E52" s="275">
        <v>0</v>
      </c>
      <c r="F52" s="318">
        <v>442</v>
      </c>
      <c r="G52" s="319">
        <v>29</v>
      </c>
      <c r="H52" s="313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42"/>
      <c r="V52" s="42"/>
      <c r="W52" s="42"/>
      <c r="X52" s="42"/>
      <c r="Y52" s="42"/>
    </row>
    <row r="53" spans="1:25" x14ac:dyDescent="0.3">
      <c r="A53" s="278">
        <v>3</v>
      </c>
      <c r="B53" s="323" t="s">
        <v>1120</v>
      </c>
      <c r="C53" s="323" t="s">
        <v>21</v>
      </c>
      <c r="D53" s="324" t="s">
        <v>48</v>
      </c>
      <c r="E53" s="281">
        <v>0</v>
      </c>
      <c r="F53" s="324">
        <v>0</v>
      </c>
      <c r="G53" s="325">
        <v>0</v>
      </c>
      <c r="H53" s="313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42"/>
      <c r="V53" s="42"/>
      <c r="W53" s="42"/>
      <c r="X53" s="42"/>
      <c r="Y53" s="42"/>
    </row>
    <row r="54" spans="1:25" x14ac:dyDescent="0.3">
      <c r="A54" s="313"/>
      <c r="B54" s="313"/>
      <c r="C54" s="313"/>
      <c r="D54" s="313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S54" s="313"/>
      <c r="T54" s="313"/>
      <c r="U54" s="42"/>
      <c r="V54" s="42"/>
      <c r="W54" s="42"/>
      <c r="X54" s="42"/>
      <c r="Y54" s="42"/>
    </row>
    <row r="55" spans="1:25" x14ac:dyDescent="0.3">
      <c r="A55" s="254"/>
      <c r="B55" s="255" t="s">
        <v>88</v>
      </c>
      <c r="C55" s="256" t="s">
        <v>1153</v>
      </c>
      <c r="D55" s="257"/>
      <c r="E55" s="258" t="s">
        <v>1154</v>
      </c>
      <c r="F55" s="255"/>
      <c r="G55" s="255"/>
      <c r="H55" s="313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42"/>
      <c r="V55" s="42"/>
      <c r="W55" s="42"/>
      <c r="X55" s="42"/>
      <c r="Y55" s="42"/>
    </row>
    <row r="56" spans="1:25" x14ac:dyDescent="0.3">
      <c r="A56" s="259">
        <v>1</v>
      </c>
      <c r="B56" s="260" t="s">
        <v>10</v>
      </c>
      <c r="C56" s="260" t="s">
        <v>11</v>
      </c>
      <c r="D56" s="261" t="s">
        <v>12</v>
      </c>
      <c r="E56" s="261" t="s">
        <v>13</v>
      </c>
      <c r="F56" s="261" t="s">
        <v>14</v>
      </c>
      <c r="G56" s="262" t="s">
        <v>15</v>
      </c>
      <c r="H56" s="313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S56" s="313"/>
      <c r="T56" s="313"/>
      <c r="U56" s="42"/>
      <c r="V56" s="42"/>
      <c r="W56" s="42"/>
      <c r="X56" s="42"/>
      <c r="Y56" s="42"/>
    </row>
    <row r="57" spans="1:25" x14ac:dyDescent="0.3">
      <c r="A57" s="263">
        <v>9</v>
      </c>
      <c r="B57" s="314" t="s">
        <v>1133</v>
      </c>
      <c r="C57" s="314" t="s">
        <v>732</v>
      </c>
      <c r="D57" s="315">
        <v>82</v>
      </c>
      <c r="E57" s="264">
        <v>9</v>
      </c>
      <c r="F57" s="315">
        <v>715</v>
      </c>
      <c r="G57" s="316">
        <v>77</v>
      </c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42"/>
      <c r="V57" s="42"/>
      <c r="W57" s="42"/>
      <c r="X57" s="42"/>
      <c r="Y57" s="42"/>
    </row>
    <row r="58" spans="1:25" x14ac:dyDescent="0.3">
      <c r="A58" s="322">
        <v>4</v>
      </c>
      <c r="B58" s="317" t="s">
        <v>1130</v>
      </c>
      <c r="C58" s="317" t="s">
        <v>100</v>
      </c>
      <c r="D58" s="318">
        <v>77</v>
      </c>
      <c r="E58" s="275">
        <v>7</v>
      </c>
      <c r="F58" s="318">
        <v>675</v>
      </c>
      <c r="G58" s="319">
        <v>70</v>
      </c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S58" s="313"/>
      <c r="T58" s="313"/>
      <c r="U58" s="42"/>
      <c r="V58" s="42"/>
      <c r="W58" s="42"/>
      <c r="X58" s="42"/>
      <c r="Y58" s="42"/>
    </row>
    <row r="59" spans="1:25" x14ac:dyDescent="0.3">
      <c r="A59" s="322">
        <v>6</v>
      </c>
      <c r="B59" s="317" t="s">
        <v>1137</v>
      </c>
      <c r="C59" s="317" t="s">
        <v>1052</v>
      </c>
      <c r="D59" s="318">
        <v>64</v>
      </c>
      <c r="E59" s="275">
        <v>2</v>
      </c>
      <c r="F59" s="318">
        <v>657</v>
      </c>
      <c r="G59" s="319">
        <v>57</v>
      </c>
      <c r="H59" s="313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S59" s="313"/>
      <c r="T59" s="313"/>
      <c r="U59" s="42"/>
      <c r="V59" s="42"/>
      <c r="W59" s="42"/>
      <c r="X59" s="42"/>
      <c r="Y59" s="42"/>
    </row>
    <row r="60" spans="1:25" x14ac:dyDescent="0.3">
      <c r="A60" s="269">
        <v>7</v>
      </c>
      <c r="B60" s="317" t="s">
        <v>1132</v>
      </c>
      <c r="C60" s="317" t="s">
        <v>1052</v>
      </c>
      <c r="D60" s="318">
        <v>78</v>
      </c>
      <c r="E60" s="275">
        <v>8</v>
      </c>
      <c r="F60" s="318">
        <v>644</v>
      </c>
      <c r="G60" s="319">
        <v>55</v>
      </c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S60" s="313"/>
      <c r="T60" s="313"/>
      <c r="U60" s="42"/>
      <c r="V60" s="42"/>
      <c r="W60" s="42"/>
      <c r="X60" s="42"/>
      <c r="Y60" s="42"/>
    </row>
    <row r="61" spans="1:25" x14ac:dyDescent="0.3">
      <c r="A61" s="269">
        <v>3</v>
      </c>
      <c r="B61" s="317" t="s">
        <v>1135</v>
      </c>
      <c r="C61" s="317" t="s">
        <v>1052</v>
      </c>
      <c r="D61" s="318">
        <v>83</v>
      </c>
      <c r="E61" s="275">
        <v>10</v>
      </c>
      <c r="F61" s="318">
        <v>658</v>
      </c>
      <c r="G61" s="319">
        <v>54</v>
      </c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S61" s="313"/>
      <c r="T61" s="313"/>
      <c r="U61" s="42"/>
      <c r="V61" s="42"/>
      <c r="W61" s="42"/>
      <c r="X61" s="42"/>
      <c r="Y61" s="42"/>
    </row>
    <row r="62" spans="1:25" x14ac:dyDescent="0.3">
      <c r="A62" s="322">
        <v>8</v>
      </c>
      <c r="B62" s="317" t="s">
        <v>1134</v>
      </c>
      <c r="C62" s="317" t="s">
        <v>1052</v>
      </c>
      <c r="D62" s="318">
        <v>68</v>
      </c>
      <c r="E62" s="275">
        <v>3</v>
      </c>
      <c r="F62" s="318">
        <v>645</v>
      </c>
      <c r="G62" s="319">
        <v>50</v>
      </c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S62" s="313"/>
      <c r="T62" s="313"/>
      <c r="U62" s="42"/>
      <c r="V62" s="42"/>
      <c r="W62" s="42"/>
      <c r="X62" s="42"/>
      <c r="Y62" s="42"/>
    </row>
    <row r="63" spans="1:25" x14ac:dyDescent="0.3">
      <c r="A63" s="269">
        <v>1</v>
      </c>
      <c r="B63" s="274" t="s">
        <v>850</v>
      </c>
      <c r="C63" s="274" t="s">
        <v>34</v>
      </c>
      <c r="D63" s="275">
        <v>70</v>
      </c>
      <c r="E63" s="275">
        <v>4</v>
      </c>
      <c r="F63" s="320">
        <v>638</v>
      </c>
      <c r="G63" s="321">
        <v>45</v>
      </c>
      <c r="H63" s="313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S63" s="313"/>
      <c r="T63" s="313"/>
      <c r="U63" s="42"/>
      <c r="V63" s="42"/>
      <c r="W63" s="42"/>
      <c r="X63" s="42"/>
      <c r="Y63" s="42"/>
    </row>
    <row r="64" spans="1:25" x14ac:dyDescent="0.3">
      <c r="A64" s="322">
        <v>10</v>
      </c>
      <c r="B64" s="317" t="s">
        <v>1138</v>
      </c>
      <c r="C64" s="317" t="s">
        <v>146</v>
      </c>
      <c r="D64" s="318">
        <v>71</v>
      </c>
      <c r="E64" s="275">
        <v>5</v>
      </c>
      <c r="F64" s="318">
        <v>624</v>
      </c>
      <c r="G64" s="319">
        <v>44</v>
      </c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42"/>
      <c r="V64" s="42"/>
      <c r="W64" s="42"/>
      <c r="X64" s="42"/>
      <c r="Y64" s="42"/>
    </row>
    <row r="65" spans="1:25" x14ac:dyDescent="0.3">
      <c r="A65" s="322">
        <v>2</v>
      </c>
      <c r="B65" s="317" t="s">
        <v>1140</v>
      </c>
      <c r="C65" s="317" t="s">
        <v>732</v>
      </c>
      <c r="D65" s="318">
        <v>72</v>
      </c>
      <c r="E65" s="275">
        <v>6</v>
      </c>
      <c r="F65" s="318">
        <v>612</v>
      </c>
      <c r="G65" s="319">
        <v>43</v>
      </c>
      <c r="H65" s="313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S65" s="313"/>
      <c r="T65" s="313"/>
      <c r="U65" s="42"/>
      <c r="V65" s="42"/>
      <c r="W65" s="42"/>
      <c r="X65" s="42"/>
      <c r="Y65" s="42"/>
    </row>
    <row r="66" spans="1:25" x14ac:dyDescent="0.3">
      <c r="A66" s="278">
        <v>5</v>
      </c>
      <c r="B66" s="323" t="s">
        <v>1144</v>
      </c>
      <c r="C66" s="323" t="s">
        <v>732</v>
      </c>
      <c r="D66" s="324" t="s">
        <v>48</v>
      </c>
      <c r="E66" s="281">
        <v>0</v>
      </c>
      <c r="F66" s="324">
        <v>341</v>
      </c>
      <c r="G66" s="325">
        <v>8</v>
      </c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42"/>
      <c r="V66" s="42"/>
      <c r="W66" s="42"/>
      <c r="X66" s="42"/>
      <c r="Y66" s="42"/>
    </row>
    <row r="67" spans="1:25" x14ac:dyDescent="0.3">
      <c r="A67" s="313"/>
      <c r="B67" s="313"/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S67" s="313"/>
      <c r="T67" s="313"/>
      <c r="U67" s="42"/>
      <c r="V67" s="42"/>
      <c r="W67" s="42"/>
      <c r="X67" s="42"/>
      <c r="Y67" s="42"/>
    </row>
    <row r="68" spans="1:25" x14ac:dyDescent="0.3">
      <c r="A68" s="313"/>
      <c r="B68" s="122" t="s">
        <v>259</v>
      </c>
      <c r="C68" s="122"/>
      <c r="D68" s="122"/>
      <c r="E68" s="122"/>
      <c r="F68" s="152" t="s">
        <v>368</v>
      </c>
      <c r="G68" s="122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42"/>
      <c r="V68" s="42"/>
      <c r="W68" s="42"/>
      <c r="X68" s="42"/>
      <c r="Y68" s="42"/>
    </row>
    <row r="69" spans="1:25" x14ac:dyDescent="0.3">
      <c r="A69" s="313"/>
      <c r="B69" s="122" t="s">
        <v>369</v>
      </c>
      <c r="C69" s="122"/>
      <c r="D69" s="122"/>
      <c r="E69" s="122"/>
      <c r="F69" s="122"/>
      <c r="G69" s="122"/>
      <c r="H69" s="313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S69" s="313"/>
      <c r="T69" s="313"/>
      <c r="U69" s="42"/>
      <c r="V69" s="42"/>
      <c r="W69" s="42"/>
      <c r="X69" s="42"/>
      <c r="Y69" s="42"/>
    </row>
    <row r="70" spans="1:25" x14ac:dyDescent="0.3">
      <c r="A70" s="313"/>
      <c r="B70" s="313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42"/>
      <c r="V70" s="42"/>
      <c r="W70" s="42"/>
      <c r="X70" s="42"/>
      <c r="Y70" s="42"/>
    </row>
    <row r="71" spans="1:25" x14ac:dyDescent="0.3">
      <c r="A71" s="313"/>
      <c r="B71" s="313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42"/>
      <c r="V71" s="42"/>
      <c r="W71" s="42"/>
      <c r="X71" s="42"/>
      <c r="Y71" s="42"/>
    </row>
    <row r="72" spans="1:25" x14ac:dyDescent="0.3">
      <c r="A72" s="313"/>
      <c r="B72" s="313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42"/>
      <c r="V72" s="42"/>
      <c r="W72" s="42"/>
      <c r="X72" s="42"/>
      <c r="Y72" s="42"/>
    </row>
    <row r="73" spans="1:25" x14ac:dyDescent="0.3">
      <c r="A73" s="313"/>
      <c r="B73" s="313"/>
      <c r="C73" s="313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42"/>
      <c r="V73" s="42"/>
      <c r="W73" s="42"/>
      <c r="X73" s="42"/>
      <c r="Y73" s="42"/>
    </row>
    <row r="74" spans="1:25" x14ac:dyDescent="0.3">
      <c r="A74" s="313"/>
      <c r="B74" s="313"/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42"/>
      <c r="V74" s="42"/>
      <c r="W74" s="42"/>
      <c r="X74" s="42"/>
      <c r="Y74" s="42"/>
    </row>
    <row r="75" spans="1:25" x14ac:dyDescent="0.3">
      <c r="A75" s="313"/>
      <c r="B75" s="313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42"/>
      <c r="V75" s="42"/>
      <c r="W75" s="42"/>
      <c r="X75" s="42"/>
      <c r="Y75" s="42"/>
    </row>
    <row r="76" spans="1:25" x14ac:dyDescent="0.3">
      <c r="A76" s="313"/>
      <c r="B76" s="313"/>
      <c r="C76" s="313"/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13"/>
      <c r="S76" s="313"/>
      <c r="T76" s="313"/>
      <c r="U76" s="42"/>
      <c r="V76" s="42"/>
      <c r="W76" s="42"/>
      <c r="X76" s="42"/>
      <c r="Y76" s="42"/>
    </row>
    <row r="77" spans="1:25" x14ac:dyDescent="0.3">
      <c r="A77" s="330"/>
      <c r="B77" s="330"/>
      <c r="C77" s="330"/>
      <c r="D77" s="330"/>
      <c r="E77" s="330"/>
      <c r="F77" s="330"/>
      <c r="G77" s="330"/>
      <c r="H77" s="330"/>
      <c r="I77" s="330"/>
      <c r="J77" s="330"/>
      <c r="K77" s="330"/>
      <c r="L77" s="330"/>
      <c r="M77" s="330"/>
      <c r="N77" s="330"/>
      <c r="O77" s="330"/>
      <c r="P77" s="330"/>
      <c r="Q77" s="330"/>
      <c r="R77" s="330"/>
      <c r="S77" s="330"/>
      <c r="T77" s="330"/>
    </row>
    <row r="78" spans="1:25" x14ac:dyDescent="0.3">
      <c r="A78" s="330"/>
      <c r="B78" s="330"/>
      <c r="C78" s="330"/>
      <c r="D78" s="330"/>
      <c r="E78" s="330"/>
      <c r="F78" s="330"/>
      <c r="G78" s="330"/>
      <c r="H78" s="330"/>
      <c r="I78" s="330"/>
      <c r="J78" s="330"/>
      <c r="K78" s="330"/>
      <c r="L78" s="330"/>
      <c r="M78" s="330"/>
      <c r="N78" s="330"/>
      <c r="O78" s="330"/>
      <c r="P78" s="330"/>
      <c r="Q78" s="330"/>
      <c r="R78" s="330"/>
      <c r="S78" s="330"/>
      <c r="T78" s="330"/>
    </row>
    <row r="79" spans="1:25" x14ac:dyDescent="0.3">
      <c r="A79" s="330"/>
      <c r="B79" s="330"/>
      <c r="C79" s="330"/>
      <c r="D79" s="330"/>
      <c r="E79" s="330"/>
      <c r="F79" s="330"/>
      <c r="G79" s="330"/>
      <c r="H79" s="330"/>
      <c r="I79" s="330"/>
      <c r="J79" s="330"/>
      <c r="K79" s="330"/>
      <c r="L79" s="330"/>
      <c r="M79" s="330"/>
      <c r="N79" s="330"/>
      <c r="O79" s="330"/>
      <c r="P79" s="330"/>
      <c r="Q79" s="330"/>
      <c r="R79" s="330"/>
      <c r="S79" s="330"/>
      <c r="T79" s="330"/>
    </row>
    <row r="80" spans="1:25" x14ac:dyDescent="0.3">
      <c r="A80" s="330"/>
      <c r="B80" s="330"/>
      <c r="C80" s="330"/>
      <c r="D80" s="330"/>
      <c r="E80" s="330"/>
      <c r="F80" s="330"/>
      <c r="G80" s="330"/>
      <c r="H80" s="330"/>
      <c r="I80" s="330"/>
      <c r="J80" s="330"/>
      <c r="K80" s="330"/>
      <c r="L80" s="330"/>
      <c r="M80" s="330"/>
      <c r="N80" s="330"/>
      <c r="O80" s="330"/>
      <c r="P80" s="330"/>
      <c r="Q80" s="330"/>
      <c r="R80" s="330"/>
      <c r="S80" s="330"/>
      <c r="T80" s="33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20D27969-C660-4218-A824-D8E286140A2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24AF-FEB0-49CF-8DD0-2AFF14227A87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" customHeight="1" x14ac:dyDescent="0.3"/>
  <cols>
    <col min="1" max="1" width="20.7109375" style="122" customWidth="1"/>
    <col min="2" max="6" width="5" style="122" customWidth="1"/>
    <col min="7" max="7" width="4.7109375" style="146" customWidth="1"/>
    <col min="8" max="8" width="20.7109375" style="122" customWidth="1"/>
    <col min="9" max="14" width="5" style="122" customWidth="1"/>
    <col min="15" max="22" width="4.140625" style="122" customWidth="1"/>
    <col min="23" max="25" width="10.28515625" style="122"/>
  </cols>
  <sheetData>
    <row r="1" spans="1:25" ht="18" x14ac:dyDescent="0.35">
      <c r="A1" s="331" t="s">
        <v>1155</v>
      </c>
      <c r="B1" s="332"/>
      <c r="C1" s="332"/>
      <c r="D1" s="243"/>
      <c r="E1" s="243"/>
      <c r="F1" s="243"/>
      <c r="G1" s="333"/>
      <c r="H1" s="243"/>
      <c r="I1" s="244" t="s">
        <v>996</v>
      </c>
      <c r="J1" s="334">
        <v>2</v>
      </c>
      <c r="K1" s="113"/>
      <c r="L1" s="244">
        <v>12611584</v>
      </c>
      <c r="M1" s="243"/>
      <c r="N1" s="113"/>
      <c r="O1" s="243"/>
      <c r="P1" s="243"/>
      <c r="Q1" s="243"/>
      <c r="R1" s="243"/>
      <c r="S1" s="243"/>
      <c r="T1" s="243"/>
      <c r="U1" s="243"/>
      <c r="V1" s="243"/>
      <c r="W1" s="243"/>
      <c r="X1" s="113"/>
      <c r="Y1" s="113"/>
    </row>
    <row r="2" spans="1:25" ht="19.5" customHeight="1" x14ac:dyDescent="0.35">
      <c r="A2" s="335" t="s">
        <v>2</v>
      </c>
      <c r="C2" s="248"/>
      <c r="I2" s="120" t="s">
        <v>305</v>
      </c>
      <c r="J2" s="120"/>
      <c r="K2" s="120"/>
      <c r="L2" s="120"/>
      <c r="M2" s="120"/>
      <c r="N2" s="120"/>
    </row>
    <row r="3" spans="1:25" ht="15.75" customHeight="1" x14ac:dyDescent="0.3">
      <c r="A3" s="121" t="s">
        <v>4</v>
      </c>
      <c r="B3" s="121"/>
      <c r="C3" s="121"/>
      <c r="D3" s="121"/>
      <c r="E3" s="121"/>
      <c r="F3" s="121"/>
      <c r="G3" s="117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</row>
    <row r="4" spans="1:25" ht="15.75" customHeight="1" x14ac:dyDescent="0.3">
      <c r="A4" s="183" t="s">
        <v>1156</v>
      </c>
      <c r="B4" s="131"/>
      <c r="C4" s="336">
        <v>550</v>
      </c>
      <c r="D4" s="131"/>
      <c r="E4" s="185" t="s">
        <v>15</v>
      </c>
      <c r="F4" s="186">
        <f>SUM(F5:F7)</f>
        <v>545</v>
      </c>
      <c r="G4" s="337" t="s">
        <v>273</v>
      </c>
      <c r="H4" s="183" t="s">
        <v>1157</v>
      </c>
      <c r="I4" s="131"/>
      <c r="J4" s="336">
        <v>567</v>
      </c>
      <c r="K4" s="131"/>
      <c r="L4" s="185" t="s">
        <v>15</v>
      </c>
      <c r="M4" s="186">
        <f>SUM(M5:M7)</f>
        <v>547</v>
      </c>
    </row>
    <row r="5" spans="1:25" ht="15.75" customHeight="1" x14ac:dyDescent="0.3">
      <c r="A5" s="338" t="s">
        <v>1010</v>
      </c>
      <c r="B5" s="339"/>
      <c r="C5" s="340"/>
      <c r="D5" s="143">
        <v>91</v>
      </c>
      <c r="E5" s="143">
        <v>93</v>
      </c>
      <c r="F5" s="189">
        <f>SUM(D5:E5)</f>
        <v>184</v>
      </c>
      <c r="H5" s="338" t="s">
        <v>1158</v>
      </c>
      <c r="I5" s="339"/>
      <c r="J5" s="340"/>
      <c r="K5" s="143">
        <v>88</v>
      </c>
      <c r="L5" s="143">
        <v>80</v>
      </c>
      <c r="M5" s="189">
        <f>SUM(K5:L5)</f>
        <v>168</v>
      </c>
    </row>
    <row r="6" spans="1:25" ht="15.75" customHeight="1" x14ac:dyDescent="0.3">
      <c r="A6" s="341" t="s">
        <v>532</v>
      </c>
      <c r="B6" s="342"/>
      <c r="C6" s="343"/>
      <c r="D6" s="142">
        <v>89</v>
      </c>
      <c r="E6" s="142">
        <v>89</v>
      </c>
      <c r="F6" s="144">
        <f>SUM(D6:E6)</f>
        <v>178</v>
      </c>
      <c r="H6" s="341" t="s">
        <v>1005</v>
      </c>
      <c r="I6" s="342"/>
      <c r="J6" s="343"/>
      <c r="K6" s="142">
        <v>98</v>
      </c>
      <c r="L6" s="142">
        <v>96</v>
      </c>
      <c r="M6" s="144">
        <f>SUM(K6:L6)</f>
        <v>194</v>
      </c>
    </row>
    <row r="7" spans="1:25" ht="15.75" customHeight="1" x14ac:dyDescent="0.3">
      <c r="A7" s="344" t="s">
        <v>695</v>
      </c>
      <c r="B7" s="345"/>
      <c r="C7" s="346"/>
      <c r="D7" s="149">
        <v>91</v>
      </c>
      <c r="E7" s="149">
        <v>92</v>
      </c>
      <c r="F7" s="151">
        <f>SUM(D7:E7)</f>
        <v>183</v>
      </c>
      <c r="H7" s="344" t="s">
        <v>1003</v>
      </c>
      <c r="I7" s="345"/>
      <c r="J7" s="346"/>
      <c r="K7" s="149">
        <v>93</v>
      </c>
      <c r="L7" s="149">
        <v>92</v>
      </c>
      <c r="M7" s="151">
        <f>SUM(K7:L7)</f>
        <v>185</v>
      </c>
    </row>
    <row r="8" spans="1:25" ht="15.75" customHeight="1" x14ac:dyDescent="0.3">
      <c r="O8" s="192"/>
    </row>
    <row r="9" spans="1:25" ht="15.75" customHeight="1" x14ac:dyDescent="0.3">
      <c r="A9" s="183" t="s">
        <v>1159</v>
      </c>
      <c r="B9" s="131"/>
      <c r="C9" s="336">
        <v>562</v>
      </c>
      <c r="D9" s="131"/>
      <c r="E9" s="185" t="s">
        <v>15</v>
      </c>
      <c r="F9" s="186">
        <f>SUM(F10:F12)</f>
        <v>564</v>
      </c>
      <c r="G9" s="337" t="s">
        <v>273</v>
      </c>
      <c r="H9" s="183" t="s">
        <v>1160</v>
      </c>
      <c r="I9" s="131"/>
      <c r="J9" s="336">
        <v>552</v>
      </c>
      <c r="K9" s="131"/>
      <c r="L9" s="185" t="s">
        <v>15</v>
      </c>
      <c r="M9" s="186">
        <f>SUM(M10:M12)</f>
        <v>275</v>
      </c>
    </row>
    <row r="10" spans="1:25" ht="15.75" customHeight="1" x14ac:dyDescent="0.3">
      <c r="A10" s="338" t="s">
        <v>670</v>
      </c>
      <c r="B10" s="339"/>
      <c r="C10" s="340"/>
      <c r="D10" s="143">
        <v>88</v>
      </c>
      <c r="E10" s="143">
        <v>92</v>
      </c>
      <c r="F10" s="189">
        <f>SUM(D10:E10)</f>
        <v>180</v>
      </c>
      <c r="H10" s="338" t="s">
        <v>1032</v>
      </c>
      <c r="I10" s="339"/>
      <c r="J10" s="340"/>
      <c r="K10" s="143">
        <v>85</v>
      </c>
      <c r="L10" s="143" t="s">
        <v>48</v>
      </c>
      <c r="M10" s="189">
        <f>SUM(K10:L10)</f>
        <v>85</v>
      </c>
    </row>
    <row r="11" spans="1:25" ht="15.75" customHeight="1" x14ac:dyDescent="0.3">
      <c r="A11" s="341" t="s">
        <v>520</v>
      </c>
      <c r="B11" s="342"/>
      <c r="C11" s="343"/>
      <c r="D11" s="142">
        <v>95</v>
      </c>
      <c r="E11" s="142">
        <v>95</v>
      </c>
      <c r="F11" s="144">
        <f>SUM(D11:E11)</f>
        <v>190</v>
      </c>
      <c r="H11" s="341" t="s">
        <v>1020</v>
      </c>
      <c r="I11" s="342"/>
      <c r="J11" s="343"/>
      <c r="K11" s="142">
        <v>94</v>
      </c>
      <c r="L11" s="143" t="s">
        <v>48</v>
      </c>
      <c r="M11" s="144">
        <f>SUM(K11:L11)</f>
        <v>94</v>
      </c>
    </row>
    <row r="12" spans="1:25" ht="15.75" customHeight="1" x14ac:dyDescent="0.3">
      <c r="A12" s="344" t="s">
        <v>1002</v>
      </c>
      <c r="B12" s="345"/>
      <c r="C12" s="346"/>
      <c r="D12" s="149">
        <v>98</v>
      </c>
      <c r="E12" s="149">
        <v>96</v>
      </c>
      <c r="F12" s="151">
        <f>SUM(D12:E12)</f>
        <v>194</v>
      </c>
      <c r="H12" s="344" t="s">
        <v>656</v>
      </c>
      <c r="I12" s="345"/>
      <c r="J12" s="346"/>
      <c r="K12" s="149">
        <v>96</v>
      </c>
      <c r="L12" s="143" t="s">
        <v>48</v>
      </c>
      <c r="M12" s="151">
        <f>SUM(K12:L12)</f>
        <v>96</v>
      </c>
    </row>
    <row r="13" spans="1:25" ht="15.75" customHeight="1" x14ac:dyDescent="0.3"/>
    <row r="14" spans="1:25" ht="15.75" customHeight="1" x14ac:dyDescent="0.3">
      <c r="A14" s="183" t="s">
        <v>1161</v>
      </c>
      <c r="B14" s="131"/>
      <c r="C14" s="336">
        <v>564</v>
      </c>
      <c r="D14" s="131"/>
      <c r="E14" s="185" t="s">
        <v>15</v>
      </c>
      <c r="F14" s="186">
        <f>SUM(F15:F17)</f>
        <v>557</v>
      </c>
      <c r="G14" s="337" t="s">
        <v>273</v>
      </c>
      <c r="H14" s="183" t="s">
        <v>1162</v>
      </c>
      <c r="I14" s="131"/>
      <c r="J14" s="336">
        <v>559</v>
      </c>
      <c r="K14" s="131"/>
      <c r="L14" s="185" t="s">
        <v>15</v>
      </c>
      <c r="M14" s="186">
        <f>SUM(M15:M17)</f>
        <v>0</v>
      </c>
    </row>
    <row r="15" spans="1:25" ht="15.75" customHeight="1" x14ac:dyDescent="0.3">
      <c r="A15" s="338" t="s">
        <v>1001</v>
      </c>
      <c r="B15" s="339"/>
      <c r="C15" s="340"/>
      <c r="D15" s="143">
        <v>96</v>
      </c>
      <c r="E15" s="143">
        <v>92</v>
      </c>
      <c r="F15" s="189">
        <f>SUM(D15:E15)</f>
        <v>188</v>
      </c>
      <c r="H15" s="338" t="s">
        <v>1021</v>
      </c>
      <c r="I15" s="339"/>
      <c r="J15" s="340"/>
      <c r="K15" s="143" t="s">
        <v>48</v>
      </c>
      <c r="L15" s="143"/>
      <c r="M15" s="189">
        <f>SUM(K15:L15)</f>
        <v>0</v>
      </c>
    </row>
    <row r="16" spans="1:25" ht="15.75" customHeight="1" x14ac:dyDescent="0.3">
      <c r="A16" s="341" t="s">
        <v>1006</v>
      </c>
      <c r="B16" s="342"/>
      <c r="C16" s="343"/>
      <c r="D16" s="142">
        <v>95</v>
      </c>
      <c r="E16" s="142">
        <v>95</v>
      </c>
      <c r="F16" s="144">
        <f>SUM(D16:E16)</f>
        <v>190</v>
      </c>
      <c r="H16" s="341" t="s">
        <v>1012</v>
      </c>
      <c r="I16" s="342"/>
      <c r="J16" s="343"/>
      <c r="K16" s="143" t="s">
        <v>48</v>
      </c>
      <c r="L16" s="143"/>
      <c r="M16" s="144">
        <f>SUM(K16:L16)</f>
        <v>0</v>
      </c>
    </row>
    <row r="17" spans="1:20" ht="15.75" customHeight="1" x14ac:dyDescent="0.3">
      <c r="A17" s="344" t="s">
        <v>1009</v>
      </c>
      <c r="B17" s="345"/>
      <c r="C17" s="346"/>
      <c r="D17" s="149">
        <v>87</v>
      </c>
      <c r="E17" s="149">
        <v>92</v>
      </c>
      <c r="F17" s="151">
        <f>SUM(D17:E17)</f>
        <v>179</v>
      </c>
      <c r="H17" s="344" t="s">
        <v>830</v>
      </c>
      <c r="I17" s="345"/>
      <c r="J17" s="346"/>
      <c r="K17" s="143" t="s">
        <v>48</v>
      </c>
      <c r="L17" s="143"/>
      <c r="M17" s="151">
        <f>SUM(K17:L17)</f>
        <v>0</v>
      </c>
    </row>
    <row r="18" spans="1:20" ht="15.75" customHeight="1" x14ac:dyDescent="0.3"/>
    <row r="19" spans="1:20" ht="15.75" customHeight="1" x14ac:dyDescent="0.3">
      <c r="H19" s="194" t="s">
        <v>4</v>
      </c>
      <c r="I19" s="133" t="s">
        <v>279</v>
      </c>
      <c r="J19" s="133" t="s">
        <v>280</v>
      </c>
      <c r="K19" s="133" t="s">
        <v>281</v>
      </c>
      <c r="L19" s="133" t="s">
        <v>282</v>
      </c>
      <c r="M19" s="133" t="s">
        <v>14</v>
      </c>
      <c r="N19" s="134" t="s">
        <v>283</v>
      </c>
    </row>
    <row r="20" spans="1:20" ht="15.75" customHeight="1" x14ac:dyDescent="0.3">
      <c r="B20" s="122" t="s">
        <v>1163</v>
      </c>
      <c r="H20" s="188" t="s">
        <v>1161</v>
      </c>
      <c r="I20" s="143">
        <v>9</v>
      </c>
      <c r="J20" s="143">
        <v>8</v>
      </c>
      <c r="K20" s="143"/>
      <c r="L20" s="143">
        <v>1</v>
      </c>
      <c r="M20" s="143">
        <v>5104</v>
      </c>
      <c r="N20" s="189">
        <v>16</v>
      </c>
    </row>
    <row r="21" spans="1:20" ht="15.75" customHeight="1" x14ac:dyDescent="0.3">
      <c r="B21" s="347" t="s">
        <v>1164</v>
      </c>
      <c r="H21" s="348" t="s">
        <v>1157</v>
      </c>
      <c r="I21" s="142">
        <v>9</v>
      </c>
      <c r="J21" s="142">
        <v>6</v>
      </c>
      <c r="K21" s="142"/>
      <c r="L21" s="142">
        <v>3</v>
      </c>
      <c r="M21" s="142">
        <v>4996</v>
      </c>
      <c r="N21" s="144">
        <v>12</v>
      </c>
    </row>
    <row r="22" spans="1:20" ht="15.75" customHeight="1" x14ac:dyDescent="0.3">
      <c r="B22" s="166" t="s">
        <v>286</v>
      </c>
      <c r="H22" s="190" t="s">
        <v>1156</v>
      </c>
      <c r="I22" s="272">
        <v>9</v>
      </c>
      <c r="J22" s="272">
        <v>6</v>
      </c>
      <c r="K22" s="272"/>
      <c r="L22" s="272">
        <v>3</v>
      </c>
      <c r="M22" s="272">
        <v>4947</v>
      </c>
      <c r="N22" s="273">
        <v>12</v>
      </c>
    </row>
    <row r="23" spans="1:20" ht="15.75" customHeight="1" x14ac:dyDescent="0.3">
      <c r="H23" s="190" t="s">
        <v>1159</v>
      </c>
      <c r="I23" s="142">
        <v>9</v>
      </c>
      <c r="J23" s="142">
        <v>5</v>
      </c>
      <c r="K23" s="142"/>
      <c r="L23" s="142">
        <v>4</v>
      </c>
      <c r="M23" s="142">
        <v>4958</v>
      </c>
      <c r="N23" s="144">
        <v>10</v>
      </c>
    </row>
    <row r="24" spans="1:20" ht="15.75" customHeight="1" x14ac:dyDescent="0.3">
      <c r="H24" s="190" t="s">
        <v>1160</v>
      </c>
      <c r="I24" s="142">
        <v>9</v>
      </c>
      <c r="J24" s="142">
        <v>1</v>
      </c>
      <c r="K24" s="142"/>
      <c r="L24" s="142">
        <v>8</v>
      </c>
      <c r="M24" s="142">
        <v>1941</v>
      </c>
      <c r="N24" s="144">
        <v>2</v>
      </c>
    </row>
    <row r="25" spans="1:20" ht="15.75" customHeight="1" x14ac:dyDescent="0.3">
      <c r="H25" s="191" t="s">
        <v>1162</v>
      </c>
      <c r="I25" s="149">
        <v>9</v>
      </c>
      <c r="J25" s="149">
        <v>1</v>
      </c>
      <c r="K25" s="149"/>
      <c r="L25" s="149">
        <v>8</v>
      </c>
      <c r="M25" s="149">
        <v>1251</v>
      </c>
      <c r="N25" s="151">
        <v>2</v>
      </c>
    </row>
    <row r="26" spans="1:20" ht="15.75" customHeight="1" x14ac:dyDescent="0.3"/>
    <row r="27" spans="1:20" ht="15.75" customHeight="1" x14ac:dyDescent="0.3">
      <c r="A27" s="349"/>
      <c r="B27" s="349"/>
      <c r="C27" s="349"/>
      <c r="D27" s="349"/>
      <c r="E27" s="349"/>
      <c r="F27" s="349"/>
      <c r="G27" s="350"/>
      <c r="H27" s="349"/>
      <c r="I27" s="349"/>
      <c r="J27" s="349"/>
      <c r="K27" s="349"/>
      <c r="L27" s="349"/>
      <c r="M27" s="349"/>
      <c r="N27" s="349"/>
      <c r="P27" s="253"/>
    </row>
    <row r="28" spans="1:20" ht="15.75" customHeight="1" x14ac:dyDescent="0.3"/>
    <row r="29" spans="1:20" ht="15.75" customHeight="1" x14ac:dyDescent="0.3">
      <c r="A29" s="121" t="s">
        <v>7</v>
      </c>
      <c r="B29" s="121"/>
      <c r="C29" s="121"/>
      <c r="D29" s="121"/>
      <c r="E29" s="121"/>
      <c r="F29" s="121"/>
      <c r="G29" s="117"/>
      <c r="H29" s="121"/>
      <c r="I29" s="121"/>
      <c r="J29" s="121"/>
      <c r="K29" s="121"/>
      <c r="L29" s="121"/>
      <c r="M29" s="121"/>
      <c r="N29" s="121"/>
      <c r="O29" s="121"/>
    </row>
    <row r="30" spans="1:20" ht="15.75" customHeight="1" x14ac:dyDescent="0.3">
      <c r="A30" s="183" t="s">
        <v>1165</v>
      </c>
      <c r="B30" s="131"/>
      <c r="C30" s="336">
        <v>529</v>
      </c>
      <c r="D30" s="131"/>
      <c r="E30" s="185" t="s">
        <v>15</v>
      </c>
      <c r="F30" s="186">
        <f>SUM(F31:F33)</f>
        <v>493</v>
      </c>
      <c r="G30" s="337" t="s">
        <v>273</v>
      </c>
      <c r="H30" s="183" t="s">
        <v>1166</v>
      </c>
      <c r="I30" s="131"/>
      <c r="J30" s="336">
        <v>532</v>
      </c>
      <c r="K30" s="131"/>
      <c r="L30" s="185" t="s">
        <v>15</v>
      </c>
      <c r="M30" s="186">
        <f>SUM(M31:M33)</f>
        <v>511</v>
      </c>
      <c r="O30" s="351"/>
      <c r="P30" s="351"/>
      <c r="Q30" s="351"/>
      <c r="R30" s="351"/>
      <c r="S30" s="351"/>
      <c r="T30" s="351"/>
    </row>
    <row r="31" spans="1:20" ht="15.75" customHeight="1" x14ac:dyDescent="0.3">
      <c r="A31" s="338" t="s">
        <v>1038</v>
      </c>
      <c r="B31" s="339"/>
      <c r="C31" s="340"/>
      <c r="D31" s="143">
        <v>84</v>
      </c>
      <c r="E31" s="143">
        <v>89</v>
      </c>
      <c r="F31" s="189">
        <f>SUM(D31:E31)</f>
        <v>173</v>
      </c>
      <c r="H31" s="338" t="s">
        <v>634</v>
      </c>
      <c r="I31" s="339"/>
      <c r="J31" s="340"/>
      <c r="K31" s="143">
        <v>79</v>
      </c>
      <c r="L31" s="143">
        <v>79</v>
      </c>
      <c r="M31" s="189">
        <f>SUM(K31:L31)</f>
        <v>158</v>
      </c>
      <c r="O31" s="351"/>
      <c r="P31" s="351"/>
      <c r="Q31" s="351"/>
      <c r="R31" s="351"/>
      <c r="S31" s="351"/>
      <c r="T31" s="351"/>
    </row>
    <row r="32" spans="1:20" ht="15.75" customHeight="1" x14ac:dyDescent="0.3">
      <c r="A32" s="341" t="s">
        <v>1057</v>
      </c>
      <c r="B32" s="342"/>
      <c r="C32" s="343"/>
      <c r="D32" s="142">
        <v>79</v>
      </c>
      <c r="E32" s="142">
        <v>78</v>
      </c>
      <c r="F32" s="144">
        <f>SUM(D32:E32)</f>
        <v>157</v>
      </c>
      <c r="H32" s="341" t="s">
        <v>1039</v>
      </c>
      <c r="I32" s="342"/>
      <c r="J32" s="343"/>
      <c r="K32" s="142">
        <v>92</v>
      </c>
      <c r="L32" s="142">
        <v>78</v>
      </c>
      <c r="M32" s="144">
        <f>SUM(K32:L32)</f>
        <v>170</v>
      </c>
      <c r="O32" s="351"/>
      <c r="P32" s="351"/>
      <c r="Q32" s="351"/>
      <c r="R32" s="351"/>
      <c r="S32" s="351"/>
      <c r="T32" s="351"/>
    </row>
    <row r="33" spans="1:20" ht="15.75" customHeight="1" x14ac:dyDescent="0.3">
      <c r="A33" s="344" t="s">
        <v>1055</v>
      </c>
      <c r="B33" s="345"/>
      <c r="C33" s="346"/>
      <c r="D33" s="149">
        <v>84</v>
      </c>
      <c r="E33" s="149">
        <v>79</v>
      </c>
      <c r="F33" s="151">
        <f>SUM(D33:E33)</f>
        <v>163</v>
      </c>
      <c r="H33" s="344" t="s">
        <v>549</v>
      </c>
      <c r="I33" s="345"/>
      <c r="J33" s="346"/>
      <c r="K33" s="149">
        <v>91</v>
      </c>
      <c r="L33" s="149">
        <v>92</v>
      </c>
      <c r="M33" s="151">
        <f>SUM(K33:L33)</f>
        <v>183</v>
      </c>
      <c r="O33" s="351"/>
      <c r="P33" s="351"/>
      <c r="Q33" s="351"/>
      <c r="R33" s="351"/>
      <c r="S33" s="351"/>
      <c r="T33" s="351"/>
    </row>
    <row r="34" spans="1:20" ht="15.75" customHeight="1" x14ac:dyDescent="0.3">
      <c r="O34" s="351"/>
      <c r="P34" s="351"/>
      <c r="Q34" s="351"/>
      <c r="R34" s="351"/>
      <c r="S34" s="351"/>
      <c r="T34" s="351"/>
    </row>
    <row r="35" spans="1:20" ht="15.75" customHeight="1" x14ac:dyDescent="0.3">
      <c r="A35" s="183" t="s">
        <v>1167</v>
      </c>
      <c r="B35" s="131"/>
      <c r="C35" s="336">
        <v>544</v>
      </c>
      <c r="D35" s="131"/>
      <c r="E35" s="185" t="s">
        <v>15</v>
      </c>
      <c r="F35" s="186">
        <f>SUM(F36:F38)</f>
        <v>551</v>
      </c>
      <c r="G35" s="337" t="s">
        <v>273</v>
      </c>
      <c r="H35" s="351" t="s">
        <v>1168</v>
      </c>
      <c r="I35" s="351"/>
      <c r="J35" s="352">
        <v>530</v>
      </c>
      <c r="K35" s="351"/>
      <c r="L35" s="351"/>
      <c r="M35" s="351">
        <v>530</v>
      </c>
      <c r="O35" s="351"/>
      <c r="P35" s="351"/>
      <c r="Q35" s="351"/>
      <c r="R35" s="351"/>
      <c r="S35" s="351"/>
      <c r="T35" s="351"/>
    </row>
    <row r="36" spans="1:20" ht="15.75" customHeight="1" x14ac:dyDescent="0.3">
      <c r="A36" s="338" t="s">
        <v>1018</v>
      </c>
      <c r="B36" s="339"/>
      <c r="C36" s="340"/>
      <c r="D36" s="143">
        <v>92</v>
      </c>
      <c r="E36" s="143">
        <v>95</v>
      </c>
      <c r="F36" s="189">
        <f>SUM(D36:E36)</f>
        <v>187</v>
      </c>
      <c r="H36" s="351"/>
      <c r="I36" s="351"/>
      <c r="J36" s="351"/>
      <c r="K36" s="351"/>
      <c r="L36" s="351"/>
      <c r="M36" s="351"/>
      <c r="O36" s="351"/>
      <c r="P36" s="351"/>
      <c r="Q36" s="351"/>
      <c r="R36" s="351"/>
      <c r="S36" s="351"/>
      <c r="T36" s="351"/>
    </row>
    <row r="37" spans="1:20" ht="15.75" customHeight="1" x14ac:dyDescent="0.3">
      <c r="A37" s="341" t="s">
        <v>1049</v>
      </c>
      <c r="B37" s="342"/>
      <c r="C37" s="343"/>
      <c r="D37" s="142">
        <v>92</v>
      </c>
      <c r="E37" s="142">
        <v>87</v>
      </c>
      <c r="F37" s="144">
        <f>SUM(D37:E37)</f>
        <v>179</v>
      </c>
      <c r="H37" s="351"/>
      <c r="I37" s="351"/>
      <c r="J37" s="351"/>
      <c r="K37" s="351"/>
      <c r="L37" s="351"/>
      <c r="M37" s="351"/>
      <c r="O37" s="351"/>
      <c r="P37" s="351"/>
      <c r="Q37" s="351"/>
      <c r="R37" s="351"/>
      <c r="S37" s="351"/>
      <c r="T37" s="351"/>
    </row>
    <row r="38" spans="1:20" ht="15.75" customHeight="1" x14ac:dyDescent="0.3">
      <c r="A38" s="344" t="s">
        <v>616</v>
      </c>
      <c r="B38" s="345"/>
      <c r="C38" s="346"/>
      <c r="D38" s="149">
        <v>92</v>
      </c>
      <c r="E38" s="149">
        <v>93</v>
      </c>
      <c r="F38" s="151">
        <f>SUM(D38:E38)</f>
        <v>185</v>
      </c>
      <c r="H38" s="351"/>
      <c r="I38" s="351"/>
      <c r="J38" s="351"/>
      <c r="K38" s="351"/>
      <c r="L38" s="351"/>
      <c r="M38" s="351"/>
      <c r="O38" s="351"/>
      <c r="P38" s="351"/>
      <c r="Q38" s="351"/>
      <c r="R38" s="351"/>
      <c r="S38" s="351"/>
      <c r="T38" s="351"/>
    </row>
    <row r="39" spans="1:20" ht="15.75" customHeight="1" x14ac:dyDescent="0.3">
      <c r="O39" s="351"/>
      <c r="P39" s="351"/>
      <c r="Q39" s="351"/>
      <c r="R39" s="351"/>
      <c r="S39" s="351"/>
      <c r="T39" s="351"/>
    </row>
    <row r="40" spans="1:20" ht="15.75" customHeight="1" x14ac:dyDescent="0.3">
      <c r="A40" s="183" t="s">
        <v>1169</v>
      </c>
      <c r="B40" s="131"/>
      <c r="C40" s="336">
        <v>528</v>
      </c>
      <c r="D40" s="131"/>
      <c r="E40" s="185" t="s">
        <v>15</v>
      </c>
      <c r="F40" s="186">
        <f>SUM(F41:F43)</f>
        <v>527</v>
      </c>
      <c r="G40" s="337" t="s">
        <v>273</v>
      </c>
      <c r="H40" s="183" t="s">
        <v>1170</v>
      </c>
      <c r="I40" s="131"/>
      <c r="J40" s="336">
        <v>548</v>
      </c>
      <c r="K40" s="131"/>
      <c r="L40" s="185" t="s">
        <v>15</v>
      </c>
      <c r="M40" s="186">
        <f>SUM(M41:M43)</f>
        <v>529</v>
      </c>
      <c r="O40" s="351"/>
      <c r="P40" s="351"/>
      <c r="Q40" s="351"/>
      <c r="R40" s="351"/>
      <c r="S40" s="351"/>
      <c r="T40" s="351"/>
    </row>
    <row r="41" spans="1:20" ht="15.75" customHeight="1" x14ac:dyDescent="0.3">
      <c r="A41" s="338" t="s">
        <v>99</v>
      </c>
      <c r="B41" s="339"/>
      <c r="C41" s="340"/>
      <c r="D41" s="143">
        <v>92</v>
      </c>
      <c r="E41" s="143">
        <v>92</v>
      </c>
      <c r="F41" s="189">
        <f>SUM(D41:E41)</f>
        <v>184</v>
      </c>
      <c r="H41" s="338" t="s">
        <v>1019</v>
      </c>
      <c r="I41" s="339"/>
      <c r="J41" s="340"/>
      <c r="K41" s="143">
        <v>96</v>
      </c>
      <c r="L41" s="143">
        <v>92</v>
      </c>
      <c r="M41" s="189">
        <f>SUM(K41:L41)</f>
        <v>188</v>
      </c>
      <c r="O41" s="351"/>
      <c r="P41" s="351"/>
      <c r="Q41" s="351"/>
      <c r="R41" s="351"/>
      <c r="S41" s="351"/>
      <c r="T41" s="351"/>
    </row>
    <row r="42" spans="1:20" ht="15.75" customHeight="1" x14ac:dyDescent="0.3">
      <c r="A42" s="341" t="s">
        <v>1084</v>
      </c>
      <c r="B42" s="342"/>
      <c r="C42" s="343"/>
      <c r="D42" s="142">
        <v>89</v>
      </c>
      <c r="E42" s="142">
        <v>84</v>
      </c>
      <c r="F42" s="144">
        <f>SUM(D42:E42)</f>
        <v>173</v>
      </c>
      <c r="H42" s="341" t="s">
        <v>1033</v>
      </c>
      <c r="I42" s="342"/>
      <c r="J42" s="343"/>
      <c r="K42" s="142">
        <v>89</v>
      </c>
      <c r="L42" s="142">
        <v>77</v>
      </c>
      <c r="M42" s="144">
        <f>SUM(K42:L42)</f>
        <v>166</v>
      </c>
      <c r="O42" s="351"/>
      <c r="P42" s="351"/>
      <c r="Q42" s="351"/>
      <c r="R42" s="351"/>
      <c r="S42" s="351"/>
      <c r="T42" s="351"/>
    </row>
    <row r="43" spans="1:20" ht="15.75" customHeight="1" x14ac:dyDescent="0.3">
      <c r="A43" s="344" t="s">
        <v>740</v>
      </c>
      <c r="B43" s="345"/>
      <c r="C43" s="346"/>
      <c r="D43" s="149">
        <v>86</v>
      </c>
      <c r="E43" s="149">
        <v>84</v>
      </c>
      <c r="F43" s="151">
        <f>SUM(D43:E43)</f>
        <v>170</v>
      </c>
      <c r="H43" s="344" t="s">
        <v>534</v>
      </c>
      <c r="I43" s="345"/>
      <c r="J43" s="346"/>
      <c r="K43" s="149">
        <v>84</v>
      </c>
      <c r="L43" s="149">
        <v>91</v>
      </c>
      <c r="M43" s="151">
        <f>SUM(K43:L43)</f>
        <v>175</v>
      </c>
      <c r="O43" s="351"/>
      <c r="P43" s="351"/>
      <c r="Q43" s="351"/>
      <c r="R43" s="351"/>
      <c r="S43" s="351"/>
      <c r="T43" s="351"/>
    </row>
    <row r="44" spans="1:20" ht="15.75" customHeight="1" x14ac:dyDescent="0.3">
      <c r="O44" s="351"/>
      <c r="P44" s="351"/>
      <c r="Q44" s="351"/>
      <c r="R44" s="351"/>
      <c r="S44" s="351"/>
      <c r="T44" s="351"/>
    </row>
    <row r="45" spans="1:20" ht="15.75" customHeight="1" x14ac:dyDescent="0.3">
      <c r="H45" s="194" t="s">
        <v>7</v>
      </c>
      <c r="I45" s="133" t="s">
        <v>279</v>
      </c>
      <c r="J45" s="133" t="s">
        <v>280</v>
      </c>
      <c r="K45" s="133" t="s">
        <v>281</v>
      </c>
      <c r="L45" s="133" t="s">
        <v>282</v>
      </c>
      <c r="M45" s="133" t="s">
        <v>14</v>
      </c>
      <c r="N45" s="134" t="s">
        <v>283</v>
      </c>
    </row>
    <row r="46" spans="1:20" ht="15.75" customHeight="1" x14ac:dyDescent="0.3">
      <c r="B46" s="166" t="s">
        <v>1171</v>
      </c>
      <c r="H46" s="353" t="s">
        <v>1167</v>
      </c>
      <c r="I46" s="354">
        <v>9</v>
      </c>
      <c r="J46" s="354">
        <v>8</v>
      </c>
      <c r="K46" s="354"/>
      <c r="L46" s="354">
        <v>1</v>
      </c>
      <c r="M46" s="354">
        <v>4944</v>
      </c>
      <c r="N46" s="355">
        <v>16</v>
      </c>
      <c r="O46" s="351"/>
      <c r="P46" s="351"/>
    </row>
    <row r="47" spans="1:20" ht="15.75" customHeight="1" x14ac:dyDescent="0.3">
      <c r="B47" s="198" t="s">
        <v>1172</v>
      </c>
      <c r="H47" s="356" t="s">
        <v>1170</v>
      </c>
      <c r="I47" s="357">
        <v>9</v>
      </c>
      <c r="J47" s="357">
        <v>8</v>
      </c>
      <c r="K47" s="357"/>
      <c r="L47" s="357">
        <v>1</v>
      </c>
      <c r="M47" s="357">
        <v>4876</v>
      </c>
      <c r="N47" s="358">
        <v>16</v>
      </c>
      <c r="O47" s="351"/>
      <c r="P47" s="351"/>
    </row>
    <row r="48" spans="1:20" ht="15.75" customHeight="1" x14ac:dyDescent="0.3">
      <c r="B48" s="166" t="s">
        <v>286</v>
      </c>
      <c r="H48" s="356" t="s">
        <v>1166</v>
      </c>
      <c r="I48" s="357">
        <v>9</v>
      </c>
      <c r="J48" s="357">
        <v>5</v>
      </c>
      <c r="K48" s="357"/>
      <c r="L48" s="357">
        <v>4</v>
      </c>
      <c r="M48" s="357">
        <v>4409</v>
      </c>
      <c r="N48" s="358">
        <v>10</v>
      </c>
      <c r="O48" s="351"/>
      <c r="P48" s="351"/>
    </row>
    <row r="49" spans="1:16" ht="15.75" customHeight="1" x14ac:dyDescent="0.3">
      <c r="H49" s="356" t="s">
        <v>1168</v>
      </c>
      <c r="I49" s="357">
        <v>9</v>
      </c>
      <c r="J49" s="357">
        <v>4</v>
      </c>
      <c r="K49" s="357"/>
      <c r="L49" s="357">
        <v>5</v>
      </c>
      <c r="M49" s="357">
        <v>4770</v>
      </c>
      <c r="N49" s="358">
        <v>8</v>
      </c>
      <c r="O49" s="351"/>
      <c r="P49" s="351"/>
    </row>
    <row r="50" spans="1:16" ht="15.75" customHeight="1" x14ac:dyDescent="0.3">
      <c r="H50" s="356" t="s">
        <v>1169</v>
      </c>
      <c r="I50" s="357">
        <v>9</v>
      </c>
      <c r="J50" s="357">
        <v>2</v>
      </c>
      <c r="K50" s="357"/>
      <c r="L50" s="357">
        <v>7</v>
      </c>
      <c r="M50" s="357">
        <v>4662</v>
      </c>
      <c r="N50" s="358">
        <v>4</v>
      </c>
      <c r="O50" s="351"/>
      <c r="P50" s="351"/>
    </row>
    <row r="51" spans="1:16" ht="15.75" customHeight="1" x14ac:dyDescent="0.3">
      <c r="H51" s="359" t="s">
        <v>1165</v>
      </c>
      <c r="I51" s="360">
        <v>9</v>
      </c>
      <c r="J51" s="360"/>
      <c r="K51" s="360"/>
      <c r="L51" s="360">
        <v>9</v>
      </c>
      <c r="M51" s="360">
        <v>4225</v>
      </c>
      <c r="N51" s="361">
        <v>0</v>
      </c>
      <c r="O51" s="351"/>
      <c r="P51" s="351"/>
    </row>
    <row r="52" spans="1:16" ht="15.75" customHeight="1" x14ac:dyDescent="0.3"/>
    <row r="53" spans="1:16" ht="15.75" customHeight="1" x14ac:dyDescent="0.3">
      <c r="A53" s="122" t="s">
        <v>1070</v>
      </c>
      <c r="E53" s="146"/>
      <c r="G53" s="200" t="s">
        <v>368</v>
      </c>
    </row>
    <row r="54" spans="1:16" ht="15.75" customHeight="1" x14ac:dyDescent="0.3">
      <c r="A54" s="122" t="s">
        <v>369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BD7FC122-42A3-48AC-949E-2C5DFB2BBBCE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54A34-9FCC-4196-BB54-7DC8883ECFB1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362" t="s">
        <v>1155</v>
      </c>
      <c r="B1" s="363"/>
      <c r="C1" s="363"/>
      <c r="D1" s="3"/>
      <c r="E1" s="3"/>
      <c r="F1" s="3"/>
      <c r="G1" s="58"/>
      <c r="H1" s="3"/>
      <c r="I1" s="4" t="s">
        <v>1071</v>
      </c>
      <c r="J1" s="59">
        <v>2</v>
      </c>
      <c r="K1" s="2"/>
      <c r="L1" s="4">
        <v>12611584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1"/>
      <c r="I2" s="7" t="s">
        <v>305</v>
      </c>
      <c r="J2" s="7"/>
      <c r="K2" s="7"/>
      <c r="L2" s="7"/>
      <c r="M2" s="7"/>
      <c r="N2" s="7"/>
    </row>
    <row r="3" spans="1:25" ht="15.75" customHeight="1" x14ac:dyDescent="0.3">
      <c r="A3" s="8" t="s">
        <v>51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1173</v>
      </c>
      <c r="B4" s="63"/>
      <c r="C4" s="64">
        <v>526</v>
      </c>
      <c r="D4" s="63"/>
      <c r="E4" s="65" t="s">
        <v>15</v>
      </c>
      <c r="F4" s="66">
        <f>SUM(F5:F7)</f>
        <v>494</v>
      </c>
      <c r="G4" s="67" t="s">
        <v>273</v>
      </c>
      <c r="H4" s="62" t="s">
        <v>1174</v>
      </c>
      <c r="I4" s="63"/>
      <c r="J4" s="64">
        <v>520</v>
      </c>
      <c r="K4" s="63"/>
      <c r="L4" s="65" t="s">
        <v>15</v>
      </c>
      <c r="M4" s="66">
        <f>SUM(M5:M7)</f>
        <v>526</v>
      </c>
      <c r="N4"/>
      <c r="O4" s="42"/>
      <c r="P4" s="42"/>
      <c r="Q4" s="42"/>
      <c r="R4" s="42"/>
      <c r="S4" s="42"/>
      <c r="T4" s="42"/>
    </row>
    <row r="5" spans="1:25" ht="15.75" customHeight="1" x14ac:dyDescent="0.3">
      <c r="A5" s="228" t="s">
        <v>652</v>
      </c>
      <c r="B5" s="229"/>
      <c r="C5" s="230"/>
      <c r="D5" s="69">
        <v>85</v>
      </c>
      <c r="E5" s="69">
        <v>87</v>
      </c>
      <c r="F5" s="70">
        <f>SUM(D5:E5)</f>
        <v>172</v>
      </c>
      <c r="G5"/>
      <c r="H5" s="228" t="s">
        <v>713</v>
      </c>
      <c r="I5" s="229"/>
      <c r="J5" s="230"/>
      <c r="K5" s="69">
        <v>95</v>
      </c>
      <c r="L5" s="69">
        <v>90</v>
      </c>
      <c r="M5" s="70">
        <f>SUM(K5:L5)</f>
        <v>185</v>
      </c>
      <c r="N5"/>
      <c r="O5" s="42"/>
      <c r="P5" s="42"/>
      <c r="Q5" s="42"/>
      <c r="R5" s="42"/>
      <c r="S5" s="42"/>
      <c r="T5" s="42"/>
    </row>
    <row r="6" spans="1:25" ht="15.75" customHeight="1" x14ac:dyDescent="0.3">
      <c r="A6" s="231" t="s">
        <v>1056</v>
      </c>
      <c r="B6" s="232"/>
      <c r="C6" s="233"/>
      <c r="D6" s="22">
        <v>72</v>
      </c>
      <c r="E6" s="22">
        <v>83</v>
      </c>
      <c r="F6" s="25">
        <f>SUM(D6:E6)</f>
        <v>155</v>
      </c>
      <c r="G6"/>
      <c r="H6" s="231" t="s">
        <v>30</v>
      </c>
      <c r="I6" s="232"/>
      <c r="J6" s="233"/>
      <c r="K6" s="22">
        <v>90</v>
      </c>
      <c r="L6" s="22">
        <v>85</v>
      </c>
      <c r="M6" s="25">
        <f>SUM(K6:L6)</f>
        <v>175</v>
      </c>
      <c r="N6"/>
      <c r="O6" s="42"/>
      <c r="P6" s="42"/>
      <c r="Q6" s="42"/>
      <c r="R6" s="42"/>
      <c r="S6" s="42"/>
      <c r="T6" s="42"/>
    </row>
    <row r="7" spans="1:25" ht="15.75" customHeight="1" x14ac:dyDescent="0.3">
      <c r="A7" s="234" t="s">
        <v>1027</v>
      </c>
      <c r="B7" s="235"/>
      <c r="C7" s="236"/>
      <c r="D7" s="32">
        <v>87</v>
      </c>
      <c r="E7" s="32">
        <v>80</v>
      </c>
      <c r="F7" s="35">
        <f>SUM(D7:E7)</f>
        <v>167</v>
      </c>
      <c r="G7"/>
      <c r="H7" s="234" t="s">
        <v>683</v>
      </c>
      <c r="I7" s="235"/>
      <c r="J7" s="236"/>
      <c r="K7" s="32">
        <v>89</v>
      </c>
      <c r="L7" s="32">
        <v>77</v>
      </c>
      <c r="M7" s="35">
        <f>SUM(K7:L7)</f>
        <v>166</v>
      </c>
      <c r="N7"/>
      <c r="O7" s="42"/>
      <c r="P7" s="42"/>
      <c r="Q7" s="42"/>
      <c r="R7" s="42"/>
      <c r="S7" s="42"/>
      <c r="T7" s="42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2"/>
      <c r="P8" s="42"/>
      <c r="Q8" s="42"/>
      <c r="R8" s="42"/>
      <c r="S8" s="42"/>
      <c r="T8" s="42"/>
    </row>
    <row r="9" spans="1:25" ht="15.75" customHeight="1" x14ac:dyDescent="0.3">
      <c r="A9" s="62" t="s">
        <v>1175</v>
      </c>
      <c r="B9" s="63"/>
      <c r="C9" s="64">
        <v>524</v>
      </c>
      <c r="D9" s="63"/>
      <c r="E9" s="65" t="s">
        <v>15</v>
      </c>
      <c r="F9" s="66">
        <f>SUM(F10:F12)</f>
        <v>524</v>
      </c>
      <c r="G9" s="67" t="s">
        <v>273</v>
      </c>
      <c r="H9" s="42" t="s">
        <v>1176</v>
      </c>
      <c r="I9" s="42"/>
      <c r="J9" s="99">
        <v>512</v>
      </c>
      <c r="K9" s="42"/>
      <c r="L9" s="42"/>
      <c r="M9" s="42">
        <v>512</v>
      </c>
      <c r="N9"/>
      <c r="O9" s="42"/>
      <c r="P9" s="42"/>
      <c r="Q9" s="42"/>
      <c r="R9" s="42"/>
      <c r="S9" s="42"/>
      <c r="T9" s="42"/>
    </row>
    <row r="10" spans="1:25" ht="15.75" customHeight="1" x14ac:dyDescent="0.3">
      <c r="A10" s="228" t="s">
        <v>403</v>
      </c>
      <c r="B10" s="229"/>
      <c r="C10" s="230"/>
      <c r="D10" s="69">
        <v>95</v>
      </c>
      <c r="E10" s="69">
        <v>91</v>
      </c>
      <c r="F10" s="70">
        <f>SUM(D10:E10)</f>
        <v>186</v>
      </c>
      <c r="G10"/>
      <c r="H10" s="42"/>
      <c r="I10" s="42"/>
      <c r="J10" s="42"/>
      <c r="K10" s="42"/>
      <c r="L10" s="42"/>
      <c r="M10" s="42"/>
      <c r="N10"/>
      <c r="O10" s="42"/>
      <c r="P10" s="42"/>
      <c r="Q10" s="42"/>
      <c r="R10" s="42"/>
      <c r="S10" s="42"/>
      <c r="T10" s="42"/>
    </row>
    <row r="11" spans="1:25" ht="15.75" customHeight="1" x14ac:dyDescent="0.3">
      <c r="A11" s="231" t="s">
        <v>220</v>
      </c>
      <c r="B11" s="232"/>
      <c r="C11" s="233"/>
      <c r="D11" s="22">
        <v>78</v>
      </c>
      <c r="E11" s="22">
        <v>77</v>
      </c>
      <c r="F11" s="25">
        <f>SUM(D11:E11)</f>
        <v>155</v>
      </c>
      <c r="G11"/>
      <c r="H11" s="42"/>
      <c r="I11" s="42"/>
      <c r="J11" s="42"/>
      <c r="K11" s="42"/>
      <c r="L11" s="42"/>
      <c r="M11" s="42"/>
      <c r="N11"/>
      <c r="O11" s="42"/>
      <c r="P11" s="42"/>
      <c r="Q11" s="42"/>
      <c r="R11" s="42"/>
      <c r="S11" s="42"/>
      <c r="T11" s="42"/>
    </row>
    <row r="12" spans="1:25" ht="15.75" customHeight="1" x14ac:dyDescent="0.3">
      <c r="A12" s="234" t="s">
        <v>166</v>
      </c>
      <c r="B12" s="235"/>
      <c r="C12" s="236"/>
      <c r="D12" s="32">
        <v>91</v>
      </c>
      <c r="E12" s="32">
        <v>92</v>
      </c>
      <c r="F12" s="35">
        <f>SUM(D12:E12)</f>
        <v>183</v>
      </c>
      <c r="G12"/>
      <c r="H12" s="42"/>
      <c r="I12" s="42"/>
      <c r="J12" s="42"/>
      <c r="K12" s="42"/>
      <c r="L12" s="42"/>
      <c r="M12" s="42"/>
      <c r="N12"/>
      <c r="O12" s="42"/>
      <c r="P12" s="42"/>
      <c r="Q12" s="42"/>
      <c r="R12" s="42"/>
      <c r="S12" s="42"/>
      <c r="T12" s="4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2"/>
      <c r="P13" s="42"/>
      <c r="Q13" s="42"/>
      <c r="R13" s="42"/>
      <c r="S13" s="42"/>
      <c r="T13" s="42"/>
    </row>
    <row r="14" spans="1:25" ht="15.75" customHeight="1" x14ac:dyDescent="0.3">
      <c r="A14" s="62" t="s">
        <v>1177</v>
      </c>
      <c r="B14" s="63"/>
      <c r="C14" s="64">
        <v>510</v>
      </c>
      <c r="D14" s="63"/>
      <c r="E14" s="65" t="s">
        <v>15</v>
      </c>
      <c r="F14" s="66">
        <f>SUM(F15:F17)</f>
        <v>481</v>
      </c>
      <c r="G14" s="67" t="s">
        <v>273</v>
      </c>
      <c r="H14" s="62" t="s">
        <v>1178</v>
      </c>
      <c r="I14" s="63"/>
      <c r="J14" s="64">
        <v>511</v>
      </c>
      <c r="K14" s="63"/>
      <c r="L14" s="65" t="s">
        <v>15</v>
      </c>
      <c r="M14" s="66">
        <f>SUM(M15:M17)</f>
        <v>525</v>
      </c>
      <c r="N14"/>
      <c r="O14" s="42"/>
      <c r="P14" s="42"/>
      <c r="Q14" s="42"/>
      <c r="R14" s="42"/>
      <c r="S14" s="42"/>
      <c r="T14" s="42"/>
    </row>
    <row r="15" spans="1:25" ht="15.75" customHeight="1" x14ac:dyDescent="0.3">
      <c r="A15" s="228" t="s">
        <v>589</v>
      </c>
      <c r="B15" s="229"/>
      <c r="C15" s="230"/>
      <c r="D15" s="69">
        <v>81</v>
      </c>
      <c r="E15" s="69">
        <v>77</v>
      </c>
      <c r="F15" s="70">
        <f>SUM(D15:E15)</f>
        <v>158</v>
      </c>
      <c r="G15"/>
      <c r="H15" s="228" t="s">
        <v>1065</v>
      </c>
      <c r="I15" s="229"/>
      <c r="J15" s="230"/>
      <c r="K15" s="69">
        <v>86</v>
      </c>
      <c r="L15" s="69">
        <v>88</v>
      </c>
      <c r="M15" s="70">
        <f>SUM(K15:L15)</f>
        <v>174</v>
      </c>
      <c r="N15"/>
      <c r="O15" s="42"/>
      <c r="P15" s="42"/>
      <c r="Q15" s="42"/>
      <c r="R15" s="42"/>
      <c r="S15" s="42"/>
      <c r="T15" s="42"/>
    </row>
    <row r="16" spans="1:25" ht="15.75" customHeight="1" x14ac:dyDescent="0.3">
      <c r="A16" s="231" t="s">
        <v>621</v>
      </c>
      <c r="B16" s="232"/>
      <c r="C16" s="233"/>
      <c r="D16" s="22">
        <v>82</v>
      </c>
      <c r="E16" s="22">
        <v>87</v>
      </c>
      <c r="F16" s="25">
        <f>SUM(D16:E16)</f>
        <v>169</v>
      </c>
      <c r="G16"/>
      <c r="H16" s="231" t="s">
        <v>1062</v>
      </c>
      <c r="I16" s="232"/>
      <c r="J16" s="233"/>
      <c r="K16" s="22">
        <v>88</v>
      </c>
      <c r="L16" s="22">
        <v>87</v>
      </c>
      <c r="M16" s="25">
        <f>SUM(K16:L16)</f>
        <v>175</v>
      </c>
      <c r="N16"/>
      <c r="O16" s="42"/>
      <c r="P16" s="42"/>
      <c r="Q16" s="42"/>
      <c r="R16" s="42"/>
      <c r="S16" s="42"/>
      <c r="T16" s="42"/>
    </row>
    <row r="17" spans="1:20" ht="15.75" customHeight="1" x14ac:dyDescent="0.3">
      <c r="A17" s="234" t="s">
        <v>835</v>
      </c>
      <c r="B17" s="235"/>
      <c r="C17" s="236"/>
      <c r="D17" s="32">
        <v>82</v>
      </c>
      <c r="E17" s="32">
        <v>72</v>
      </c>
      <c r="F17" s="35">
        <f>SUM(D17:E17)</f>
        <v>154</v>
      </c>
      <c r="G17"/>
      <c r="H17" s="234" t="s">
        <v>1083</v>
      </c>
      <c r="I17" s="235"/>
      <c r="J17" s="236"/>
      <c r="K17" s="32">
        <v>86</v>
      </c>
      <c r="L17" s="32">
        <v>90</v>
      </c>
      <c r="M17" s="35">
        <f>SUM(K17:L17)</f>
        <v>176</v>
      </c>
      <c r="N17"/>
      <c r="O17" s="42"/>
      <c r="P17" s="42"/>
      <c r="Q17" s="42"/>
      <c r="R17" s="42"/>
      <c r="S17" s="42"/>
      <c r="T17" s="42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2"/>
      <c r="P18" s="42"/>
      <c r="Q18" s="42"/>
      <c r="R18" s="42"/>
      <c r="S18" s="42"/>
      <c r="T18" s="42"/>
    </row>
    <row r="19" spans="1:20" ht="15.75" customHeight="1" x14ac:dyDescent="0.3">
      <c r="H19" s="75" t="s">
        <v>51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14</v>
      </c>
      <c r="N19" s="14" t="s">
        <v>283</v>
      </c>
    </row>
    <row r="20" spans="1:20" ht="15.75" customHeight="1" x14ac:dyDescent="0.3">
      <c r="B20" s="10" t="s">
        <v>1179</v>
      </c>
      <c r="H20" s="82" t="s">
        <v>1175</v>
      </c>
      <c r="I20" s="69">
        <v>9</v>
      </c>
      <c r="J20" s="69">
        <v>9</v>
      </c>
      <c r="K20" s="69"/>
      <c r="L20" s="69"/>
      <c r="M20" s="69">
        <v>4776</v>
      </c>
      <c r="N20" s="83">
        <v>18</v>
      </c>
      <c r="O20" s="42"/>
      <c r="P20" s="42"/>
    </row>
    <row r="21" spans="1:20" ht="15.75" customHeight="1" x14ac:dyDescent="0.3">
      <c r="B21" s="76" t="s">
        <v>1180</v>
      </c>
      <c r="H21" s="85" t="s">
        <v>1178</v>
      </c>
      <c r="I21" s="22">
        <v>9</v>
      </c>
      <c r="J21" s="22">
        <v>6</v>
      </c>
      <c r="K21" s="22"/>
      <c r="L21" s="22">
        <v>3</v>
      </c>
      <c r="M21" s="22">
        <v>4647</v>
      </c>
      <c r="N21" s="50">
        <v>12</v>
      </c>
      <c r="O21" s="42"/>
      <c r="P21" s="42"/>
    </row>
    <row r="22" spans="1:20" ht="15.75" customHeight="1" x14ac:dyDescent="0.3">
      <c r="B22" s="9" t="s">
        <v>286</v>
      </c>
      <c r="H22" s="85" t="s">
        <v>1174</v>
      </c>
      <c r="I22" s="22">
        <v>9</v>
      </c>
      <c r="J22" s="22">
        <v>4</v>
      </c>
      <c r="K22" s="22"/>
      <c r="L22" s="22">
        <v>5</v>
      </c>
      <c r="M22" s="22">
        <v>4374</v>
      </c>
      <c r="N22" s="50">
        <v>8</v>
      </c>
      <c r="O22" s="42"/>
      <c r="P22" s="42"/>
    </row>
    <row r="23" spans="1:20" ht="15.75" customHeight="1" x14ac:dyDescent="0.3">
      <c r="H23" s="85" t="s">
        <v>1176</v>
      </c>
      <c r="I23" s="22">
        <v>9</v>
      </c>
      <c r="J23" s="22">
        <v>3</v>
      </c>
      <c r="K23" s="22">
        <v>1</v>
      </c>
      <c r="L23" s="22">
        <v>5</v>
      </c>
      <c r="M23" s="22">
        <v>4608</v>
      </c>
      <c r="N23" s="50">
        <v>7</v>
      </c>
      <c r="O23" s="42"/>
      <c r="P23" s="42"/>
    </row>
    <row r="24" spans="1:20" ht="15.75" customHeight="1" x14ac:dyDescent="0.3">
      <c r="H24" s="85" t="s">
        <v>1173</v>
      </c>
      <c r="I24" s="22">
        <v>9</v>
      </c>
      <c r="J24" s="22">
        <v>3</v>
      </c>
      <c r="K24" s="22">
        <v>1</v>
      </c>
      <c r="L24" s="22">
        <v>5</v>
      </c>
      <c r="M24" s="22">
        <v>4218</v>
      </c>
      <c r="N24" s="50">
        <v>7</v>
      </c>
      <c r="O24" s="42"/>
      <c r="P24" s="42"/>
    </row>
    <row r="25" spans="1:20" ht="15.75" customHeight="1" x14ac:dyDescent="0.3">
      <c r="H25" s="86" t="s">
        <v>1177</v>
      </c>
      <c r="I25" s="32">
        <v>9</v>
      </c>
      <c r="J25" s="32">
        <v>1</v>
      </c>
      <c r="K25" s="32"/>
      <c r="L25" s="32">
        <v>8</v>
      </c>
      <c r="M25" s="32">
        <v>3992</v>
      </c>
      <c r="N25" s="54">
        <v>2</v>
      </c>
      <c r="O25" s="42"/>
      <c r="P25" s="42"/>
    </row>
    <row r="26" spans="1:20" ht="15.75" customHeight="1" x14ac:dyDescent="0.3"/>
    <row r="27" spans="1:20" ht="15.75" customHeight="1" x14ac:dyDescent="0.3">
      <c r="A27" s="79"/>
      <c r="B27" s="79"/>
      <c r="C27" s="79"/>
      <c r="D27" s="79"/>
      <c r="E27" s="79"/>
      <c r="F27" s="79"/>
      <c r="G27" s="80"/>
      <c r="H27" s="79"/>
      <c r="I27" s="79"/>
      <c r="J27" s="79"/>
      <c r="K27" s="79"/>
      <c r="L27" s="79"/>
      <c r="M27" s="79"/>
      <c r="N27" s="79"/>
      <c r="P27" s="81"/>
    </row>
    <row r="28" spans="1:20" ht="15.75" customHeight="1" x14ac:dyDescent="0.3"/>
    <row r="29" spans="1:20" ht="15.75" customHeight="1" x14ac:dyDescent="0.3">
      <c r="A29" s="8" t="s">
        <v>54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2" t="s">
        <v>1181</v>
      </c>
      <c r="B30" s="63"/>
      <c r="C30" s="64">
        <v>505</v>
      </c>
      <c r="D30" s="63"/>
      <c r="E30" s="65" t="s">
        <v>15</v>
      </c>
      <c r="F30" s="66">
        <f>SUM(F31:F33)</f>
        <v>509</v>
      </c>
      <c r="G30" s="67" t="s">
        <v>273</v>
      </c>
      <c r="H30" s="62" t="s">
        <v>1182</v>
      </c>
      <c r="I30" s="63"/>
      <c r="J30" s="64">
        <v>442</v>
      </c>
      <c r="K30" s="63"/>
      <c r="L30" s="65" t="s">
        <v>15</v>
      </c>
      <c r="M30" s="66">
        <f>SUM(M31:M33)</f>
        <v>443</v>
      </c>
      <c r="N30"/>
      <c r="O30" s="42"/>
      <c r="P30" s="42"/>
      <c r="Q30" s="42"/>
      <c r="R30" s="42"/>
      <c r="S30" s="42"/>
      <c r="T30" s="42"/>
    </row>
    <row r="31" spans="1:20" ht="15.75" customHeight="1" x14ac:dyDescent="0.3">
      <c r="A31" s="228" t="s">
        <v>1077</v>
      </c>
      <c r="B31" s="229"/>
      <c r="C31" s="230"/>
      <c r="D31" s="69">
        <v>89</v>
      </c>
      <c r="E31" s="69">
        <v>83</v>
      </c>
      <c r="F31" s="70">
        <f>SUM(D31:E31)</f>
        <v>172</v>
      </c>
      <c r="G31"/>
      <c r="H31" s="228" t="s">
        <v>582</v>
      </c>
      <c r="I31" s="229"/>
      <c r="J31" s="230"/>
      <c r="K31" s="69">
        <v>82</v>
      </c>
      <c r="L31" s="69">
        <v>80</v>
      </c>
      <c r="M31" s="70">
        <f>SUM(K31:L31)</f>
        <v>162</v>
      </c>
      <c r="N31"/>
      <c r="O31" s="42"/>
      <c r="P31" s="42"/>
      <c r="Q31" s="42"/>
      <c r="R31" s="42"/>
      <c r="S31" s="42"/>
      <c r="T31" s="42"/>
    </row>
    <row r="32" spans="1:20" ht="15.75" customHeight="1" x14ac:dyDescent="0.3">
      <c r="A32" s="231" t="s">
        <v>1086</v>
      </c>
      <c r="B32" s="232"/>
      <c r="C32" s="233"/>
      <c r="D32" s="22">
        <v>71</v>
      </c>
      <c r="E32" s="22">
        <v>85</v>
      </c>
      <c r="F32" s="25">
        <f>SUM(D32:E32)</f>
        <v>156</v>
      </c>
      <c r="G32"/>
      <c r="H32" s="231" t="s">
        <v>1127</v>
      </c>
      <c r="I32" s="232"/>
      <c r="J32" s="233"/>
      <c r="K32" s="22">
        <v>77</v>
      </c>
      <c r="L32" s="22">
        <v>79</v>
      </c>
      <c r="M32" s="25">
        <f>SUM(K32:L32)</f>
        <v>156</v>
      </c>
      <c r="N32"/>
      <c r="O32" s="42"/>
      <c r="P32" s="42"/>
      <c r="Q32" s="42"/>
      <c r="R32" s="42"/>
      <c r="S32" s="42"/>
      <c r="T32" s="42"/>
    </row>
    <row r="33" spans="1:20" ht="15.75" customHeight="1" x14ac:dyDescent="0.3">
      <c r="A33" s="234" t="s">
        <v>339</v>
      </c>
      <c r="B33" s="235"/>
      <c r="C33" s="236"/>
      <c r="D33" s="32">
        <v>88</v>
      </c>
      <c r="E33" s="32">
        <v>93</v>
      </c>
      <c r="F33" s="35">
        <f>SUM(D33:E33)</f>
        <v>181</v>
      </c>
      <c r="G33"/>
      <c r="H33" s="234" t="s">
        <v>596</v>
      </c>
      <c r="I33" s="235"/>
      <c r="J33" s="236"/>
      <c r="K33" s="32">
        <v>63</v>
      </c>
      <c r="L33" s="32">
        <v>62</v>
      </c>
      <c r="M33" s="35">
        <f>SUM(K33:L33)</f>
        <v>125</v>
      </c>
      <c r="N33"/>
      <c r="O33" s="42"/>
      <c r="P33" s="42"/>
      <c r="Q33" s="42"/>
      <c r="R33" s="42"/>
      <c r="S33" s="42"/>
      <c r="T33" s="42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2"/>
      <c r="P34" s="42"/>
      <c r="Q34" s="42"/>
      <c r="R34" s="42"/>
      <c r="S34" s="42"/>
      <c r="T34" s="42"/>
    </row>
    <row r="35" spans="1:20" ht="15.75" customHeight="1" x14ac:dyDescent="0.3">
      <c r="A35" s="62" t="s">
        <v>1183</v>
      </c>
      <c r="B35" s="63"/>
      <c r="C35" s="64">
        <v>496</v>
      </c>
      <c r="D35" s="63"/>
      <c r="E35" s="65" t="s">
        <v>15</v>
      </c>
      <c r="F35" s="66">
        <f>SUM(F36:F38)</f>
        <v>493</v>
      </c>
      <c r="G35" s="67" t="s">
        <v>273</v>
      </c>
      <c r="H35" s="42" t="s">
        <v>1184</v>
      </c>
      <c r="I35" s="42"/>
      <c r="J35" s="99">
        <v>444</v>
      </c>
      <c r="K35" s="42"/>
      <c r="L35" s="42"/>
      <c r="M35" s="42">
        <v>444</v>
      </c>
      <c r="N35"/>
      <c r="O35" s="42"/>
      <c r="P35" s="42"/>
      <c r="Q35" s="42"/>
      <c r="R35" s="42"/>
      <c r="S35" s="42"/>
      <c r="T35" s="42"/>
    </row>
    <row r="36" spans="1:20" ht="15.75" customHeight="1" x14ac:dyDescent="0.3">
      <c r="A36" s="228" t="s">
        <v>1090</v>
      </c>
      <c r="B36" s="229"/>
      <c r="C36" s="230"/>
      <c r="D36" s="69">
        <v>83</v>
      </c>
      <c r="E36" s="69">
        <v>79</v>
      </c>
      <c r="F36" s="70">
        <f>SUM(D36:E36)</f>
        <v>162</v>
      </c>
      <c r="G36"/>
      <c r="H36" s="42"/>
      <c r="I36" s="42"/>
      <c r="J36" s="42"/>
      <c r="K36" s="42"/>
      <c r="L36" s="42"/>
      <c r="M36" s="42"/>
      <c r="N36"/>
      <c r="O36" s="42"/>
      <c r="P36" s="42"/>
      <c r="Q36" s="42"/>
      <c r="R36" s="42"/>
      <c r="S36" s="42"/>
      <c r="T36" s="42"/>
    </row>
    <row r="37" spans="1:20" ht="15.75" customHeight="1" x14ac:dyDescent="0.3">
      <c r="A37" s="231" t="s">
        <v>1099</v>
      </c>
      <c r="B37" s="232"/>
      <c r="C37" s="233"/>
      <c r="D37" s="22">
        <v>72</v>
      </c>
      <c r="E37" s="22">
        <v>80</v>
      </c>
      <c r="F37" s="25">
        <f>SUM(D37:E37)</f>
        <v>152</v>
      </c>
      <c r="G37"/>
      <c r="H37" s="42"/>
      <c r="I37" s="42"/>
      <c r="J37" s="42"/>
      <c r="K37" s="42"/>
      <c r="L37" s="42"/>
      <c r="M37" s="42"/>
      <c r="N37"/>
      <c r="O37" s="42"/>
      <c r="P37" s="42"/>
      <c r="Q37" s="42"/>
      <c r="R37" s="42"/>
      <c r="S37" s="42"/>
      <c r="T37" s="42"/>
    </row>
    <row r="38" spans="1:20" ht="15.75" customHeight="1" x14ac:dyDescent="0.3">
      <c r="A38" s="234" t="s">
        <v>575</v>
      </c>
      <c r="B38" s="235"/>
      <c r="C38" s="236"/>
      <c r="D38" s="32">
        <v>89</v>
      </c>
      <c r="E38" s="32">
        <v>90</v>
      </c>
      <c r="F38" s="35">
        <f>SUM(D38:E38)</f>
        <v>179</v>
      </c>
      <c r="G38"/>
      <c r="H38" s="42"/>
      <c r="I38" s="42"/>
      <c r="J38" s="42"/>
      <c r="K38" s="42"/>
      <c r="L38" s="42"/>
      <c r="M38" s="42"/>
      <c r="N38"/>
      <c r="O38" s="42"/>
      <c r="P38" s="42"/>
      <c r="Q38" s="42"/>
      <c r="R38" s="42"/>
      <c r="S38" s="42"/>
      <c r="T38" s="42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2"/>
      <c r="P39" s="42"/>
      <c r="Q39" s="42"/>
      <c r="R39" s="42"/>
      <c r="S39" s="42"/>
      <c r="T39" s="42"/>
    </row>
    <row r="40" spans="1:20" ht="15.75" customHeight="1" x14ac:dyDescent="0.3">
      <c r="A40" s="62" t="s">
        <v>1185</v>
      </c>
      <c r="B40" s="63"/>
      <c r="C40" s="64">
        <v>491</v>
      </c>
      <c r="D40" s="63"/>
      <c r="E40" s="65" t="s">
        <v>15</v>
      </c>
      <c r="F40" s="66">
        <f>SUM(F41:F43)</f>
        <v>469</v>
      </c>
      <c r="G40" s="67" t="s">
        <v>273</v>
      </c>
      <c r="H40" s="62" t="s">
        <v>1186</v>
      </c>
      <c r="I40" s="63"/>
      <c r="J40" s="64">
        <v>507</v>
      </c>
      <c r="K40" s="63"/>
      <c r="L40" s="65" t="s">
        <v>15</v>
      </c>
      <c r="M40" s="66">
        <f>SUM(M41:M43)</f>
        <v>492</v>
      </c>
      <c r="N40"/>
      <c r="O40" s="42"/>
      <c r="P40" s="42"/>
      <c r="Q40" s="42"/>
      <c r="R40" s="42"/>
      <c r="S40" s="42"/>
      <c r="T40" s="42"/>
    </row>
    <row r="41" spans="1:20" ht="15.75" customHeight="1" x14ac:dyDescent="0.3">
      <c r="A41" s="228" t="s">
        <v>1097</v>
      </c>
      <c r="B41" s="229"/>
      <c r="C41" s="230"/>
      <c r="D41" s="69">
        <v>72</v>
      </c>
      <c r="E41" s="69">
        <v>80</v>
      </c>
      <c r="F41" s="70">
        <f>SUM(D41:E41)</f>
        <v>152</v>
      </c>
      <c r="G41"/>
      <c r="H41" s="228" t="s">
        <v>1067</v>
      </c>
      <c r="I41" s="229"/>
      <c r="J41" s="230"/>
      <c r="K41" s="69">
        <v>79</v>
      </c>
      <c r="L41" s="69">
        <v>81</v>
      </c>
      <c r="M41" s="70">
        <f>SUM(K41:L41)</f>
        <v>160</v>
      </c>
      <c r="N41"/>
      <c r="O41" s="42"/>
      <c r="P41" s="42"/>
      <c r="Q41" s="42"/>
      <c r="R41" s="42"/>
      <c r="S41" s="42"/>
      <c r="T41" s="42"/>
    </row>
    <row r="42" spans="1:20" ht="15.75" customHeight="1" x14ac:dyDescent="0.3">
      <c r="A42" s="231" t="s">
        <v>1101</v>
      </c>
      <c r="B42" s="232"/>
      <c r="C42" s="233"/>
      <c r="D42" s="22">
        <v>78</v>
      </c>
      <c r="E42" s="22">
        <v>80</v>
      </c>
      <c r="F42" s="25">
        <f>SUM(D42:E42)</f>
        <v>158</v>
      </c>
      <c r="G42"/>
      <c r="H42" s="231" t="s">
        <v>559</v>
      </c>
      <c r="I42" s="232"/>
      <c r="J42" s="233"/>
      <c r="K42" s="22">
        <v>84</v>
      </c>
      <c r="L42" s="22">
        <v>87</v>
      </c>
      <c r="M42" s="25">
        <f>SUM(K42:L42)</f>
        <v>171</v>
      </c>
      <c r="N42"/>
      <c r="O42" s="42"/>
      <c r="P42" s="42"/>
      <c r="Q42" s="42"/>
      <c r="R42" s="42"/>
      <c r="S42" s="42"/>
      <c r="T42" s="42"/>
    </row>
    <row r="43" spans="1:20" ht="15.75" customHeight="1" x14ac:dyDescent="0.3">
      <c r="A43" s="234" t="s">
        <v>730</v>
      </c>
      <c r="B43" s="235"/>
      <c r="C43" s="236"/>
      <c r="D43" s="32">
        <v>76</v>
      </c>
      <c r="E43" s="32">
        <v>83</v>
      </c>
      <c r="F43" s="35">
        <f>SUM(D43:E43)</f>
        <v>159</v>
      </c>
      <c r="G43"/>
      <c r="H43" s="234" t="s">
        <v>1080</v>
      </c>
      <c r="I43" s="235"/>
      <c r="J43" s="236"/>
      <c r="K43" s="32">
        <v>79</v>
      </c>
      <c r="L43" s="32">
        <v>82</v>
      </c>
      <c r="M43" s="35">
        <f>SUM(K43:L43)</f>
        <v>161</v>
      </c>
      <c r="N43"/>
      <c r="O43" s="42"/>
      <c r="P43" s="42"/>
      <c r="Q43" s="42"/>
      <c r="R43" s="42"/>
      <c r="S43" s="42"/>
      <c r="T43" s="42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2"/>
      <c r="P44" s="42"/>
      <c r="Q44" s="42"/>
      <c r="R44" s="42"/>
      <c r="S44" s="42"/>
      <c r="T44" s="42"/>
    </row>
    <row r="45" spans="1:20" ht="15.75" customHeight="1" x14ac:dyDescent="0.3">
      <c r="H45" s="75" t="s">
        <v>54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14</v>
      </c>
      <c r="N45" s="14" t="s">
        <v>283</v>
      </c>
    </row>
    <row r="46" spans="1:20" ht="15.75" customHeight="1" x14ac:dyDescent="0.3">
      <c r="B46" s="9" t="s">
        <v>1187</v>
      </c>
      <c r="H46" s="82" t="s">
        <v>1186</v>
      </c>
      <c r="I46" s="69">
        <v>9</v>
      </c>
      <c r="J46" s="69">
        <v>8</v>
      </c>
      <c r="K46" s="69"/>
      <c r="L46" s="69">
        <v>1</v>
      </c>
      <c r="M46" s="69">
        <v>4554</v>
      </c>
      <c r="N46" s="83">
        <v>16</v>
      </c>
      <c r="O46" s="42"/>
      <c r="P46" s="42"/>
    </row>
    <row r="47" spans="1:20" ht="15.75" customHeight="1" x14ac:dyDescent="0.3">
      <c r="B47" s="84" t="s">
        <v>1188</v>
      </c>
      <c r="H47" s="85" t="s">
        <v>1181</v>
      </c>
      <c r="I47" s="22">
        <v>9</v>
      </c>
      <c r="J47" s="22">
        <v>8</v>
      </c>
      <c r="K47" s="22"/>
      <c r="L47" s="22">
        <v>1</v>
      </c>
      <c r="M47" s="22">
        <v>4515</v>
      </c>
      <c r="N47" s="50">
        <v>16</v>
      </c>
      <c r="O47" s="42"/>
      <c r="P47" s="42"/>
    </row>
    <row r="48" spans="1:20" ht="15.75" customHeight="1" x14ac:dyDescent="0.3">
      <c r="B48" s="9" t="s">
        <v>286</v>
      </c>
      <c r="H48" s="85" t="s">
        <v>1185</v>
      </c>
      <c r="I48" s="22">
        <v>9</v>
      </c>
      <c r="J48" s="22">
        <v>5</v>
      </c>
      <c r="K48" s="22"/>
      <c r="L48" s="22">
        <v>4</v>
      </c>
      <c r="M48" s="22">
        <v>4260</v>
      </c>
      <c r="N48" s="50">
        <v>10</v>
      </c>
      <c r="O48" s="42"/>
      <c r="P48" s="42"/>
    </row>
    <row r="49" spans="1:16" ht="15.75" customHeight="1" x14ac:dyDescent="0.3">
      <c r="H49" s="85" t="s">
        <v>1183</v>
      </c>
      <c r="I49" s="22">
        <v>9</v>
      </c>
      <c r="J49" s="22">
        <v>4</v>
      </c>
      <c r="K49" s="22"/>
      <c r="L49" s="22">
        <v>5</v>
      </c>
      <c r="M49" s="22">
        <v>4267</v>
      </c>
      <c r="N49" s="50">
        <v>8</v>
      </c>
      <c r="O49" s="42"/>
      <c r="P49" s="42"/>
    </row>
    <row r="50" spans="1:16" ht="15.75" customHeight="1" x14ac:dyDescent="0.3">
      <c r="H50" s="85" t="s">
        <v>1184</v>
      </c>
      <c r="I50" s="22">
        <v>9</v>
      </c>
      <c r="J50" s="22">
        <v>1</v>
      </c>
      <c r="K50" s="22"/>
      <c r="L50" s="22">
        <v>8</v>
      </c>
      <c r="M50" s="22">
        <v>3996</v>
      </c>
      <c r="N50" s="50">
        <v>2</v>
      </c>
      <c r="O50" s="42"/>
      <c r="P50" s="42"/>
    </row>
    <row r="51" spans="1:16" ht="15.75" customHeight="1" x14ac:dyDescent="0.3">
      <c r="H51" s="86" t="s">
        <v>1182</v>
      </c>
      <c r="I51" s="32">
        <v>9</v>
      </c>
      <c r="J51" s="32">
        <v>1</v>
      </c>
      <c r="K51" s="32"/>
      <c r="L51" s="32">
        <v>8</v>
      </c>
      <c r="M51" s="32">
        <v>3969</v>
      </c>
      <c r="N51" s="54">
        <v>2</v>
      </c>
      <c r="O51" s="42"/>
      <c r="P51" s="42"/>
    </row>
    <row r="52" spans="1:16" ht="15.75" customHeight="1" x14ac:dyDescent="0.3"/>
    <row r="53" spans="1:16" ht="15.75" customHeight="1" x14ac:dyDescent="0.3">
      <c r="A53" s="10" t="s">
        <v>1145</v>
      </c>
      <c r="E53" s="36"/>
      <c r="G53" s="87" t="s">
        <v>368</v>
      </c>
    </row>
    <row r="54" spans="1:16" ht="15.75" customHeight="1" x14ac:dyDescent="0.3">
      <c r="A54" s="10" t="s">
        <v>369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0106D522-02FC-4610-BF5E-710F870310E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F1D03-3EC0-41E7-BACD-569CE6125CBA}">
  <sheetPr>
    <tabColor rgb="FF9BC2E6"/>
    <pageSetUpPr fitToPage="1"/>
  </sheetPr>
  <dimension ref="A1:Y24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66" customWidth="1"/>
    <col min="2" max="3" width="20.7109375" style="202" customWidth="1"/>
    <col min="4" max="10" width="5" style="202" customWidth="1"/>
    <col min="11" max="11" width="1.7109375" style="202" customWidth="1"/>
    <col min="12" max="12" width="2.7109375" style="366" customWidth="1"/>
    <col min="13" max="14" width="20.7109375" style="202" customWidth="1"/>
    <col min="15" max="21" width="5" style="202" customWidth="1"/>
    <col min="22" max="25" width="4.7109375" style="202" customWidth="1"/>
    <col min="26" max="26" width="4.7109375" customWidth="1"/>
  </cols>
  <sheetData>
    <row r="1" spans="1:25" ht="18" x14ac:dyDescent="0.35">
      <c r="A1" s="364"/>
      <c r="B1" s="201" t="s">
        <v>1189</v>
      </c>
      <c r="C1" s="201"/>
      <c r="D1" s="3"/>
      <c r="E1" s="3"/>
      <c r="F1" s="3"/>
      <c r="G1" s="3"/>
      <c r="H1" s="3"/>
      <c r="I1" s="4" t="s">
        <v>1190</v>
      </c>
      <c r="J1" s="201"/>
      <c r="K1" s="3"/>
      <c r="L1" s="365"/>
      <c r="M1" s="201"/>
      <c r="N1" s="201"/>
      <c r="O1" s="3"/>
      <c r="P1" s="3"/>
      <c r="Q1" s="3"/>
      <c r="R1" s="3"/>
      <c r="S1" s="3"/>
      <c r="T1" s="3"/>
      <c r="U1" s="3"/>
      <c r="V1" s="3"/>
      <c r="W1" s="3"/>
      <c r="X1" s="201"/>
      <c r="Y1" s="201"/>
    </row>
    <row r="2" spans="1:25" ht="20.100000000000001" customHeight="1" x14ac:dyDescent="0.35">
      <c r="B2" s="5" t="s">
        <v>2</v>
      </c>
      <c r="C2" s="367"/>
      <c r="E2" s="368" t="s">
        <v>305</v>
      </c>
      <c r="F2" s="368"/>
      <c r="G2" s="368"/>
      <c r="H2" s="368"/>
      <c r="I2" s="368"/>
      <c r="J2" s="368"/>
    </row>
    <row r="3" spans="1:25" ht="15.75" customHeight="1" x14ac:dyDescent="0.3">
      <c r="A3" s="369"/>
      <c r="B3" s="203" t="s">
        <v>4</v>
      </c>
      <c r="C3" s="204" t="s">
        <v>1191</v>
      </c>
      <c r="D3" s="204"/>
      <c r="E3" s="204" t="s">
        <v>829</v>
      </c>
      <c r="F3" s="203"/>
      <c r="G3" s="203"/>
      <c r="H3" s="203"/>
      <c r="I3" s="203"/>
      <c r="J3" s="203"/>
      <c r="K3" s="203"/>
      <c r="L3" s="369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</row>
    <row r="4" spans="1:25" ht="15.75" customHeight="1" x14ac:dyDescent="0.3">
      <c r="A4" s="11">
        <v>3</v>
      </c>
      <c r="B4" s="205" t="s">
        <v>10</v>
      </c>
      <c r="C4" s="205" t="s">
        <v>11</v>
      </c>
      <c r="D4" s="206">
        <v>150</v>
      </c>
      <c r="E4" s="206">
        <v>20</v>
      </c>
      <c r="F4" s="206">
        <v>10</v>
      </c>
      <c r="G4" s="206" t="s">
        <v>12</v>
      </c>
      <c r="H4" s="206" t="s">
        <v>13</v>
      </c>
      <c r="I4" s="206" t="s">
        <v>14</v>
      </c>
      <c r="J4" s="207" t="s">
        <v>15</v>
      </c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5" ht="15.75" customHeight="1" x14ac:dyDescent="0.3">
      <c r="A5" s="208">
        <v>4</v>
      </c>
      <c r="B5" s="16" t="s">
        <v>20</v>
      </c>
      <c r="C5" s="16" t="s">
        <v>21</v>
      </c>
      <c r="D5" s="17">
        <v>91</v>
      </c>
      <c r="E5" s="17">
        <v>95</v>
      </c>
      <c r="F5" s="17">
        <v>95</v>
      </c>
      <c r="G5" s="209">
        <f t="shared" ref="G5:G10" si="0">SUM(D5:F5)</f>
        <v>281</v>
      </c>
      <c r="H5" s="209">
        <v>6</v>
      </c>
      <c r="I5" s="18">
        <v>2464</v>
      </c>
      <c r="J5" s="19">
        <v>49</v>
      </c>
      <c r="L5" s="95"/>
      <c r="M5" s="95"/>
      <c r="N5" s="95"/>
      <c r="O5" s="95"/>
      <c r="P5" s="95"/>
      <c r="Q5" s="95"/>
      <c r="R5" s="95"/>
      <c r="S5" s="95"/>
      <c r="T5" s="95"/>
      <c r="U5" s="95"/>
      <c r="V5" s="10"/>
      <c r="W5" s="10"/>
    </row>
    <row r="6" spans="1:25" ht="15.75" customHeight="1" x14ac:dyDescent="0.3">
      <c r="A6" s="210">
        <v>1</v>
      </c>
      <c r="B6" s="214" t="s">
        <v>138</v>
      </c>
      <c r="C6" s="214" t="s">
        <v>120</v>
      </c>
      <c r="D6" s="22">
        <v>91</v>
      </c>
      <c r="E6" s="22">
        <v>89</v>
      </c>
      <c r="F6" s="22">
        <v>90</v>
      </c>
      <c r="G6" s="212">
        <f t="shared" si="0"/>
        <v>270</v>
      </c>
      <c r="H6" s="211">
        <v>5</v>
      </c>
      <c r="I6" s="28">
        <v>2436</v>
      </c>
      <c r="J6" s="29">
        <v>45</v>
      </c>
      <c r="L6" s="95"/>
      <c r="M6" s="95"/>
      <c r="N6" s="95"/>
      <c r="O6" s="95"/>
      <c r="P6" s="95"/>
      <c r="Q6" s="95"/>
      <c r="R6" s="95"/>
      <c r="S6" s="95"/>
      <c r="T6" s="95"/>
      <c r="U6" s="95"/>
    </row>
    <row r="7" spans="1:25" ht="15.75" customHeight="1" x14ac:dyDescent="0.3">
      <c r="A7" s="210">
        <v>6</v>
      </c>
      <c r="B7" s="214" t="s">
        <v>132</v>
      </c>
      <c r="C7" s="214" t="s">
        <v>120</v>
      </c>
      <c r="D7" s="22">
        <v>94</v>
      </c>
      <c r="E7" s="22">
        <v>87</v>
      </c>
      <c r="F7" s="22">
        <v>86</v>
      </c>
      <c r="G7" s="212">
        <f t="shared" si="0"/>
        <v>267</v>
      </c>
      <c r="H7" s="211">
        <v>4</v>
      </c>
      <c r="I7" s="212">
        <v>2422</v>
      </c>
      <c r="J7" s="213">
        <v>41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10">
        <v>5</v>
      </c>
      <c r="B8" s="214" t="s">
        <v>59</v>
      </c>
      <c r="C8" s="214" t="s">
        <v>34</v>
      </c>
      <c r="D8" s="22">
        <v>87</v>
      </c>
      <c r="E8" s="22">
        <v>82</v>
      </c>
      <c r="F8" s="22">
        <v>80</v>
      </c>
      <c r="G8" s="212">
        <f t="shared" si="0"/>
        <v>249</v>
      </c>
      <c r="H8" s="211">
        <v>3</v>
      </c>
      <c r="I8" s="212">
        <v>2358</v>
      </c>
      <c r="J8" s="213">
        <v>27</v>
      </c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V8" s="95"/>
      <c r="X8" s="10"/>
      <c r="Y8" s="10"/>
    </row>
    <row r="9" spans="1:25" x14ac:dyDescent="0.3">
      <c r="A9" s="210">
        <v>2</v>
      </c>
      <c r="B9" s="214" t="s">
        <v>173</v>
      </c>
      <c r="C9" s="214" t="s">
        <v>120</v>
      </c>
      <c r="D9" s="22">
        <v>83</v>
      </c>
      <c r="E9" s="22">
        <v>76</v>
      </c>
      <c r="F9" s="22">
        <v>79</v>
      </c>
      <c r="G9" s="212">
        <f t="shared" si="0"/>
        <v>238</v>
      </c>
      <c r="H9" s="211">
        <v>2</v>
      </c>
      <c r="I9" s="212">
        <v>2257</v>
      </c>
      <c r="J9" s="213">
        <v>17</v>
      </c>
    </row>
    <row r="10" spans="1:25" x14ac:dyDescent="0.3">
      <c r="A10" s="215">
        <v>3</v>
      </c>
      <c r="B10" s="31" t="s">
        <v>33</v>
      </c>
      <c r="C10" s="31" t="s">
        <v>34</v>
      </c>
      <c r="D10" s="32" t="s">
        <v>85</v>
      </c>
      <c r="E10" s="32"/>
      <c r="F10" s="32"/>
      <c r="G10" s="219">
        <f t="shared" si="0"/>
        <v>0</v>
      </c>
      <c r="H10" s="217">
        <v>0</v>
      </c>
      <c r="I10" s="34">
        <v>264</v>
      </c>
      <c r="J10" s="35">
        <v>3</v>
      </c>
      <c r="V10" s="95"/>
    </row>
    <row r="12" spans="1:25" x14ac:dyDescent="0.3">
      <c r="A12" s="369"/>
      <c r="B12" s="203" t="s">
        <v>7</v>
      </c>
      <c r="C12" s="204" t="s">
        <v>1192</v>
      </c>
      <c r="D12" s="204"/>
      <c r="E12" s="204" t="s">
        <v>1193</v>
      </c>
      <c r="F12" s="203"/>
      <c r="G12" s="203"/>
      <c r="H12" s="203"/>
      <c r="I12" s="203"/>
      <c r="J12" s="203"/>
    </row>
    <row r="13" spans="1:25" x14ac:dyDescent="0.3">
      <c r="A13" s="11">
        <v>3</v>
      </c>
      <c r="B13" s="205" t="s">
        <v>10</v>
      </c>
      <c r="C13" s="205" t="s">
        <v>11</v>
      </c>
      <c r="D13" s="206">
        <v>150</v>
      </c>
      <c r="E13" s="206">
        <v>20</v>
      </c>
      <c r="F13" s="206">
        <v>10</v>
      </c>
      <c r="G13" s="206" t="s">
        <v>12</v>
      </c>
      <c r="H13" s="206" t="s">
        <v>13</v>
      </c>
      <c r="I13" s="206" t="s">
        <v>14</v>
      </c>
      <c r="J13" s="207" t="s">
        <v>15</v>
      </c>
    </row>
    <row r="14" spans="1:25" x14ac:dyDescent="0.3">
      <c r="A14" s="208">
        <v>3</v>
      </c>
      <c r="B14" s="221" t="s">
        <v>1194</v>
      </c>
      <c r="C14" s="221" t="s">
        <v>21</v>
      </c>
      <c r="D14" s="17">
        <v>85</v>
      </c>
      <c r="E14" s="17">
        <v>92</v>
      </c>
      <c r="F14" s="17">
        <v>87</v>
      </c>
      <c r="G14" s="209">
        <f t="shared" ref="G14:G19" si="1">SUM(D14:F14)</f>
        <v>264</v>
      </c>
      <c r="H14" s="209">
        <v>6</v>
      </c>
      <c r="I14" s="209">
        <v>2343</v>
      </c>
      <c r="J14" s="222">
        <v>54</v>
      </c>
    </row>
    <row r="15" spans="1:25" x14ac:dyDescent="0.3">
      <c r="A15" s="210">
        <v>2</v>
      </c>
      <c r="B15" s="214" t="s">
        <v>119</v>
      </c>
      <c r="C15" s="214" t="s">
        <v>120</v>
      </c>
      <c r="D15" s="22">
        <v>91</v>
      </c>
      <c r="E15" s="22">
        <v>81</v>
      </c>
      <c r="F15" s="22">
        <v>73</v>
      </c>
      <c r="G15" s="212">
        <f t="shared" si="1"/>
        <v>245</v>
      </c>
      <c r="H15" s="211">
        <v>3</v>
      </c>
      <c r="I15" s="212">
        <v>2177</v>
      </c>
      <c r="J15" s="213">
        <v>43</v>
      </c>
    </row>
    <row r="16" spans="1:25" x14ac:dyDescent="0.3">
      <c r="A16" s="210">
        <v>4</v>
      </c>
      <c r="B16" s="214" t="s">
        <v>1195</v>
      </c>
      <c r="C16" s="214" t="s">
        <v>238</v>
      </c>
      <c r="D16" s="22">
        <v>85</v>
      </c>
      <c r="E16" s="22">
        <v>84</v>
      </c>
      <c r="F16" s="22">
        <v>77</v>
      </c>
      <c r="G16" s="212">
        <f t="shared" si="1"/>
        <v>246</v>
      </c>
      <c r="H16" s="211">
        <v>5</v>
      </c>
      <c r="I16" s="212">
        <v>2074</v>
      </c>
      <c r="J16" s="213">
        <v>35</v>
      </c>
    </row>
    <row r="17" spans="1:13" x14ac:dyDescent="0.3">
      <c r="A17" s="210">
        <v>6</v>
      </c>
      <c r="B17" s="214" t="s">
        <v>1055</v>
      </c>
      <c r="C17" s="214" t="s">
        <v>238</v>
      </c>
      <c r="D17" s="22">
        <v>86</v>
      </c>
      <c r="E17" s="22">
        <v>83</v>
      </c>
      <c r="F17" s="22">
        <v>77</v>
      </c>
      <c r="G17" s="212">
        <f t="shared" si="1"/>
        <v>246</v>
      </c>
      <c r="H17" s="211">
        <v>5</v>
      </c>
      <c r="I17" s="212">
        <v>2003</v>
      </c>
      <c r="J17" s="213">
        <v>31</v>
      </c>
    </row>
    <row r="18" spans="1:13" x14ac:dyDescent="0.3">
      <c r="A18" s="210">
        <v>5</v>
      </c>
      <c r="B18" s="214" t="s">
        <v>339</v>
      </c>
      <c r="C18" s="214" t="s">
        <v>238</v>
      </c>
      <c r="D18" s="22">
        <v>77</v>
      </c>
      <c r="E18" s="22">
        <v>70</v>
      </c>
      <c r="F18" s="22">
        <v>62</v>
      </c>
      <c r="G18" s="212">
        <f t="shared" si="1"/>
        <v>209</v>
      </c>
      <c r="H18" s="211">
        <v>1</v>
      </c>
      <c r="I18" s="212">
        <v>1832</v>
      </c>
      <c r="J18" s="213">
        <v>15</v>
      </c>
    </row>
    <row r="19" spans="1:13" x14ac:dyDescent="0.3">
      <c r="A19" s="215">
        <v>1</v>
      </c>
      <c r="B19" s="216" t="s">
        <v>507</v>
      </c>
      <c r="C19" s="216" t="s">
        <v>34</v>
      </c>
      <c r="D19" s="32">
        <v>64</v>
      </c>
      <c r="E19" s="32">
        <v>70</v>
      </c>
      <c r="F19" s="32">
        <v>83</v>
      </c>
      <c r="G19" s="219">
        <f t="shared" si="1"/>
        <v>217</v>
      </c>
      <c r="H19" s="217">
        <v>2</v>
      </c>
      <c r="I19" s="56">
        <v>1700</v>
      </c>
      <c r="J19" s="57">
        <v>15</v>
      </c>
    </row>
    <row r="21" spans="1:13" ht="16.5" x14ac:dyDescent="0.35">
      <c r="B21" s="218" t="s">
        <v>853</v>
      </c>
    </row>
    <row r="23" spans="1:13" x14ac:dyDescent="0.3">
      <c r="B23" s="10" t="s">
        <v>1196</v>
      </c>
      <c r="C23" s="10"/>
      <c r="D23" s="10"/>
      <c r="E23" s="10"/>
      <c r="F23" s="39" t="s">
        <v>368</v>
      </c>
      <c r="G23" s="10"/>
    </row>
    <row r="24" spans="1:13" x14ac:dyDescent="0.3">
      <c r="B24" s="10" t="s">
        <v>369</v>
      </c>
      <c r="C24" s="10"/>
      <c r="D24" s="10"/>
      <c r="E24" s="10"/>
      <c r="F24" s="10"/>
      <c r="G24" s="10"/>
      <c r="M24" s="370" t="s">
        <v>825</v>
      </c>
    </row>
  </sheetData>
  <mergeCells count="1">
    <mergeCell ref="E2:J2"/>
  </mergeCells>
  <hyperlinks>
    <hyperlink ref="B2" location="'Index'!A3" tooltip="Go to the Index sheet" display="á" xr:uid="{A40C4CE7-3322-44E8-9677-11266E070C4A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70D07-F1F6-41D9-AFA2-B24D47AC9E04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8"/>
      <c r="B1" s="2" t="s">
        <v>303</v>
      </c>
      <c r="C1" s="2"/>
      <c r="D1" s="3"/>
      <c r="E1" s="3"/>
      <c r="F1" s="3"/>
      <c r="G1" s="3"/>
      <c r="H1" s="3"/>
      <c r="I1" s="4" t="s">
        <v>304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88"/>
      <c r="B2" s="5" t="s">
        <v>2</v>
      </c>
      <c r="C2" s="6"/>
      <c r="D2" s="3"/>
      <c r="E2" s="3"/>
      <c r="F2" s="41" t="s">
        <v>305</v>
      </c>
      <c r="G2" s="41"/>
      <c r="H2" s="41"/>
      <c r="I2" s="41"/>
      <c r="J2" s="41"/>
      <c r="K2" s="41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306</v>
      </c>
      <c r="D3" s="9"/>
      <c r="E3" s="9" t="s">
        <v>307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89" t="s">
        <v>11</v>
      </c>
      <c r="D4" s="65"/>
      <c r="E4" s="65"/>
      <c r="F4" s="65"/>
      <c r="G4" s="90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91">
        <v>7</v>
      </c>
      <c r="B5" s="16" t="s">
        <v>308</v>
      </c>
      <c r="C5" s="16" t="s">
        <v>255</v>
      </c>
      <c r="D5" s="18">
        <v>47</v>
      </c>
      <c r="E5" s="18">
        <v>47</v>
      </c>
      <c r="F5" s="18">
        <v>49</v>
      </c>
      <c r="G5" s="18">
        <v>48</v>
      </c>
      <c r="H5" s="18">
        <f t="shared" ref="H5:H14" si="0">SUM(D5:G5)</f>
        <v>191</v>
      </c>
      <c r="I5" s="18">
        <v>10</v>
      </c>
      <c r="J5" s="18">
        <v>1716</v>
      </c>
      <c r="K5" s="19">
        <v>85</v>
      </c>
    </row>
    <row r="6" spans="1:25" ht="15.75" customHeight="1" x14ac:dyDescent="0.3">
      <c r="A6" s="20">
        <v>4</v>
      </c>
      <c r="B6" s="21" t="s">
        <v>309</v>
      </c>
      <c r="C6" s="21" t="s">
        <v>310</v>
      </c>
      <c r="D6" s="24">
        <v>45</v>
      </c>
      <c r="E6" s="24">
        <v>41</v>
      </c>
      <c r="F6" s="24">
        <v>47</v>
      </c>
      <c r="G6" s="24">
        <v>47</v>
      </c>
      <c r="H6" s="24">
        <f t="shared" si="0"/>
        <v>180</v>
      </c>
      <c r="I6" s="23">
        <v>6</v>
      </c>
      <c r="J6" s="24">
        <v>1662</v>
      </c>
      <c r="K6" s="25">
        <v>66</v>
      </c>
    </row>
    <row r="7" spans="1:25" ht="15.75" customHeight="1" x14ac:dyDescent="0.3">
      <c r="A7" s="92">
        <v>10</v>
      </c>
      <c r="B7" s="21" t="s">
        <v>311</v>
      </c>
      <c r="C7" s="21" t="s">
        <v>312</v>
      </c>
      <c r="D7" s="24">
        <v>44</v>
      </c>
      <c r="E7" s="24">
        <v>46</v>
      </c>
      <c r="F7" s="24">
        <v>47</v>
      </c>
      <c r="G7" s="24">
        <v>47</v>
      </c>
      <c r="H7" s="24">
        <f t="shared" si="0"/>
        <v>184</v>
      </c>
      <c r="I7" s="23">
        <v>8</v>
      </c>
      <c r="J7" s="24">
        <v>1669</v>
      </c>
      <c r="K7" s="25">
        <v>64</v>
      </c>
    </row>
    <row r="8" spans="1:25" ht="15.75" customHeight="1" x14ac:dyDescent="0.3">
      <c r="A8" s="20">
        <v>8</v>
      </c>
      <c r="B8" s="21" t="s">
        <v>313</v>
      </c>
      <c r="C8" s="21" t="s">
        <v>310</v>
      </c>
      <c r="D8" s="24">
        <v>45</v>
      </c>
      <c r="E8" s="24">
        <v>47</v>
      </c>
      <c r="F8" s="24">
        <v>48</v>
      </c>
      <c r="G8" s="24">
        <v>44</v>
      </c>
      <c r="H8" s="24">
        <f t="shared" si="0"/>
        <v>184</v>
      </c>
      <c r="I8" s="23">
        <v>8</v>
      </c>
      <c r="J8" s="24">
        <v>1663</v>
      </c>
      <c r="K8" s="25">
        <v>59</v>
      </c>
    </row>
    <row r="9" spans="1:25" ht="15.75" customHeight="1" x14ac:dyDescent="0.3">
      <c r="A9" s="92">
        <v>1</v>
      </c>
      <c r="B9" s="21" t="s">
        <v>314</v>
      </c>
      <c r="C9" s="21" t="s">
        <v>315</v>
      </c>
      <c r="D9" s="24">
        <v>47</v>
      </c>
      <c r="E9" s="24">
        <v>43</v>
      </c>
      <c r="F9" s="24">
        <v>43</v>
      </c>
      <c r="G9" s="24">
        <v>41</v>
      </c>
      <c r="H9" s="24">
        <f t="shared" si="0"/>
        <v>174</v>
      </c>
      <c r="I9" s="23">
        <v>1</v>
      </c>
      <c r="J9" s="28">
        <v>1648</v>
      </c>
      <c r="K9" s="29">
        <v>55</v>
      </c>
    </row>
    <row r="10" spans="1:25" ht="15.75" customHeight="1" x14ac:dyDescent="0.3">
      <c r="A10" s="20">
        <v>3</v>
      </c>
      <c r="B10" s="21" t="s">
        <v>316</v>
      </c>
      <c r="C10" s="21" t="s">
        <v>317</v>
      </c>
      <c r="D10" s="24">
        <v>50</v>
      </c>
      <c r="E10" s="24">
        <v>47</v>
      </c>
      <c r="F10" s="24">
        <v>45</v>
      </c>
      <c r="G10" s="24">
        <v>37</v>
      </c>
      <c r="H10" s="24">
        <f t="shared" si="0"/>
        <v>179</v>
      </c>
      <c r="I10" s="23">
        <v>5</v>
      </c>
      <c r="J10" s="24">
        <v>1643</v>
      </c>
      <c r="K10" s="25">
        <v>51</v>
      </c>
    </row>
    <row r="11" spans="1:25" ht="15.75" customHeight="1" x14ac:dyDescent="0.3">
      <c r="A11" s="92">
        <v>9</v>
      </c>
      <c r="B11" s="21" t="s">
        <v>318</v>
      </c>
      <c r="C11" s="21" t="s">
        <v>315</v>
      </c>
      <c r="D11" s="24">
        <v>42</v>
      </c>
      <c r="E11" s="24">
        <v>45</v>
      </c>
      <c r="F11" s="24">
        <v>46</v>
      </c>
      <c r="G11" s="24">
        <v>44</v>
      </c>
      <c r="H11" s="24">
        <f t="shared" si="0"/>
        <v>177</v>
      </c>
      <c r="I11" s="23">
        <v>4</v>
      </c>
      <c r="J11" s="24">
        <v>1633</v>
      </c>
      <c r="K11" s="25">
        <v>48</v>
      </c>
    </row>
    <row r="12" spans="1:25" ht="15.75" customHeight="1" x14ac:dyDescent="0.3">
      <c r="A12" s="20">
        <v>6</v>
      </c>
      <c r="B12" s="21" t="s">
        <v>319</v>
      </c>
      <c r="C12" s="21" t="s">
        <v>310</v>
      </c>
      <c r="D12" s="24">
        <v>45</v>
      </c>
      <c r="E12" s="24">
        <v>38</v>
      </c>
      <c r="F12" s="24">
        <v>43</v>
      </c>
      <c r="G12" s="24">
        <v>49</v>
      </c>
      <c r="H12" s="24">
        <f t="shared" si="0"/>
        <v>175</v>
      </c>
      <c r="I12" s="23">
        <v>3</v>
      </c>
      <c r="J12" s="24">
        <v>1608</v>
      </c>
      <c r="K12" s="25">
        <v>32</v>
      </c>
    </row>
    <row r="13" spans="1:25" ht="15.75" customHeight="1" x14ac:dyDescent="0.3">
      <c r="A13" s="92">
        <v>2</v>
      </c>
      <c r="B13" s="21" t="s">
        <v>320</v>
      </c>
      <c r="C13" s="21" t="s">
        <v>321</v>
      </c>
      <c r="D13" s="24">
        <v>46</v>
      </c>
      <c r="E13" s="24">
        <v>42</v>
      </c>
      <c r="F13" s="24">
        <v>43</v>
      </c>
      <c r="G13" s="24">
        <v>44</v>
      </c>
      <c r="H13" s="24">
        <f t="shared" si="0"/>
        <v>175</v>
      </c>
      <c r="I13" s="23">
        <v>3</v>
      </c>
      <c r="J13" s="24">
        <v>1574</v>
      </c>
      <c r="K13" s="25">
        <v>26</v>
      </c>
    </row>
    <row r="14" spans="1:25" ht="15.75" customHeight="1" x14ac:dyDescent="0.3">
      <c r="A14" s="30">
        <v>5</v>
      </c>
      <c r="B14" s="31" t="s">
        <v>322</v>
      </c>
      <c r="C14" s="31" t="s">
        <v>310</v>
      </c>
      <c r="D14" s="34">
        <v>48</v>
      </c>
      <c r="E14" s="34">
        <v>49</v>
      </c>
      <c r="F14" s="34">
        <v>48</v>
      </c>
      <c r="G14" s="34">
        <v>44</v>
      </c>
      <c r="H14" s="34">
        <f t="shared" si="0"/>
        <v>189</v>
      </c>
      <c r="I14" s="33">
        <v>9</v>
      </c>
      <c r="J14" s="34">
        <v>1585</v>
      </c>
      <c r="K14" s="35">
        <v>25</v>
      </c>
    </row>
    <row r="15" spans="1:25" ht="15.75" customHeight="1" x14ac:dyDescent="0.3">
      <c r="A15" s="10"/>
    </row>
    <row r="16" spans="1:25" ht="15.75" customHeight="1" x14ac:dyDescent="0.3">
      <c r="A16" s="1"/>
      <c r="B16" s="8" t="s">
        <v>7</v>
      </c>
      <c r="C16" s="9" t="s">
        <v>323</v>
      </c>
      <c r="D16" s="9"/>
      <c r="E16" s="9" t="s">
        <v>324</v>
      </c>
      <c r="F16" s="8"/>
      <c r="G16" s="8"/>
      <c r="H16" s="8"/>
      <c r="I16" s="8"/>
      <c r="J16" s="8"/>
      <c r="K16" s="8"/>
    </row>
    <row r="17" spans="1:11" ht="15.75" customHeight="1" x14ac:dyDescent="0.3">
      <c r="A17" s="11">
        <v>4</v>
      </c>
      <c r="B17" s="12" t="s">
        <v>10</v>
      </c>
      <c r="C17" s="89" t="s">
        <v>11</v>
      </c>
      <c r="D17" s="65"/>
      <c r="E17" s="65"/>
      <c r="F17" s="65"/>
      <c r="G17" s="90"/>
      <c r="H17" s="13" t="s">
        <v>12</v>
      </c>
      <c r="I17" s="13" t="s">
        <v>13</v>
      </c>
      <c r="J17" s="13" t="s">
        <v>14</v>
      </c>
      <c r="K17" s="14" t="s">
        <v>15</v>
      </c>
    </row>
    <row r="18" spans="1:11" ht="15.75" customHeight="1" x14ac:dyDescent="0.3">
      <c r="A18" s="15">
        <v>1</v>
      </c>
      <c r="B18" s="16" t="s">
        <v>325</v>
      </c>
      <c r="C18" s="16" t="s">
        <v>23</v>
      </c>
      <c r="D18" s="18">
        <v>47</v>
      </c>
      <c r="E18" s="18">
        <v>50</v>
      </c>
      <c r="F18" s="18">
        <v>46</v>
      </c>
      <c r="G18" s="18">
        <v>49</v>
      </c>
      <c r="H18" s="18">
        <f t="shared" ref="H18:H27" si="1">SUM(D18:G18)</f>
        <v>192</v>
      </c>
      <c r="I18" s="18">
        <v>10</v>
      </c>
      <c r="J18" s="47">
        <v>1679</v>
      </c>
      <c r="K18" s="48">
        <v>85</v>
      </c>
    </row>
    <row r="19" spans="1:11" ht="15.75" customHeight="1" x14ac:dyDescent="0.3">
      <c r="A19" s="20">
        <v>5</v>
      </c>
      <c r="B19" s="21" t="s">
        <v>137</v>
      </c>
      <c r="C19" s="21" t="s">
        <v>27</v>
      </c>
      <c r="D19" s="24">
        <v>44</v>
      </c>
      <c r="E19" s="24">
        <v>43</v>
      </c>
      <c r="F19" s="24">
        <v>42</v>
      </c>
      <c r="G19" s="24">
        <v>46</v>
      </c>
      <c r="H19" s="24">
        <f t="shared" si="1"/>
        <v>175</v>
      </c>
      <c r="I19" s="23">
        <v>7</v>
      </c>
      <c r="J19" s="24">
        <v>1630</v>
      </c>
      <c r="K19" s="25">
        <v>74</v>
      </c>
    </row>
    <row r="20" spans="1:11" ht="15.75" customHeight="1" x14ac:dyDescent="0.3">
      <c r="A20" s="20">
        <v>7</v>
      </c>
      <c r="B20" s="21" t="s">
        <v>326</v>
      </c>
      <c r="C20" s="21" t="s">
        <v>21</v>
      </c>
      <c r="D20" s="24">
        <v>40</v>
      </c>
      <c r="E20" s="24">
        <v>42</v>
      </c>
      <c r="F20" s="24">
        <v>44</v>
      </c>
      <c r="G20" s="24">
        <v>40</v>
      </c>
      <c r="H20" s="24">
        <f t="shared" si="1"/>
        <v>166</v>
      </c>
      <c r="I20" s="23">
        <v>4</v>
      </c>
      <c r="J20" s="24">
        <v>1592</v>
      </c>
      <c r="K20" s="25">
        <v>63</v>
      </c>
    </row>
    <row r="21" spans="1:11" ht="15.75" customHeight="1" x14ac:dyDescent="0.3">
      <c r="A21" s="20">
        <v>10</v>
      </c>
      <c r="B21" s="21" t="s">
        <v>327</v>
      </c>
      <c r="C21" s="21" t="s">
        <v>310</v>
      </c>
      <c r="D21" s="24">
        <v>46</v>
      </c>
      <c r="E21" s="24">
        <v>46</v>
      </c>
      <c r="F21" s="24">
        <v>45</v>
      </c>
      <c r="G21" s="24">
        <v>43</v>
      </c>
      <c r="H21" s="24">
        <f t="shared" si="1"/>
        <v>180</v>
      </c>
      <c r="I21" s="23">
        <v>8</v>
      </c>
      <c r="J21" s="24">
        <v>1591</v>
      </c>
      <c r="K21" s="25">
        <v>57</v>
      </c>
    </row>
    <row r="22" spans="1:11" ht="15.75" customHeight="1" x14ac:dyDescent="0.3">
      <c r="A22" s="20">
        <v>3</v>
      </c>
      <c r="B22" s="21" t="s">
        <v>328</v>
      </c>
      <c r="C22" s="21" t="s">
        <v>310</v>
      </c>
      <c r="D22" s="24">
        <v>39</v>
      </c>
      <c r="E22" s="24">
        <v>38</v>
      </c>
      <c r="F22" s="24">
        <v>45</v>
      </c>
      <c r="G22" s="24">
        <v>44</v>
      </c>
      <c r="H22" s="24">
        <f t="shared" si="1"/>
        <v>166</v>
      </c>
      <c r="I22" s="23">
        <v>4</v>
      </c>
      <c r="J22" s="24">
        <v>1567</v>
      </c>
      <c r="K22" s="25">
        <v>52</v>
      </c>
    </row>
    <row r="23" spans="1:11" ht="15.75" customHeight="1" x14ac:dyDescent="0.3">
      <c r="A23" s="20">
        <v>2</v>
      </c>
      <c r="B23" s="21" t="s">
        <v>329</v>
      </c>
      <c r="C23" s="21" t="s">
        <v>321</v>
      </c>
      <c r="D23" s="24">
        <v>41</v>
      </c>
      <c r="E23" s="24">
        <v>43</v>
      </c>
      <c r="F23" s="24">
        <v>41</v>
      </c>
      <c r="G23" s="24">
        <v>46</v>
      </c>
      <c r="H23" s="24">
        <f t="shared" si="1"/>
        <v>171</v>
      </c>
      <c r="I23" s="23">
        <v>6</v>
      </c>
      <c r="J23" s="24">
        <v>1555</v>
      </c>
      <c r="K23" s="25">
        <v>49</v>
      </c>
    </row>
    <row r="24" spans="1:11" ht="15.75" customHeight="1" x14ac:dyDescent="0.3">
      <c r="A24" s="92">
        <v>6</v>
      </c>
      <c r="B24" s="21" t="s">
        <v>330</v>
      </c>
      <c r="C24" s="21" t="s">
        <v>312</v>
      </c>
      <c r="D24" s="24">
        <v>45</v>
      </c>
      <c r="E24" s="24">
        <v>47</v>
      </c>
      <c r="F24" s="24">
        <v>42</v>
      </c>
      <c r="G24" s="24">
        <v>49</v>
      </c>
      <c r="H24" s="24">
        <f t="shared" si="1"/>
        <v>183</v>
      </c>
      <c r="I24" s="23">
        <v>9</v>
      </c>
      <c r="J24" s="24">
        <v>1566</v>
      </c>
      <c r="K24" s="25">
        <v>46</v>
      </c>
    </row>
    <row r="25" spans="1:11" ht="15.75" customHeight="1" x14ac:dyDescent="0.3">
      <c r="A25" s="20">
        <v>9</v>
      </c>
      <c r="B25" s="21" t="s">
        <v>331</v>
      </c>
      <c r="C25" s="21" t="s">
        <v>310</v>
      </c>
      <c r="D25" s="24">
        <v>43</v>
      </c>
      <c r="E25" s="24">
        <v>43</v>
      </c>
      <c r="F25" s="24">
        <v>43</v>
      </c>
      <c r="G25" s="24">
        <v>42</v>
      </c>
      <c r="H25" s="24">
        <f t="shared" si="1"/>
        <v>171</v>
      </c>
      <c r="I25" s="23">
        <v>6</v>
      </c>
      <c r="J25" s="24">
        <v>1524</v>
      </c>
      <c r="K25" s="25">
        <v>35</v>
      </c>
    </row>
    <row r="26" spans="1:11" ht="15.75" customHeight="1" x14ac:dyDescent="0.3">
      <c r="A26" s="92">
        <v>4</v>
      </c>
      <c r="B26" s="21" t="s">
        <v>332</v>
      </c>
      <c r="C26" s="21" t="s">
        <v>100</v>
      </c>
      <c r="D26" s="24">
        <v>40</v>
      </c>
      <c r="E26" s="24">
        <v>32</v>
      </c>
      <c r="F26" s="24">
        <v>31</v>
      </c>
      <c r="G26" s="24">
        <v>39</v>
      </c>
      <c r="H26" s="24">
        <f t="shared" si="1"/>
        <v>142</v>
      </c>
      <c r="I26" s="23">
        <v>2</v>
      </c>
      <c r="J26" s="24">
        <v>1492</v>
      </c>
      <c r="K26" s="25">
        <v>34</v>
      </c>
    </row>
    <row r="27" spans="1:11" ht="15.75" customHeight="1" x14ac:dyDescent="0.3">
      <c r="A27" s="30">
        <v>8</v>
      </c>
      <c r="B27" s="31" t="s">
        <v>333</v>
      </c>
      <c r="C27" s="31" t="s">
        <v>315</v>
      </c>
      <c r="D27" s="34" t="s">
        <v>48</v>
      </c>
      <c r="E27" s="34"/>
      <c r="F27" s="34"/>
      <c r="G27" s="34"/>
      <c r="H27" s="34">
        <f t="shared" si="1"/>
        <v>0</v>
      </c>
      <c r="I27" s="33">
        <v>0</v>
      </c>
      <c r="J27" s="34">
        <v>489</v>
      </c>
      <c r="K27" s="35">
        <v>11</v>
      </c>
    </row>
    <row r="28" spans="1:11" ht="15.75" customHeight="1" x14ac:dyDescent="0.3">
      <c r="A28" s="10"/>
    </row>
    <row r="29" spans="1:11" ht="15.75" customHeight="1" x14ac:dyDescent="0.3">
      <c r="A29" s="1"/>
      <c r="B29" s="8" t="s">
        <v>51</v>
      </c>
      <c r="C29" s="9" t="s">
        <v>334</v>
      </c>
      <c r="D29" s="9"/>
      <c r="E29" s="9" t="s">
        <v>126</v>
      </c>
      <c r="F29" s="8"/>
      <c r="G29" s="8"/>
      <c r="H29" s="8"/>
      <c r="I29" s="8"/>
      <c r="J29" s="8"/>
      <c r="K29" s="8"/>
    </row>
    <row r="30" spans="1:11" ht="15.75" customHeight="1" x14ac:dyDescent="0.3">
      <c r="A30" s="11">
        <v>4</v>
      </c>
      <c r="B30" s="12" t="s">
        <v>10</v>
      </c>
      <c r="C30" s="89" t="s">
        <v>11</v>
      </c>
      <c r="D30" s="65"/>
      <c r="E30" s="65"/>
      <c r="F30" s="65"/>
      <c r="G30" s="90"/>
      <c r="H30" s="13" t="s">
        <v>12</v>
      </c>
      <c r="I30" s="13" t="s">
        <v>13</v>
      </c>
      <c r="J30" s="13" t="s">
        <v>14</v>
      </c>
      <c r="K30" s="14" t="s">
        <v>15</v>
      </c>
    </row>
    <row r="31" spans="1:11" ht="15.75" customHeight="1" x14ac:dyDescent="0.3">
      <c r="A31" s="91">
        <v>5</v>
      </c>
      <c r="B31" s="16" t="s">
        <v>335</v>
      </c>
      <c r="C31" s="16" t="s">
        <v>315</v>
      </c>
      <c r="D31" s="18">
        <v>37</v>
      </c>
      <c r="E31" s="18">
        <v>41</v>
      </c>
      <c r="F31" s="18">
        <v>46</v>
      </c>
      <c r="G31" s="18">
        <v>47</v>
      </c>
      <c r="H31" s="18">
        <f t="shared" ref="H31:H39" si="2">SUM(D31:G31)</f>
        <v>171</v>
      </c>
      <c r="I31" s="18">
        <v>7</v>
      </c>
      <c r="J31" s="18">
        <v>1606</v>
      </c>
      <c r="K31" s="19">
        <v>69</v>
      </c>
    </row>
    <row r="32" spans="1:11" ht="15.75" customHeight="1" x14ac:dyDescent="0.3">
      <c r="A32" s="20">
        <v>2</v>
      </c>
      <c r="B32" s="21" t="s">
        <v>336</v>
      </c>
      <c r="C32" s="21" t="s">
        <v>23</v>
      </c>
      <c r="D32" s="24">
        <v>44</v>
      </c>
      <c r="E32" s="24">
        <v>43</v>
      </c>
      <c r="F32" s="24">
        <v>42</v>
      </c>
      <c r="G32" s="24">
        <v>48</v>
      </c>
      <c r="H32" s="24">
        <f t="shared" si="2"/>
        <v>177</v>
      </c>
      <c r="I32" s="23">
        <v>9</v>
      </c>
      <c r="J32" s="24">
        <v>1578</v>
      </c>
      <c r="K32" s="25">
        <v>64</v>
      </c>
    </row>
    <row r="33" spans="1:11" ht="15.75" customHeight="1" x14ac:dyDescent="0.3">
      <c r="A33" s="20">
        <v>4</v>
      </c>
      <c r="B33" s="21" t="s">
        <v>337</v>
      </c>
      <c r="C33" s="21" t="s">
        <v>238</v>
      </c>
      <c r="D33" s="24">
        <v>41</v>
      </c>
      <c r="E33" s="24">
        <v>42</v>
      </c>
      <c r="F33" s="24">
        <v>38</v>
      </c>
      <c r="G33" s="24">
        <v>41</v>
      </c>
      <c r="H33" s="24">
        <f t="shared" si="2"/>
        <v>162</v>
      </c>
      <c r="I33" s="23">
        <v>3</v>
      </c>
      <c r="J33" s="24">
        <v>1570</v>
      </c>
      <c r="K33" s="25">
        <v>62</v>
      </c>
    </row>
    <row r="34" spans="1:11" ht="15.75" customHeight="1" x14ac:dyDescent="0.3">
      <c r="A34" s="20">
        <v>7</v>
      </c>
      <c r="B34" s="21" t="s">
        <v>338</v>
      </c>
      <c r="C34" s="21" t="s">
        <v>106</v>
      </c>
      <c r="D34" s="24">
        <v>44</v>
      </c>
      <c r="E34" s="24">
        <v>42</v>
      </c>
      <c r="F34" s="24">
        <v>38</v>
      </c>
      <c r="G34" s="24">
        <v>38</v>
      </c>
      <c r="H34" s="24">
        <f t="shared" si="2"/>
        <v>162</v>
      </c>
      <c r="I34" s="23">
        <v>3</v>
      </c>
      <c r="J34" s="24">
        <v>1539</v>
      </c>
      <c r="K34" s="25">
        <v>49</v>
      </c>
    </row>
    <row r="35" spans="1:11" ht="15.75" customHeight="1" x14ac:dyDescent="0.3">
      <c r="A35" s="92">
        <v>8</v>
      </c>
      <c r="B35" s="21" t="s">
        <v>339</v>
      </c>
      <c r="C35" s="21" t="s">
        <v>238</v>
      </c>
      <c r="D35" s="24">
        <v>42</v>
      </c>
      <c r="E35" s="24">
        <v>44</v>
      </c>
      <c r="F35" s="24">
        <v>40</v>
      </c>
      <c r="G35" s="24">
        <v>38</v>
      </c>
      <c r="H35" s="24">
        <f t="shared" si="2"/>
        <v>164</v>
      </c>
      <c r="I35" s="23">
        <v>4</v>
      </c>
      <c r="J35" s="24">
        <v>1528</v>
      </c>
      <c r="K35" s="25">
        <v>47</v>
      </c>
    </row>
    <row r="36" spans="1:11" ht="15.75" customHeight="1" x14ac:dyDescent="0.3">
      <c r="A36" s="92">
        <v>6</v>
      </c>
      <c r="B36" s="21" t="s">
        <v>340</v>
      </c>
      <c r="C36" s="21" t="s">
        <v>131</v>
      </c>
      <c r="D36" s="24">
        <v>39</v>
      </c>
      <c r="E36" s="24">
        <v>44</v>
      </c>
      <c r="F36" s="24">
        <v>44</v>
      </c>
      <c r="G36" s="24">
        <v>46</v>
      </c>
      <c r="H36" s="24">
        <f t="shared" si="2"/>
        <v>173</v>
      </c>
      <c r="I36" s="23">
        <v>8</v>
      </c>
      <c r="J36" s="24">
        <v>1511</v>
      </c>
      <c r="K36" s="25">
        <v>40</v>
      </c>
    </row>
    <row r="37" spans="1:11" ht="15.75" customHeight="1" x14ac:dyDescent="0.3">
      <c r="A37" s="92">
        <v>3</v>
      </c>
      <c r="B37" s="21" t="s">
        <v>341</v>
      </c>
      <c r="C37" s="21" t="s">
        <v>342</v>
      </c>
      <c r="D37" s="24">
        <v>41</v>
      </c>
      <c r="E37" s="24">
        <v>42</v>
      </c>
      <c r="F37" s="24">
        <v>45</v>
      </c>
      <c r="G37" s="24">
        <v>42</v>
      </c>
      <c r="H37" s="24">
        <f t="shared" si="2"/>
        <v>170</v>
      </c>
      <c r="I37" s="23">
        <v>6</v>
      </c>
      <c r="J37" s="24">
        <v>1514</v>
      </c>
      <c r="K37" s="25">
        <v>39</v>
      </c>
    </row>
    <row r="38" spans="1:11" ht="15.75" customHeight="1" x14ac:dyDescent="0.3">
      <c r="A38" s="20">
        <v>1</v>
      </c>
      <c r="B38" s="21" t="s">
        <v>343</v>
      </c>
      <c r="C38" s="21" t="s">
        <v>310</v>
      </c>
      <c r="D38" s="24">
        <v>40</v>
      </c>
      <c r="E38" s="24">
        <v>46</v>
      </c>
      <c r="F38" s="24">
        <v>42</v>
      </c>
      <c r="G38" s="24">
        <v>39</v>
      </c>
      <c r="H38" s="24">
        <f t="shared" si="2"/>
        <v>167</v>
      </c>
      <c r="I38" s="23">
        <v>5</v>
      </c>
      <c r="J38" s="28">
        <v>1500</v>
      </c>
      <c r="K38" s="29">
        <v>37</v>
      </c>
    </row>
    <row r="39" spans="1:11" ht="15.75" customHeight="1" x14ac:dyDescent="0.3">
      <c r="A39" s="30">
        <v>9</v>
      </c>
      <c r="B39" s="31" t="s">
        <v>344</v>
      </c>
      <c r="C39" s="31" t="s">
        <v>310</v>
      </c>
      <c r="D39" s="34" t="s">
        <v>48</v>
      </c>
      <c r="E39" s="34"/>
      <c r="F39" s="34"/>
      <c r="G39" s="34"/>
      <c r="H39" s="34">
        <f t="shared" si="2"/>
        <v>0</v>
      </c>
      <c r="I39" s="33">
        <v>0</v>
      </c>
      <c r="J39" s="34">
        <v>401</v>
      </c>
      <c r="K39" s="35">
        <v>3</v>
      </c>
    </row>
    <row r="40" spans="1:11" ht="15.75" customHeight="1" x14ac:dyDescent="0.3">
      <c r="A40" s="10"/>
    </row>
    <row r="41" spans="1:11" ht="15.75" customHeight="1" x14ac:dyDescent="0.3">
      <c r="A41" s="1"/>
      <c r="B41" s="8" t="s">
        <v>54</v>
      </c>
      <c r="C41" s="9" t="s">
        <v>345</v>
      </c>
      <c r="D41" s="9"/>
      <c r="E41" s="9" t="s">
        <v>346</v>
      </c>
      <c r="F41" s="8"/>
      <c r="G41" s="8"/>
      <c r="H41" s="8"/>
      <c r="I41" s="8"/>
      <c r="J41" s="8"/>
      <c r="K41" s="8"/>
    </row>
    <row r="42" spans="1:11" ht="15.75" customHeight="1" x14ac:dyDescent="0.3">
      <c r="A42" s="11">
        <v>4</v>
      </c>
      <c r="B42" s="12" t="s">
        <v>10</v>
      </c>
      <c r="C42" s="89" t="s">
        <v>11</v>
      </c>
      <c r="D42" s="65"/>
      <c r="E42" s="65"/>
      <c r="F42" s="65"/>
      <c r="G42" s="90"/>
      <c r="H42" s="13" t="s">
        <v>12</v>
      </c>
      <c r="I42" s="13" t="s">
        <v>13</v>
      </c>
      <c r="J42" s="13" t="s">
        <v>14</v>
      </c>
      <c r="K42" s="14" t="s">
        <v>15</v>
      </c>
    </row>
    <row r="43" spans="1:11" ht="15.75" customHeight="1" x14ac:dyDescent="0.3">
      <c r="A43" s="91">
        <v>2</v>
      </c>
      <c r="B43" s="16" t="s">
        <v>347</v>
      </c>
      <c r="C43" s="16" t="s">
        <v>315</v>
      </c>
      <c r="D43" s="18">
        <v>45</v>
      </c>
      <c r="E43" s="93">
        <v>50</v>
      </c>
      <c r="F43" s="18">
        <v>46</v>
      </c>
      <c r="G43" s="18">
        <v>46</v>
      </c>
      <c r="H43" s="18">
        <f t="shared" ref="H43:H51" si="3">SUM(D43:G43)</f>
        <v>187</v>
      </c>
      <c r="I43" s="18">
        <v>9</v>
      </c>
      <c r="J43" s="18">
        <v>1598</v>
      </c>
      <c r="K43" s="19">
        <v>78</v>
      </c>
    </row>
    <row r="44" spans="1:11" ht="15.75" customHeight="1" x14ac:dyDescent="0.3">
      <c r="A44" s="20">
        <v>5</v>
      </c>
      <c r="B44" s="21" t="s">
        <v>348</v>
      </c>
      <c r="C44" s="21" t="s">
        <v>317</v>
      </c>
      <c r="D44" s="24">
        <v>42</v>
      </c>
      <c r="E44" s="24">
        <v>38</v>
      </c>
      <c r="F44" s="24">
        <v>40</v>
      </c>
      <c r="G44" s="24">
        <v>44</v>
      </c>
      <c r="H44" s="24">
        <f t="shared" si="3"/>
        <v>164</v>
      </c>
      <c r="I44" s="23">
        <v>5</v>
      </c>
      <c r="J44" s="24">
        <v>1413</v>
      </c>
      <c r="K44" s="25">
        <v>55</v>
      </c>
    </row>
    <row r="45" spans="1:11" ht="15.75" customHeight="1" x14ac:dyDescent="0.3">
      <c r="A45" s="92">
        <v>4</v>
      </c>
      <c r="B45" s="21" t="s">
        <v>349</v>
      </c>
      <c r="C45" s="21" t="s">
        <v>315</v>
      </c>
      <c r="D45" s="24">
        <v>38</v>
      </c>
      <c r="E45" s="24">
        <v>42</v>
      </c>
      <c r="F45" s="24">
        <v>45</v>
      </c>
      <c r="G45" s="24">
        <v>42</v>
      </c>
      <c r="H45" s="24">
        <f t="shared" si="3"/>
        <v>167</v>
      </c>
      <c r="I45" s="23">
        <v>8</v>
      </c>
      <c r="J45" s="24">
        <v>1478</v>
      </c>
      <c r="K45" s="25">
        <v>54</v>
      </c>
    </row>
    <row r="46" spans="1:11" ht="15.75" customHeight="1" x14ac:dyDescent="0.3">
      <c r="A46" s="20">
        <v>3</v>
      </c>
      <c r="B46" s="21" t="s">
        <v>350</v>
      </c>
      <c r="C46" s="21" t="s">
        <v>17</v>
      </c>
      <c r="D46" s="24">
        <v>44</v>
      </c>
      <c r="E46" s="24">
        <v>37</v>
      </c>
      <c r="F46" s="24">
        <v>40</v>
      </c>
      <c r="G46" s="24">
        <v>45</v>
      </c>
      <c r="H46" s="24">
        <f t="shared" si="3"/>
        <v>166</v>
      </c>
      <c r="I46" s="23">
        <v>7</v>
      </c>
      <c r="J46" s="24">
        <v>1476</v>
      </c>
      <c r="K46" s="25">
        <v>53</v>
      </c>
    </row>
    <row r="47" spans="1:11" ht="15.75" customHeight="1" x14ac:dyDescent="0.3">
      <c r="A47" s="20">
        <v>7</v>
      </c>
      <c r="B47" s="21" t="s">
        <v>351</v>
      </c>
      <c r="C47" s="21" t="s">
        <v>310</v>
      </c>
      <c r="D47" s="24">
        <v>42</v>
      </c>
      <c r="E47" s="24">
        <v>45</v>
      </c>
      <c r="F47" s="24">
        <v>37</v>
      </c>
      <c r="G47" s="24">
        <v>41</v>
      </c>
      <c r="H47" s="24">
        <f t="shared" si="3"/>
        <v>165</v>
      </c>
      <c r="I47" s="23">
        <v>6</v>
      </c>
      <c r="J47" s="24">
        <v>1456</v>
      </c>
      <c r="K47" s="25">
        <v>47</v>
      </c>
    </row>
    <row r="48" spans="1:11" ht="15.75" customHeight="1" x14ac:dyDescent="0.3">
      <c r="A48" s="20">
        <v>6</v>
      </c>
      <c r="B48" s="21" t="s">
        <v>352</v>
      </c>
      <c r="C48" s="21" t="s">
        <v>312</v>
      </c>
      <c r="D48" s="24">
        <v>34</v>
      </c>
      <c r="E48" s="24">
        <v>41</v>
      </c>
      <c r="F48" s="24">
        <v>43</v>
      </c>
      <c r="G48" s="24">
        <v>44</v>
      </c>
      <c r="H48" s="24">
        <f t="shared" si="3"/>
        <v>162</v>
      </c>
      <c r="I48" s="23">
        <v>4</v>
      </c>
      <c r="J48" s="24">
        <v>1309</v>
      </c>
      <c r="K48" s="25">
        <v>44</v>
      </c>
    </row>
    <row r="49" spans="1:11" ht="15.75" customHeight="1" x14ac:dyDescent="0.3">
      <c r="A49" s="20">
        <v>9</v>
      </c>
      <c r="B49" s="21" t="s">
        <v>353</v>
      </c>
      <c r="C49" s="21" t="s">
        <v>27</v>
      </c>
      <c r="D49" s="24" t="s">
        <v>48</v>
      </c>
      <c r="E49" s="24"/>
      <c r="F49" s="24"/>
      <c r="G49" s="24"/>
      <c r="H49" s="24">
        <f t="shared" si="3"/>
        <v>0</v>
      </c>
      <c r="I49" s="23">
        <v>0</v>
      </c>
      <c r="J49" s="24">
        <v>1136</v>
      </c>
      <c r="K49" s="25">
        <v>34</v>
      </c>
    </row>
    <row r="50" spans="1:11" ht="15.75" customHeight="1" x14ac:dyDescent="0.3">
      <c r="A50" s="20">
        <v>1</v>
      </c>
      <c r="B50" s="21" t="s">
        <v>354</v>
      </c>
      <c r="C50" s="21" t="s">
        <v>312</v>
      </c>
      <c r="D50" s="24">
        <v>44</v>
      </c>
      <c r="E50" s="24">
        <v>35</v>
      </c>
      <c r="F50" s="24">
        <v>37</v>
      </c>
      <c r="G50" s="24">
        <v>33</v>
      </c>
      <c r="H50" s="24">
        <f t="shared" si="3"/>
        <v>149</v>
      </c>
      <c r="I50" s="23">
        <v>3</v>
      </c>
      <c r="J50" s="28">
        <v>1382</v>
      </c>
      <c r="K50" s="29">
        <v>32</v>
      </c>
    </row>
    <row r="51" spans="1:11" ht="15.75" customHeight="1" x14ac:dyDescent="0.3">
      <c r="A51" s="30">
        <v>8</v>
      </c>
      <c r="B51" s="31" t="s">
        <v>355</v>
      </c>
      <c r="C51" s="31" t="s">
        <v>27</v>
      </c>
      <c r="D51" s="34" t="s">
        <v>48</v>
      </c>
      <c r="E51" s="34"/>
      <c r="F51" s="34"/>
      <c r="G51" s="34"/>
      <c r="H51" s="34">
        <f t="shared" si="3"/>
        <v>0</v>
      </c>
      <c r="I51" s="33">
        <v>0</v>
      </c>
      <c r="J51" s="34">
        <v>0</v>
      </c>
      <c r="K51" s="35">
        <v>0</v>
      </c>
    </row>
    <row r="52" spans="1:11" ht="15.75" customHeight="1" x14ac:dyDescent="0.3">
      <c r="A52" s="10"/>
    </row>
    <row r="53" spans="1:11" ht="15.75" customHeight="1" x14ac:dyDescent="0.3">
      <c r="A53" s="1"/>
      <c r="B53" s="8" t="s">
        <v>88</v>
      </c>
      <c r="C53" s="9" t="s">
        <v>356</v>
      </c>
      <c r="D53" s="9"/>
      <c r="E53" s="9" t="s">
        <v>357</v>
      </c>
      <c r="F53" s="8"/>
      <c r="G53" s="8"/>
      <c r="H53" s="8"/>
      <c r="I53" s="8"/>
      <c r="J53" s="8"/>
      <c r="K53" s="8"/>
    </row>
    <row r="54" spans="1:11" ht="15.75" customHeight="1" x14ac:dyDescent="0.3">
      <c r="A54" s="11">
        <v>4</v>
      </c>
      <c r="B54" s="12" t="s">
        <v>10</v>
      </c>
      <c r="C54" s="89" t="s">
        <v>11</v>
      </c>
      <c r="D54" s="65"/>
      <c r="E54" s="65"/>
      <c r="F54" s="65"/>
      <c r="G54" s="90"/>
      <c r="H54" s="13" t="s">
        <v>12</v>
      </c>
      <c r="I54" s="13" t="s">
        <v>13</v>
      </c>
      <c r="J54" s="13" t="s">
        <v>14</v>
      </c>
      <c r="K54" s="14" t="s">
        <v>15</v>
      </c>
    </row>
    <row r="55" spans="1:11" ht="15.75" customHeight="1" x14ac:dyDescent="0.3">
      <c r="A55" s="91">
        <v>7</v>
      </c>
      <c r="B55" s="16" t="s">
        <v>358</v>
      </c>
      <c r="C55" s="16" t="s">
        <v>312</v>
      </c>
      <c r="D55" s="18">
        <v>48</v>
      </c>
      <c r="E55" s="18">
        <v>45</v>
      </c>
      <c r="F55" s="18">
        <v>41</v>
      </c>
      <c r="G55" s="18">
        <v>46</v>
      </c>
      <c r="H55" s="18">
        <f t="shared" ref="H55:H63" si="4">SUM(D55:G55)</f>
        <v>180</v>
      </c>
      <c r="I55" s="18">
        <v>9</v>
      </c>
      <c r="J55" s="18">
        <v>1619</v>
      </c>
      <c r="K55" s="19">
        <v>81</v>
      </c>
    </row>
    <row r="56" spans="1:11" ht="15.75" customHeight="1" x14ac:dyDescent="0.3">
      <c r="A56" s="92">
        <v>5</v>
      </c>
      <c r="B56" s="21" t="s">
        <v>359</v>
      </c>
      <c r="C56" s="21" t="s">
        <v>312</v>
      </c>
      <c r="D56" s="24">
        <v>47</v>
      </c>
      <c r="E56" s="24">
        <v>38</v>
      </c>
      <c r="F56" s="24">
        <v>40</v>
      </c>
      <c r="G56" s="24">
        <v>44</v>
      </c>
      <c r="H56" s="24">
        <f t="shared" si="4"/>
        <v>169</v>
      </c>
      <c r="I56" s="23">
        <v>8</v>
      </c>
      <c r="J56" s="24">
        <v>1493</v>
      </c>
      <c r="K56" s="25">
        <v>66</v>
      </c>
    </row>
    <row r="57" spans="1:11" ht="15.75" customHeight="1" x14ac:dyDescent="0.3">
      <c r="A57" s="20">
        <v>6</v>
      </c>
      <c r="B57" s="21" t="s">
        <v>360</v>
      </c>
      <c r="C57" s="21" t="s">
        <v>310</v>
      </c>
      <c r="D57" s="24">
        <v>44</v>
      </c>
      <c r="E57" s="24">
        <v>41</v>
      </c>
      <c r="F57" s="24">
        <v>42</v>
      </c>
      <c r="G57" s="24">
        <v>32</v>
      </c>
      <c r="H57" s="24">
        <f t="shared" si="4"/>
        <v>159</v>
      </c>
      <c r="I57" s="23">
        <v>6</v>
      </c>
      <c r="J57" s="24">
        <v>1388</v>
      </c>
      <c r="K57" s="25">
        <v>45</v>
      </c>
    </row>
    <row r="58" spans="1:11" ht="15.75" customHeight="1" x14ac:dyDescent="0.3">
      <c r="A58" s="92">
        <v>2</v>
      </c>
      <c r="B58" s="21" t="s">
        <v>361</v>
      </c>
      <c r="C58" s="21" t="s">
        <v>312</v>
      </c>
      <c r="D58" s="24">
        <v>36</v>
      </c>
      <c r="E58" s="24">
        <v>38</v>
      </c>
      <c r="F58" s="24">
        <v>39</v>
      </c>
      <c r="G58" s="24">
        <v>39</v>
      </c>
      <c r="H58" s="24">
        <f t="shared" si="4"/>
        <v>152</v>
      </c>
      <c r="I58" s="23">
        <v>4</v>
      </c>
      <c r="J58" s="24">
        <v>1382</v>
      </c>
      <c r="K58" s="25">
        <v>45</v>
      </c>
    </row>
    <row r="59" spans="1:11" ht="15.75" customHeight="1" x14ac:dyDescent="0.3">
      <c r="A59" s="20">
        <v>8</v>
      </c>
      <c r="B59" s="21" t="s">
        <v>362</v>
      </c>
      <c r="C59" s="21" t="s">
        <v>321</v>
      </c>
      <c r="D59" s="24">
        <v>43</v>
      </c>
      <c r="E59" s="24">
        <v>42</v>
      </c>
      <c r="F59" s="24">
        <v>40</v>
      </c>
      <c r="G59" s="24">
        <v>39</v>
      </c>
      <c r="H59" s="24">
        <f t="shared" si="4"/>
        <v>164</v>
      </c>
      <c r="I59" s="23">
        <v>7</v>
      </c>
      <c r="J59" s="24">
        <v>1272</v>
      </c>
      <c r="K59" s="25">
        <v>45</v>
      </c>
    </row>
    <row r="60" spans="1:11" ht="15.75" customHeight="1" x14ac:dyDescent="0.3">
      <c r="A60" s="92">
        <v>9</v>
      </c>
      <c r="B60" s="21" t="s">
        <v>363</v>
      </c>
      <c r="C60" s="21" t="s">
        <v>131</v>
      </c>
      <c r="D60" s="24">
        <v>32</v>
      </c>
      <c r="E60" s="24">
        <v>39</v>
      </c>
      <c r="F60" s="24">
        <v>40</v>
      </c>
      <c r="G60" s="24">
        <v>39</v>
      </c>
      <c r="H60" s="24">
        <f t="shared" si="4"/>
        <v>150</v>
      </c>
      <c r="I60" s="23">
        <v>2</v>
      </c>
      <c r="J60" s="24">
        <v>1235</v>
      </c>
      <c r="K60" s="25">
        <v>40</v>
      </c>
    </row>
    <row r="61" spans="1:11" ht="15.75" customHeight="1" x14ac:dyDescent="0.3">
      <c r="A61" s="92">
        <v>1</v>
      </c>
      <c r="B61" s="21" t="s">
        <v>364</v>
      </c>
      <c r="C61" s="21" t="s">
        <v>321</v>
      </c>
      <c r="D61" s="24">
        <v>40</v>
      </c>
      <c r="E61" s="24">
        <v>41</v>
      </c>
      <c r="F61" s="24">
        <v>31</v>
      </c>
      <c r="G61" s="24">
        <v>41</v>
      </c>
      <c r="H61" s="24">
        <f t="shared" si="4"/>
        <v>153</v>
      </c>
      <c r="I61" s="23">
        <v>5</v>
      </c>
      <c r="J61" s="28">
        <v>1354</v>
      </c>
      <c r="K61" s="29">
        <v>37</v>
      </c>
    </row>
    <row r="62" spans="1:11" ht="15.75" customHeight="1" x14ac:dyDescent="0.3">
      <c r="A62" s="92">
        <v>4</v>
      </c>
      <c r="B62" s="21" t="s">
        <v>365</v>
      </c>
      <c r="C62" s="21" t="s">
        <v>312</v>
      </c>
      <c r="D62" s="24">
        <v>37</v>
      </c>
      <c r="E62" s="24">
        <v>37</v>
      </c>
      <c r="F62" s="24">
        <v>39</v>
      </c>
      <c r="G62" s="24">
        <v>39</v>
      </c>
      <c r="H62" s="24">
        <f t="shared" si="4"/>
        <v>152</v>
      </c>
      <c r="I62" s="23">
        <v>4</v>
      </c>
      <c r="J62" s="24">
        <v>1185</v>
      </c>
      <c r="K62" s="25">
        <v>34</v>
      </c>
    </row>
    <row r="63" spans="1:11" ht="15.75" customHeight="1" x14ac:dyDescent="0.3">
      <c r="A63" s="30">
        <v>3</v>
      </c>
      <c r="B63" s="31" t="s">
        <v>366</v>
      </c>
      <c r="C63" s="31" t="s">
        <v>315</v>
      </c>
      <c r="D63" s="34" t="s">
        <v>48</v>
      </c>
      <c r="E63" s="34"/>
      <c r="F63" s="34"/>
      <c r="G63" s="34"/>
      <c r="H63" s="34">
        <f t="shared" si="4"/>
        <v>0</v>
      </c>
      <c r="I63" s="33">
        <v>0</v>
      </c>
      <c r="J63" s="34">
        <v>550</v>
      </c>
      <c r="K63" s="35">
        <v>9</v>
      </c>
    </row>
    <row r="64" spans="1:11" ht="15.75" customHeight="1" x14ac:dyDescent="0.3">
      <c r="A64" s="10"/>
    </row>
    <row r="65" spans="1:6" ht="15.75" customHeight="1" x14ac:dyDescent="0.3">
      <c r="A65" s="10"/>
      <c r="B65" s="10" t="s">
        <v>367</v>
      </c>
      <c r="F65" s="39" t="s">
        <v>368</v>
      </c>
    </row>
    <row r="66" spans="1:6" ht="15.75" customHeight="1" x14ac:dyDescent="0.3">
      <c r="A66" s="10"/>
      <c r="B66" s="10" t="s">
        <v>369</v>
      </c>
    </row>
    <row r="67" spans="1:6" ht="15.75" customHeight="1" x14ac:dyDescent="0.3">
      <c r="A67" s="10"/>
    </row>
    <row r="68" spans="1:6" ht="15.75" customHeight="1" x14ac:dyDescent="0.3">
      <c r="A68" s="10"/>
    </row>
    <row r="69" spans="1:6" ht="15.75" customHeight="1" x14ac:dyDescent="0.3">
      <c r="A69" s="10"/>
    </row>
    <row r="70" spans="1:6" ht="15.75" customHeight="1" x14ac:dyDescent="0.3">
      <c r="A70" s="10"/>
    </row>
    <row r="71" spans="1:6" ht="15.75" customHeight="1" x14ac:dyDescent="0.3">
      <c r="A71" s="10"/>
    </row>
    <row r="72" spans="1:6" ht="15.75" customHeight="1" x14ac:dyDescent="0.3">
      <c r="A72" s="10"/>
    </row>
    <row r="73" spans="1:6" ht="15.75" customHeight="1" x14ac:dyDescent="0.3">
      <c r="A73" s="10"/>
    </row>
    <row r="74" spans="1:6" ht="15.75" customHeight="1" x14ac:dyDescent="0.3">
      <c r="A74" s="10"/>
    </row>
    <row r="75" spans="1:6" ht="15.75" customHeight="1" x14ac:dyDescent="0.3">
      <c r="A75" s="10"/>
    </row>
    <row r="76" spans="1:6" ht="15.75" customHeight="1" x14ac:dyDescent="0.3">
      <c r="A76" s="10"/>
    </row>
    <row r="77" spans="1:6" ht="15.75" customHeight="1" x14ac:dyDescent="0.3">
      <c r="A77" s="10"/>
    </row>
    <row r="78" spans="1:6" ht="15.75" customHeight="1" x14ac:dyDescent="0.3">
      <c r="A78" s="10"/>
    </row>
    <row r="79" spans="1:6" ht="15.75" customHeight="1" x14ac:dyDescent="0.3">
      <c r="A79" s="10"/>
    </row>
    <row r="80" spans="1:6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35032A64-BE1D-4494-869C-0FCD8BD2BF7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9E93-D8B1-4126-B667-0D98AFC585FA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8"/>
      <c r="B1" s="2" t="s">
        <v>303</v>
      </c>
      <c r="C1" s="2"/>
      <c r="D1" s="3"/>
      <c r="E1" s="3"/>
      <c r="F1" s="3"/>
      <c r="G1" s="3" t="s">
        <v>260</v>
      </c>
      <c r="H1" s="3"/>
      <c r="I1" s="4" t="s">
        <v>304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88"/>
      <c r="B2" s="5" t="s">
        <v>2</v>
      </c>
      <c r="C2" s="40"/>
      <c r="D2" s="40"/>
      <c r="E2" s="40"/>
      <c r="F2" s="41" t="s">
        <v>305</v>
      </c>
      <c r="G2" s="41"/>
      <c r="H2" s="41"/>
      <c r="I2" s="41"/>
      <c r="J2" s="41"/>
      <c r="K2" s="41"/>
      <c r="L2" s="40"/>
      <c r="M2" s="40"/>
      <c r="N2" s="40"/>
      <c r="O2" s="40"/>
      <c r="P2" s="40"/>
      <c r="Q2" s="40"/>
      <c r="R2" s="40"/>
      <c r="S2" s="40"/>
      <c r="T2" s="40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370</v>
      </c>
      <c r="D3" s="9"/>
      <c r="E3" s="9" t="s">
        <v>371</v>
      </c>
      <c r="F3" s="8"/>
      <c r="G3" s="8"/>
      <c r="H3" s="8"/>
      <c r="I3" s="8"/>
      <c r="J3" s="8"/>
      <c r="K3" s="8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75" customHeight="1" x14ac:dyDescent="0.3">
      <c r="A4" s="11">
        <v>4</v>
      </c>
      <c r="B4" s="12" t="s">
        <v>10</v>
      </c>
      <c r="C4" s="89" t="s">
        <v>11</v>
      </c>
      <c r="D4" s="65"/>
      <c r="E4" s="65"/>
      <c r="F4" s="65"/>
      <c r="G4" s="90"/>
      <c r="H4" s="13" t="s">
        <v>12</v>
      </c>
      <c r="I4" s="13" t="s">
        <v>13</v>
      </c>
      <c r="J4" s="13" t="s">
        <v>14</v>
      </c>
      <c r="K4" s="14" t="s">
        <v>15</v>
      </c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5.75" customHeight="1" x14ac:dyDescent="0.3">
      <c r="A5" s="43">
        <v>6</v>
      </c>
      <c r="B5" s="44" t="s">
        <v>308</v>
      </c>
      <c r="C5" s="44" t="s">
        <v>255</v>
      </c>
      <c r="D5" s="17">
        <v>47</v>
      </c>
      <c r="E5" s="17">
        <v>47</v>
      </c>
      <c r="F5" s="17">
        <v>49</v>
      </c>
      <c r="G5" s="17">
        <v>48</v>
      </c>
      <c r="H5" s="18">
        <v>191</v>
      </c>
      <c r="I5" s="18">
        <v>11</v>
      </c>
      <c r="J5" s="17">
        <v>1716</v>
      </c>
      <c r="K5" s="45">
        <v>96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5.75" customHeight="1" x14ac:dyDescent="0.3">
      <c r="A6" s="51">
        <v>8</v>
      </c>
      <c r="B6" s="49" t="s">
        <v>311</v>
      </c>
      <c r="C6" s="49" t="s">
        <v>312</v>
      </c>
      <c r="D6" s="22">
        <v>44</v>
      </c>
      <c r="E6" s="22">
        <v>46</v>
      </c>
      <c r="F6" s="22">
        <v>47</v>
      </c>
      <c r="G6" s="22">
        <v>47</v>
      </c>
      <c r="H6" s="24">
        <v>184</v>
      </c>
      <c r="I6" s="24">
        <v>10</v>
      </c>
      <c r="J6" s="22">
        <v>1669</v>
      </c>
      <c r="K6" s="50">
        <v>85</v>
      </c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5.75" customHeight="1" x14ac:dyDescent="0.3">
      <c r="A7" s="20">
        <v>3</v>
      </c>
      <c r="B7" s="49" t="s">
        <v>316</v>
      </c>
      <c r="C7" s="49" t="s">
        <v>317</v>
      </c>
      <c r="D7" s="22">
        <v>50</v>
      </c>
      <c r="E7" s="22">
        <v>47</v>
      </c>
      <c r="F7" s="22">
        <v>45</v>
      </c>
      <c r="G7" s="22">
        <v>37</v>
      </c>
      <c r="H7" s="24">
        <v>179</v>
      </c>
      <c r="I7" s="24">
        <v>9</v>
      </c>
      <c r="J7" s="22">
        <v>1643</v>
      </c>
      <c r="K7" s="50">
        <v>79</v>
      </c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5.75" customHeight="1" x14ac:dyDescent="0.3">
      <c r="A8" s="20">
        <v>7</v>
      </c>
      <c r="B8" s="49" t="s">
        <v>137</v>
      </c>
      <c r="C8" s="49" t="s">
        <v>27</v>
      </c>
      <c r="D8" s="22">
        <v>44</v>
      </c>
      <c r="E8" s="22">
        <v>43</v>
      </c>
      <c r="F8" s="22">
        <v>42</v>
      </c>
      <c r="G8" s="22">
        <v>46</v>
      </c>
      <c r="H8" s="24">
        <v>175</v>
      </c>
      <c r="I8" s="24">
        <v>8</v>
      </c>
      <c r="J8" s="22">
        <v>1630</v>
      </c>
      <c r="K8" s="50">
        <v>76</v>
      </c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5.75" customHeight="1" x14ac:dyDescent="0.3">
      <c r="A9" s="20">
        <v>9</v>
      </c>
      <c r="B9" s="49" t="s">
        <v>326</v>
      </c>
      <c r="C9" s="49" t="s">
        <v>21</v>
      </c>
      <c r="D9" s="22">
        <v>40</v>
      </c>
      <c r="E9" s="22">
        <v>42</v>
      </c>
      <c r="F9" s="22">
        <v>44</v>
      </c>
      <c r="G9" s="22">
        <v>40</v>
      </c>
      <c r="H9" s="24">
        <v>166</v>
      </c>
      <c r="I9" s="24">
        <v>6</v>
      </c>
      <c r="J9" s="22">
        <v>1592</v>
      </c>
      <c r="K9" s="50">
        <v>68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75" customHeight="1" x14ac:dyDescent="0.3">
      <c r="A10" s="51">
        <v>2</v>
      </c>
      <c r="B10" s="49" t="s">
        <v>341</v>
      </c>
      <c r="C10" s="49" t="s">
        <v>342</v>
      </c>
      <c r="D10" s="22">
        <v>41</v>
      </c>
      <c r="E10" s="22">
        <v>42</v>
      </c>
      <c r="F10" s="22">
        <v>45</v>
      </c>
      <c r="G10" s="22">
        <v>42</v>
      </c>
      <c r="H10" s="24">
        <v>170</v>
      </c>
      <c r="I10" s="24">
        <v>7</v>
      </c>
      <c r="J10" s="22">
        <v>1514</v>
      </c>
      <c r="K10" s="50">
        <v>46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.75" customHeight="1" x14ac:dyDescent="0.3">
      <c r="A11" s="51">
        <v>4</v>
      </c>
      <c r="B11" s="49" t="s">
        <v>332</v>
      </c>
      <c r="C11" s="49" t="s">
        <v>100</v>
      </c>
      <c r="D11" s="22">
        <v>40</v>
      </c>
      <c r="E11" s="22">
        <v>32</v>
      </c>
      <c r="F11" s="22">
        <v>31</v>
      </c>
      <c r="G11" s="22">
        <v>39</v>
      </c>
      <c r="H11" s="24">
        <v>142</v>
      </c>
      <c r="I11" s="24">
        <v>3</v>
      </c>
      <c r="J11" s="22">
        <v>1492</v>
      </c>
      <c r="K11" s="50">
        <v>44</v>
      </c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.75" customHeight="1" x14ac:dyDescent="0.3">
      <c r="A12" s="20">
        <v>5</v>
      </c>
      <c r="B12" s="49" t="s">
        <v>348</v>
      </c>
      <c r="C12" s="49" t="s">
        <v>317</v>
      </c>
      <c r="D12" s="22">
        <v>42</v>
      </c>
      <c r="E12" s="22">
        <v>38</v>
      </c>
      <c r="F12" s="22">
        <v>40</v>
      </c>
      <c r="G12" s="22">
        <v>44</v>
      </c>
      <c r="H12" s="24">
        <v>164</v>
      </c>
      <c r="I12" s="24">
        <v>5</v>
      </c>
      <c r="J12" s="22">
        <v>1413</v>
      </c>
      <c r="K12" s="50">
        <v>41</v>
      </c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.75" customHeight="1" x14ac:dyDescent="0.3">
      <c r="A13" s="20">
        <v>1</v>
      </c>
      <c r="B13" s="21" t="s">
        <v>354</v>
      </c>
      <c r="C13" s="21" t="s">
        <v>312</v>
      </c>
      <c r="D13" s="24">
        <v>44</v>
      </c>
      <c r="E13" s="24">
        <v>35</v>
      </c>
      <c r="F13" s="24">
        <v>37</v>
      </c>
      <c r="G13" s="24">
        <v>33</v>
      </c>
      <c r="H13" s="24">
        <v>149</v>
      </c>
      <c r="I13" s="24">
        <v>4</v>
      </c>
      <c r="J13" s="28">
        <v>1382</v>
      </c>
      <c r="K13" s="29">
        <v>28</v>
      </c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customHeight="1" x14ac:dyDescent="0.3">
      <c r="A14" s="20">
        <v>11</v>
      </c>
      <c r="B14" s="49" t="s">
        <v>353</v>
      </c>
      <c r="C14" s="49" t="s">
        <v>27</v>
      </c>
      <c r="D14" s="22" t="s">
        <v>48</v>
      </c>
      <c r="E14" s="22" t="s">
        <v>372</v>
      </c>
      <c r="F14" s="22" t="s">
        <v>372</v>
      </c>
      <c r="G14" s="22" t="s">
        <v>372</v>
      </c>
      <c r="H14" s="24">
        <v>0</v>
      </c>
      <c r="I14" s="24">
        <v>0</v>
      </c>
      <c r="J14" s="22">
        <v>1136</v>
      </c>
      <c r="K14" s="50">
        <v>23</v>
      </c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75" customHeight="1" x14ac:dyDescent="0.3">
      <c r="A15" s="52">
        <v>10</v>
      </c>
      <c r="B15" s="53" t="s">
        <v>355</v>
      </c>
      <c r="C15" s="53" t="s">
        <v>27</v>
      </c>
      <c r="D15" s="32" t="s">
        <v>48</v>
      </c>
      <c r="E15" s="32" t="s">
        <v>372</v>
      </c>
      <c r="F15" s="32" t="s">
        <v>372</v>
      </c>
      <c r="G15" s="32" t="s">
        <v>372</v>
      </c>
      <c r="H15" s="34">
        <v>0</v>
      </c>
      <c r="I15" s="34">
        <v>0</v>
      </c>
      <c r="J15" s="32">
        <v>0</v>
      </c>
      <c r="K15" s="54">
        <v>0</v>
      </c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.75" customHeight="1" x14ac:dyDescent="0.3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42"/>
      <c r="B17" s="10" t="s">
        <v>259</v>
      </c>
      <c r="F17" s="39" t="s">
        <v>368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42"/>
      <c r="B18" s="10" t="s">
        <v>369</v>
      </c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5.75" customHeight="1" x14ac:dyDescent="0.3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x14ac:dyDescent="0.3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75" customHeight="1" x14ac:dyDescent="0.3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5.75" customHeight="1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5.75" customHeight="1" x14ac:dyDescent="0.3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 customHeight="1" x14ac:dyDescent="0.3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3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5.75" customHeight="1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.75" customHeight="1" x14ac:dyDescent="0.3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.75" customHeight="1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15.75" customHeight="1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5.75" customHeight="1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5.75" customHeight="1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5.75" customHeight="1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5.75" customHeight="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5.75" customHeight="1" x14ac:dyDescent="0.3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.75" customHeight="1" x14ac:dyDescent="0.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5.75" customHeight="1" x14ac:dyDescent="0.3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5.75" customHeight="1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5.75" customHeight="1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5.75" customHeight="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.75" customHeight="1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5.75" customHeight="1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15.75" customHeight="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5.75" customHeight="1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5.75" customHeight="1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 customHeight="1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ht="15.75" customHeight="1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ht="15.75" customHeight="1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ht="15.75" customHeight="1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ht="15.75" customHeight="1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ht="15.75" customHeight="1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ht="15.75" customHeight="1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ht="15.75" customHeight="1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ht="15.75" customHeight="1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ht="15.75" customHeight="1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ht="15.75" customHeight="1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ht="15.75" customHeight="1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ht="15.75" customHeight="1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ht="15.75" customHeight="1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ht="15.75" customHeight="1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ht="15.75" customHeight="1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 customHeight="1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ht="15.75" customHeight="1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ht="15.75" customHeight="1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ht="15.75" customHeight="1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ht="15.75" customHeight="1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mergeCells count="1">
    <mergeCell ref="F2:K2"/>
  </mergeCells>
  <hyperlinks>
    <hyperlink ref="B2" location="'Index'!A3" tooltip="Go to the Index sheet" display="á" xr:uid="{94181A0C-A4F1-4D02-AB5B-E903FCC7517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 1</vt:lpstr>
      <vt:lpstr>Bench 100yd 2</vt:lpstr>
      <vt:lpstr>Bench 100yd Sen</vt:lpstr>
      <vt:lpstr>Bench 100yd Team 1</vt:lpstr>
      <vt:lpstr>Bench 100yd Team 2</vt:lpstr>
      <vt:lpstr>Bench 50m 1</vt:lpstr>
      <vt:lpstr>Bench 50m 2</vt:lpstr>
      <vt:lpstr>Bench 50m 3</vt:lpstr>
      <vt:lpstr>Bench 50m Sen</vt:lpstr>
      <vt:lpstr>Bench 50m Team 1</vt:lpstr>
      <vt:lpstr>Bench 50m Team 2</vt:lpstr>
      <vt:lpstr>Bench SR (Air) 1</vt:lpstr>
      <vt:lpstr>Bench SR (Air) 2</vt:lpstr>
      <vt:lpstr>Bench SR (Air) 3</vt:lpstr>
      <vt:lpstr>Bench SR (Air) Jun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LR Rifle 50 Iron Sen</vt:lpstr>
      <vt:lpstr>LR Rifle Dewar</vt:lpstr>
      <vt:lpstr>LR Rifle Dewar Sen</vt:lpstr>
      <vt:lpstr>LR Rifle Dewar Team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2025-09-28T09:49:57Z</dcterms:created>
  <dcterms:modified xsi:type="dcterms:W3CDTF">2025-09-28T09:50:47Z</dcterms:modified>
</cp:coreProperties>
</file>