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4460B572-43DD-49A2-B4DC-AA14675B2F93}" xr6:coauthVersionLast="47" xr6:coauthVersionMax="47" xr10:uidLastSave="{00000000-0000-0000-0000-000000000000}"/>
  <bookViews>
    <workbookView minimized="1" xWindow="1560" yWindow="1560" windowWidth="22245" windowHeight="14385" tabRatio="850" xr2:uid="{E4E8A8E2-3730-4DA1-9ECA-E6E2B6EFDE59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19" r:id="rId19"/>
    <sheet name="Bench 100yd 2" sheetId="20" r:id="rId20"/>
    <sheet name="Bench 100yd Sen" sheetId="21" r:id="rId21"/>
    <sheet name="Bench 100yd Team 1" sheetId="22" r:id="rId22"/>
    <sheet name="Bench 100yd Team 2" sheetId="23" r:id="rId23"/>
    <sheet name="Bench 50m 1" sheetId="24" r:id="rId24"/>
    <sheet name="Bench 50m 2" sheetId="25" r:id="rId25"/>
    <sheet name="Bench 50m 3" sheetId="26" r:id="rId26"/>
    <sheet name="Bench 50m Sen" sheetId="27" r:id="rId27"/>
    <sheet name="Bench 50m Team 1" sheetId="28" r:id="rId28"/>
    <sheet name="Bench 50m Team 2" sheetId="29" r:id="rId29"/>
    <sheet name="Bench SR (Air) 1" sheetId="30" r:id="rId30"/>
    <sheet name="Bench SR (Air) 2" sheetId="31" r:id="rId31"/>
    <sheet name="Bench SR (Air) 3" sheetId="32" r:id="rId32"/>
    <sheet name="Bench SR (Air) Jun" sheetId="33" r:id="rId33"/>
    <sheet name="Bench SR (Air) Sen" sheetId="34" r:id="rId34"/>
    <sheet name="Bench SR (Air) Team" sheetId="35" r:id="rId35"/>
    <sheet name="Bench SR (Rim) 1" sheetId="36" r:id="rId36"/>
    <sheet name="Bench SR (Rim) 2" sheetId="37" r:id="rId37"/>
    <sheet name="Bench SR (Rim) 3" sheetId="38" r:id="rId38"/>
    <sheet name="Bench SR (Rim) 4" sheetId="39" r:id="rId39"/>
    <sheet name="Bench SR (Rim) Jun" sheetId="40" r:id="rId40"/>
    <sheet name="Bench SR (Rim) Sen 1" sheetId="41" r:id="rId41"/>
    <sheet name="Bench SR (Rim) Sen 2" sheetId="42" r:id="rId42"/>
    <sheet name="Bench SR (Rim) Team 1" sheetId="43" r:id="rId43"/>
    <sheet name="Bench SR (Rim) Team 2" sheetId="44" r:id="rId44"/>
    <sheet name="Gallery Rifle Any" sheetId="45" r:id="rId45"/>
    <sheet name="Gallery Rifle Any Sen" sheetId="46" r:id="rId46"/>
    <sheet name="Gallery Rifle Iron" sheetId="47" r:id="rId47"/>
    <sheet name="Gallery Rifle Iron Sen" sheetId="48" r:id="rId48"/>
    <sheet name="L-Barrelled Revolver Any" sheetId="49" r:id="rId49"/>
    <sheet name="L-Barrelled Revolver Iron" sheetId="50" r:id="rId50"/>
    <sheet name="Long Barrelled Pistol" sheetId="51" r:id="rId51"/>
    <sheet name="Long Barrelled Pistol Sen" sheetId="52" r:id="rId52"/>
    <sheet name="LR Rifle 100 Any" sheetId="53" r:id="rId53"/>
    <sheet name="LR Rifle 100 Any Sen" sheetId="54" r:id="rId54"/>
    <sheet name="LR Rifle 50 Iron" sheetId="55" r:id="rId55"/>
    <sheet name="LR Rifle 50 Iron Sen" sheetId="56" r:id="rId56"/>
    <sheet name="LR Rifle Dewar" sheetId="57" r:id="rId57"/>
    <sheet name="LR Rifle Dewar Sen" sheetId="58" r:id="rId58"/>
    <sheet name="LR Rifle Dewar Team" sheetId="59" r:id="rId59"/>
    <sheet name="Muzzle-loading Nitro" sheetId="60" r:id="rId60"/>
    <sheet name="Muzzle-loading Pistol" sheetId="61" r:id="rId61"/>
    <sheet name="Muzzle-loading Pistol Sen" sheetId="62" r:id="rId62"/>
    <sheet name="Muzzle-loading Revolver" sheetId="63" r:id="rId63"/>
    <sheet name="Muzzle-loading Revolver Sen" sheetId="64" r:id="rId64"/>
    <sheet name="Rapid Fire Air Pistol" sheetId="65" r:id="rId65"/>
    <sheet name="Rapid Fire Rifle" sheetId="66" r:id="rId66"/>
    <sheet name="Short Range Rifle" sheetId="73" r:id="rId67"/>
    <sheet name="Short Range Rifle Jun" sheetId="74" r:id="rId68"/>
    <sheet name="Short Range Rifle Sen" sheetId="75" r:id="rId69"/>
    <sheet name="Short Range Rifle Team 1" sheetId="76" r:id="rId70"/>
    <sheet name="Short Range Rifle Team 2" sheetId="77" r:id="rId71"/>
    <sheet name="Sport Rifle 1" sheetId="67" r:id="rId72"/>
    <sheet name="Sport Rifle 2" sheetId="68" r:id="rId73"/>
    <sheet name="Sport Rifle Sen" sheetId="69" r:id="rId74"/>
    <sheet name="Sport Rifle Team 1" sheetId="70" r:id="rId75"/>
    <sheet name="Sport Rifle Team 2" sheetId="71" r:id="rId76"/>
    <sheet name="SR Standard Pistol" sheetId="72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77" l="1"/>
  <c r="F17" i="77"/>
  <c r="M16" i="77"/>
  <c r="F16" i="77"/>
  <c r="M15" i="77"/>
  <c r="F15" i="77"/>
  <c r="M14" i="77"/>
  <c r="F14" i="77"/>
  <c r="F12" i="77"/>
  <c r="F11" i="77"/>
  <c r="F10" i="77"/>
  <c r="F9" i="77" s="1"/>
  <c r="M7" i="77"/>
  <c r="F7" i="77"/>
  <c r="M6" i="77"/>
  <c r="M4" i="77" s="1"/>
  <c r="F6" i="77"/>
  <c r="F4" i="77" s="1"/>
  <c r="M5" i="77"/>
  <c r="F5" i="77"/>
  <c r="M43" i="76"/>
  <c r="F43" i="76"/>
  <c r="M42" i="76"/>
  <c r="M40" i="76" s="1"/>
  <c r="F42" i="76"/>
  <c r="M41" i="76"/>
  <c r="F41" i="76"/>
  <c r="F40" i="76" s="1"/>
  <c r="F38" i="76"/>
  <c r="F37" i="76"/>
  <c r="F36" i="76"/>
  <c r="F35" i="76"/>
  <c r="M33" i="76"/>
  <c r="F33" i="76"/>
  <c r="M32" i="76"/>
  <c r="M30" i="76" s="1"/>
  <c r="F32" i="76"/>
  <c r="F30" i="76" s="1"/>
  <c r="M31" i="76"/>
  <c r="F31" i="76"/>
  <c r="M17" i="76"/>
  <c r="F17" i="76"/>
  <c r="M16" i="76"/>
  <c r="M14" i="76" s="1"/>
  <c r="F16" i="76"/>
  <c r="F14" i="76" s="1"/>
  <c r="M15" i="76"/>
  <c r="F15" i="76"/>
  <c r="M12" i="76"/>
  <c r="F12" i="76"/>
  <c r="M11" i="76"/>
  <c r="M9" i="76" s="1"/>
  <c r="F11" i="76"/>
  <c r="F9" i="76" s="1"/>
  <c r="M10" i="76"/>
  <c r="F10" i="76"/>
  <c r="M7" i="76"/>
  <c r="F7" i="76"/>
  <c r="M6" i="76"/>
  <c r="M4" i="76" s="1"/>
  <c r="F6" i="76"/>
  <c r="F4" i="76" s="1"/>
  <c r="M5" i="76"/>
  <c r="F5" i="76"/>
  <c r="G19" i="72" l="1"/>
  <c r="G18" i="72"/>
  <c r="G17" i="72"/>
  <c r="G16" i="72"/>
  <c r="G15" i="72"/>
  <c r="G14" i="72"/>
  <c r="G10" i="72"/>
  <c r="G9" i="72"/>
  <c r="G8" i="72"/>
  <c r="G7" i="72"/>
  <c r="G6" i="72"/>
  <c r="G5" i="72"/>
  <c r="M43" i="71"/>
  <c r="F43" i="71"/>
  <c r="M42" i="71"/>
  <c r="F42" i="71"/>
  <c r="M41" i="71"/>
  <c r="F41" i="71"/>
  <c r="F40" i="71" s="1"/>
  <c r="M40" i="71"/>
  <c r="F38" i="71"/>
  <c r="F37" i="71"/>
  <c r="F36" i="71"/>
  <c r="F35" i="71" s="1"/>
  <c r="M33" i="71"/>
  <c r="F33" i="71"/>
  <c r="M32" i="71"/>
  <c r="M30" i="71" s="1"/>
  <c r="F32" i="71"/>
  <c r="F30" i="71" s="1"/>
  <c r="M31" i="71"/>
  <c r="F31" i="71"/>
  <c r="M17" i="71"/>
  <c r="F17" i="71"/>
  <c r="M16" i="71"/>
  <c r="M14" i="71" s="1"/>
  <c r="F16" i="71"/>
  <c r="F14" i="71" s="1"/>
  <c r="M15" i="71"/>
  <c r="F15" i="71"/>
  <c r="F12" i="71"/>
  <c r="F11" i="71"/>
  <c r="F10" i="71"/>
  <c r="F9" i="71" s="1"/>
  <c r="M7" i="71"/>
  <c r="F7" i="71"/>
  <c r="M6" i="71"/>
  <c r="F6" i="71"/>
  <c r="M5" i="71"/>
  <c r="F5" i="71"/>
  <c r="F4" i="71" s="1"/>
  <c r="M4" i="71"/>
  <c r="M43" i="70"/>
  <c r="F43" i="70"/>
  <c r="M42" i="70"/>
  <c r="F42" i="70"/>
  <c r="M41" i="70"/>
  <c r="F41" i="70"/>
  <c r="M40" i="70"/>
  <c r="F40" i="70"/>
  <c r="F38" i="70"/>
  <c r="F37" i="70"/>
  <c r="F36" i="70"/>
  <c r="F35" i="70"/>
  <c r="M33" i="70"/>
  <c r="F33" i="70"/>
  <c r="M32" i="70"/>
  <c r="M30" i="70" s="1"/>
  <c r="F32" i="70"/>
  <c r="F30" i="70" s="1"/>
  <c r="M31" i="70"/>
  <c r="F31" i="70"/>
  <c r="M17" i="70"/>
  <c r="F17" i="70"/>
  <c r="M16" i="70"/>
  <c r="M14" i="70" s="1"/>
  <c r="F16" i="70"/>
  <c r="F14" i="70" s="1"/>
  <c r="M15" i="70"/>
  <c r="F15" i="70"/>
  <c r="M12" i="70"/>
  <c r="F12" i="70"/>
  <c r="M11" i="70"/>
  <c r="M9" i="70" s="1"/>
  <c r="F11" i="70"/>
  <c r="F9" i="70" s="1"/>
  <c r="M10" i="70"/>
  <c r="F10" i="70"/>
  <c r="M7" i="70"/>
  <c r="F7" i="70"/>
  <c r="M6" i="70"/>
  <c r="M4" i="70" s="1"/>
  <c r="F6" i="70"/>
  <c r="F4" i="70" s="1"/>
  <c r="M5" i="70"/>
  <c r="F5" i="70"/>
  <c r="G39" i="66"/>
  <c r="G38" i="66"/>
  <c r="G37" i="66"/>
  <c r="G36" i="66"/>
  <c r="G35" i="66"/>
  <c r="G34" i="66"/>
  <c r="G33" i="66"/>
  <c r="G32" i="66"/>
  <c r="G31" i="66"/>
  <c r="G27" i="66"/>
  <c r="G26" i="66"/>
  <c r="G25" i="66"/>
  <c r="G24" i="66"/>
  <c r="G23" i="66"/>
  <c r="G22" i="66"/>
  <c r="G21" i="66"/>
  <c r="G20" i="66"/>
  <c r="G19" i="66"/>
  <c r="G18" i="66"/>
  <c r="G14" i="66"/>
  <c r="G13" i="66"/>
  <c r="G12" i="66"/>
  <c r="G11" i="66"/>
  <c r="G10" i="66"/>
  <c r="G9" i="66"/>
  <c r="G8" i="66"/>
  <c r="G7" i="66"/>
  <c r="G6" i="66"/>
  <c r="G5" i="66"/>
  <c r="H13" i="65"/>
  <c r="H12" i="65"/>
  <c r="H11" i="65"/>
  <c r="H10" i="65"/>
  <c r="H9" i="65"/>
  <c r="H8" i="65"/>
  <c r="H7" i="65"/>
  <c r="H6" i="65"/>
  <c r="H5" i="65"/>
  <c r="F17" i="59"/>
  <c r="F16" i="59"/>
  <c r="F15" i="59"/>
  <c r="F14" i="59" s="1"/>
  <c r="F12" i="59"/>
  <c r="F11" i="59"/>
  <c r="F10" i="59"/>
  <c r="F9" i="59"/>
  <c r="M7" i="59"/>
  <c r="F7" i="59"/>
  <c r="M6" i="59"/>
  <c r="F6" i="59"/>
  <c r="M5" i="59"/>
  <c r="F5" i="59"/>
  <c r="M4" i="59"/>
  <c r="F4" i="59"/>
  <c r="H29" i="57"/>
  <c r="H28" i="57"/>
  <c r="H27" i="57"/>
  <c r="H26" i="57"/>
  <c r="H25" i="57"/>
  <c r="H24" i="57"/>
  <c r="H23" i="57"/>
  <c r="H22" i="57"/>
  <c r="H21" i="57"/>
  <c r="H20" i="57"/>
  <c r="H19" i="57"/>
  <c r="H15" i="57"/>
  <c r="H14" i="57"/>
  <c r="H13" i="57"/>
  <c r="H12" i="57"/>
  <c r="H11" i="57"/>
  <c r="H10" i="57"/>
  <c r="H9" i="57"/>
  <c r="H8" i="57"/>
  <c r="H7" i="57"/>
  <c r="H6" i="57"/>
  <c r="H5" i="57"/>
  <c r="F41" i="55"/>
  <c r="F40" i="55"/>
  <c r="F39" i="55"/>
  <c r="F38" i="55"/>
  <c r="F37" i="55"/>
  <c r="F36" i="55"/>
  <c r="F35" i="55"/>
  <c r="F31" i="55"/>
  <c r="F30" i="55"/>
  <c r="F29" i="55"/>
  <c r="F28" i="55"/>
  <c r="F27" i="55"/>
  <c r="F26" i="55"/>
  <c r="F25" i="55"/>
  <c r="F21" i="55"/>
  <c r="F20" i="55"/>
  <c r="F19" i="55"/>
  <c r="F18" i="55"/>
  <c r="F17" i="55"/>
  <c r="F16" i="55"/>
  <c r="F15" i="55"/>
  <c r="F11" i="55"/>
  <c r="F10" i="55"/>
  <c r="F9" i="55"/>
  <c r="F8" i="55"/>
  <c r="F7" i="55"/>
  <c r="F6" i="55"/>
  <c r="F5" i="55"/>
  <c r="F13" i="53"/>
  <c r="F12" i="53"/>
  <c r="F11" i="53"/>
  <c r="F10" i="53"/>
  <c r="F9" i="53"/>
  <c r="F8" i="53"/>
  <c r="F7" i="53"/>
  <c r="F6" i="53"/>
  <c r="F5" i="53"/>
  <c r="F48" i="51"/>
  <c r="F47" i="51"/>
  <c r="F46" i="51"/>
  <c r="F45" i="51"/>
  <c r="F44" i="51"/>
  <c r="F43" i="51"/>
  <c r="F42" i="51"/>
  <c r="F41" i="51"/>
  <c r="F37" i="51"/>
  <c r="F36" i="51"/>
  <c r="F35" i="51"/>
  <c r="F34" i="51"/>
  <c r="F33" i="51"/>
  <c r="F32" i="51"/>
  <c r="F31" i="51"/>
  <c r="F30" i="51"/>
  <c r="F29" i="51"/>
  <c r="F25" i="51"/>
  <c r="F24" i="51"/>
  <c r="F23" i="51"/>
  <c r="F22" i="51"/>
  <c r="F21" i="51"/>
  <c r="F20" i="51"/>
  <c r="F19" i="51"/>
  <c r="F18" i="51"/>
  <c r="F17" i="51"/>
  <c r="F13" i="51"/>
  <c r="F12" i="51"/>
  <c r="F11" i="51"/>
  <c r="F10" i="51"/>
  <c r="F9" i="51"/>
  <c r="F8" i="51"/>
  <c r="F7" i="51"/>
  <c r="F6" i="51"/>
  <c r="F5" i="51"/>
  <c r="F13" i="50"/>
  <c r="F12" i="50"/>
  <c r="F11" i="50"/>
  <c r="F10" i="50"/>
  <c r="F9" i="50"/>
  <c r="F8" i="50"/>
  <c r="F7" i="50"/>
  <c r="F6" i="50"/>
  <c r="F5" i="50"/>
  <c r="F15" i="49"/>
  <c r="F14" i="49"/>
  <c r="F13" i="49"/>
  <c r="F12" i="49"/>
  <c r="F11" i="49"/>
  <c r="F10" i="49"/>
  <c r="F9" i="49"/>
  <c r="F8" i="49"/>
  <c r="F7" i="49"/>
  <c r="F6" i="49"/>
  <c r="F5" i="49"/>
  <c r="F53" i="47"/>
  <c r="F52" i="47"/>
  <c r="F51" i="47"/>
  <c r="F50" i="47"/>
  <c r="F49" i="47"/>
  <c r="F48" i="47"/>
  <c r="F47" i="47"/>
  <c r="F46" i="47"/>
  <c r="F45" i="47"/>
  <c r="F44" i="47"/>
  <c r="P40" i="47"/>
  <c r="F40" i="47"/>
  <c r="P39" i="47"/>
  <c r="F39" i="47"/>
  <c r="P38" i="47"/>
  <c r="F38" i="47"/>
  <c r="P37" i="47"/>
  <c r="F37" i="47"/>
  <c r="P36" i="47"/>
  <c r="F36" i="47"/>
  <c r="P35" i="47"/>
  <c r="F35" i="47"/>
  <c r="P34" i="47"/>
  <c r="F34" i="47"/>
  <c r="P33" i="47"/>
  <c r="F33" i="47"/>
  <c r="P32" i="47"/>
  <c r="F32" i="47"/>
  <c r="P31" i="47"/>
  <c r="F31" i="47"/>
  <c r="P27" i="47"/>
  <c r="F27" i="47"/>
  <c r="P26" i="47"/>
  <c r="F26" i="47"/>
  <c r="P25" i="47"/>
  <c r="F25" i="47"/>
  <c r="P24" i="47"/>
  <c r="F24" i="47"/>
  <c r="P23" i="47"/>
  <c r="F23" i="47"/>
  <c r="P22" i="47"/>
  <c r="F22" i="47"/>
  <c r="P21" i="47"/>
  <c r="F21" i="47"/>
  <c r="P20" i="47"/>
  <c r="F20" i="47"/>
  <c r="P19" i="47"/>
  <c r="F19" i="47"/>
  <c r="P18" i="47"/>
  <c r="F18" i="47"/>
  <c r="P14" i="47"/>
  <c r="F14" i="47"/>
  <c r="P13" i="47"/>
  <c r="F13" i="47"/>
  <c r="P12" i="47"/>
  <c r="F12" i="47"/>
  <c r="P11" i="47"/>
  <c r="F11" i="47"/>
  <c r="P10" i="47"/>
  <c r="F10" i="47"/>
  <c r="P9" i="47"/>
  <c r="F9" i="47"/>
  <c r="P8" i="47"/>
  <c r="F8" i="47"/>
  <c r="P7" i="47"/>
  <c r="F7" i="47"/>
  <c r="P6" i="47"/>
  <c r="F6" i="47"/>
  <c r="P5" i="47"/>
  <c r="F5" i="47"/>
  <c r="F52" i="45"/>
  <c r="F51" i="45"/>
  <c r="F50" i="45"/>
  <c r="F49" i="45"/>
  <c r="F48" i="45"/>
  <c r="F47" i="45"/>
  <c r="F46" i="45"/>
  <c r="F45" i="45"/>
  <c r="F44" i="45"/>
  <c r="F40" i="45"/>
  <c r="P39" i="45"/>
  <c r="F39" i="45"/>
  <c r="P38" i="45"/>
  <c r="F38" i="45"/>
  <c r="P37" i="45"/>
  <c r="F37" i="45"/>
  <c r="P36" i="45"/>
  <c r="F36" i="45"/>
  <c r="P35" i="45"/>
  <c r="F35" i="45"/>
  <c r="P34" i="45"/>
  <c r="F34" i="45"/>
  <c r="P33" i="45"/>
  <c r="F33" i="45"/>
  <c r="P32" i="45"/>
  <c r="F32" i="45"/>
  <c r="P31" i="45"/>
  <c r="F31" i="45"/>
  <c r="P27" i="45"/>
  <c r="F27" i="45"/>
  <c r="P26" i="45"/>
  <c r="F26" i="45"/>
  <c r="P25" i="45"/>
  <c r="F25" i="45"/>
  <c r="P24" i="45"/>
  <c r="F24" i="45"/>
  <c r="P23" i="45"/>
  <c r="F23" i="45"/>
  <c r="P22" i="45"/>
  <c r="F22" i="45"/>
  <c r="P21" i="45"/>
  <c r="F21" i="45"/>
  <c r="P20" i="45"/>
  <c r="F20" i="45"/>
  <c r="P19" i="45"/>
  <c r="F19" i="45"/>
  <c r="P18" i="45"/>
  <c r="F18" i="45"/>
  <c r="P14" i="45"/>
  <c r="F14" i="45"/>
  <c r="P13" i="45"/>
  <c r="F13" i="45"/>
  <c r="P12" i="45"/>
  <c r="F12" i="45"/>
  <c r="P11" i="45"/>
  <c r="F11" i="45"/>
  <c r="P10" i="45"/>
  <c r="F10" i="45"/>
  <c r="P9" i="45"/>
  <c r="F9" i="45"/>
  <c r="P8" i="45"/>
  <c r="F8" i="45"/>
  <c r="P7" i="45"/>
  <c r="F7" i="45"/>
  <c r="P6" i="45"/>
  <c r="F6" i="45"/>
  <c r="P5" i="45"/>
  <c r="F5" i="45"/>
  <c r="M43" i="44"/>
  <c r="F43" i="44"/>
  <c r="M42" i="44"/>
  <c r="F42" i="44"/>
  <c r="M41" i="44"/>
  <c r="F41" i="44"/>
  <c r="M40" i="44"/>
  <c r="F40" i="44"/>
  <c r="M38" i="44"/>
  <c r="F38" i="44"/>
  <c r="M37" i="44"/>
  <c r="F37" i="44"/>
  <c r="M36" i="44"/>
  <c r="F36" i="44"/>
  <c r="M35" i="44"/>
  <c r="F35" i="44"/>
  <c r="M33" i="44"/>
  <c r="F33" i="44"/>
  <c r="M32" i="44"/>
  <c r="F32" i="44"/>
  <c r="M31" i="44"/>
  <c r="F31" i="44"/>
  <c r="M30" i="44"/>
  <c r="F30" i="44"/>
  <c r="M17" i="44"/>
  <c r="F17" i="44"/>
  <c r="M16" i="44"/>
  <c r="F16" i="44"/>
  <c r="M15" i="44"/>
  <c r="F15" i="44"/>
  <c r="M14" i="44"/>
  <c r="F14" i="44"/>
  <c r="M12" i="44"/>
  <c r="F12" i="44"/>
  <c r="M11" i="44"/>
  <c r="F11" i="44"/>
  <c r="M10" i="44"/>
  <c r="F10" i="44"/>
  <c r="M9" i="44"/>
  <c r="F9" i="44"/>
  <c r="M7" i="44"/>
  <c r="F7" i="44"/>
  <c r="M6" i="44"/>
  <c r="F6" i="44"/>
  <c r="M5" i="44"/>
  <c r="F5" i="44"/>
  <c r="M4" i="44"/>
  <c r="F4" i="44"/>
  <c r="M43" i="43"/>
  <c r="F43" i="43"/>
  <c r="M42" i="43"/>
  <c r="F42" i="43"/>
  <c r="M41" i="43"/>
  <c r="F41" i="43"/>
  <c r="M40" i="43"/>
  <c r="F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M4" i="43" s="1"/>
  <c r="F5" i="43"/>
  <c r="F4" i="43"/>
  <c r="F62" i="39"/>
  <c r="F61" i="39"/>
  <c r="F60" i="39"/>
  <c r="F59" i="39"/>
  <c r="F58" i="39"/>
  <c r="F57" i="39"/>
  <c r="F56" i="39"/>
  <c r="F55" i="39"/>
  <c r="F54" i="39"/>
  <c r="F50" i="39"/>
  <c r="F49" i="39"/>
  <c r="F48" i="39"/>
  <c r="F47" i="39"/>
  <c r="F46" i="39"/>
  <c r="F45" i="39"/>
  <c r="F44" i="39"/>
  <c r="F43" i="39"/>
  <c r="F42" i="39"/>
  <c r="F38" i="39"/>
  <c r="F37" i="39"/>
  <c r="F36" i="39"/>
  <c r="F35" i="39"/>
  <c r="F34" i="39"/>
  <c r="F33" i="39"/>
  <c r="F32" i="39"/>
  <c r="F31" i="39"/>
  <c r="F30" i="39"/>
  <c r="F26" i="39"/>
  <c r="F25" i="39"/>
  <c r="F24" i="39"/>
  <c r="F23" i="39"/>
  <c r="F22" i="39"/>
  <c r="F21" i="39"/>
  <c r="F20" i="39"/>
  <c r="F19" i="39"/>
  <c r="F18" i="39"/>
  <c r="F14" i="39"/>
  <c r="F13" i="39"/>
  <c r="F12" i="39"/>
  <c r="F11" i="39"/>
  <c r="F10" i="39"/>
  <c r="F9" i="39"/>
  <c r="F8" i="39"/>
  <c r="F7" i="39"/>
  <c r="F6" i="39"/>
  <c r="F5" i="39"/>
  <c r="F66" i="38"/>
  <c r="F65" i="38"/>
  <c r="F64" i="38"/>
  <c r="F63" i="38"/>
  <c r="F62" i="38"/>
  <c r="F61" i="38"/>
  <c r="F60" i="38"/>
  <c r="F59" i="38"/>
  <c r="F58" i="38"/>
  <c r="F57" i="38"/>
  <c r="F53" i="38"/>
  <c r="F52" i="38"/>
  <c r="F51" i="38"/>
  <c r="F50" i="38"/>
  <c r="F49" i="38"/>
  <c r="F48" i="38"/>
  <c r="F47" i="38"/>
  <c r="F46" i="38"/>
  <c r="F45" i="38"/>
  <c r="F44" i="38"/>
  <c r="F40" i="38"/>
  <c r="F39" i="38"/>
  <c r="F38" i="38"/>
  <c r="F37" i="38"/>
  <c r="F36" i="38"/>
  <c r="F35" i="38"/>
  <c r="F34" i="38"/>
  <c r="F33" i="38"/>
  <c r="F32" i="38"/>
  <c r="F31" i="38"/>
  <c r="F27" i="38"/>
  <c r="F26" i="38"/>
  <c r="F25" i="38"/>
  <c r="F24" i="38"/>
  <c r="F23" i="38"/>
  <c r="F22" i="38"/>
  <c r="F21" i="38"/>
  <c r="F20" i="38"/>
  <c r="F19" i="38"/>
  <c r="F18" i="38"/>
  <c r="F14" i="38"/>
  <c r="F13" i="38"/>
  <c r="F12" i="38"/>
  <c r="F11" i="38"/>
  <c r="F10" i="38"/>
  <c r="F9" i="38"/>
  <c r="F8" i="38"/>
  <c r="F7" i="38"/>
  <c r="F6" i="38"/>
  <c r="F5" i="38"/>
  <c r="F66" i="37"/>
  <c r="F65" i="37"/>
  <c r="F64" i="37"/>
  <c r="F63" i="37"/>
  <c r="F62" i="37"/>
  <c r="F61" i="37"/>
  <c r="F60" i="37"/>
  <c r="F59" i="37"/>
  <c r="F58" i="37"/>
  <c r="F57" i="37"/>
  <c r="F53" i="37"/>
  <c r="F52" i="37"/>
  <c r="F51" i="37"/>
  <c r="F50" i="37"/>
  <c r="F49" i="37"/>
  <c r="F48" i="37"/>
  <c r="F47" i="37"/>
  <c r="F46" i="37"/>
  <c r="F45" i="37"/>
  <c r="F44" i="37"/>
  <c r="F40" i="37"/>
  <c r="F39" i="37"/>
  <c r="F38" i="37"/>
  <c r="F37" i="37"/>
  <c r="F36" i="37"/>
  <c r="F35" i="37"/>
  <c r="F34" i="37"/>
  <c r="F33" i="37"/>
  <c r="F32" i="37"/>
  <c r="F31" i="37"/>
  <c r="F27" i="37"/>
  <c r="F26" i="37"/>
  <c r="F25" i="37"/>
  <c r="F24" i="37"/>
  <c r="F23" i="37"/>
  <c r="F22" i="37"/>
  <c r="F21" i="37"/>
  <c r="F20" i="37"/>
  <c r="F19" i="37"/>
  <c r="F18" i="37"/>
  <c r="F14" i="37"/>
  <c r="F13" i="37"/>
  <c r="F12" i="37"/>
  <c r="F11" i="37"/>
  <c r="F10" i="37"/>
  <c r="F9" i="37"/>
  <c r="F8" i="37"/>
  <c r="F7" i="37"/>
  <c r="F6" i="37"/>
  <c r="F5" i="37"/>
  <c r="F66" i="36"/>
  <c r="F65" i="36"/>
  <c r="F64" i="36"/>
  <c r="F63" i="36"/>
  <c r="F62" i="36"/>
  <c r="F61" i="36"/>
  <c r="F60" i="36"/>
  <c r="F59" i="36"/>
  <c r="F58" i="36"/>
  <c r="F57" i="36"/>
  <c r="F53" i="36"/>
  <c r="F52" i="36"/>
  <c r="F51" i="36"/>
  <c r="F50" i="36"/>
  <c r="F49" i="36"/>
  <c r="F48" i="36"/>
  <c r="F47" i="36"/>
  <c r="F46" i="36"/>
  <c r="F45" i="36"/>
  <c r="F44" i="36"/>
  <c r="F40" i="36"/>
  <c r="F39" i="36"/>
  <c r="F38" i="36"/>
  <c r="F37" i="36"/>
  <c r="F36" i="36"/>
  <c r="F35" i="36"/>
  <c r="F34" i="36"/>
  <c r="F33" i="36"/>
  <c r="F32" i="36"/>
  <c r="F31" i="36"/>
  <c r="F27" i="36"/>
  <c r="F26" i="36"/>
  <c r="F25" i="36"/>
  <c r="F24" i="36"/>
  <c r="F23" i="36"/>
  <c r="F22" i="36"/>
  <c r="F21" i="36"/>
  <c r="F20" i="36"/>
  <c r="F19" i="36"/>
  <c r="F18" i="36"/>
  <c r="F14" i="36"/>
  <c r="F13" i="36"/>
  <c r="F12" i="36"/>
  <c r="F11" i="36"/>
  <c r="F10" i="36"/>
  <c r="F9" i="36"/>
  <c r="F8" i="36"/>
  <c r="F7" i="36"/>
  <c r="F6" i="36"/>
  <c r="F5" i="36"/>
  <c r="F43" i="35"/>
  <c r="F42" i="35"/>
  <c r="F41" i="35"/>
  <c r="F40" i="35" s="1"/>
  <c r="F38" i="35"/>
  <c r="F37" i="35"/>
  <c r="F36" i="35"/>
  <c r="F35" i="35"/>
  <c r="M33" i="35"/>
  <c r="F33" i="35"/>
  <c r="M32" i="35"/>
  <c r="F32" i="35"/>
  <c r="M31" i="35"/>
  <c r="M30" i="35" s="1"/>
  <c r="F31" i="35"/>
  <c r="F30" i="35"/>
  <c r="M17" i="35"/>
  <c r="F17" i="35"/>
  <c r="M16" i="35"/>
  <c r="F16" i="35"/>
  <c r="M15" i="35"/>
  <c r="M14" i="35" s="1"/>
  <c r="F15" i="35"/>
  <c r="F14" i="35"/>
  <c r="F12" i="35"/>
  <c r="F11" i="35"/>
  <c r="F10" i="35"/>
  <c r="F9" i="35"/>
  <c r="M7" i="35"/>
  <c r="F7" i="35"/>
  <c r="M6" i="35"/>
  <c r="M4" i="35" s="1"/>
  <c r="F6" i="35"/>
  <c r="F4" i="35" s="1"/>
  <c r="M5" i="35"/>
  <c r="F5" i="35"/>
  <c r="F49" i="32"/>
  <c r="F48" i="32"/>
  <c r="F47" i="32"/>
  <c r="F46" i="32"/>
  <c r="F45" i="32"/>
  <c r="F44" i="32"/>
  <c r="F43" i="32"/>
  <c r="F42" i="32"/>
  <c r="F41" i="32"/>
  <c r="F37" i="32"/>
  <c r="F36" i="32"/>
  <c r="F35" i="32"/>
  <c r="F34" i="32"/>
  <c r="F33" i="32"/>
  <c r="F32" i="32"/>
  <c r="F31" i="32"/>
  <c r="F30" i="32"/>
  <c r="F29" i="32"/>
  <c r="F25" i="32"/>
  <c r="F24" i="32"/>
  <c r="F23" i="32"/>
  <c r="F22" i="32"/>
  <c r="F21" i="32"/>
  <c r="F20" i="32"/>
  <c r="F19" i="32"/>
  <c r="F18" i="32"/>
  <c r="F17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F66" i="30"/>
  <c r="F65" i="30"/>
  <c r="F64" i="30"/>
  <c r="F63" i="30"/>
  <c r="F62" i="30"/>
  <c r="F61" i="30"/>
  <c r="F60" i="30"/>
  <c r="F59" i="30"/>
  <c r="F58" i="30"/>
  <c r="F57" i="30"/>
  <c r="F53" i="30"/>
  <c r="F52" i="30"/>
  <c r="F51" i="30"/>
  <c r="F50" i="30"/>
  <c r="F49" i="30"/>
  <c r="F48" i="30"/>
  <c r="F47" i="30"/>
  <c r="F46" i="30"/>
  <c r="F45" i="30"/>
  <c r="F44" i="30"/>
  <c r="F40" i="30"/>
  <c r="F39" i="30"/>
  <c r="F38" i="30"/>
  <c r="F37" i="30"/>
  <c r="F36" i="30"/>
  <c r="F35" i="30"/>
  <c r="F34" i="30"/>
  <c r="F33" i="30"/>
  <c r="F32" i="30"/>
  <c r="F31" i="30"/>
  <c r="F27" i="30"/>
  <c r="F26" i="30"/>
  <c r="F25" i="30"/>
  <c r="F24" i="30"/>
  <c r="F23" i="30"/>
  <c r="F22" i="30"/>
  <c r="F21" i="30"/>
  <c r="F20" i="30"/>
  <c r="F19" i="30"/>
  <c r="F18" i="30"/>
  <c r="F14" i="30"/>
  <c r="F13" i="30"/>
  <c r="F12" i="30"/>
  <c r="F11" i="30"/>
  <c r="F10" i="30"/>
  <c r="F9" i="30"/>
  <c r="F8" i="30"/>
  <c r="F7" i="30"/>
  <c r="F6" i="30"/>
  <c r="F5" i="30"/>
  <c r="M17" i="29"/>
  <c r="F17" i="29"/>
  <c r="M16" i="29"/>
  <c r="F16" i="29"/>
  <c r="M15" i="29"/>
  <c r="F15" i="29"/>
  <c r="M14" i="29"/>
  <c r="F14" i="29"/>
  <c r="F12" i="29"/>
  <c r="F11" i="29"/>
  <c r="F10" i="29"/>
  <c r="F9" i="29" s="1"/>
  <c r="M7" i="29"/>
  <c r="F7" i="29"/>
  <c r="M6" i="29"/>
  <c r="M4" i="29" s="1"/>
  <c r="F6" i="29"/>
  <c r="F4" i="29" s="1"/>
  <c r="M5" i="29"/>
  <c r="F5" i="29"/>
  <c r="M43" i="28"/>
  <c r="F43" i="28"/>
  <c r="M42" i="28"/>
  <c r="F42" i="28"/>
  <c r="M41" i="28"/>
  <c r="F41" i="28"/>
  <c r="M40" i="28"/>
  <c r="F40" i="28"/>
  <c r="F38" i="28"/>
  <c r="F37" i="28"/>
  <c r="F36" i="28"/>
  <c r="F35" i="28" s="1"/>
  <c r="M33" i="28"/>
  <c r="F33" i="28"/>
  <c r="M32" i="28"/>
  <c r="M30" i="28" s="1"/>
  <c r="F32" i="28"/>
  <c r="F30" i="28" s="1"/>
  <c r="M31" i="28"/>
  <c r="F31" i="28"/>
  <c r="M17" i="28"/>
  <c r="F17" i="28"/>
  <c r="M16" i="28"/>
  <c r="F16" i="28"/>
  <c r="F14" i="28" s="1"/>
  <c r="M15" i="28"/>
  <c r="F15" i="28"/>
  <c r="M14" i="28"/>
  <c r="F12" i="28"/>
  <c r="F11" i="28"/>
  <c r="F10" i="28"/>
  <c r="F9" i="28"/>
  <c r="M7" i="28"/>
  <c r="F7" i="28"/>
  <c r="M6" i="28"/>
  <c r="M4" i="28" s="1"/>
  <c r="F6" i="28"/>
  <c r="M5" i="28"/>
  <c r="F5" i="28"/>
  <c r="F4" i="28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66" i="24"/>
  <c r="F65" i="24"/>
  <c r="F64" i="24"/>
  <c r="F63" i="24"/>
  <c r="F62" i="24"/>
  <c r="F61" i="24"/>
  <c r="F60" i="24"/>
  <c r="F59" i="24"/>
  <c r="F58" i="24"/>
  <c r="F57" i="24"/>
  <c r="F53" i="24"/>
  <c r="F52" i="24"/>
  <c r="F51" i="24"/>
  <c r="F50" i="24"/>
  <c r="F49" i="24"/>
  <c r="F48" i="24"/>
  <c r="F47" i="24"/>
  <c r="F46" i="24"/>
  <c r="F45" i="24"/>
  <c r="F44" i="24"/>
  <c r="F40" i="24"/>
  <c r="F39" i="24"/>
  <c r="F38" i="24"/>
  <c r="F37" i="24"/>
  <c r="F36" i="24"/>
  <c r="F35" i="24"/>
  <c r="F34" i="24"/>
  <c r="F33" i="24"/>
  <c r="F32" i="24"/>
  <c r="F31" i="24"/>
  <c r="F27" i="24"/>
  <c r="F26" i="24"/>
  <c r="F25" i="24"/>
  <c r="F24" i="24"/>
  <c r="F23" i="24"/>
  <c r="F22" i="24"/>
  <c r="F21" i="24"/>
  <c r="F20" i="24"/>
  <c r="F19" i="24"/>
  <c r="F18" i="24"/>
  <c r="F14" i="24"/>
  <c r="F13" i="24"/>
  <c r="F12" i="24"/>
  <c r="F11" i="24"/>
  <c r="F10" i="24"/>
  <c r="F9" i="24"/>
  <c r="F8" i="24"/>
  <c r="F7" i="24"/>
  <c r="F6" i="24"/>
  <c r="F5" i="24"/>
  <c r="F17" i="23"/>
  <c r="F16" i="23"/>
  <c r="F15" i="23"/>
  <c r="F14" i="23" s="1"/>
  <c r="F12" i="23"/>
  <c r="F11" i="23"/>
  <c r="F10" i="23"/>
  <c r="F9" i="23" s="1"/>
  <c r="M7" i="23"/>
  <c r="F7" i="23"/>
  <c r="M6" i="23"/>
  <c r="F6" i="23"/>
  <c r="M5" i="23"/>
  <c r="F5" i="23"/>
  <c r="F4" i="23" s="1"/>
  <c r="M4" i="23"/>
  <c r="M43" i="22"/>
  <c r="F43" i="22"/>
  <c r="M42" i="22"/>
  <c r="F42" i="22"/>
  <c r="M41" i="22"/>
  <c r="M40" i="22" s="1"/>
  <c r="F41" i="22"/>
  <c r="F40" i="22"/>
  <c r="F38" i="22"/>
  <c r="F37" i="22"/>
  <c r="F36" i="22"/>
  <c r="F35" i="22"/>
  <c r="M33" i="22"/>
  <c r="F33" i="22"/>
  <c r="M32" i="22"/>
  <c r="F32" i="22"/>
  <c r="F30" i="22" s="1"/>
  <c r="M31" i="22"/>
  <c r="M30" i="22" s="1"/>
  <c r="F31" i="22"/>
  <c r="M17" i="22"/>
  <c r="F17" i="22"/>
  <c r="M16" i="22"/>
  <c r="M14" i="22" s="1"/>
  <c r="F16" i="22"/>
  <c r="F14" i="22" s="1"/>
  <c r="M15" i="22"/>
  <c r="F15" i="22"/>
  <c r="F12" i="22"/>
  <c r="F11" i="22"/>
  <c r="F10" i="22"/>
  <c r="F9" i="22"/>
  <c r="M7" i="22"/>
  <c r="F7" i="22"/>
  <c r="M6" i="22"/>
  <c r="F6" i="22"/>
  <c r="M5" i="22"/>
  <c r="M4" i="22" s="1"/>
  <c r="F5" i="22"/>
  <c r="F4" i="22"/>
  <c r="F50" i="20"/>
  <c r="F49" i="20"/>
  <c r="F48" i="20"/>
  <c r="F47" i="20"/>
  <c r="F46" i="20"/>
  <c r="F45" i="20"/>
  <c r="F44" i="20"/>
  <c r="F43" i="20"/>
  <c r="F42" i="20"/>
  <c r="F38" i="20"/>
  <c r="F37" i="20"/>
  <c r="F36" i="20"/>
  <c r="F35" i="20"/>
  <c r="F34" i="20"/>
  <c r="F33" i="20"/>
  <c r="F32" i="20"/>
  <c r="F31" i="20"/>
  <c r="F30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51" i="17"/>
  <c r="F50" i="17"/>
  <c r="F49" i="17"/>
  <c r="F48" i="17"/>
  <c r="F47" i="17"/>
  <c r="F46" i="17"/>
  <c r="F45" i="17"/>
  <c r="F44" i="17"/>
  <c r="F43" i="17"/>
  <c r="F39" i="17"/>
  <c r="F38" i="17"/>
  <c r="F37" i="17"/>
  <c r="F36" i="17"/>
  <c r="F35" i="17"/>
  <c r="F34" i="17"/>
  <c r="F33" i="17"/>
  <c r="F32" i="17"/>
  <c r="F31" i="17"/>
  <c r="F27" i="17"/>
  <c r="F26" i="17"/>
  <c r="F25" i="17"/>
  <c r="F24" i="17"/>
  <c r="F23" i="17"/>
  <c r="F22" i="17"/>
  <c r="F21" i="17"/>
  <c r="F20" i="17"/>
  <c r="F19" i="17"/>
  <c r="F18" i="17"/>
  <c r="F14" i="17"/>
  <c r="F13" i="17"/>
  <c r="F12" i="17"/>
  <c r="F11" i="17"/>
  <c r="F10" i="17"/>
  <c r="F9" i="17"/>
  <c r="F8" i="17"/>
  <c r="F7" i="17"/>
  <c r="F6" i="17"/>
  <c r="F5" i="17"/>
  <c r="F43" i="14"/>
  <c r="F42" i="14"/>
  <c r="F41" i="14"/>
  <c r="F40" i="14"/>
  <c r="F38" i="14"/>
  <c r="F37" i="14"/>
  <c r="F36" i="14"/>
  <c r="F35" i="14"/>
  <c r="M33" i="14"/>
  <c r="F33" i="14"/>
  <c r="M32" i="14"/>
  <c r="F32" i="14"/>
  <c r="M31" i="14"/>
  <c r="F31" i="14"/>
  <c r="M30" i="14"/>
  <c r="F30" i="14"/>
  <c r="F17" i="14"/>
  <c r="F16" i="14"/>
  <c r="F15" i="14"/>
  <c r="F14" i="14"/>
  <c r="F12" i="14"/>
  <c r="F11" i="14"/>
  <c r="F10" i="14"/>
  <c r="F9" i="14"/>
  <c r="M7" i="14"/>
  <c r="F7" i="14"/>
  <c r="M6" i="14"/>
  <c r="F6" i="14"/>
  <c r="M5" i="14"/>
  <c r="F5" i="14"/>
  <c r="M4" i="14"/>
  <c r="F4" i="14"/>
  <c r="H63" i="8"/>
  <c r="H62" i="8"/>
  <c r="H61" i="8"/>
  <c r="H60" i="8"/>
  <c r="H59" i="8"/>
  <c r="H58" i="8"/>
  <c r="H57" i="8"/>
  <c r="H56" i="8"/>
  <c r="H55" i="8"/>
  <c r="H51" i="8"/>
  <c r="H50" i="8"/>
  <c r="H49" i="8"/>
  <c r="H48" i="8"/>
  <c r="H47" i="8"/>
  <c r="H46" i="8"/>
  <c r="H45" i="8"/>
  <c r="H44" i="8"/>
  <c r="H43" i="8"/>
  <c r="H39" i="8"/>
  <c r="H38" i="8"/>
  <c r="H37" i="8"/>
  <c r="H36" i="8"/>
  <c r="H35" i="8"/>
  <c r="H34" i="8"/>
  <c r="H33" i="8"/>
  <c r="H32" i="8"/>
  <c r="H31" i="8"/>
  <c r="H27" i="8"/>
  <c r="H26" i="8"/>
  <c r="H25" i="8"/>
  <c r="H24" i="8"/>
  <c r="H23" i="8"/>
  <c r="H22" i="8"/>
  <c r="H21" i="8"/>
  <c r="H20" i="8"/>
  <c r="H19" i="8"/>
  <c r="H18" i="8"/>
  <c r="H14" i="8"/>
  <c r="H13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F14" i="7" s="1"/>
  <c r="M14" i="7"/>
  <c r="F12" i="7"/>
  <c r="F11" i="7"/>
  <c r="F10" i="7"/>
  <c r="F9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M40" i="6" s="1"/>
  <c r="F41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<sst xmlns="http://schemas.openxmlformats.org/spreadsheetml/2006/main" count="7843" uniqueCount="1794">
  <si>
    <t>10M Air Pistol - Individuals</t>
  </si>
  <si>
    <t>á</t>
  </si>
  <si>
    <t>Round Four</t>
  </si>
  <si>
    <t>Division One</t>
  </si>
  <si>
    <t>Avg of declared Avgs: 185.2</t>
  </si>
  <si>
    <t>Avg this round: 185.4</t>
  </si>
  <si>
    <t>Division Two</t>
  </si>
  <si>
    <t>Avg of declared Avgs: 179.1</t>
  </si>
  <si>
    <t>Avg this round: 176.9</t>
  </si>
  <si>
    <t>Name</t>
  </si>
  <si>
    <t>Club</t>
  </si>
  <si>
    <t>Scr</t>
  </si>
  <si>
    <t>Pts</t>
  </si>
  <si>
    <t>Agg</t>
  </si>
  <si>
    <t>Tot</t>
  </si>
  <si>
    <t>D. Owen</t>
  </si>
  <si>
    <t>Cumb News</t>
  </si>
  <si>
    <t>B. Griffiths</t>
  </si>
  <si>
    <t>Crewe</t>
  </si>
  <si>
    <t>H. McDonald</t>
  </si>
  <si>
    <t>Balerno &amp; Currie</t>
  </si>
  <si>
    <t>A. Macdonald</t>
  </si>
  <si>
    <t>Alloa</t>
  </si>
  <si>
    <t>P. Hair</t>
  </si>
  <si>
    <t>Dumfries</t>
  </si>
  <si>
    <t>G. Mees</t>
  </si>
  <si>
    <t>Norwich</t>
  </si>
  <si>
    <t>J. Wegg</t>
  </si>
  <si>
    <t>K. Russell</t>
  </si>
  <si>
    <t>A. Speight</t>
  </si>
  <si>
    <t>Wigan</t>
  </si>
  <si>
    <t>D. Kirk</t>
  </si>
  <si>
    <t>Telepost</t>
  </si>
  <si>
    <t>S. Finnie</t>
  </si>
  <si>
    <t>Harpenden</t>
  </si>
  <si>
    <t>P. Sambells</t>
  </si>
  <si>
    <t>City of Truro</t>
  </si>
  <si>
    <t>D. Spencer</t>
  </si>
  <si>
    <t>Goodyear</t>
  </si>
  <si>
    <t>P. Gregory</t>
  </si>
  <si>
    <t>H. Graham</t>
  </si>
  <si>
    <t>Dumbarton</t>
  </si>
  <si>
    <t>C. Dickson</t>
  </si>
  <si>
    <t>I. Baxter</t>
  </si>
  <si>
    <t>M. Osborne</t>
  </si>
  <si>
    <t>Vickers</t>
  </si>
  <si>
    <t>A. Ralston</t>
  </si>
  <si>
    <t>ncr</t>
  </si>
  <si>
    <t>E. Mackey</t>
  </si>
  <si>
    <t>St Andrews</t>
  </si>
  <si>
    <t>Division Three</t>
  </si>
  <si>
    <t>Avg of declared Avgs: 175.3</t>
  </si>
  <si>
    <t>Avg this round: 173.9</t>
  </si>
  <si>
    <t>Division Four</t>
  </si>
  <si>
    <t>Avg of declared Avgs: 173.2</t>
  </si>
  <si>
    <t>Avg this round: 176.5</t>
  </si>
  <si>
    <t>D. Hall</t>
  </si>
  <si>
    <t>K. Rafiq</t>
  </si>
  <si>
    <t>A. Williams</t>
  </si>
  <si>
    <t>P. Stokes</t>
  </si>
  <si>
    <t>Sutton Coldfield</t>
  </si>
  <si>
    <t>D. Stocks</t>
  </si>
  <si>
    <t>C. Wegg</t>
  </si>
  <si>
    <t>K. Gardner</t>
  </si>
  <si>
    <t>St Giles Yarners</t>
  </si>
  <si>
    <t>D. Canning</t>
  </si>
  <si>
    <t>Deddington</t>
  </si>
  <si>
    <t>R. A. Shaw</t>
  </si>
  <si>
    <t>G. Minko</t>
  </si>
  <si>
    <t>Blackpool</t>
  </si>
  <si>
    <t>T. Dimmock</t>
  </si>
  <si>
    <t>D. Gilbody</t>
  </si>
  <si>
    <t>Downshire</t>
  </si>
  <si>
    <t>O. Street</t>
  </si>
  <si>
    <t>Bideford</t>
  </si>
  <si>
    <t>D. Strachan</t>
  </si>
  <si>
    <t>Dunfermline</t>
  </si>
  <si>
    <t>T. Sambells</t>
  </si>
  <si>
    <t>St Austell</t>
  </si>
  <si>
    <t>M. Johnson</t>
  </si>
  <si>
    <t>M. Linacre</t>
  </si>
  <si>
    <t>Comber</t>
  </si>
  <si>
    <t>A. Wilson</t>
  </si>
  <si>
    <t>O. Jones</t>
  </si>
  <si>
    <t>w/d</t>
  </si>
  <si>
    <t>I. Jones</t>
  </si>
  <si>
    <t>Altrincham</t>
  </si>
  <si>
    <t>Division Five</t>
  </si>
  <si>
    <t>Avg of declared Avgs: 171.6</t>
  </si>
  <si>
    <t>Avg this round: 170.3</t>
  </si>
  <si>
    <t>Division Six</t>
  </si>
  <si>
    <t>Avg of declared Avgs: 168.8</t>
  </si>
  <si>
    <t>Avg this round: 166.1</t>
  </si>
  <si>
    <t>R. Cornthwaite</t>
  </si>
  <si>
    <t>Preston Grasshoppers</t>
  </si>
  <si>
    <t>Y. Poulopoulou</t>
  </si>
  <si>
    <t>R. Young</t>
  </si>
  <si>
    <t>N. Carter</t>
  </si>
  <si>
    <t>A. Jackson</t>
  </si>
  <si>
    <t>P. Medlin</t>
  </si>
  <si>
    <t>S. Alexander</t>
  </si>
  <si>
    <t>Penarth</t>
  </si>
  <si>
    <t>J. Wilding</t>
  </si>
  <si>
    <t>Bury</t>
  </si>
  <si>
    <t>J. Davis</t>
  </si>
  <si>
    <t>J. Brown</t>
  </si>
  <si>
    <t>C. Hendry</t>
  </si>
  <si>
    <t>JSPC</t>
  </si>
  <si>
    <t>R. Collins</t>
  </si>
  <si>
    <t>Portishead</t>
  </si>
  <si>
    <t>A. Kirkham</t>
  </si>
  <si>
    <t>M. Williams</t>
  </si>
  <si>
    <t>A. Simpson</t>
  </si>
  <si>
    <t>T. Osborne</t>
  </si>
  <si>
    <t>P. Field</t>
  </si>
  <si>
    <t>G. Appleby</t>
  </si>
  <si>
    <t>Keswick</t>
  </si>
  <si>
    <t>D. White</t>
  </si>
  <si>
    <t>D. Ellsmore</t>
  </si>
  <si>
    <t>Penzance</t>
  </si>
  <si>
    <t>Division Seven</t>
  </si>
  <si>
    <t>Avg of declared Avgs: 165.7</t>
  </si>
  <si>
    <t>Avg this round: 163.2</t>
  </si>
  <si>
    <t>Division Eight</t>
  </si>
  <si>
    <t>Avg of declared Avgs: 163.7</t>
  </si>
  <si>
    <t>Avg this round: 162.2</t>
  </si>
  <si>
    <t>S. McArthur</t>
  </si>
  <si>
    <t>C. Johnson</t>
  </si>
  <si>
    <t>M. Humphrey</t>
  </si>
  <si>
    <t>A. Dart</t>
  </si>
  <si>
    <t>Little Clacton</t>
  </si>
  <si>
    <t>K. Johnson</t>
  </si>
  <si>
    <t>T. Mooney</t>
  </si>
  <si>
    <t>D. Gilbert-Harris</t>
  </si>
  <si>
    <t>A. Reed</t>
  </si>
  <si>
    <t>A. Hughes</t>
  </si>
  <si>
    <t>D. Sweeting</t>
  </si>
  <si>
    <t>S. Trevithick</t>
  </si>
  <si>
    <t>M. Jupp</t>
  </si>
  <si>
    <t>Leek</t>
  </si>
  <si>
    <t>T. Flynn</t>
  </si>
  <si>
    <t>T. Wilson</t>
  </si>
  <si>
    <t>A. Davis</t>
  </si>
  <si>
    <t>J. Thomson</t>
  </si>
  <si>
    <t>C. Thomas</t>
  </si>
  <si>
    <t>Wellington</t>
  </si>
  <si>
    <t>A. W. Thomas</t>
  </si>
  <si>
    <t>S. Norman</t>
  </si>
  <si>
    <t>S. Morris</t>
  </si>
  <si>
    <t>Division Nine</t>
  </si>
  <si>
    <t>Avg of declared Avgs: 161.6</t>
  </si>
  <si>
    <t>Avg this round: 163.0</t>
  </si>
  <si>
    <t>Division Ten</t>
  </si>
  <si>
    <t>Avg of declared Avgs: 158.9</t>
  </si>
  <si>
    <t>Avg this round: 162.3</t>
  </si>
  <si>
    <t>N. Bishop</t>
  </si>
  <si>
    <t>S. Raven P5.2.1x5</t>
  </si>
  <si>
    <t>N. Dixon</t>
  </si>
  <si>
    <t>G. Standley</t>
  </si>
  <si>
    <t>A. Baxter</t>
  </si>
  <si>
    <t>P. Garrett</t>
  </si>
  <si>
    <t>D. C. J. Poxon</t>
  </si>
  <si>
    <t>Leicester</t>
  </si>
  <si>
    <t>N. Holovchuk</t>
  </si>
  <si>
    <t>N. Lean</t>
  </si>
  <si>
    <t>D. Grocott</t>
  </si>
  <si>
    <t>P. May</t>
  </si>
  <si>
    <t>M. Holovchuk</t>
  </si>
  <si>
    <t>M. Hunt</t>
  </si>
  <si>
    <t>H. Dart</t>
  </si>
  <si>
    <t>T. Purcell</t>
  </si>
  <si>
    <t>O. J. Spence</t>
  </si>
  <si>
    <t>R. Ninnis</t>
  </si>
  <si>
    <t>P. Warwick</t>
  </si>
  <si>
    <t>R. Coggle</t>
  </si>
  <si>
    <t>P. Johnson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</si>
  <si>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</si>
  <si>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</si>
  <si>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</si>
  <si>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</si>
  <si>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156.3</t>
  </si>
  <si>
    <t>Avg this round: 155.0</t>
  </si>
  <si>
    <t>Division Twelve</t>
  </si>
  <si>
    <t>Avg of declared Avgs: 151.5</t>
  </si>
  <si>
    <t>Avg this round: 146.0</t>
  </si>
  <si>
    <t>R. Kitt</t>
  </si>
  <si>
    <t>J. Aldous</t>
  </si>
  <si>
    <t>R. Miller</t>
  </si>
  <si>
    <t>R. Scott-Ward</t>
  </si>
  <si>
    <t>C. Wilson</t>
  </si>
  <si>
    <t>A. Tew</t>
  </si>
  <si>
    <t>M. Pedley</t>
  </si>
  <si>
    <t>S. Harris</t>
  </si>
  <si>
    <t>T. McGregor</t>
  </si>
  <si>
    <t>R. Hunt</t>
  </si>
  <si>
    <t>C. Mackenzie</t>
  </si>
  <si>
    <t>A. Hunton</t>
  </si>
  <si>
    <t>C. Brown</t>
  </si>
  <si>
    <t>G. Sund</t>
  </si>
  <si>
    <t>A. Rogers</t>
  </si>
  <si>
    <t>P. Shaw</t>
  </si>
  <si>
    <t>A. Noble</t>
  </si>
  <si>
    <t>A. Hopkins</t>
  </si>
  <si>
    <t>Division Thirteen</t>
  </si>
  <si>
    <t>Avg of declared Avgs: 147.4</t>
  </si>
  <si>
    <t>Avg this round: 151.1</t>
  </si>
  <si>
    <t>Division Fourteen</t>
  </si>
  <si>
    <t>Avg of declared Avgs: 142.1</t>
  </si>
  <si>
    <t>Avg this round: 151.7</t>
  </si>
  <si>
    <t>J. Pye</t>
  </si>
  <si>
    <t>R. Vergnault</t>
  </si>
  <si>
    <t>L. Cooper</t>
  </si>
  <si>
    <t>D. O'Driscoll</t>
  </si>
  <si>
    <t>A. White</t>
  </si>
  <si>
    <t>M. Arnstein</t>
  </si>
  <si>
    <t>C. Bowes</t>
  </si>
  <si>
    <t>F. Braganza</t>
  </si>
  <si>
    <t>M. Savage</t>
  </si>
  <si>
    <t>P. Harrison</t>
  </si>
  <si>
    <t>L. Holden</t>
  </si>
  <si>
    <t>Colne</t>
  </si>
  <si>
    <t>A. Salt</t>
  </si>
  <si>
    <t>J. Machin</t>
  </si>
  <si>
    <t>M. Galea</t>
  </si>
  <si>
    <t>M. Peacock</t>
  </si>
  <si>
    <t>D. Pavanello</t>
  </si>
  <si>
    <t>D. Platt</t>
  </si>
  <si>
    <t>R. Holden</t>
  </si>
  <si>
    <t>Division Fifteen</t>
  </si>
  <si>
    <t>Avg of declared Avgs: 136.0</t>
  </si>
  <si>
    <t>Avg this round: 137.7</t>
  </si>
  <si>
    <t>Division Sixteen</t>
  </si>
  <si>
    <t>Avg of declared Avgs: 116.7</t>
  </si>
  <si>
    <t>Avg this round: 134.0</t>
  </si>
  <si>
    <t>M. Brown</t>
  </si>
  <si>
    <t>H. Kearey</t>
  </si>
  <si>
    <t>A. Debnam</t>
  </si>
  <si>
    <t>Gaib. O'Neill</t>
  </si>
  <si>
    <t>East Antrim</t>
  </si>
  <si>
    <t>A. Gilsenan</t>
  </si>
  <si>
    <t>P. Baxter</t>
  </si>
  <si>
    <t>T. Ward</t>
  </si>
  <si>
    <t>T. West</t>
  </si>
  <si>
    <t>Penrhiwpal</t>
  </si>
  <si>
    <t>D. Heaton</t>
  </si>
  <si>
    <t>Callander</t>
  </si>
  <si>
    <t>G. O'Neill</t>
  </si>
  <si>
    <t>J. Huyton</t>
  </si>
  <si>
    <t>Blackburn</t>
  </si>
  <si>
    <t>A. Brown</t>
  </si>
  <si>
    <t>A. Spearman</t>
  </si>
  <si>
    <t>J. Cooke</t>
  </si>
  <si>
    <t>K. Mundy</t>
  </si>
  <si>
    <t>J. Eason</t>
  </si>
  <si>
    <t>Wantage</t>
  </si>
  <si>
    <t>R. Paige</t>
  </si>
  <si>
    <t>J. Hartley</t>
  </si>
  <si>
    <t>Juniors</t>
  </si>
  <si>
    <t>Avg of declared Avgs: 163.3</t>
  </si>
  <si>
    <t xml:space="preserve">  Scorer:  See main sheet</t>
  </si>
  <si>
    <t>Seniors</t>
  </si>
  <si>
    <t>Avg of declared Avgs: 176.8</t>
  </si>
  <si>
    <t>Avg this round: 179.9</t>
  </si>
  <si>
    <t>Avg of declared Avgs: 167.7</t>
  </si>
  <si>
    <t>Avg this round: 165.0</t>
  </si>
  <si>
    <t>Avg of declared Avgs: 161.9</t>
  </si>
  <si>
    <t>Avg this round: 160.5</t>
  </si>
  <si>
    <t>Avg of declared Avgs: 155.1</t>
  </si>
  <si>
    <t>Avg this round: 150.3</t>
  </si>
  <si>
    <t>Avg of declared Avgs: 142.3</t>
  </si>
  <si>
    <t>Avg this round: 147.4</t>
  </si>
  <si>
    <t>10M Air Pistol - Teams</t>
  </si>
  <si>
    <t>1 Alloa</t>
  </si>
  <si>
    <t>v</t>
  </si>
  <si>
    <t>3 Crewe A</t>
  </si>
  <si>
    <t>2 Balerno &amp; Currie A</t>
  </si>
  <si>
    <t>6 Vickers</t>
  </si>
  <si>
    <t>4 Goodyear A</t>
  </si>
  <si>
    <t>5 Sutton Coldfield</t>
  </si>
  <si>
    <t>Shot</t>
  </si>
  <si>
    <t>Won</t>
  </si>
  <si>
    <t>Drw</t>
  </si>
  <si>
    <t>Lst</t>
  </si>
  <si>
    <t>Pnt</t>
  </si>
  <si>
    <t>Avg of declared Avgs: 526.0</t>
  </si>
  <si>
    <t>Avg this round: 528.7</t>
  </si>
  <si>
    <t>(Complete teams only)</t>
  </si>
  <si>
    <t>1 Balerno &amp; Currie B</t>
  </si>
  <si>
    <t>3 Bury A</t>
  </si>
  <si>
    <t>2 Blackpool</t>
  </si>
  <si>
    <t>6 Penzance</t>
  </si>
  <si>
    <t>4 Crewe B</t>
  </si>
  <si>
    <t>5 Dumbarton</t>
  </si>
  <si>
    <t>Avg of declared Avgs: 486.5</t>
  </si>
  <si>
    <t>Avg this round: 491.7</t>
  </si>
  <si>
    <t>1 Balerno &amp; Currie C</t>
  </si>
  <si>
    <t>3 Goodyear B</t>
  </si>
  <si>
    <t>2 Bury B</t>
  </si>
  <si>
    <t>6 BYE</t>
  </si>
  <si>
    <t>4 Keswick</t>
  </si>
  <si>
    <t>5 Leek</t>
  </si>
  <si>
    <t>Avg of declared Avgs: 459.0</t>
  </si>
  <si>
    <t>Avg this round: 447.8</t>
  </si>
  <si>
    <t>10M Air Pistol - Individuals (Supported rest)</t>
  </si>
  <si>
    <t>Avg of declared Avgs: 184.0</t>
  </si>
  <si>
    <t>Avg this round: 184.0</t>
  </si>
  <si>
    <t>B. Moat</t>
  </si>
  <si>
    <t>N. Hayes</t>
  </si>
  <si>
    <t>Glevum</t>
  </si>
  <si>
    <t>B. Beaven</t>
  </si>
  <si>
    <t>Down Hatherley</t>
  </si>
  <si>
    <t>D. Smith</t>
  </si>
  <si>
    <t>Darlington RA</t>
  </si>
  <si>
    <t>C. Roads</t>
  </si>
  <si>
    <t>D. Russell</t>
  </si>
  <si>
    <t>D. Boyton</t>
  </si>
  <si>
    <t>Court Riverside</t>
  </si>
  <si>
    <t>S. Davis</t>
  </si>
  <si>
    <t>Old Silhillians</t>
  </si>
  <si>
    <t>V. Meade</t>
  </si>
  <si>
    <t>M. McGoldrick</t>
  </si>
  <si>
    <t>Avg of declared Avgs: 176.5</t>
  </si>
  <si>
    <t>Avg this round: 176.0</t>
  </si>
  <si>
    <t>C. Burn</t>
  </si>
  <si>
    <t>P. Tietze</t>
  </si>
  <si>
    <t>D. Wilkins</t>
  </si>
  <si>
    <t>E. Hatcher</t>
  </si>
  <si>
    <t>K. Johns</t>
  </si>
  <si>
    <t>G. Cox</t>
  </si>
  <si>
    <t>I. Stevenson</t>
  </si>
  <si>
    <t>S. Western</t>
  </si>
  <si>
    <t>T. Tunstall</t>
  </si>
  <si>
    <t>Avg of declared Avgs: 169.9</t>
  </si>
  <si>
    <t>Avg this round: 177.8</t>
  </si>
  <si>
    <t>I. Fletcher</t>
  </si>
  <si>
    <t>T. Freeman</t>
  </si>
  <si>
    <t>B. C. Pont</t>
  </si>
  <si>
    <t>M. Bowen</t>
  </si>
  <si>
    <t>A. Trueick</t>
  </si>
  <si>
    <t>J. List</t>
  </si>
  <si>
    <t>A. Courtney</t>
  </si>
  <si>
    <t>Braunton</t>
  </si>
  <si>
    <t>G. Beak</t>
  </si>
  <si>
    <t>G. White</t>
  </si>
  <si>
    <t>Avg of declared Avgs: 164.5</t>
  </si>
  <si>
    <t>Avg this round: 169.7</t>
  </si>
  <si>
    <t>M. Freeman</t>
  </si>
  <si>
    <t>G. Law</t>
  </si>
  <si>
    <t>G. Sowerby</t>
  </si>
  <si>
    <t>R. Whinnett</t>
  </si>
  <si>
    <t>W. F. Hamilton</t>
  </si>
  <si>
    <t>P. Hill</t>
  </si>
  <si>
    <t>G. Clifford</t>
  </si>
  <si>
    <t>D. Parker</t>
  </si>
  <si>
    <t>I. Wallace</t>
  </si>
  <si>
    <t>Avg of declared Avgs: 152.1</t>
  </si>
  <si>
    <t>Avg this round: 151.2</t>
  </si>
  <si>
    <t>R. Thomas</t>
  </si>
  <si>
    <t>G. Garbutt</t>
  </si>
  <si>
    <t>K. Bainbridge</t>
  </si>
  <si>
    <t>P. Webb</t>
  </si>
  <si>
    <t>W. Wells</t>
  </si>
  <si>
    <t>M. Bailey</t>
  </si>
  <si>
    <t>J. Elstob</t>
  </si>
  <si>
    <t>C. Milford</t>
  </si>
  <si>
    <t>K. Cloke</t>
  </si>
  <si>
    <t xml:space="preserve">  Scorer: Anne Hamilton</t>
  </si>
  <si>
    <t>Avg of declared Avgs: 174.8</t>
  </si>
  <si>
    <t>Avg this round: 177.7</t>
  </si>
  <si>
    <t/>
  </si>
  <si>
    <t>6 Yards Air Pistol - Individuals</t>
  </si>
  <si>
    <t>Avg of declared Avgs: 163.5</t>
  </si>
  <si>
    <t>Avg this round: 167.8</t>
  </si>
  <si>
    <t>P. Lambert</t>
  </si>
  <si>
    <t>10M Air Rifle - Individuals</t>
  </si>
  <si>
    <t>Avg of declared Avgs: 189.5</t>
  </si>
  <si>
    <t>Avg this round: 190.1</t>
  </si>
  <si>
    <t>Avg of declared Avgs: 179.2</t>
  </si>
  <si>
    <t>Avg this round: 169.0</t>
  </si>
  <si>
    <t>D. Burn</t>
  </si>
  <si>
    <t>B. Clark</t>
  </si>
  <si>
    <t>R. Lambert</t>
  </si>
  <si>
    <t>T. Aldous</t>
  </si>
  <si>
    <t>D. Sejdiu</t>
  </si>
  <si>
    <t>S. Aryal</t>
  </si>
  <si>
    <t>A. Lees</t>
  </si>
  <si>
    <t>R. Law</t>
  </si>
  <si>
    <t>S. Mujtaba</t>
  </si>
  <si>
    <t>E. Flowerdew</t>
  </si>
  <si>
    <t>C. Morris</t>
  </si>
  <si>
    <t>F. Allen</t>
  </si>
  <si>
    <t>R. Townsend</t>
  </si>
  <si>
    <t>M. Sanderson</t>
  </si>
  <si>
    <t>Furness Marksmen</t>
  </si>
  <si>
    <t>Avg this round: 164.3</t>
  </si>
  <si>
    <t>Avg of declared Avgs: 159.0</t>
  </si>
  <si>
    <t>Avg this round: 165.4</t>
  </si>
  <si>
    <t>D. M. Carter</t>
  </si>
  <si>
    <t>P. Barker</t>
  </si>
  <si>
    <t>A. Dalton</t>
  </si>
  <si>
    <t>K. Philp</t>
  </si>
  <si>
    <t>R. Robertson</t>
  </si>
  <si>
    <t>Dechmont</t>
  </si>
  <si>
    <t>S. Broadbent</t>
  </si>
  <si>
    <t>C. Reilly</t>
  </si>
  <si>
    <t>J. Bennett</t>
  </si>
  <si>
    <t>J. Cui</t>
  </si>
  <si>
    <t>K. Robinson</t>
  </si>
  <si>
    <t>R. Bharaj</t>
  </si>
  <si>
    <t>K. Pickett</t>
  </si>
  <si>
    <t>N. Avis</t>
  </si>
  <si>
    <t>C. Gunns</t>
  </si>
  <si>
    <t>J. Stevens</t>
  </si>
  <si>
    <t>A. Bharaj</t>
  </si>
  <si>
    <t>R. Dougall</t>
  </si>
  <si>
    <t>Avg of declared Avgs: 148.5</t>
  </si>
  <si>
    <t>Avg this round: 154.0</t>
  </si>
  <si>
    <t>Avg of declared Avgs: 137.7</t>
  </si>
  <si>
    <t>Avg this round: 142.6</t>
  </si>
  <si>
    <t>M. Tamosauskaite</t>
  </si>
  <si>
    <t>I. Richards</t>
  </si>
  <si>
    <t>B. Titcombe</t>
  </si>
  <si>
    <t>F. Cura</t>
  </si>
  <si>
    <t>A. Di Domenico</t>
  </si>
  <si>
    <t>Z. Griffiths</t>
  </si>
  <si>
    <t>V. Poulopoulos</t>
  </si>
  <si>
    <t>D. Little</t>
  </si>
  <si>
    <t>S. Davison</t>
  </si>
  <si>
    <t>I. Jones P5.2.1</t>
  </si>
  <si>
    <t>D. McErlain</t>
  </si>
  <si>
    <t>M. Pearson</t>
  </si>
  <si>
    <t>R. Cooke</t>
  </si>
  <si>
    <t>Avg of declared Avgs: 122.9</t>
  </si>
  <si>
    <t>Avg this round: 132.7</t>
  </si>
  <si>
    <t>C. Jones</t>
  </si>
  <si>
    <t>A. Barr</t>
  </si>
  <si>
    <t>S. Reeves</t>
  </si>
  <si>
    <t>M. Frier</t>
  </si>
  <si>
    <t>J. Dixon</t>
  </si>
  <si>
    <t>T. Hall</t>
  </si>
  <si>
    <t xml:space="preserve">  Scorer: Robb Harrison</t>
  </si>
  <si>
    <t>Avg of declared Avgs: 180.1</t>
  </si>
  <si>
    <t>Avg this round: 174.9</t>
  </si>
  <si>
    <t>Avg of declared Avgs: 140.2</t>
  </si>
  <si>
    <t>Avg this round: 161.7</t>
  </si>
  <si>
    <t>Avg of declared Avgs: 168.4</t>
  </si>
  <si>
    <t>Avg this round: 170.0</t>
  </si>
  <si>
    <t>Avg of declared Avgs: 137.6</t>
  </si>
  <si>
    <t>Avg this round: 135.9</t>
  </si>
  <si>
    <t>10M Air Rifle - Teams</t>
  </si>
  <si>
    <t>3 Norwich</t>
  </si>
  <si>
    <t>R. Bain</t>
  </si>
  <si>
    <t>K. Scott</t>
  </si>
  <si>
    <t>4 Sutton Coldfield A</t>
  </si>
  <si>
    <t>5 Bogey524</t>
  </si>
  <si>
    <t>Avg of declared Avgs: 538.6</t>
  </si>
  <si>
    <t>Avg this round: 537.7</t>
  </si>
  <si>
    <t>3 Sutton Coldfield B</t>
  </si>
  <si>
    <t>2 Crewe</t>
  </si>
  <si>
    <t>4 Sutton Coldfield C</t>
  </si>
  <si>
    <t>5 Bogey430</t>
  </si>
  <si>
    <t>Avg of declared Avgs: 451.0</t>
  </si>
  <si>
    <t>Avg this round: 494.0</t>
  </si>
  <si>
    <t>10M Air Rifle - Individuals (Supported rest)</t>
  </si>
  <si>
    <t>Avg of declared Avgs: 182.6</t>
  </si>
  <si>
    <t>Avg this round: 185.7</t>
  </si>
  <si>
    <t>P. Pay</t>
  </si>
  <si>
    <t>J. Hasthorpe</t>
  </si>
  <si>
    <t>D. Crowe</t>
  </si>
  <si>
    <t>I. Vance</t>
  </si>
  <si>
    <t>Avg of declared Avgs: 172.3</t>
  </si>
  <si>
    <t>Avg this round: 171.3</t>
  </si>
  <si>
    <t>I. Darke</t>
  </si>
  <si>
    <t>C. Peyton</t>
  </si>
  <si>
    <t>R. Darwen</t>
  </si>
  <si>
    <t>D. Holovchuk</t>
  </si>
  <si>
    <t>K. Kuzmanuska</t>
  </si>
  <si>
    <t>Avg of declared Avgs: 147.6</t>
  </si>
  <si>
    <t>Avg this round: 151.5</t>
  </si>
  <si>
    <t>A. Crawford</t>
  </si>
  <si>
    <t>E. White</t>
  </si>
  <si>
    <t>M. Nash</t>
  </si>
  <si>
    <t>A. Bowman</t>
  </si>
  <si>
    <t>Avg of declared Avgs: 176.7</t>
  </si>
  <si>
    <t>Avg this round: 175.6</t>
  </si>
  <si>
    <t>20 Yards Pistol - Individuals</t>
  </si>
  <si>
    <t>Avg of declared Avgs: 170.0</t>
  </si>
  <si>
    <t>Avg this round: 170.9</t>
  </si>
  <si>
    <t>C. Lockwood</t>
  </si>
  <si>
    <t>J. Ward</t>
  </si>
  <si>
    <t>R. Herringshaw</t>
  </si>
  <si>
    <t>Avg of declared Avgs: 157.8</t>
  </si>
  <si>
    <t>Avg this round: 157.8</t>
  </si>
  <si>
    <t>J. Hough</t>
  </si>
  <si>
    <t>A. German</t>
  </si>
  <si>
    <t>Avg of declared Avgs: 141.9</t>
  </si>
  <si>
    <t>Avg this round: 136.3</t>
  </si>
  <si>
    <t>P. Cox</t>
  </si>
  <si>
    <t>C. Jeffries</t>
  </si>
  <si>
    <t>C. Walker</t>
  </si>
  <si>
    <t>P. Bracegirdle</t>
  </si>
  <si>
    <t>Avg of declared Avgs: 123.8</t>
  </si>
  <si>
    <t>Avg this round: 119.6</t>
  </si>
  <si>
    <t>J. Elliott</t>
  </si>
  <si>
    <t>E. McManus</t>
  </si>
  <si>
    <t>T. Earnshaw</t>
  </si>
  <si>
    <t>S. Mohamed</t>
  </si>
  <si>
    <t xml:space="preserve">  Scorer: Osborn Spence</t>
  </si>
  <si>
    <t>Avg of declared Avgs: 164.1</t>
  </si>
  <si>
    <t>100yds Benchrest - Individuals</t>
  </si>
  <si>
    <t>Avg of declared Avgs: 197.2</t>
  </si>
  <si>
    <t>Avg this round: 194.2</t>
  </si>
  <si>
    <t>S. Worthington</t>
  </si>
  <si>
    <t>Sunderland</t>
  </si>
  <si>
    <t>D. Worthington</t>
  </si>
  <si>
    <t>N. Veitch</t>
  </si>
  <si>
    <t>M. Carter</t>
  </si>
  <si>
    <t>Hensall</t>
  </si>
  <si>
    <t>S. Anderson</t>
  </si>
  <si>
    <t>K. Knowles P5.2.3</t>
  </si>
  <si>
    <t>I. Waghorn</t>
  </si>
  <si>
    <t>H. Ayre</t>
  </si>
  <si>
    <t>G. Turner</t>
  </si>
  <si>
    <t>R. Birchall</t>
  </si>
  <si>
    <t>Avg of declared Avgs: 195.8</t>
  </si>
  <si>
    <t>Avg this round: 194.7</t>
  </si>
  <si>
    <t>W. McIlwaine</t>
  </si>
  <si>
    <t>M. Eyles</t>
  </si>
  <si>
    <t>GEC Coventry</t>
  </si>
  <si>
    <t>D. Caffrey</t>
  </si>
  <si>
    <t>K. Hancock</t>
  </si>
  <si>
    <t>T. Davies</t>
  </si>
  <si>
    <t>J. Blaney</t>
  </si>
  <si>
    <t>P. Lawrence</t>
  </si>
  <si>
    <t>C. Williams</t>
  </si>
  <si>
    <t>York RI</t>
  </si>
  <si>
    <t>R. Shadbolt</t>
  </si>
  <si>
    <t>Avg of declared Avgs: 194.9</t>
  </si>
  <si>
    <t>Avg this round: 195.3</t>
  </si>
  <si>
    <t>K. Stockham</t>
  </si>
  <si>
    <t>K. Petrie</t>
  </si>
  <si>
    <t>W. Jenkins</t>
  </si>
  <si>
    <t>J. McAdam</t>
  </si>
  <si>
    <t>A. Cook</t>
  </si>
  <si>
    <t>Felton</t>
  </si>
  <si>
    <t>J. Shine</t>
  </si>
  <si>
    <t>Derby</t>
  </si>
  <si>
    <t>M. Hamill</t>
  </si>
  <si>
    <t>I. Braithwaite</t>
  </si>
  <si>
    <t>G. Nock</t>
  </si>
  <si>
    <t>R. Ward</t>
  </si>
  <si>
    <t>Avg of declared Avgs: 193.3</t>
  </si>
  <si>
    <t>Avg this round: 193.0</t>
  </si>
  <si>
    <t>M. Bell</t>
  </si>
  <si>
    <t>C. Dean</t>
  </si>
  <si>
    <t>R. Cantello</t>
  </si>
  <si>
    <t>J. Morris</t>
  </si>
  <si>
    <t>S. McCutcheon</t>
  </si>
  <si>
    <t>P. Kilpin</t>
  </si>
  <si>
    <t>P. Cole</t>
  </si>
  <si>
    <t>C. J. Williams</t>
  </si>
  <si>
    <t>A. Ashford</t>
  </si>
  <si>
    <t>Avg of declared Avgs: 191.9</t>
  </si>
  <si>
    <t>Avg this round: 191.4</t>
  </si>
  <si>
    <t>P. Robinson</t>
  </si>
  <si>
    <t>A. Blake</t>
  </si>
  <si>
    <t>A. McGrugan</t>
  </si>
  <si>
    <t>D. Cook</t>
  </si>
  <si>
    <t>D. Love</t>
  </si>
  <si>
    <t>A. Cooper</t>
  </si>
  <si>
    <t>N. Allatt</t>
  </si>
  <si>
    <t>P. Watson</t>
  </si>
  <si>
    <t>D. Yard</t>
  </si>
  <si>
    <t xml:space="preserve">  Decimals are the X-bull counts.</t>
  </si>
  <si>
    <t xml:space="preserve">  Scorer: John Wright</t>
  </si>
  <si>
    <t>Avg of declared Avgs: 190.4</t>
  </si>
  <si>
    <t>Avg this round: 190.8</t>
  </si>
  <si>
    <t>A. Duffy</t>
  </si>
  <si>
    <t>J. Bernades</t>
  </si>
  <si>
    <t>Market Drayton</t>
  </si>
  <si>
    <t>S. Slevin</t>
  </si>
  <si>
    <t>Golden Valley</t>
  </si>
  <si>
    <t>K. Robson</t>
  </si>
  <si>
    <t>S. Cushing</t>
  </si>
  <si>
    <t>J. Sinclair</t>
  </si>
  <si>
    <t>C. Merriman</t>
  </si>
  <si>
    <t>J. Belt P7.4.2</t>
  </si>
  <si>
    <t>Avg of declared Avgs: 187.7</t>
  </si>
  <si>
    <t>Avg this round: 193.3</t>
  </si>
  <si>
    <t>D. Wells</t>
  </si>
  <si>
    <t>Morecambe</t>
  </si>
  <si>
    <t>S. J. Walker</t>
  </si>
  <si>
    <t>N. Ramsey</t>
  </si>
  <si>
    <t>P. Kolazinski</t>
  </si>
  <si>
    <t>M. Mallinson</t>
  </si>
  <si>
    <t>M. Felton</t>
  </si>
  <si>
    <t>B. Gillatt</t>
  </si>
  <si>
    <t>G. Parkinson</t>
  </si>
  <si>
    <t>M. Bensberg</t>
  </si>
  <si>
    <t>Avg of declared Avgs: 185.1</t>
  </si>
  <si>
    <t>Avg this round: 185.1</t>
  </si>
  <si>
    <t>P. Tyler</t>
  </si>
  <si>
    <t>D. Philips</t>
  </si>
  <si>
    <t>W. Faulkner</t>
  </si>
  <si>
    <t>K. O'Keefe</t>
  </si>
  <si>
    <t>P. Howarth</t>
  </si>
  <si>
    <t>J. Richardson</t>
  </si>
  <si>
    <t>N. Bylo</t>
  </si>
  <si>
    <t>M. Greenwood</t>
  </si>
  <si>
    <t>H. Hampshire</t>
  </si>
  <si>
    <t>Avg of declared Avgs: 177.1</t>
  </si>
  <si>
    <t>Avg this round: 186.8</t>
  </si>
  <si>
    <t>T. Errington</t>
  </si>
  <si>
    <t>J. Parkes</t>
  </si>
  <si>
    <t>W. H. Robson</t>
  </si>
  <si>
    <t>R. Oliphant</t>
  </si>
  <si>
    <t>I. Bruce</t>
  </si>
  <si>
    <t>A. Green</t>
  </si>
  <si>
    <t>C. McCaughey</t>
  </si>
  <si>
    <t>M. Griffiths</t>
  </si>
  <si>
    <t>Avg of declared Avgs: 195.6</t>
  </si>
  <si>
    <t>Avg this round: 194.3</t>
  </si>
  <si>
    <t>Avg of declared Avgs: 192.0</t>
  </si>
  <si>
    <t>Avg this round: 190.4</t>
  </si>
  <si>
    <t>Avg of declared Avgs: 186.4</t>
  </si>
  <si>
    <t>Avg this round: 189.0</t>
  </si>
  <si>
    <t>100yds Benchrest - Teams</t>
  </si>
  <si>
    <t>1 Downshire</t>
  </si>
  <si>
    <t>3 Sunderland A</t>
  </si>
  <si>
    <t>2 GEC Coventry</t>
  </si>
  <si>
    <t>4 Sunderland B</t>
  </si>
  <si>
    <t>5 York RI A</t>
  </si>
  <si>
    <t>Avg of declared Avgs: 587.4</t>
  </si>
  <si>
    <t>Avg this round: 587.6</t>
  </si>
  <si>
    <t>1 Bideford</t>
  </si>
  <si>
    <t>3 Golden Valley</t>
  </si>
  <si>
    <t>2 Felton A</t>
  </si>
  <si>
    <t>4 York RI B</t>
  </si>
  <si>
    <t>5 York RI C</t>
  </si>
  <si>
    <t>Avg of declared Avgs: 574.8</t>
  </si>
  <si>
    <t>Avg this round: 579.0</t>
  </si>
  <si>
    <t>1 Felton B</t>
  </si>
  <si>
    <t>3 York RI D</t>
  </si>
  <si>
    <t>2 Sunderland C</t>
  </si>
  <si>
    <t>6 Bogey555</t>
  </si>
  <si>
    <t>4 York RI E</t>
  </si>
  <si>
    <t>5 BYE</t>
  </si>
  <si>
    <t>Avg of declared Avgs: 559.2</t>
  </si>
  <si>
    <t>Avg this round: 563.5</t>
  </si>
  <si>
    <t>50m/y Benchrest A/S - Individuals</t>
  </si>
  <si>
    <t>Avg of declared Avgs: 198.8</t>
  </si>
  <si>
    <t>Avg this round: 197.6</t>
  </si>
  <si>
    <t>S. Thomas</t>
  </si>
  <si>
    <t>Avg of declared Avgs: 197.5</t>
  </si>
  <si>
    <t>Avg this round: 196.1</t>
  </si>
  <si>
    <t>K. Mepham</t>
  </si>
  <si>
    <t>D. Barclay</t>
  </si>
  <si>
    <t>I. McFarlane</t>
  </si>
  <si>
    <t>K. Knowles</t>
  </si>
  <si>
    <t>Avg of declared Avgs: 196.3</t>
  </si>
  <si>
    <t>Avg this round: 196.7</t>
  </si>
  <si>
    <t>A. Carson</t>
  </si>
  <si>
    <t>M. Harlow</t>
  </si>
  <si>
    <t>Avg of declared Avgs: 195.3</t>
  </si>
  <si>
    <t>Avg this round: 196.9</t>
  </si>
  <si>
    <t>D. Wiseman</t>
  </si>
  <si>
    <t>N. Prideaux</t>
  </si>
  <si>
    <t>N. McCormack</t>
  </si>
  <si>
    <t>Perth</t>
  </si>
  <si>
    <t>Avg of declared Avgs: 194.3</t>
  </si>
  <si>
    <t>Avg this round: 194.0</t>
  </si>
  <si>
    <t>S. Hutchins</t>
  </si>
  <si>
    <t>G. Green</t>
  </si>
  <si>
    <t>B. Roberts</t>
  </si>
  <si>
    <t>J. McLaughlin</t>
  </si>
  <si>
    <t>Ballymena</t>
  </si>
  <si>
    <t>R. Fawcett</t>
  </si>
  <si>
    <t>Avg of declared Avgs: 193.5</t>
  </si>
  <si>
    <t>Avg this round: 194.4</t>
  </si>
  <si>
    <t>R. Lewis</t>
  </si>
  <si>
    <t>A. Duncan</t>
  </si>
  <si>
    <t>B. Carson</t>
  </si>
  <si>
    <t>Avg of declared Avgs: 192.2</t>
  </si>
  <si>
    <t>Avg this round: 191.3</t>
  </si>
  <si>
    <t>A. Craythorne</t>
  </si>
  <si>
    <t>M. Richardson</t>
  </si>
  <si>
    <t>D. Ford</t>
  </si>
  <si>
    <t>A. McCusker</t>
  </si>
  <si>
    <t>M. Phillips</t>
  </si>
  <si>
    <t>Ross on Wye</t>
  </si>
  <si>
    <t>D. Harlow</t>
  </si>
  <si>
    <t>T. Langford</t>
  </si>
  <si>
    <t>Avg of declared Avgs: 191.0</t>
  </si>
  <si>
    <t>Avg this round: 190.3</t>
  </si>
  <si>
    <t>A. P. McCormack</t>
  </si>
  <si>
    <t>P. McCusker</t>
  </si>
  <si>
    <t>G. Carson</t>
  </si>
  <si>
    <t>S. George</t>
  </si>
  <si>
    <t>C. McCaffrey</t>
  </si>
  <si>
    <t>L. Langford</t>
  </si>
  <si>
    <t>Avg of declared Avgs: 189.2</t>
  </si>
  <si>
    <t>Avg this round: 189.9</t>
  </si>
  <si>
    <t>J. Perrins</t>
  </si>
  <si>
    <t>M. Bulmer</t>
  </si>
  <si>
    <t>K. Perrins</t>
  </si>
  <si>
    <t>Avg of declared Avgs: 186.5</t>
  </si>
  <si>
    <t>Avg this round: 187.5</t>
  </si>
  <si>
    <t>C. Date</t>
  </si>
  <si>
    <t>S. Jordan</t>
  </si>
  <si>
    <t>J. Wigley</t>
  </si>
  <si>
    <t>R. Hoyle</t>
  </si>
  <si>
    <t>R. Randall</t>
  </si>
  <si>
    <t>J. Bulmer</t>
  </si>
  <si>
    <t>Avg of declared Avgs: 178.2</t>
  </si>
  <si>
    <t>Avg this round: 179.1</t>
  </si>
  <si>
    <t>R. Davies</t>
  </si>
  <si>
    <t>D. Luker</t>
  </si>
  <si>
    <t>S. Garnham</t>
  </si>
  <si>
    <t>K. Cushing</t>
  </si>
  <si>
    <t>N. Roche</t>
  </si>
  <si>
    <t>A. West</t>
  </si>
  <si>
    <t>K. Braithwaite</t>
  </si>
  <si>
    <t>Avg of declared Avgs: 157.3</t>
  </si>
  <si>
    <t>Avg this round: 172.6</t>
  </si>
  <si>
    <t>K. Garnham</t>
  </si>
  <si>
    <t>K. Smith</t>
  </si>
  <si>
    <t>L. Barkley</t>
  </si>
  <si>
    <t>T. McCaffrey</t>
  </si>
  <si>
    <t>R. Wylam</t>
  </si>
  <si>
    <t>J. Thomas</t>
  </si>
  <si>
    <t>D. Phillips</t>
  </si>
  <si>
    <t>C. Purche-Phillips</t>
  </si>
  <si>
    <t>Avg this round: 196.3</t>
  </si>
  <si>
    <t>Avg of declared Avgs: 193.7</t>
  </si>
  <si>
    <t>Avg this round: 195.0</t>
  </si>
  <si>
    <t>Avg of declared Avgs: 183.7</t>
  </si>
  <si>
    <t>Avg this round: 179.6</t>
  </si>
  <si>
    <t>50m/y Benchrest A/S - Teams</t>
  </si>
  <si>
    <t>3 GEC Coventry</t>
  </si>
  <si>
    <t>2 Downshire</t>
  </si>
  <si>
    <t>6 Bogey590</t>
  </si>
  <si>
    <t>4 Sunderland A</t>
  </si>
  <si>
    <t>5 Sunderland B</t>
  </si>
  <si>
    <t>Avg of declared Avgs: 590.0</t>
  </si>
  <si>
    <t>Avg this round: 591.8</t>
  </si>
  <si>
    <t>1 Felton</t>
  </si>
  <si>
    <t>3 Penrhiwpal A</t>
  </si>
  <si>
    <t>2 Golden Valley</t>
  </si>
  <si>
    <t>6 Bogey578</t>
  </si>
  <si>
    <t>4 Perth</t>
  </si>
  <si>
    <t>5 Sunderland C</t>
  </si>
  <si>
    <t>Avg of declared Avgs: 578.0</t>
  </si>
  <si>
    <t>Avg this round: 576.0</t>
  </si>
  <si>
    <t>1 Goodyear</t>
  </si>
  <si>
    <t>3 Penrhiwpal C</t>
  </si>
  <si>
    <t>2 Penrhiwpal B</t>
  </si>
  <si>
    <t>6 Bogey436</t>
  </si>
  <si>
    <t>4 Penrhiwpal D</t>
  </si>
  <si>
    <t>5 Penrhiwpal E</t>
  </si>
  <si>
    <t>Avg of declared Avgs: 503.8</t>
  </si>
  <si>
    <t>Avg this round: 548.3</t>
  </si>
  <si>
    <t>Short Range Benchrest A/S (Air Rifle) - Individuals</t>
  </si>
  <si>
    <t>Avg of declared Avgs: 198.9</t>
  </si>
  <si>
    <t>Avg this round: 198.0</t>
  </si>
  <si>
    <t>M. Garbett</t>
  </si>
  <si>
    <t>G. Munce</t>
  </si>
  <si>
    <t>I. Asplen</t>
  </si>
  <si>
    <t>S. Found</t>
  </si>
  <si>
    <t>Shebbear</t>
  </si>
  <si>
    <t>W. Snaith</t>
  </si>
  <si>
    <t>G. Radcliffe</t>
  </si>
  <si>
    <t>G. Waddell</t>
  </si>
  <si>
    <t>A. Graham</t>
  </si>
  <si>
    <t>Avg of declared Avgs: 197.4</t>
  </si>
  <si>
    <t>Avg this round: 195.6</t>
  </si>
  <si>
    <t>S. Davies</t>
  </si>
  <si>
    <t>C. Found</t>
  </si>
  <si>
    <t>P. Francis</t>
  </si>
  <si>
    <t>A. Roberts</t>
  </si>
  <si>
    <t>K. Powers</t>
  </si>
  <si>
    <t>M. Burk</t>
  </si>
  <si>
    <t>Avg of declared Avgs: 196.2</t>
  </si>
  <si>
    <t>S. Shepherd</t>
  </si>
  <si>
    <t>Paige Sambells</t>
  </si>
  <si>
    <t>W. Williams</t>
  </si>
  <si>
    <t>V. Chapman</t>
  </si>
  <si>
    <t>S. Hamilton</t>
  </si>
  <si>
    <t>Bedlay</t>
  </si>
  <si>
    <t>S. Dykczys</t>
  </si>
  <si>
    <t>Avg of declared Avgs: 195.1</t>
  </si>
  <si>
    <t>Avg this round: 195.1</t>
  </si>
  <si>
    <t>Llantrisant &amp; Cardiff</t>
  </si>
  <si>
    <t>G. Boyer</t>
  </si>
  <si>
    <t>N. Webster</t>
  </si>
  <si>
    <t>K. Mullen</t>
  </si>
  <si>
    <t>D. Graham</t>
  </si>
  <si>
    <t>D. McAuley</t>
  </si>
  <si>
    <t>Avg of declared Avgs: 194.2</t>
  </si>
  <si>
    <t>Avg this round: 193.2</t>
  </si>
  <si>
    <t>W. Taylor</t>
  </si>
  <si>
    <t>A. Herdson</t>
  </si>
  <si>
    <t>B. Cassell</t>
  </si>
  <si>
    <t>L. Jones</t>
  </si>
  <si>
    <t>D. Pargetor</t>
  </si>
  <si>
    <t>S. Tinker</t>
  </si>
  <si>
    <t>A. Rigg</t>
  </si>
  <si>
    <t>A. Ashdown</t>
  </si>
  <si>
    <t>Avg of declared Avgs: 193.2</t>
  </si>
  <si>
    <t>Phil Sambells</t>
  </si>
  <si>
    <t>S. Holmes</t>
  </si>
  <si>
    <t>S. Dodds</t>
  </si>
  <si>
    <t>Scotton &amp; Farnham</t>
  </si>
  <si>
    <t>R. Richardson</t>
  </si>
  <si>
    <t>S. Powell</t>
  </si>
  <si>
    <t>D. Hearn</t>
  </si>
  <si>
    <t>Avg of declared Avgs: 191.7</t>
  </si>
  <si>
    <t>Avg this round: 189.3</t>
  </si>
  <si>
    <t>K. Morley</t>
  </si>
  <si>
    <t>J. Pearson</t>
  </si>
  <si>
    <t>M. A. Burns</t>
  </si>
  <si>
    <t>M. R. Burns</t>
  </si>
  <si>
    <t>B. Morrow</t>
  </si>
  <si>
    <t>C. L. Beardsley</t>
  </si>
  <si>
    <t>T. Halpin</t>
  </si>
  <si>
    <t>J. Pargetor</t>
  </si>
  <si>
    <t>D. Mills</t>
  </si>
  <si>
    <t>Avg of declared Avgs: 190.1</t>
  </si>
  <si>
    <t>Avg this round: 185.8</t>
  </si>
  <si>
    <t>R. Carey</t>
  </si>
  <si>
    <t>C. Dunbar-Hesler</t>
  </si>
  <si>
    <t>J. Walsh</t>
  </si>
  <si>
    <t>D. Mellor</t>
  </si>
  <si>
    <t>A. Hodgson</t>
  </si>
  <si>
    <t>R. Moffett</t>
  </si>
  <si>
    <t>B. Elliott</t>
  </si>
  <si>
    <t>J. Long</t>
  </si>
  <si>
    <t>Avg of declared Avgs: 188.6</t>
  </si>
  <si>
    <t>Avg this round: 192.2</t>
  </si>
  <si>
    <t>H. McGowan</t>
  </si>
  <si>
    <t>L. Cassell</t>
  </si>
  <si>
    <t>A. Kitching</t>
  </si>
  <si>
    <t>R. Gaunt</t>
  </si>
  <si>
    <t>E. Bulled</t>
  </si>
  <si>
    <t>R. Chisem</t>
  </si>
  <si>
    <t>J. Wright</t>
  </si>
  <si>
    <t>R. MacAleese</t>
  </si>
  <si>
    <t>B. Leese</t>
  </si>
  <si>
    <t>Avg of declared Avgs: 187.0</t>
  </si>
  <si>
    <t>Avg this round: 187.8</t>
  </si>
  <si>
    <t>G. Dunn</t>
  </si>
  <si>
    <t>S. Duckworth</t>
  </si>
  <si>
    <t>L. Elliott</t>
  </si>
  <si>
    <t>S. Eardley</t>
  </si>
  <si>
    <t>I. Ohara</t>
  </si>
  <si>
    <t>R. Gough</t>
  </si>
  <si>
    <t>Avg this round: 186.6</t>
  </si>
  <si>
    <t>J. Rogers</t>
  </si>
  <si>
    <t>C. Clifford</t>
  </si>
  <si>
    <t>K. Gainford</t>
  </si>
  <si>
    <t>M. Leese</t>
  </si>
  <si>
    <t>T. Foch Gattrel</t>
  </si>
  <si>
    <t>C. Leigh</t>
  </si>
  <si>
    <t>Avg of declared Avgs: 183.0</t>
  </si>
  <si>
    <t>P. Barnard</t>
  </si>
  <si>
    <t>M. Jones</t>
  </si>
  <si>
    <t>R. Davis</t>
  </si>
  <si>
    <t>F. Perkins</t>
  </si>
  <si>
    <t>L. Stewart Philp</t>
  </si>
  <si>
    <t>P. Van-Parys</t>
  </si>
  <si>
    <t>A. La. Rosa</t>
  </si>
  <si>
    <t>A. Rea</t>
  </si>
  <si>
    <t>Avg of declared Avgs: 176.6</t>
  </si>
  <si>
    <t>Avg this round: 172.5</t>
  </si>
  <si>
    <t>M. Whiting</t>
  </si>
  <si>
    <t>S. Absolom</t>
  </si>
  <si>
    <t>G. Sund P5.2.3</t>
  </si>
  <si>
    <t>L. Rushton</t>
  </si>
  <si>
    <t>I. Johnston</t>
  </si>
  <si>
    <t>M. Tansey</t>
  </si>
  <si>
    <t>M. Rogers</t>
  </si>
  <si>
    <t>Avg of declared Avgs: 165.9</t>
  </si>
  <si>
    <t>Avg this round: 178.0</t>
  </si>
  <si>
    <t>T. Cockett</t>
  </si>
  <si>
    <t>D. Evans</t>
  </si>
  <si>
    <t>M. Stanley</t>
  </si>
  <si>
    <t>C. Salisbury</t>
  </si>
  <si>
    <t>F. Bennett</t>
  </si>
  <si>
    <t>S. Macnab</t>
  </si>
  <si>
    <t>I. Berridge</t>
  </si>
  <si>
    <t>M. Grieg</t>
  </si>
  <si>
    <t xml:space="preserve">  Scorer: Janis Thomson</t>
  </si>
  <si>
    <t>Avg of declared Avgs: 179.3</t>
  </si>
  <si>
    <t>Avg of declared Avgs: 197.9</t>
  </si>
  <si>
    <t>Avg this round: 196.0</t>
  </si>
  <si>
    <t>Avg of declared Avgs: 194.6</t>
  </si>
  <si>
    <t>Avg of declared Avgs: 190.7</t>
  </si>
  <si>
    <t>Avg this round: 192.1</t>
  </si>
  <si>
    <t>Avg of declared Avgs: 185.0</t>
  </si>
  <si>
    <t>Avg this round: 183.8</t>
  </si>
  <si>
    <t>Short Range Benchrest A/S (Air Rifle) - Teams</t>
  </si>
  <si>
    <t>1 Bury</t>
  </si>
  <si>
    <t>3 Sutton Coldfield A</t>
  </si>
  <si>
    <t>2 Furness Marksmen</t>
  </si>
  <si>
    <t>4 Sutton Coldfield B</t>
  </si>
  <si>
    <t>5 Vickers</t>
  </si>
  <si>
    <t>Avg of declared Avgs: 590.8</t>
  </si>
  <si>
    <t>Avg this round: 584.3</t>
  </si>
  <si>
    <t>1 Bedlay A</t>
  </si>
  <si>
    <t>R Carey</t>
  </si>
  <si>
    <t>2 Bedlay B</t>
  </si>
  <si>
    <t>6 Bogey565</t>
  </si>
  <si>
    <t>4 Goodyear</t>
  </si>
  <si>
    <t>Avg of declared Avgs: 572.4</t>
  </si>
  <si>
    <t>Avg this round: 566.8</t>
  </si>
  <si>
    <t>Short Range Benchrest A/S (Rimfire) - Individuals</t>
  </si>
  <si>
    <t>Avg of declared Avgs: 199.4</t>
  </si>
  <si>
    <t>Avg this round: 199.1</t>
  </si>
  <si>
    <t>R. Anderson</t>
  </si>
  <si>
    <t>A. Dewsnip</t>
  </si>
  <si>
    <t>G. Meadows</t>
  </si>
  <si>
    <t>I. Henderson</t>
  </si>
  <si>
    <t>R. Mingo</t>
  </si>
  <si>
    <t>D. Henderson</t>
  </si>
  <si>
    <t>Avg of declared Avgs: 198.4</t>
  </si>
  <si>
    <t>Avg this round: 198.2</t>
  </si>
  <si>
    <t>N. Steele</t>
  </si>
  <si>
    <t>Lanark</t>
  </si>
  <si>
    <t>R. Williams</t>
  </si>
  <si>
    <t>M. Sisson</t>
  </si>
  <si>
    <t>K. Pyecroft</t>
  </si>
  <si>
    <t>S. Wigham</t>
  </si>
  <si>
    <t>Avg of declared Avgs: 197.8</t>
  </si>
  <si>
    <t>Avg this round: 196.2</t>
  </si>
  <si>
    <t>A. Beck</t>
  </si>
  <si>
    <t>J. Callis</t>
  </si>
  <si>
    <t>T. Jones P7.8.3</t>
  </si>
  <si>
    <t>Bolton</t>
  </si>
  <si>
    <t>C. Harris</t>
  </si>
  <si>
    <t>I. Devoy</t>
  </si>
  <si>
    <t>R. Cliffe</t>
  </si>
  <si>
    <t>M. Newbold</t>
  </si>
  <si>
    <t>G. Stewart</t>
  </si>
  <si>
    <t>P. Sewell</t>
  </si>
  <si>
    <t>J. Moore</t>
  </si>
  <si>
    <t>P. Birmingham</t>
  </si>
  <si>
    <t>Avg this round: 198.1</t>
  </si>
  <si>
    <t>K. Pay</t>
  </si>
  <si>
    <t>A. Foy</t>
  </si>
  <si>
    <t>D. Elgar</t>
  </si>
  <si>
    <t>C. Meadows</t>
  </si>
  <si>
    <t>G. Travers</t>
  </si>
  <si>
    <t>B. Faulkner</t>
  </si>
  <si>
    <t>Avg of declared Avgs: 196.6</t>
  </si>
  <si>
    <t>I. Beattie</t>
  </si>
  <si>
    <t>M. Ruberry</t>
  </si>
  <si>
    <t>P. Mitchell</t>
  </si>
  <si>
    <t>R. Ford</t>
  </si>
  <si>
    <t>D. Gordon</t>
  </si>
  <si>
    <t>F. Starkey</t>
  </si>
  <si>
    <t>I. Dean</t>
  </si>
  <si>
    <t>Avg of declared Avgs: 196.1</t>
  </si>
  <si>
    <t>S. McGlaughlin</t>
  </si>
  <si>
    <t>J. Harris</t>
  </si>
  <si>
    <t>S. Andrews</t>
  </si>
  <si>
    <t>H. Doyle</t>
  </si>
  <si>
    <t>T. Lumley</t>
  </si>
  <si>
    <t>F. Stallard</t>
  </si>
  <si>
    <t>Avg of declared Avgs: 195.4</t>
  </si>
  <si>
    <t>M. Hyrniw</t>
  </si>
  <si>
    <t>G. Harris</t>
  </si>
  <si>
    <t>J. Wood</t>
  </si>
  <si>
    <t>I. Kemp</t>
  </si>
  <si>
    <t>M. Rowan</t>
  </si>
  <si>
    <t>C. Murnin</t>
  </si>
  <si>
    <t>Avg of declared Avgs: 194.5</t>
  </si>
  <si>
    <t>Avg this round: 193.6</t>
  </si>
  <si>
    <t>B. Glass</t>
  </si>
  <si>
    <t>P. Bryan</t>
  </si>
  <si>
    <t>J. Watson</t>
  </si>
  <si>
    <t>E. Coats</t>
  </si>
  <si>
    <t>R. Parkinson</t>
  </si>
  <si>
    <t>T. Martin</t>
  </si>
  <si>
    <t>G. Lees</t>
  </si>
  <si>
    <t>Avg of declared Avgs: 193.9</t>
  </si>
  <si>
    <t>Avg this round: 193.4</t>
  </si>
  <si>
    <t>R. Aitken</t>
  </si>
  <si>
    <t>A. Black</t>
  </si>
  <si>
    <t>S Marsland</t>
  </si>
  <si>
    <t>R. Wood</t>
  </si>
  <si>
    <t>C. Simpson</t>
  </si>
  <si>
    <t>P. Temple</t>
  </si>
  <si>
    <t>Worplesdon</t>
  </si>
  <si>
    <t>M. Scott</t>
  </si>
  <si>
    <t>Avg this round: 193.7</t>
  </si>
  <si>
    <t>J. Bryce</t>
  </si>
  <si>
    <t>D. Ziomkowski</t>
  </si>
  <si>
    <t>M. Saunders</t>
  </si>
  <si>
    <t>R. Walker</t>
  </si>
  <si>
    <t>N. Wood</t>
  </si>
  <si>
    <t>P. Baylis</t>
  </si>
  <si>
    <t>S. Russell</t>
  </si>
  <si>
    <t>N. Sennett</t>
  </si>
  <si>
    <t>D. Allwright</t>
  </si>
  <si>
    <t>F. Keir</t>
  </si>
  <si>
    <t>Avg of declared Avgs: 192.6</t>
  </si>
  <si>
    <t>G. Jones</t>
  </si>
  <si>
    <t>L. Valentine</t>
  </si>
  <si>
    <t>O. Bamforth</t>
  </si>
  <si>
    <t>J. Ogden</t>
  </si>
  <si>
    <t>K. Temple</t>
  </si>
  <si>
    <t>A. Mason</t>
  </si>
  <si>
    <t>O. Dimech</t>
  </si>
  <si>
    <t>B. Skelton</t>
  </si>
  <si>
    <t>S. Williams</t>
  </si>
  <si>
    <t>Avg of declared Avgs: 192.1</t>
  </si>
  <si>
    <t>Avg this round: 192.3</t>
  </si>
  <si>
    <t>S. Brady</t>
  </si>
  <si>
    <t>P. Holland</t>
  </si>
  <si>
    <t>S. Vincent</t>
  </si>
  <si>
    <t>T. Dimech</t>
  </si>
  <si>
    <t>G. Upton</t>
  </si>
  <si>
    <t>J. McDowall</t>
  </si>
  <si>
    <t>K. Cairns</t>
  </si>
  <si>
    <t>Avg of declared Avgs: 191.3</t>
  </si>
  <si>
    <t>Avg this round: 192.8</t>
  </si>
  <si>
    <t>S. Clarkson</t>
  </si>
  <si>
    <t>R. Treggiden</t>
  </si>
  <si>
    <t>B. Rayner</t>
  </si>
  <si>
    <t>M. Morris</t>
  </si>
  <si>
    <t>J. du Heaume</t>
  </si>
  <si>
    <t>K. Blackmore</t>
  </si>
  <si>
    <t>Avg of declared Avgs: 189.8</t>
  </si>
  <si>
    <t>T. Sparrow</t>
  </si>
  <si>
    <t>S. Sutton</t>
  </si>
  <si>
    <t>P. Burton</t>
  </si>
  <si>
    <t>A. Cutting</t>
  </si>
  <si>
    <t>S. Wright</t>
  </si>
  <si>
    <t>R. Pickering</t>
  </si>
  <si>
    <t>M. Evans P7.3.3</t>
  </si>
  <si>
    <t>N. Cowdrey</t>
  </si>
  <si>
    <t>L. Hamar</t>
  </si>
  <si>
    <t>Avg of declared Avgs: 188.4</t>
  </si>
  <si>
    <t>Avg this round: 191.0</t>
  </si>
  <si>
    <t>M. Valentine</t>
  </si>
  <si>
    <t>H. Murray</t>
  </si>
  <si>
    <t>S. Keating</t>
  </si>
  <si>
    <t>M. Ahmed</t>
  </si>
  <si>
    <t>B. Chappell</t>
  </si>
  <si>
    <t>Z. Green</t>
  </si>
  <si>
    <t>P. James</t>
  </si>
  <si>
    <t>P. Gore</t>
  </si>
  <si>
    <t>Division Seventeen</t>
  </si>
  <si>
    <t>Avg of declared Avgs: 185.6</t>
  </si>
  <si>
    <t>Avg this round: 175.1</t>
  </si>
  <si>
    <t>E. Purcell</t>
  </si>
  <si>
    <t>M. Keating</t>
  </si>
  <si>
    <t>J. Bartlam</t>
  </si>
  <si>
    <t>A. Howard</t>
  </si>
  <si>
    <t>Kendal</t>
  </si>
  <si>
    <t>M. Cain</t>
  </si>
  <si>
    <t>C. Amos P5.2.3/7.6.3.2</t>
  </si>
  <si>
    <t>E. Jones</t>
  </si>
  <si>
    <t>D. Haigh</t>
  </si>
  <si>
    <t>Division Eighteen</t>
  </si>
  <si>
    <t>Avg of declared Avgs: 183.1</t>
  </si>
  <si>
    <t>Avg this round: 185.6</t>
  </si>
  <si>
    <t>R. Kalazinski</t>
  </si>
  <si>
    <t>A. Bullock</t>
  </si>
  <si>
    <t>Witney</t>
  </si>
  <si>
    <t>S. Beech</t>
  </si>
  <si>
    <t>D. Mattinson</t>
  </si>
  <si>
    <t>A. Steele</t>
  </si>
  <si>
    <t>A. Kaye P7.10.1.1</t>
  </si>
  <si>
    <t>C. Pickering</t>
  </si>
  <si>
    <t>L. Donnely</t>
  </si>
  <si>
    <t>Division Nineteen</t>
  </si>
  <si>
    <t>Avg of declared Avgs: 178.8</t>
  </si>
  <si>
    <t>Avg this round: 180.2</t>
  </si>
  <si>
    <t>G. Kirrage</t>
  </si>
  <si>
    <t>A. Horsfall</t>
  </si>
  <si>
    <t>M. Turnbull</t>
  </si>
  <si>
    <t>M. Curran</t>
  </si>
  <si>
    <t>G. Lyell P5.2.3</t>
  </si>
  <si>
    <t>Division Twenty</t>
  </si>
  <si>
    <t>Avg of declared Avgs: 168.1</t>
  </si>
  <si>
    <t>Avg this round: 167.3</t>
  </si>
  <si>
    <t>T. Horsfall</t>
  </si>
  <si>
    <t>J. Kerr</t>
  </si>
  <si>
    <t>F. Holden</t>
  </si>
  <si>
    <t>D. Fenwick</t>
  </si>
  <si>
    <t>V. Smillie</t>
  </si>
  <si>
    <t>J. Ewens</t>
  </si>
  <si>
    <t>G. Bellwood</t>
  </si>
  <si>
    <t>M. Hubbard P7.6.3.2</t>
  </si>
  <si>
    <t>Avg of declared Avgs: 186.1</t>
  </si>
  <si>
    <t>Avg this round: 192.4</t>
  </si>
  <si>
    <t>Avg of declared Avgs: 198.5</t>
  </si>
  <si>
    <t>Avg this round: 197.7</t>
  </si>
  <si>
    <t>Avg of declared Avgs: 196.7</t>
  </si>
  <si>
    <t>Avg of declared Avgs: 195.0</t>
  </si>
  <si>
    <t>S. Marsland</t>
  </si>
  <si>
    <t>Avg of declared Avgs: 191.2</t>
  </si>
  <si>
    <t>Avg of declared Avgs: 177.8</t>
  </si>
  <si>
    <t>Avg this round: 173.0</t>
  </si>
  <si>
    <t>Short Range Benchrest A/S (Rimfire) - Teams</t>
  </si>
  <si>
    <t>1 Altrincham</t>
  </si>
  <si>
    <t>3 GEC Coventry A</t>
  </si>
  <si>
    <t>2 East Antrim</t>
  </si>
  <si>
    <t>6 Wigan</t>
  </si>
  <si>
    <t>4 GEC Coventry B</t>
  </si>
  <si>
    <t>5 Lanark A</t>
  </si>
  <si>
    <t>Avg of declared Avgs: 594.0</t>
  </si>
  <si>
    <t>Avg this round: 593.5</t>
  </si>
  <si>
    <t>1 Blackpool</t>
  </si>
  <si>
    <t>3 Cumb News A</t>
  </si>
  <si>
    <t>2 Bury</t>
  </si>
  <si>
    <t>6 Penarth A</t>
  </si>
  <si>
    <t>4 Lanark B</t>
  </si>
  <si>
    <t>5 Morecambe A</t>
  </si>
  <si>
    <t>Avg of declared Avgs: 589.0</t>
  </si>
  <si>
    <t>Avg this round: 588.8</t>
  </si>
  <si>
    <t>1 Cumb News B</t>
  </si>
  <si>
    <t>3 Dunfermline</t>
  </si>
  <si>
    <t>2 Cumb News C</t>
  </si>
  <si>
    <t>6 York RI</t>
  </si>
  <si>
    <t>4 Lanark C</t>
  </si>
  <si>
    <t>5 Morecambe B</t>
  </si>
  <si>
    <t>Avg of declared Avgs: 580.2</t>
  </si>
  <si>
    <t>Avg this round: 584.0</t>
  </si>
  <si>
    <t>3 Goodyear</t>
  </si>
  <si>
    <t>6 Penarth D</t>
  </si>
  <si>
    <t>4 Penarth B</t>
  </si>
  <si>
    <t>5 Penarth C</t>
  </si>
  <si>
    <t>Avg of declared Avgs: 563.2</t>
  </si>
  <si>
    <t>Avg this round: 563.6</t>
  </si>
  <si>
    <t>Gallery Rifle Any Sights - Individuals</t>
  </si>
  <si>
    <t>Avg this round: 194.9</t>
  </si>
  <si>
    <t>Avg this round: 191.1</t>
  </si>
  <si>
    <t>A. Jones</t>
  </si>
  <si>
    <t>J. Smith</t>
  </si>
  <si>
    <t>G. Collins</t>
  </si>
  <si>
    <t>R. Marshall</t>
  </si>
  <si>
    <t>Rotherham Chantry</t>
  </si>
  <si>
    <t>C. Thompson</t>
  </si>
  <si>
    <t>A. Body</t>
  </si>
  <si>
    <t>D. Rees</t>
  </si>
  <si>
    <t>G. Glover</t>
  </si>
  <si>
    <t>M. Warriner</t>
  </si>
  <si>
    <t>H. Dalgleish</t>
  </si>
  <si>
    <t>CSSC (Rosyth)</t>
  </si>
  <si>
    <t>M. Loader</t>
  </si>
  <si>
    <t>W. Pow</t>
  </si>
  <si>
    <t>N. De La Haye</t>
  </si>
  <si>
    <t>Avg of declared Avgs: 188.9</t>
  </si>
  <si>
    <t>Avg this round: 190.2</t>
  </si>
  <si>
    <t>A. Tennant</t>
  </si>
  <si>
    <t>V. Parfitt</t>
  </si>
  <si>
    <t>S. Edis</t>
  </si>
  <si>
    <t>A. Michalski</t>
  </si>
  <si>
    <t>D. Roberts</t>
  </si>
  <si>
    <t>H. Marshall</t>
  </si>
  <si>
    <t>C. Blyth</t>
  </si>
  <si>
    <t>M. Leishman</t>
  </si>
  <si>
    <t>C. Apostolidis</t>
  </si>
  <si>
    <t>D. Riley</t>
  </si>
  <si>
    <t>D. Dunn</t>
  </si>
  <si>
    <t>Carshalton</t>
  </si>
  <si>
    <t>D. Crawford</t>
  </si>
  <si>
    <t>S. Littlewood</t>
  </si>
  <si>
    <t>G. Griffiths</t>
  </si>
  <si>
    <t>Avg this round: 186.0</t>
  </si>
  <si>
    <t>Avg of declared Avgs: 180.5</t>
  </si>
  <si>
    <t>Avg this round: 182.0</t>
  </si>
  <si>
    <t>J. Thompson</t>
  </si>
  <si>
    <t>A. Ward</t>
  </si>
  <si>
    <t>A. Berner</t>
  </si>
  <si>
    <t>P. Hancock</t>
  </si>
  <si>
    <t>R. Plant</t>
  </si>
  <si>
    <t>R. Powditch</t>
  </si>
  <si>
    <t>S. G. Thomas</t>
  </si>
  <si>
    <t>P. Hooper</t>
  </si>
  <si>
    <t>A. Wyatt</t>
  </si>
  <si>
    <t>T. Coggins</t>
  </si>
  <si>
    <t>S. Logan</t>
  </si>
  <si>
    <t>K. Meek</t>
  </si>
  <si>
    <t>R. Chesire</t>
  </si>
  <si>
    <t>B. Compton</t>
  </si>
  <si>
    <t>Avg of declared Avgs: 168.7</t>
  </si>
  <si>
    <t>Avg this round: 175.8</t>
  </si>
  <si>
    <t>A. Greenlees</t>
  </si>
  <si>
    <t>Mayfair SC</t>
  </si>
  <si>
    <t>S. Sands</t>
  </si>
  <si>
    <t>B. Newman</t>
  </si>
  <si>
    <t>C. Gilmore</t>
  </si>
  <si>
    <t>K. Reilly</t>
  </si>
  <si>
    <t>Claymore</t>
  </si>
  <si>
    <t>M. Lyons</t>
  </si>
  <si>
    <t>P. Harris</t>
  </si>
  <si>
    <t>H. Ventham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</si>
  <si>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</si>
  <si>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</si>
  <si>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</si>
  <si>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194.8</t>
  </si>
  <si>
    <t>Avg this round: 191.2</t>
  </si>
  <si>
    <t>Avg of declared Avgs: 186.6</t>
  </si>
  <si>
    <t>Avg this round: 188.5</t>
  </si>
  <si>
    <t>Gallery Rifle Iron Sights - Individuals</t>
  </si>
  <si>
    <t>Avg of declared Avgs: 194.0</t>
  </si>
  <si>
    <t>Avg of declared Avgs: 187.6</t>
  </si>
  <si>
    <t>R. Gascoyne</t>
  </si>
  <si>
    <t>I. Hendserson</t>
  </si>
  <si>
    <t>D. Ingham</t>
  </si>
  <si>
    <t>R. Toothill</t>
  </si>
  <si>
    <t>Avg of declared Avgs: 183.9</t>
  </si>
  <si>
    <t>Avg of declared Avgs: 180.8</t>
  </si>
  <si>
    <t>Avg this round: 179.3</t>
  </si>
  <si>
    <t>J. Chouler</t>
  </si>
  <si>
    <t>S. O'Brien</t>
  </si>
  <si>
    <t>A. Cliffe</t>
  </si>
  <si>
    <t>N. Saggers</t>
  </si>
  <si>
    <t>D. Spenser</t>
  </si>
  <si>
    <t>T. Creed</t>
  </si>
  <si>
    <t>A. Nixon</t>
  </si>
  <si>
    <t>R. Campbell</t>
  </si>
  <si>
    <t>K. Davidson</t>
  </si>
  <si>
    <t>A. Dimech</t>
  </si>
  <si>
    <t>K. Upton</t>
  </si>
  <si>
    <t>B. Knight-Simpson</t>
  </si>
  <si>
    <t>Avg this round: 181.6</t>
  </si>
  <si>
    <t>Avg of declared Avgs: 171.5</t>
  </si>
  <si>
    <t>P. Jones</t>
  </si>
  <si>
    <t>J. Bambery</t>
  </si>
  <si>
    <t>Warrington</t>
  </si>
  <si>
    <t>P. Slator</t>
  </si>
  <si>
    <t>J. McCall</t>
  </si>
  <si>
    <t>C. Leitch</t>
  </si>
  <si>
    <t>G. Rees</t>
  </si>
  <si>
    <t>E. Thurley</t>
  </si>
  <si>
    <t>M. Walker P0.18</t>
  </si>
  <si>
    <t>A. Bambery</t>
  </si>
  <si>
    <t>K. Reilly P5.2.3</t>
  </si>
  <si>
    <t>A. Bruce</t>
  </si>
  <si>
    <t>G. Cadman</t>
  </si>
  <si>
    <t>I. Thomas</t>
  </si>
  <si>
    <t>S. Porter</t>
  </si>
  <si>
    <t>Avg of declared Avgs: 160.6</t>
  </si>
  <si>
    <t>Avg this round: 164.9</t>
  </si>
  <si>
    <t>G. Newsholme</t>
  </si>
  <si>
    <t>J. Knight-Simpson</t>
  </si>
  <si>
    <t>B. Tester</t>
  </si>
  <si>
    <t>J. Boulton</t>
  </si>
  <si>
    <t>J. Lytollis</t>
  </si>
  <si>
    <t>J. Lawson</t>
  </si>
  <si>
    <t>I. Balshaw</t>
  </si>
  <si>
    <t>Avg of declared Avgs: 190.6</t>
  </si>
  <si>
    <t>Avg this round: 192.0</t>
  </si>
  <si>
    <t>Avg of declared Avgs: 176.1</t>
  </si>
  <si>
    <t>Avg this round: 174.3</t>
  </si>
  <si>
    <t>Long Barrelled Revolver Any Sights - Individuals</t>
  </si>
  <si>
    <t>Avg this round: 167.5</t>
  </si>
  <si>
    <t>V. Little</t>
  </si>
  <si>
    <t>P. McBride</t>
  </si>
  <si>
    <t xml:space="preserve">  Scorer: Matthew Sisson</t>
  </si>
  <si>
    <t>Long Barrelled Revolver Iron Sights - Individuals</t>
  </si>
  <si>
    <t>Avg of declared Avgs: 153.3</t>
  </si>
  <si>
    <t>Avg this round: 154.9</t>
  </si>
  <si>
    <t>K. Weddell P0.18</t>
  </si>
  <si>
    <t>N. Fox</t>
  </si>
  <si>
    <t>Long Barrelled Pistol - Individuals</t>
  </si>
  <si>
    <t>Avg of declared Avgs: 185.8</t>
  </si>
  <si>
    <t>Avg this round: 183.6</t>
  </si>
  <si>
    <t>S. Preston</t>
  </si>
  <si>
    <t>Avg of declared Avgs: 174.1</t>
  </si>
  <si>
    <t>Avg this round: 175.9</t>
  </si>
  <si>
    <t>K. Weddell</t>
  </si>
  <si>
    <t>R. Ogle</t>
  </si>
  <si>
    <t>R. McKay</t>
  </si>
  <si>
    <t>S. Moss</t>
  </si>
  <si>
    <t>Avg of declared Avgs: 166.6</t>
  </si>
  <si>
    <t>R. Cheshire</t>
  </si>
  <si>
    <t>S. Rees</t>
  </si>
  <si>
    <t>G. Dutton</t>
  </si>
  <si>
    <t>S. Hutchinson</t>
  </si>
  <si>
    <t>S. Maurer</t>
  </si>
  <si>
    <t>Avg of declared Avgs: 150.2</t>
  </si>
  <si>
    <t>Avg this round: 149.9</t>
  </si>
  <si>
    <t>D. Wheatley</t>
  </si>
  <si>
    <t>P. Dean</t>
  </si>
  <si>
    <t>J. Moffat</t>
  </si>
  <si>
    <t>A. Michalski P7.6.3.2</t>
  </si>
  <si>
    <t>S. Marriott</t>
  </si>
  <si>
    <t xml:space="preserve">  Scorer: Rexanne Gascoyne</t>
  </si>
  <si>
    <t>Avg of declared Avgs: 173.7</t>
  </si>
  <si>
    <t>Avg this round: 176.6</t>
  </si>
  <si>
    <t>Long Range Any Sights 100 Yards - Individuals</t>
  </si>
  <si>
    <t>Avg of declared Avgs: 187.9</t>
  </si>
  <si>
    <t>Avg this round: 184.2</t>
  </si>
  <si>
    <t>A. Byrne</t>
  </si>
  <si>
    <t>W. Phelps</t>
  </si>
  <si>
    <t>W. Parry</t>
  </si>
  <si>
    <t>A. Germain</t>
  </si>
  <si>
    <t>P. Hawkins</t>
  </si>
  <si>
    <t>P. Ellis</t>
  </si>
  <si>
    <t>K. L. Dinkel</t>
  </si>
  <si>
    <t xml:space="preserve">  Scorer: Jean Lawson</t>
  </si>
  <si>
    <t>Avg this round: 184.6</t>
  </si>
  <si>
    <t>Long Range Iron Sights 50m/y - Individuals</t>
  </si>
  <si>
    <t>Avg of declared Avgs: 193.6</t>
  </si>
  <si>
    <t>Avg this round: 192.6</t>
  </si>
  <si>
    <t>F. Calder</t>
  </si>
  <si>
    <t>L. Webster</t>
  </si>
  <si>
    <t>N. Hill</t>
  </si>
  <si>
    <t>S. Turner</t>
  </si>
  <si>
    <t>Avg this round: 188.1</t>
  </si>
  <si>
    <t>J. Wells</t>
  </si>
  <si>
    <t>A. Nokes</t>
  </si>
  <si>
    <t>N. Harcus</t>
  </si>
  <si>
    <t>Avg of declared Avgs: 182.1</t>
  </si>
  <si>
    <t>Avg this round: 187.3</t>
  </si>
  <si>
    <t>P. Yokoyama</t>
  </si>
  <si>
    <t>P. Dodds</t>
  </si>
  <si>
    <t>P. Bailey</t>
  </si>
  <si>
    <t>A. Tyler</t>
  </si>
  <si>
    <t>G. Garrett</t>
  </si>
  <si>
    <t>M. Watson</t>
  </si>
  <si>
    <t>Avg of declared Avgs: 171.3</t>
  </si>
  <si>
    <t>Avg this round: 174.6</t>
  </si>
  <si>
    <t>P. G. Barnett</t>
  </si>
  <si>
    <t>C. Short</t>
  </si>
  <si>
    <t>Long Range Rifle Dewar Course - Individuals</t>
  </si>
  <si>
    <t>Avg of declared Avgs: 381.6</t>
  </si>
  <si>
    <t>Avg this round: 380.6</t>
  </si>
  <si>
    <t>A. Byrne P5.2.3</t>
  </si>
  <si>
    <t>M. Blatchly</t>
  </si>
  <si>
    <t>P. Bailey P5.2.1</t>
  </si>
  <si>
    <t>Avg of declared Avgs: 357.6</t>
  </si>
  <si>
    <t>Avg this round: 358.8</t>
  </si>
  <si>
    <t>E. Pearce</t>
  </si>
  <si>
    <t>C. Bridges</t>
  </si>
  <si>
    <t>G. A. Smith</t>
  </si>
  <si>
    <t>Avg of declared Avgs: 367.6</t>
  </si>
  <si>
    <t>Avg this round: 368.2</t>
  </si>
  <si>
    <t>Long Range Rifle Dewar Course - Teams</t>
  </si>
  <si>
    <t>3 Penrhiwpal</t>
  </si>
  <si>
    <t>2 Llantrisant &amp; Cardiff</t>
  </si>
  <si>
    <t>6 Bogey1090</t>
  </si>
  <si>
    <t>4 Sunderland</t>
  </si>
  <si>
    <t>5 Bogey1074</t>
  </si>
  <si>
    <t>Avg of declared Avgs: 1102.7</t>
  </si>
  <si>
    <t>Avg this round: 1127.5</t>
  </si>
  <si>
    <t>Muzzle Loading Nitro - Individuals</t>
  </si>
  <si>
    <t>Avg of declared Avgs: 80.0</t>
  </si>
  <si>
    <t>Avg this round: 78.4</t>
  </si>
  <si>
    <t>R. Singleton</t>
  </si>
  <si>
    <t>N. Andrews</t>
  </si>
  <si>
    <t xml:space="preserve">  Scorer: Mark Spittle</t>
  </si>
  <si>
    <t>Muzzle Loading Pistol - Individuals</t>
  </si>
  <si>
    <t>Avg of declared Avgs: 89.8</t>
  </si>
  <si>
    <t>Avg this round: 89.9</t>
  </si>
  <si>
    <t>S. Rankine</t>
  </si>
  <si>
    <t>Avg of declared Avgs: 71.7</t>
  </si>
  <si>
    <t>Avg this round: 71.0</t>
  </si>
  <si>
    <t>D. Paul</t>
  </si>
  <si>
    <t>Avg of declared Avgs: 88.9</t>
  </si>
  <si>
    <t>Avg this round: 88.6</t>
  </si>
  <si>
    <t>Muzzle Loading Revolver - Individuals</t>
  </si>
  <si>
    <t>Avg of declared Avgs: 81.3</t>
  </si>
  <si>
    <t>Avg this round: 80.2</t>
  </si>
  <si>
    <t>S. Thomas P5.2.3</t>
  </si>
  <si>
    <t>P. E. Harrison</t>
  </si>
  <si>
    <t>P. Quinn</t>
  </si>
  <si>
    <t>Avg of declared Avgs: 70.0</t>
  </si>
  <si>
    <t>Avg this round: 65.0</t>
  </si>
  <si>
    <t>K. Gillespie</t>
  </si>
  <si>
    <t>G. Crowther</t>
  </si>
  <si>
    <t>Avg of declared Avgs: 79.1</t>
  </si>
  <si>
    <t>Avg this round: 78.1</t>
  </si>
  <si>
    <t>Rapid Fire Air Pistol - Individuals</t>
  </si>
  <si>
    <t>Avg of declared Avgs: 158.4</t>
  </si>
  <si>
    <t>Avg this round: 150.8</t>
  </si>
  <si>
    <t>J. Hill</t>
  </si>
  <si>
    <t>D. Watkin</t>
  </si>
  <si>
    <t>The RCO or Witness must make an appropriate note on any target that has fewer than 5 shots on it.</t>
  </si>
  <si>
    <t>.</t>
  </si>
  <si>
    <t>Rapid Fire Rifle - Individuals</t>
  </si>
  <si>
    <t>Avg of declared Avgs: 266.5</t>
  </si>
  <si>
    <t>Avg this round: 258.0</t>
  </si>
  <si>
    <t>P. Chilman</t>
  </si>
  <si>
    <t>P. Ward</t>
  </si>
  <si>
    <t>E. Swain</t>
  </si>
  <si>
    <t>Avg of declared Avgs: 247.0</t>
  </si>
  <si>
    <t>Avg this round: 241.5</t>
  </si>
  <si>
    <t>Dean Houston</t>
  </si>
  <si>
    <t>W. Clements</t>
  </si>
  <si>
    <t>M. Power</t>
  </si>
  <si>
    <t>J. Shepherd</t>
  </si>
  <si>
    <t>H. Dalgleish P5.2.3</t>
  </si>
  <si>
    <t>Avg of declared Avgs: 212.8</t>
  </si>
  <si>
    <t>Avg this round: 229.9</t>
  </si>
  <si>
    <t>C. Ockwell</t>
  </si>
  <si>
    <t>J. Martin</t>
  </si>
  <si>
    <t>David Houston</t>
  </si>
  <si>
    <t>J. McGirr</t>
  </si>
  <si>
    <t>K. Aitken</t>
  </si>
  <si>
    <t xml:space="preserve"> </t>
  </si>
  <si>
    <t>The RCO or Witness must make an appropriate note on any target that has fewer than 10 shots on it.</t>
  </si>
  <si>
    <t xml:space="preserve">  Scorer: Trevor Earnshaw</t>
  </si>
  <si>
    <t>Sport Rifle - Individuals</t>
  </si>
  <si>
    <t>Avg of declared Avgs: 95.4</t>
  </si>
  <si>
    <t>Avg this round: 97.1</t>
  </si>
  <si>
    <t>Avg of declared Avgs: 93.2</t>
  </si>
  <si>
    <t>Avg this round: 93.6</t>
  </si>
  <si>
    <t>D. Nowell</t>
  </si>
  <si>
    <t>M. Stafford</t>
  </si>
  <si>
    <t>M. Watkin</t>
  </si>
  <si>
    <t>R. Ellsmore</t>
  </si>
  <si>
    <t>J. Beardsley</t>
  </si>
  <si>
    <t>K. Carson</t>
  </si>
  <si>
    <t>R. Cornish</t>
  </si>
  <si>
    <t>C. Taylor</t>
  </si>
  <si>
    <t>J. Jarvis</t>
  </si>
  <si>
    <t>S. Stafford</t>
  </si>
  <si>
    <t>K. Osborne</t>
  </si>
  <si>
    <t>Avg of declared Avgs: 92.2</t>
  </si>
  <si>
    <t>Avg this round: 90.8</t>
  </si>
  <si>
    <t>Avg of declared Avgs: 91.2</t>
  </si>
  <si>
    <t>R. Shaw</t>
  </si>
  <si>
    <t>J. Bazin</t>
  </si>
  <si>
    <t>R. Shepherd</t>
  </si>
  <si>
    <t>M. Athersmith</t>
  </si>
  <si>
    <t>C. Waters</t>
  </si>
  <si>
    <t>T. Castle</t>
  </si>
  <si>
    <t>T. Yates</t>
  </si>
  <si>
    <t>B. Wells</t>
  </si>
  <si>
    <t>Avg of declared Avgs: 89.9</t>
  </si>
  <si>
    <t>Avg this round: 87.6</t>
  </si>
  <si>
    <t>Avg of declared Avgs: 88.7</t>
  </si>
  <si>
    <t>Avg this round: 85.8</t>
  </si>
  <si>
    <t>A. Bathers</t>
  </si>
  <si>
    <t>D. Bromley</t>
  </si>
  <si>
    <t>M. Gray</t>
  </si>
  <si>
    <t>S. Taylforth</t>
  </si>
  <si>
    <t>J. Heyworth</t>
  </si>
  <si>
    <t>G. Johnston</t>
  </si>
  <si>
    <t>J. Stanley</t>
  </si>
  <si>
    <t>T. Murphy</t>
  </si>
  <si>
    <t>J. Clements</t>
  </si>
  <si>
    <t>Avg of declared Avgs: 87.8</t>
  </si>
  <si>
    <t>Avg this round: 87.8</t>
  </si>
  <si>
    <t>Avg of declared Avgs: 87.0</t>
  </si>
  <si>
    <t>Avg this round: 85.9</t>
  </si>
  <si>
    <t>J. Jack</t>
  </si>
  <si>
    <t>Redcraig</t>
  </si>
  <si>
    <t>M. Phokou</t>
  </si>
  <si>
    <t>J. Bray</t>
  </si>
  <si>
    <t>J. Shaw</t>
  </si>
  <si>
    <t>P. Tumilson</t>
  </si>
  <si>
    <t>G. Smith</t>
  </si>
  <si>
    <t>J. McCallum</t>
  </si>
  <si>
    <t>S. Bury</t>
  </si>
  <si>
    <t>Avg of declared Avgs: 86.0</t>
  </si>
  <si>
    <t>Avg this round: 87.7</t>
  </si>
  <si>
    <t>Avg of declared Avgs: 85.0</t>
  </si>
  <si>
    <t>Avg this round: 81.5</t>
  </si>
  <si>
    <t>N. Kessell</t>
  </si>
  <si>
    <t>R. Lacey</t>
  </si>
  <si>
    <t>S. Cybaniak</t>
  </si>
  <si>
    <t>I. Bradley</t>
  </si>
  <si>
    <t>R. Harcombe</t>
  </si>
  <si>
    <t>A. Edgell</t>
  </si>
  <si>
    <t>S. Curnow</t>
  </si>
  <si>
    <t>M. Walker</t>
  </si>
  <si>
    <t>J. Johnson</t>
  </si>
  <si>
    <t xml:space="preserve">  Scorer: Andrew Fellerman</t>
  </si>
  <si>
    <t>Avg of declared Avgs: 84.5</t>
  </si>
  <si>
    <t>Avg of declared Avgs: 83.7</t>
  </si>
  <si>
    <t>Avg this round: 82.9</t>
  </si>
  <si>
    <t>S. Lunn</t>
  </si>
  <si>
    <t>D. Nelson</t>
  </si>
  <si>
    <t>J. Voisey</t>
  </si>
  <si>
    <t>D. Stafford</t>
  </si>
  <si>
    <t>P. Bowles</t>
  </si>
  <si>
    <t>C. R. Bullock</t>
  </si>
  <si>
    <t>T. Thomas</t>
  </si>
  <si>
    <t>T. Morton</t>
  </si>
  <si>
    <t>R. MacLean</t>
  </si>
  <si>
    <t>P. Galway</t>
  </si>
  <si>
    <t>M. J. Clubley</t>
  </si>
  <si>
    <t>Cottingham</t>
  </si>
  <si>
    <t>W. Coutts</t>
  </si>
  <si>
    <t>Avg of declared Avgs: 82.6</t>
  </si>
  <si>
    <t>Avg this round: 82.3</t>
  </si>
  <si>
    <t>Avg of declared Avgs: 81.5</t>
  </si>
  <si>
    <t>N. Pilling</t>
  </si>
  <si>
    <t>B. Perry</t>
  </si>
  <si>
    <t>A. Crothers</t>
  </si>
  <si>
    <t>L. Whittley</t>
  </si>
  <si>
    <t>B. Edwards</t>
  </si>
  <si>
    <t>T. Butterworth</t>
  </si>
  <si>
    <t>G. Crosby</t>
  </si>
  <si>
    <t>T. Dent</t>
  </si>
  <si>
    <t>D. Reid</t>
  </si>
  <si>
    <t>B. Thompson</t>
  </si>
  <si>
    <t>Avg this round: 78.3</t>
  </si>
  <si>
    <t>Avg of declared Avgs: 76.4</t>
  </si>
  <si>
    <t>Avg this round: 77.8</t>
  </si>
  <si>
    <t>W. Fordham</t>
  </si>
  <si>
    <t>K. Taylor</t>
  </si>
  <si>
    <t>R. Wilson</t>
  </si>
  <si>
    <t>D. Korwin-Kochanowski</t>
  </si>
  <si>
    <t>M. Clegg</t>
  </si>
  <si>
    <t>H. Strowger</t>
  </si>
  <si>
    <t>S. Bullock</t>
  </si>
  <si>
    <t>D. Thompson</t>
  </si>
  <si>
    <t>G. Scheffers</t>
  </si>
  <si>
    <t>B. Jack</t>
  </si>
  <si>
    <t>S. Farrant</t>
  </si>
  <si>
    <t>A. Reid</t>
  </si>
  <si>
    <t>Avg of declared Avgs: 74.0</t>
  </si>
  <si>
    <t>Avg this round: 77.9</t>
  </si>
  <si>
    <t>Avg of declared Avgs: 66.2</t>
  </si>
  <si>
    <t>Avg this round: 68.2</t>
  </si>
  <si>
    <t>M. Broom</t>
  </si>
  <si>
    <t>S. Gardner</t>
  </si>
  <si>
    <t>B. Peterson</t>
  </si>
  <si>
    <t>S. Hayman</t>
  </si>
  <si>
    <t>J. Coutts</t>
  </si>
  <si>
    <t>S. Haines</t>
  </si>
  <si>
    <t>D. Rendall</t>
  </si>
  <si>
    <t>J. Gillon</t>
  </si>
  <si>
    <t>B. Murphy</t>
  </si>
  <si>
    <t>P. Monaghan</t>
  </si>
  <si>
    <t>L. Viles</t>
  </si>
  <si>
    <t>A. Napoleon</t>
  </si>
  <si>
    <t>D. Harris</t>
  </si>
  <si>
    <t>M. Wilcox</t>
  </si>
  <si>
    <t>H. Johnson</t>
  </si>
  <si>
    <t>P. Johnston</t>
  </si>
  <si>
    <t xml:space="preserve">  Scorer: Helen Bramwell</t>
  </si>
  <si>
    <t>Avg of declared Avgs: 92.3</t>
  </si>
  <si>
    <t>Avg this round: 92.1</t>
  </si>
  <si>
    <t>Avg of declared Avgs: 88.0</t>
  </si>
  <si>
    <t>Avg this round: 86.6</t>
  </si>
  <si>
    <t>Avg of declared Avgs: 83.6</t>
  </si>
  <si>
    <t>Avg of declared Avgs: 77.5</t>
  </si>
  <si>
    <t>Avg this round: 76.2</t>
  </si>
  <si>
    <t>Avg of declared Avgs: 67.2</t>
  </si>
  <si>
    <t>Avg this round: 69.9</t>
  </si>
  <si>
    <t>Sport Rifle - Teams</t>
  </si>
  <si>
    <t>1 Derby</t>
  </si>
  <si>
    <t>3 Penzance A</t>
  </si>
  <si>
    <t>2 Market Drayton A</t>
  </si>
  <si>
    <t>6 Warrington</t>
  </si>
  <si>
    <t>Avg of declared Avgs: 559.0</t>
  </si>
  <si>
    <t>Avg this round: 504.0</t>
  </si>
  <si>
    <t>1 East Antrim A</t>
  </si>
  <si>
    <t>3 Market Drayton B</t>
  </si>
  <si>
    <t>2 Felton</t>
  </si>
  <si>
    <t>6 Bogey530</t>
  </si>
  <si>
    <t>4 Penarth A</t>
  </si>
  <si>
    <t>Avg of declared Avgs: 535.2</t>
  </si>
  <si>
    <t>Avg this round: 526.4</t>
  </si>
  <si>
    <t>1 Cumb News</t>
  </si>
  <si>
    <t>3 Market Drayton C</t>
  </si>
  <si>
    <t>2 Leek</t>
  </si>
  <si>
    <t>6 Bogey512</t>
  </si>
  <si>
    <t>4 Market Drayton D</t>
  </si>
  <si>
    <t>5 Penzance B</t>
  </si>
  <si>
    <t>Avg of declared Avgs: 517.2</t>
  </si>
  <si>
    <t>Avg this round: 522.8</t>
  </si>
  <si>
    <t>1 East Antrim B</t>
  </si>
  <si>
    <t>3 Market Drayton F</t>
  </si>
  <si>
    <t>2 Market Drayton E</t>
  </si>
  <si>
    <t>6 Bogey444</t>
  </si>
  <si>
    <t>Avg of declared Avgs: 480.8</t>
  </si>
  <si>
    <t>Avg this round: 467.0</t>
  </si>
  <si>
    <t>Short Range Standard Pistol - Individuals</t>
  </si>
  <si>
    <t>Avg of declared Avgs: 268.3</t>
  </si>
  <si>
    <t>Avg this round: 267.2</t>
  </si>
  <si>
    <t>Avg of declared Avgs: 224.1</t>
  </si>
  <si>
    <t>Avg this round: 227.0</t>
  </si>
  <si>
    <t>A. Fellerman</t>
  </si>
  <si>
    <t>D. Mawhinney</t>
  </si>
  <si>
    <t xml:space="preserve">  Scorer: Marcus Bailey</t>
  </si>
  <si>
    <t>22 Rifle Short Range - Individuals</t>
  </si>
  <si>
    <t>Avg of declared Avgs: 98.0</t>
  </si>
  <si>
    <t>Avg of declared Avgs: 96.4</t>
  </si>
  <si>
    <t>J. Bradfield</t>
  </si>
  <si>
    <t>M. Baeron</t>
  </si>
  <si>
    <t>H. Bramwell</t>
  </si>
  <si>
    <t>J. Godsell</t>
  </si>
  <si>
    <t>T. Bryan</t>
  </si>
  <si>
    <t>A. Horne</t>
  </si>
  <si>
    <t>T. C. Chittenden</t>
  </si>
  <si>
    <t>Workington</t>
  </si>
  <si>
    <t>S. Kay</t>
  </si>
  <si>
    <t>A. Henson</t>
  </si>
  <si>
    <t>Wilmslow</t>
  </si>
  <si>
    <t>M. Newman</t>
  </si>
  <si>
    <t>R. Leather</t>
  </si>
  <si>
    <t>K. Revell</t>
  </si>
  <si>
    <t>S. Osmond</t>
  </si>
  <si>
    <t>C. Stirling</t>
  </si>
  <si>
    <t>A. Wallace</t>
  </si>
  <si>
    <t>Avg of declared Avgs: 94.6</t>
  </si>
  <si>
    <t>Avg of declared Avgs: 93.0</t>
  </si>
  <si>
    <t>A. Angus</t>
  </si>
  <si>
    <t>P. Ager</t>
  </si>
  <si>
    <t>S. Ashdown</t>
  </si>
  <si>
    <t>C. Camps</t>
  </si>
  <si>
    <t>A. Boothroyd</t>
  </si>
  <si>
    <t>R. Derricott</t>
  </si>
  <si>
    <t>M. Drake</t>
  </si>
  <si>
    <t>S. Messenger</t>
  </si>
  <si>
    <t>M. Gardner</t>
  </si>
  <si>
    <t>M. Shaw</t>
  </si>
  <si>
    <t>B. Rose</t>
  </si>
  <si>
    <t>M. Sinclair</t>
  </si>
  <si>
    <t>K. Tulloch</t>
  </si>
  <si>
    <t>M. Whitehead</t>
  </si>
  <si>
    <t>S. Thorne</t>
  </si>
  <si>
    <t>Avg of declared Avgs: 92.0</t>
  </si>
  <si>
    <t>Avg of declared Avgs: 91.1</t>
  </si>
  <si>
    <t>C. Burns</t>
  </si>
  <si>
    <t>D. Burns</t>
  </si>
  <si>
    <t>T. Clifton</t>
  </si>
  <si>
    <t>J. Ewence</t>
  </si>
  <si>
    <t>J. Hankin</t>
  </si>
  <si>
    <t>V. Howard</t>
  </si>
  <si>
    <t>P. Leviston</t>
  </si>
  <si>
    <t>A. Mylles</t>
  </si>
  <si>
    <t>A. Mead</t>
  </si>
  <si>
    <t>S. Nicklin</t>
  </si>
  <si>
    <t>T. Temperley</t>
  </si>
  <si>
    <t>L. Payne</t>
  </si>
  <si>
    <t>K. Walmsley</t>
  </si>
  <si>
    <t>D. N. Price</t>
  </si>
  <si>
    <t>A. Purdy</t>
  </si>
  <si>
    <t>Avg of declared Avgs: 88.6</t>
  </si>
  <si>
    <t>M. Caton</t>
  </si>
  <si>
    <t>P. Besant</t>
  </si>
  <si>
    <t>P. Chen</t>
  </si>
  <si>
    <t>S. Clarke</t>
  </si>
  <si>
    <t>Barry Plastics</t>
  </si>
  <si>
    <t>Darlington RPC</t>
  </si>
  <si>
    <t>B. Fletcher</t>
  </si>
  <si>
    <t>M. Frobisher</t>
  </si>
  <si>
    <t>E. Matthews</t>
  </si>
  <si>
    <t>B. Hubbard</t>
  </si>
  <si>
    <t>N. Morewood</t>
  </si>
  <si>
    <t>W. Potter</t>
  </si>
  <si>
    <t>P. Shone</t>
  </si>
  <si>
    <t>J. P. Pearson</t>
  </si>
  <si>
    <t>J. Stevenson</t>
  </si>
  <si>
    <t>Avg of declared Avgs: 86.3</t>
  </si>
  <si>
    <t>Avg of declared Avgs: 81.1</t>
  </si>
  <si>
    <t>A. Bramwell</t>
  </si>
  <si>
    <t>J. Ambrus</t>
  </si>
  <si>
    <t>J. Davies</t>
  </si>
  <si>
    <t>N. Bowering</t>
  </si>
  <si>
    <t>S. Ewence</t>
  </si>
  <si>
    <t>S. Gray</t>
  </si>
  <si>
    <t>J. Griffiths</t>
  </si>
  <si>
    <t>T. Lloyd</t>
  </si>
  <si>
    <t>O. Hubbard</t>
  </si>
  <si>
    <t>K. B. McCrindle</t>
  </si>
  <si>
    <t>D. Phin</t>
  </si>
  <si>
    <t>A. Ryles</t>
  </si>
  <si>
    <t>W. Phin</t>
  </si>
  <si>
    <t>A. Totten</t>
  </si>
  <si>
    <t>J. Totten</t>
  </si>
  <si>
    <t>Avg of declared Avgs: 86.7</t>
  </si>
  <si>
    <t>Avg of declared Avgs: 93.6</t>
  </si>
  <si>
    <t>Avg of declared Avgs: 89.2</t>
  </si>
  <si>
    <t>22 Rifle Short Range - Teams</t>
  </si>
  <si>
    <t>1 Balerno &amp; Currie</t>
  </si>
  <si>
    <t>3 Dunfermline A</t>
  </si>
  <si>
    <t>6 St. Andrews A</t>
  </si>
  <si>
    <t>4 Dunfermline B</t>
  </si>
  <si>
    <t>5 Penarth A</t>
  </si>
  <si>
    <t>Avg of declared Avgs: 577.7</t>
  </si>
  <si>
    <t>1 Bury A</t>
  </si>
  <si>
    <t>3 Penarth B</t>
  </si>
  <si>
    <t>2 Kendal</t>
  </si>
  <si>
    <t>6 Bogey553</t>
  </si>
  <si>
    <t>4 Vickers</t>
  </si>
  <si>
    <t>5 Workington</t>
  </si>
  <si>
    <t>N. L. Morewood</t>
  </si>
  <si>
    <t>Avg of declared Avgs: 558.0</t>
  </si>
  <si>
    <t>1 Barry Plastics</t>
  </si>
  <si>
    <t>3 Dunfermline C</t>
  </si>
  <si>
    <t>6 Bogey534</t>
  </si>
  <si>
    <t>4 St. Andrews B</t>
  </si>
  <si>
    <t>5 Sunderland</t>
  </si>
  <si>
    <t>A. Purdy P7.8.3/0.17</t>
  </si>
  <si>
    <t>K. Walmsley (sub) P7.9.8(10)</t>
  </si>
  <si>
    <t>Avg of declared Avgs: 538.2</t>
  </si>
  <si>
    <t>Avg this round: 97.2</t>
  </si>
  <si>
    <t>Avg this round: 86.8</t>
  </si>
  <si>
    <t>Avg this round: 96.8</t>
  </si>
  <si>
    <t>Avg this round: 94.2</t>
  </si>
  <si>
    <t>Avg this round: 94.1</t>
  </si>
  <si>
    <t>Avg this round: 91.7</t>
  </si>
  <si>
    <t>Avg this round: 91.0</t>
  </si>
  <si>
    <t>Avg this round: 89.2</t>
  </si>
  <si>
    <t>Avg this round: 89.6</t>
  </si>
  <si>
    <t>Avg this round: 90.3</t>
  </si>
  <si>
    <t>Avg this round: 93.1</t>
  </si>
  <si>
    <t>Avg this round: 576.5</t>
  </si>
  <si>
    <t>Avg this round: 559.6</t>
  </si>
  <si>
    <t>Avg this round: 518.3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</si>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</sst>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0.000"/>
    <numFmt numFmtId="167" formatCode="##0.000"/>
    <numFmt numFmtId="168" formatCode="[$-809]General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rgb="FFFF000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theme="1"/>
      <name val="Aptos Narrow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00B050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b/>
      <sz val="11"/>
      <color rgb="FF0070C0"/>
      <name val="Trebuchet M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CCCC99"/>
        <bgColor rgb="FFCCCC99"/>
      </patternFill>
    </fill>
    <fill>
      <patternFill patternType="solid">
        <fgColor rgb="FF808080"/>
        <bgColor rgb="FF969696"/>
      </patternFill>
    </fill>
  </fills>
  <borders count="5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8" fontId="20" fillId="0" borderId="0" applyBorder="0" applyProtection="0"/>
    <xf numFmtId="0" fontId="24" fillId="0" borderId="0"/>
    <xf numFmtId="0" fontId="26" fillId="0" borderId="0"/>
    <xf numFmtId="0" fontId="30" fillId="0" borderId="0" applyBorder="0" applyProtection="0"/>
    <xf numFmtId="0" fontId="34" fillId="0" borderId="0"/>
    <xf numFmtId="0" fontId="37" fillId="0" borderId="0"/>
    <xf numFmtId="0" fontId="43" fillId="0" borderId="0"/>
    <xf numFmtId="0" fontId="45" fillId="0" borderId="0" applyBorder="0" applyProtection="0">
      <alignment vertical="top" wrapText="1"/>
    </xf>
    <xf numFmtId="0" fontId="46" fillId="0" borderId="0" applyBorder="0" applyProtection="0"/>
    <xf numFmtId="0" fontId="48" fillId="0" borderId="0" applyNumberFormat="0" applyFill="0" applyBorder="0" applyProtection="0">
      <alignment vertical="top" wrapText="1"/>
    </xf>
  </cellStyleXfs>
  <cellXfs count="442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15" fontId="11" fillId="0" borderId="5" xfId="2" applyNumberFormat="1" applyFont="1" applyBorder="1" applyAlignment="1">
      <alignment horizontal="left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164" fontId="14" fillId="0" borderId="8" xfId="0" applyNumberFormat="1" applyFont="1" applyBorder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0" fontId="14" fillId="0" borderId="8" xfId="2" applyFont="1" applyBorder="1" applyAlignment="1">
      <alignment horizontal="left"/>
    </xf>
    <xf numFmtId="0" fontId="13" fillId="2" borderId="5" xfId="0" applyFont="1" applyFill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4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18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7" fillId="0" borderId="0" xfId="2" applyFont="1"/>
    <xf numFmtId="0" fontId="11" fillId="0" borderId="7" xfId="0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1" fontId="11" fillId="0" borderId="8" xfId="2" applyNumberFormat="1" applyFont="1" applyBorder="1"/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15" fontId="11" fillId="0" borderId="8" xfId="2" applyNumberFormat="1" applyFont="1" applyBorder="1" applyAlignment="1">
      <alignment horizontal="left"/>
    </xf>
    <xf numFmtId="0" fontId="14" fillId="0" borderId="12" xfId="2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0" fontId="14" fillId="0" borderId="7" xfId="2" applyFont="1" applyBorder="1"/>
    <xf numFmtId="0" fontId="14" fillId="0" borderId="11" xfId="2" applyFont="1" applyBorder="1"/>
    <xf numFmtId="0" fontId="12" fillId="0" borderId="0" xfId="2" applyFont="1"/>
    <xf numFmtId="0" fontId="12" fillId="0" borderId="0" xfId="0" applyFont="1"/>
    <xf numFmtId="0" fontId="8" fillId="0" borderId="0" xfId="0" applyFont="1"/>
    <xf numFmtId="0" fontId="11" fillId="0" borderId="21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3" fillId="2" borderId="8" xfId="0" applyNumberFormat="1" applyFont="1" applyFill="1" applyBorder="1"/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0" fontId="14" fillId="0" borderId="22" xfId="2" applyFont="1" applyBorder="1"/>
    <xf numFmtId="0" fontId="14" fillId="0" borderId="25" xfId="2" applyFont="1" applyBorder="1"/>
    <xf numFmtId="0" fontId="14" fillId="0" borderId="28" xfId="2" applyFont="1" applyBorder="1"/>
    <xf numFmtId="0" fontId="11" fillId="0" borderId="9" xfId="0" applyFont="1" applyBorder="1"/>
    <xf numFmtId="167" fontId="11" fillId="0" borderId="9" xfId="0" applyNumberFormat="1" applyFont="1" applyBorder="1"/>
    <xf numFmtId="0" fontId="11" fillId="0" borderId="19" xfId="0" applyFont="1" applyBorder="1"/>
    <xf numFmtId="167" fontId="11" fillId="0" borderId="8" xfId="2" applyNumberFormat="1" applyFont="1" applyBorder="1"/>
    <xf numFmtId="165" fontId="11" fillId="0" borderId="7" xfId="2" applyNumberFormat="1" applyFont="1" applyBorder="1"/>
    <xf numFmtId="167" fontId="11" fillId="0" borderId="12" xfId="2" applyNumberFormat="1" applyFont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165" fontId="11" fillId="0" borderId="0" xfId="2" applyNumberFormat="1" applyFont="1" applyAlignment="1">
      <alignment horizontal="center"/>
    </xf>
    <xf numFmtId="165" fontId="12" fillId="0" borderId="0" xfId="2" applyNumberFormat="1" applyFont="1"/>
    <xf numFmtId="167" fontId="11" fillId="0" borderId="9" xfId="2" applyNumberFormat="1" applyFont="1" applyBorder="1"/>
    <xf numFmtId="167" fontId="11" fillId="0" borderId="12" xfId="0" applyNumberFormat="1" applyFont="1" applyBorder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19" fillId="0" borderId="8" xfId="0" applyNumberFormat="1" applyFont="1" applyBorder="1"/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0" fontId="11" fillId="0" borderId="18" xfId="0" applyFont="1" applyBorder="1" applyAlignment="1">
      <alignment horizontal="left"/>
    </xf>
    <xf numFmtId="167" fontId="11" fillId="0" borderId="8" xfId="0" applyNumberFormat="1" applyFont="1" applyBorder="1"/>
    <xf numFmtId="165" fontId="11" fillId="0" borderId="18" xfId="2" applyNumberFormat="1" applyFont="1" applyBorder="1"/>
    <xf numFmtId="168" fontId="17" fillId="0" borderId="5" xfId="3" applyFont="1" applyBorder="1"/>
    <xf numFmtId="168" fontId="17" fillId="0" borderId="8" xfId="3" applyFont="1" applyBorder="1"/>
    <xf numFmtId="168" fontId="17" fillId="0" borderId="12" xfId="3" applyFont="1" applyBorder="1"/>
    <xf numFmtId="0" fontId="21" fillId="0" borderId="0" xfId="2" applyFont="1"/>
    <xf numFmtId="0" fontId="22" fillId="0" borderId="0" xfId="0" applyFont="1"/>
    <xf numFmtId="0" fontId="23" fillId="0" borderId="0" xfId="0" applyFont="1"/>
    <xf numFmtId="168" fontId="17" fillId="4" borderId="8" xfId="3" applyFont="1" applyFill="1" applyBorder="1"/>
    <xf numFmtId="0" fontId="11" fillId="2" borderId="8" xfId="2" applyFont="1" applyFill="1" applyBorder="1"/>
    <xf numFmtId="0" fontId="5" fillId="0" borderId="0" xfId="2" applyFont="1" applyAlignment="1">
      <alignment horizontal="center" vertical="center"/>
    </xf>
    <xf numFmtId="0" fontId="13" fillId="2" borderId="8" xfId="0" applyFont="1" applyFill="1" applyBorder="1"/>
    <xf numFmtId="0" fontId="13" fillId="2" borderId="12" xfId="0" applyFont="1" applyFill="1" applyBorder="1"/>
    <xf numFmtId="0" fontId="25" fillId="0" borderId="0" xfId="4" applyFont="1" applyAlignment="1">
      <alignment horizontal="center"/>
    </xf>
    <xf numFmtId="0" fontId="25" fillId="0" borderId="0" xfId="4" applyFont="1"/>
    <xf numFmtId="0" fontId="25" fillId="0" borderId="0" xfId="5" applyFont="1"/>
    <xf numFmtId="0" fontId="27" fillId="0" borderId="0" xfId="5" applyFont="1"/>
    <xf numFmtId="0" fontId="28" fillId="0" borderId="0" xfId="5" applyFont="1"/>
    <xf numFmtId="0" fontId="29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1" fillId="0" borderId="0" xfId="5" applyFont="1" applyAlignment="1">
      <alignment vertical="center"/>
    </xf>
    <xf numFmtId="0" fontId="32" fillId="0" borderId="0" xfId="4" applyFont="1" applyAlignment="1">
      <alignment horizontal="right"/>
    </xf>
    <xf numFmtId="0" fontId="29" fillId="0" borderId="0" xfId="4" applyFont="1"/>
    <xf numFmtId="0" fontId="33" fillId="0" borderId="0" xfId="4" applyFont="1"/>
    <xf numFmtId="0" fontId="29" fillId="0" borderId="0" xfId="7" applyFont="1" applyAlignment="1">
      <alignment horizontal="center"/>
    </xf>
    <xf numFmtId="0" fontId="29" fillId="0" borderId="0" xfId="7" applyFont="1"/>
    <xf numFmtId="0" fontId="35" fillId="0" borderId="0" xfId="7" applyFont="1"/>
    <xf numFmtId="0" fontId="10" fillId="0" borderId="0" xfId="7" applyFont="1"/>
    <xf numFmtId="0" fontId="33" fillId="0" borderId="0" xfId="5" applyFont="1"/>
    <xf numFmtId="0" fontId="36" fillId="0" borderId="0" xfId="5" applyFont="1"/>
    <xf numFmtId="0" fontId="36" fillId="0" borderId="1" xfId="4" applyFont="1" applyBorder="1" applyAlignment="1">
      <alignment horizontal="center"/>
    </xf>
    <xf numFmtId="0" fontId="33" fillId="0" borderId="2" xfId="4" applyFont="1" applyBorder="1"/>
    <xf numFmtId="0" fontId="33" fillId="0" borderId="20" xfId="4" applyFont="1" applyBorder="1"/>
    <xf numFmtId="0" fontId="33" fillId="0" borderId="16" xfId="4" applyFont="1" applyBorder="1"/>
    <xf numFmtId="0" fontId="33" fillId="0" borderId="21" xfId="4" applyFont="1" applyBorder="1"/>
    <xf numFmtId="0" fontId="33" fillId="0" borderId="2" xfId="4" applyFont="1" applyBorder="1" applyAlignment="1">
      <alignment horizontal="right"/>
    </xf>
    <xf numFmtId="0" fontId="33" fillId="0" borderId="3" xfId="4" applyFont="1" applyBorder="1" applyAlignment="1">
      <alignment horizontal="right"/>
    </xf>
    <xf numFmtId="0" fontId="33" fillId="0" borderId="4" xfId="4" applyFont="1" applyBorder="1" applyAlignment="1">
      <alignment horizontal="center"/>
    </xf>
    <xf numFmtId="0" fontId="33" fillId="0" borderId="5" xfId="4" applyFont="1" applyBorder="1" applyAlignment="1">
      <alignment horizontal="left"/>
    </xf>
    <xf numFmtId="0" fontId="33" fillId="0" borderId="5" xfId="4" applyFont="1" applyBorder="1"/>
    <xf numFmtId="0" fontId="33" fillId="0" borderId="5" xfId="8" applyFont="1" applyBorder="1"/>
    <xf numFmtId="0" fontId="33" fillId="0" borderId="6" xfId="8" applyFont="1" applyBorder="1"/>
    <xf numFmtId="0" fontId="33" fillId="0" borderId="7" xfId="4" applyFont="1" applyBorder="1" applyAlignment="1">
      <alignment horizontal="center"/>
    </xf>
    <xf numFmtId="0" fontId="33" fillId="0" borderId="8" xfId="4" applyFont="1" applyBorder="1" applyAlignment="1">
      <alignment horizontal="left"/>
    </xf>
    <xf numFmtId="0" fontId="33" fillId="0" borderId="8" xfId="4" applyFont="1" applyBorder="1"/>
    <xf numFmtId="0" fontId="33" fillId="0" borderId="9" xfId="4" applyFont="1" applyBorder="1"/>
    <xf numFmtId="0" fontId="33" fillId="0" borderId="10" xfId="4" applyFont="1" applyBorder="1"/>
    <xf numFmtId="15" fontId="33" fillId="0" borderId="0" xfId="4" applyNumberFormat="1" applyFont="1" applyAlignment="1">
      <alignment horizontal="left"/>
    </xf>
    <xf numFmtId="0" fontId="33" fillId="0" borderId="0" xfId="4" applyFont="1" applyAlignment="1">
      <alignment horizontal="center"/>
    </xf>
    <xf numFmtId="0" fontId="33" fillId="0" borderId="11" xfId="4" applyFont="1" applyBorder="1" applyAlignment="1">
      <alignment horizontal="center"/>
    </xf>
    <xf numFmtId="0" fontId="33" fillId="0" borderId="12" xfId="4" applyFont="1" applyBorder="1" applyAlignment="1">
      <alignment horizontal="left"/>
    </xf>
    <xf numFmtId="0" fontId="33" fillId="0" borderId="12" xfId="4" applyFont="1" applyBorder="1"/>
    <xf numFmtId="0" fontId="33" fillId="0" borderId="13" xfId="4" applyFont="1" applyBorder="1"/>
    <xf numFmtId="0" fontId="33" fillId="0" borderId="14" xfId="4" applyFont="1" applyBorder="1"/>
    <xf numFmtId="15" fontId="33" fillId="0" borderId="0" xfId="4" applyNumberFormat="1" applyFont="1" applyAlignment="1">
      <alignment horizontal="right"/>
    </xf>
    <xf numFmtId="0" fontId="38" fillId="0" borderId="0" xfId="5" applyFont="1"/>
    <xf numFmtId="0" fontId="32" fillId="0" borderId="0" xfId="5" applyFont="1" applyAlignment="1">
      <alignment horizontal="right"/>
    </xf>
    <xf numFmtId="0" fontId="39" fillId="0" borderId="0" xfId="5" applyFont="1"/>
    <xf numFmtId="0" fontId="39" fillId="0" borderId="8" xfId="5" applyFont="1" applyBorder="1" applyAlignment="1">
      <alignment horizontal="left"/>
    </xf>
    <xf numFmtId="0" fontId="39" fillId="0" borderId="8" xfId="5" applyFont="1" applyBorder="1"/>
    <xf numFmtId="0" fontId="39" fillId="0" borderId="8" xfId="8" applyFont="1" applyBorder="1"/>
    <xf numFmtId="0" fontId="39" fillId="0" borderId="10" xfId="8" applyFont="1" applyBorder="1"/>
    <xf numFmtId="0" fontId="39" fillId="0" borderId="7" xfId="5" applyFont="1" applyBorder="1" applyAlignment="1">
      <alignment horizontal="center"/>
    </xf>
    <xf numFmtId="0" fontId="39" fillId="0" borderId="11" xfId="5" applyFont="1" applyBorder="1" applyAlignment="1">
      <alignment horizontal="center"/>
    </xf>
    <xf numFmtId="0" fontId="39" fillId="0" borderId="12" xfId="5" applyFont="1" applyBorder="1" applyAlignment="1">
      <alignment horizontal="left"/>
    </xf>
    <xf numFmtId="0" fontId="39" fillId="0" borderId="12" xfId="5" applyFont="1" applyBorder="1"/>
    <xf numFmtId="0" fontId="39" fillId="0" borderId="12" xfId="8" applyFont="1" applyBorder="1"/>
    <xf numFmtId="0" fontId="39" fillId="0" borderId="14" xfId="8" applyFont="1" applyBorder="1"/>
    <xf numFmtId="0" fontId="35" fillId="0" borderId="0" xfId="4" applyFont="1"/>
    <xf numFmtId="0" fontId="10" fillId="0" borderId="0" xfId="4" applyFont="1"/>
    <xf numFmtId="0" fontId="36" fillId="0" borderId="0" xfId="4" applyFont="1"/>
    <xf numFmtId="0" fontId="33" fillId="0" borderId="6" xfId="4" applyFont="1" applyBorder="1"/>
    <xf numFmtId="0" fontId="33" fillId="0" borderId="8" xfId="8" applyFont="1" applyBorder="1"/>
    <xf numFmtId="0" fontId="33" fillId="0" borderId="10" xfId="8" applyFont="1" applyBorder="1"/>
    <xf numFmtId="0" fontId="39" fillId="0" borderId="4" xfId="5" applyFont="1" applyBorder="1" applyAlignment="1">
      <alignment horizontal="center"/>
    </xf>
    <xf numFmtId="0" fontId="39" fillId="0" borderId="5" xfId="5" applyFont="1" applyBorder="1" applyAlignment="1">
      <alignment horizontal="left"/>
    </xf>
    <xf numFmtId="0" fontId="39" fillId="0" borderId="5" xfId="5" applyFont="1" applyBorder="1"/>
    <xf numFmtId="0" fontId="39" fillId="0" borderId="5" xfId="8" applyFont="1" applyBorder="1"/>
    <xf numFmtId="0" fontId="39" fillId="0" borderId="6" xfId="8" applyFont="1" applyBorder="1"/>
    <xf numFmtId="0" fontId="31" fillId="0" borderId="0" xfId="4" applyFont="1" applyAlignment="1">
      <alignment vertical="center"/>
    </xf>
    <xf numFmtId="0" fontId="33" fillId="2" borderId="8" xfId="4" applyFont="1" applyFill="1" applyBorder="1"/>
    <xf numFmtId="0" fontId="40" fillId="0" borderId="12" xfId="4" applyFont="1" applyBorder="1" applyAlignment="1">
      <alignment horizontal="left"/>
    </xf>
    <xf numFmtId="0" fontId="33" fillId="2" borderId="5" xfId="4" applyFont="1" applyFill="1" applyBorder="1"/>
    <xf numFmtId="0" fontId="25" fillId="0" borderId="0" xfId="5" applyFont="1" applyAlignment="1">
      <alignment horizontal="center"/>
    </xf>
    <xf numFmtId="0" fontId="41" fillId="0" borderId="0" xfId="5" applyFont="1"/>
    <xf numFmtId="0" fontId="33" fillId="0" borderId="0" xfId="4" applyFont="1" applyAlignment="1">
      <alignment vertical="center"/>
    </xf>
    <xf numFmtId="0" fontId="33" fillId="0" borderId="15" xfId="4" applyFont="1" applyBorder="1"/>
    <xf numFmtId="1" fontId="36" fillId="0" borderId="16" xfId="4" applyNumberFormat="1" applyFont="1" applyBorder="1"/>
    <xf numFmtId="0" fontId="33" fillId="0" borderId="16" xfId="4" applyFont="1" applyBorder="1" applyAlignment="1">
      <alignment horizontal="right"/>
    </xf>
    <xf numFmtId="0" fontId="33" fillId="0" borderId="17" xfId="4" applyFont="1" applyBorder="1" applyAlignment="1">
      <alignment horizontal="right"/>
    </xf>
    <xf numFmtId="0" fontId="26" fillId="0" borderId="0" xfId="5" applyAlignment="1">
      <alignment horizontal="center"/>
    </xf>
    <xf numFmtId="0" fontId="33" fillId="0" borderId="18" xfId="4" applyFont="1" applyBorder="1"/>
    <xf numFmtId="0" fontId="33" fillId="0" borderId="19" xfId="4" applyFont="1" applyBorder="1"/>
    <xf numFmtId="0" fontId="33" fillId="0" borderId="7" xfId="4" applyFont="1" applyBorder="1"/>
    <xf numFmtId="0" fontId="33" fillId="0" borderId="11" xfId="4" applyFont="1" applyBorder="1"/>
    <xf numFmtId="165" fontId="33" fillId="0" borderId="0" xfId="4" applyNumberFormat="1" applyFont="1"/>
    <xf numFmtId="0" fontId="33" fillId="2" borderId="9" xfId="4" applyFont="1" applyFill="1" applyBorder="1"/>
    <xf numFmtId="0" fontId="40" fillId="0" borderId="11" xfId="4" applyFont="1" applyBorder="1"/>
    <xf numFmtId="0" fontId="33" fillId="0" borderId="1" xfId="4" applyFont="1" applyBorder="1"/>
    <xf numFmtId="0" fontId="42" fillId="0" borderId="0" xfId="4" applyFont="1"/>
    <xf numFmtId="0" fontId="33" fillId="0" borderId="7" xfId="8" applyFont="1" applyBorder="1" applyAlignment="1">
      <alignment horizontal="left"/>
    </xf>
    <xf numFmtId="0" fontId="33" fillId="0" borderId="0" xfId="4" applyFont="1" applyAlignment="1">
      <alignment horizontal="left"/>
    </xf>
    <xf numFmtId="15" fontId="33" fillId="0" borderId="0" xfId="4" applyNumberFormat="1" applyFont="1" applyAlignment="1">
      <alignment horizontal="center"/>
    </xf>
    <xf numFmtId="0" fontId="5" fillId="0" borderId="0" xfId="9" applyFont="1"/>
    <xf numFmtId="0" fontId="11" fillId="0" borderId="0" xfId="9" applyFont="1"/>
    <xf numFmtId="0" fontId="4" fillId="0" borderId="0" xfId="9" applyFont="1"/>
    <xf numFmtId="0" fontId="10" fillId="0" borderId="0" xfId="9" applyFont="1"/>
    <xf numFmtId="0" fontId="11" fillId="0" borderId="2" xfId="9" applyFont="1" applyBorder="1"/>
    <xf numFmtId="0" fontId="11" fillId="0" borderId="2" xfId="9" applyFont="1" applyBorder="1" applyAlignment="1">
      <alignment horizontal="right"/>
    </xf>
    <xf numFmtId="0" fontId="11" fillId="0" borderId="3" xfId="9" applyFont="1" applyBorder="1" applyAlignment="1">
      <alignment horizontal="right"/>
    </xf>
    <xf numFmtId="0" fontId="11" fillId="0" borderId="4" xfId="9" applyFont="1" applyBorder="1" applyAlignment="1">
      <alignment horizontal="center"/>
    </xf>
    <xf numFmtId="0" fontId="11" fillId="0" borderId="5" xfId="9" applyFont="1" applyBorder="1"/>
    <xf numFmtId="0" fontId="11" fillId="0" borderId="7" xfId="9" applyFont="1" applyBorder="1" applyAlignment="1">
      <alignment horizontal="center"/>
    </xf>
    <xf numFmtId="0" fontId="11" fillId="0" borderId="9" xfId="9" applyFont="1" applyBorder="1"/>
    <xf numFmtId="0" fontId="11" fillId="0" borderId="8" xfId="9" applyFont="1" applyBorder="1"/>
    <xf numFmtId="0" fontId="11" fillId="0" borderId="10" xfId="9" applyFont="1" applyBorder="1"/>
    <xf numFmtId="0" fontId="11" fillId="0" borderId="8" xfId="9" applyFont="1" applyBorder="1" applyAlignment="1">
      <alignment horizontal="left"/>
    </xf>
    <xf numFmtId="0" fontId="11" fillId="0" borderId="11" xfId="9" applyFont="1" applyBorder="1" applyAlignment="1">
      <alignment horizontal="center"/>
    </xf>
    <xf numFmtId="0" fontId="11" fillId="0" borderId="13" xfId="9" applyFont="1" applyBorder="1"/>
    <xf numFmtId="0" fontId="21" fillId="0" borderId="0" xfId="9" applyFont="1"/>
    <xf numFmtId="0" fontId="11" fillId="0" borderId="5" xfId="9" applyFont="1" applyBorder="1" applyAlignment="1">
      <alignment horizontal="left"/>
    </xf>
    <xf numFmtId="0" fontId="11" fillId="0" borderId="6" xfId="9" applyFont="1" applyBorder="1"/>
    <xf numFmtId="0" fontId="11" fillId="0" borderId="12" xfId="9" applyFont="1" applyBorder="1" applyAlignment="1">
      <alignment horizontal="left"/>
    </xf>
    <xf numFmtId="0" fontId="11" fillId="0" borderId="12" xfId="9" applyFont="1" applyBorder="1"/>
    <xf numFmtId="0" fontId="11" fillId="0" borderId="14" xfId="9" applyFont="1" applyBorder="1"/>
    <xf numFmtId="0" fontId="44" fillId="0" borderId="0" xfId="2" applyFont="1" applyAlignment="1">
      <alignment horizontal="right"/>
    </xf>
    <xf numFmtId="0" fontId="6" fillId="0" borderId="0" xfId="2" applyFont="1"/>
    <xf numFmtId="0" fontId="25" fillId="0" borderId="33" xfId="10" applyFont="1" applyBorder="1" applyAlignment="1" applyProtection="1">
      <alignment horizontal="center"/>
    </xf>
    <xf numFmtId="0" fontId="25" fillId="0" borderId="34" xfId="10" applyFont="1" applyBorder="1" applyAlignment="1" applyProtection="1"/>
    <xf numFmtId="1" fontId="25" fillId="0" borderId="34" xfId="10" applyNumberFormat="1" applyFont="1" applyBorder="1" applyAlignment="1" applyProtection="1"/>
    <xf numFmtId="0" fontId="25" fillId="0" borderId="0" xfId="8" applyFont="1"/>
    <xf numFmtId="0" fontId="27" fillId="0" borderId="0" xfId="8" applyFont="1"/>
    <xf numFmtId="0" fontId="28" fillId="0" borderId="0" xfId="8" applyFont="1"/>
    <xf numFmtId="0" fontId="33" fillId="0" borderId="35" xfId="10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1" fillId="0" borderId="0" xfId="8" applyFont="1" applyAlignment="1">
      <alignment vertical="center"/>
    </xf>
    <xf numFmtId="0" fontId="33" fillId="0" borderId="0" xfId="10" applyFont="1" applyBorder="1" applyAlignment="1" applyProtection="1"/>
    <xf numFmtId="1" fontId="33" fillId="0" borderId="0" xfId="10" applyNumberFormat="1" applyFont="1" applyBorder="1" applyAlignment="1" applyProtection="1"/>
    <xf numFmtId="0" fontId="33" fillId="0" borderId="0" xfId="10" applyFont="1" applyBorder="1" applyAlignment="1" applyProtection="1">
      <alignment horizontal="center"/>
    </xf>
    <xf numFmtId="0" fontId="32" fillId="0" borderId="0" xfId="10" applyFont="1" applyBorder="1" applyAlignment="1" applyProtection="1">
      <alignment horizontal="right"/>
    </xf>
    <xf numFmtId="0" fontId="33" fillId="0" borderId="0" xfId="8" applyFont="1"/>
    <xf numFmtId="0" fontId="29" fillId="0" borderId="35" xfId="10" applyFont="1" applyBorder="1" applyAlignment="1" applyProtection="1">
      <alignment horizontal="center"/>
    </xf>
    <xf numFmtId="0" fontId="29" fillId="0" borderId="0" xfId="10" applyFont="1" applyBorder="1" applyAlignment="1" applyProtection="1"/>
    <xf numFmtId="1" fontId="35" fillId="0" borderId="0" xfId="10" applyNumberFormat="1" applyFont="1" applyBorder="1" applyAlignment="1" applyProtection="1"/>
    <xf numFmtId="0" fontId="35" fillId="0" borderId="0" xfId="10" applyFont="1" applyBorder="1" applyAlignment="1" applyProtection="1"/>
    <xf numFmtId="0" fontId="10" fillId="0" borderId="0" xfId="10" applyFont="1" applyBorder="1" applyAlignment="1" applyProtection="1"/>
    <xf numFmtId="0" fontId="47" fillId="0" borderId="1" xfId="4" applyFont="1" applyBorder="1" applyAlignment="1">
      <alignment horizontal="center"/>
    </xf>
    <xf numFmtId="0" fontId="33" fillId="0" borderId="2" xfId="10" applyFont="1" applyBorder="1" applyAlignment="1" applyProtection="1"/>
    <xf numFmtId="0" fontId="33" fillId="0" borderId="2" xfId="10" applyFont="1" applyBorder="1" applyAlignment="1" applyProtection="1">
      <alignment horizontal="right"/>
    </xf>
    <xf numFmtId="0" fontId="33" fillId="0" borderId="3" xfId="10" applyFont="1" applyBorder="1" applyAlignment="1" applyProtection="1">
      <alignment horizontal="right"/>
    </xf>
    <xf numFmtId="0" fontId="33" fillId="0" borderId="4" xfId="10" applyFont="1" applyBorder="1" applyAlignment="1" applyProtection="1">
      <alignment horizontal="center"/>
    </xf>
    <xf numFmtId="0" fontId="33" fillId="0" borderId="5" xfId="10" applyFont="1" applyBorder="1" applyAlignment="1" applyProtection="1"/>
    <xf numFmtId="0" fontId="33" fillId="0" borderId="5" xfId="12" applyFont="1" applyBorder="1" applyAlignment="1" applyProtection="1"/>
    <xf numFmtId="0" fontId="33" fillId="0" borderId="6" xfId="12" applyFont="1" applyBorder="1" applyAlignment="1" applyProtection="1"/>
    <xf numFmtId="0" fontId="33" fillId="0" borderId="5" xfId="8" applyFont="1" applyBorder="1" applyAlignment="1">
      <alignment horizontal="left"/>
    </xf>
    <xf numFmtId="0" fontId="33" fillId="0" borderId="5" xfId="5" applyFont="1" applyBorder="1"/>
    <xf numFmtId="0" fontId="33" fillId="0" borderId="6" xfId="5" applyFont="1" applyBorder="1"/>
    <xf numFmtId="0" fontId="33" fillId="0" borderId="7" xfId="10" applyFont="1" applyBorder="1" applyAlignment="1" applyProtection="1">
      <alignment horizontal="center"/>
    </xf>
    <xf numFmtId="0" fontId="33" fillId="0" borderId="8" xfId="10" applyFont="1" applyBorder="1" applyAlignment="1" applyProtection="1">
      <alignment horizontal="left"/>
    </xf>
    <xf numFmtId="0" fontId="33" fillId="0" borderId="8" xfId="10" applyFont="1" applyBorder="1" applyAlignment="1" applyProtection="1"/>
    <xf numFmtId="0" fontId="33" fillId="0" borderId="9" xfId="10" applyFont="1" applyBorder="1" applyAlignment="1" applyProtection="1"/>
    <xf numFmtId="0" fontId="33" fillId="0" borderId="8" xfId="5" applyFont="1" applyBorder="1"/>
    <xf numFmtId="0" fontId="33" fillId="0" borderId="10" xfId="5" applyFont="1" applyBorder="1"/>
    <xf numFmtId="0" fontId="33" fillId="0" borderId="8" xfId="8" applyFont="1" applyBorder="1" applyAlignment="1">
      <alignment horizontal="left"/>
    </xf>
    <xf numFmtId="0" fontId="33" fillId="0" borderId="8" xfId="12" applyFont="1" applyBorder="1" applyAlignment="1" applyProtection="1"/>
    <xf numFmtId="0" fontId="33" fillId="0" borderId="10" xfId="12" applyFont="1" applyBorder="1" applyAlignment="1" applyProtection="1"/>
    <xf numFmtId="15" fontId="33" fillId="0" borderId="8" xfId="4" applyNumberFormat="1" applyFont="1" applyBorder="1" applyAlignment="1">
      <alignment horizontal="left"/>
    </xf>
    <xf numFmtId="0" fontId="33" fillId="0" borderId="11" xfId="10" applyFont="1" applyBorder="1" applyAlignment="1" applyProtection="1">
      <alignment horizontal="center"/>
    </xf>
    <xf numFmtId="0" fontId="33" fillId="0" borderId="13" xfId="10" applyFont="1" applyBorder="1" applyAlignment="1" applyProtection="1"/>
    <xf numFmtId="0" fontId="33" fillId="0" borderId="12" xfId="10" applyFont="1" applyBorder="1" applyAlignment="1" applyProtection="1">
      <alignment horizontal="left"/>
    </xf>
    <xf numFmtId="0" fontId="33" fillId="0" borderId="12" xfId="10" applyFont="1" applyBorder="1" applyAlignment="1" applyProtection="1"/>
    <xf numFmtId="0" fontId="33" fillId="0" borderId="12" xfId="12" applyFont="1" applyBorder="1" applyAlignment="1" applyProtection="1"/>
    <xf numFmtId="0" fontId="33" fillId="0" borderId="14" xfId="5" applyFont="1" applyBorder="1"/>
    <xf numFmtId="0" fontId="33" fillId="0" borderId="4" xfId="8" applyFont="1" applyBorder="1" applyAlignment="1">
      <alignment horizontal="center"/>
    </xf>
    <xf numFmtId="0" fontId="33" fillId="0" borderId="7" xfId="8" applyFont="1" applyBorder="1" applyAlignment="1">
      <alignment horizontal="center"/>
    </xf>
    <xf numFmtId="0" fontId="33" fillId="0" borderId="11" xfId="8" applyFont="1" applyBorder="1" applyAlignment="1">
      <alignment horizontal="center"/>
    </xf>
    <xf numFmtId="0" fontId="33" fillId="0" borderId="12" xfId="8" applyFont="1" applyBorder="1" applyAlignment="1">
      <alignment horizontal="left"/>
    </xf>
    <xf numFmtId="0" fontId="33" fillId="0" borderId="12" xfId="8" applyFont="1" applyBorder="1"/>
    <xf numFmtId="0" fontId="33" fillId="0" borderId="12" xfId="5" applyFont="1" applyBorder="1"/>
    <xf numFmtId="0" fontId="33" fillId="0" borderId="5" xfId="10" applyFont="1" applyBorder="1" applyAlignment="1" applyProtection="1">
      <alignment horizontal="left"/>
    </xf>
    <xf numFmtId="0" fontId="5" fillId="0" borderId="36" xfId="12" applyFont="1" applyFill="1" applyBorder="1" applyAlignment="1">
      <alignment horizontal="center"/>
    </xf>
    <xf numFmtId="0" fontId="5" fillId="0" borderId="37" xfId="12" applyNumberFormat="1" applyFont="1" applyFill="1" applyBorder="1" applyAlignment="1"/>
    <xf numFmtId="1" fontId="5" fillId="0" borderId="37" xfId="12" applyNumberFormat="1" applyFont="1" applyFill="1" applyBorder="1" applyAlignment="1"/>
    <xf numFmtId="0" fontId="49" fillId="0" borderId="0" xfId="0" applyFont="1"/>
    <xf numFmtId="0" fontId="11" fillId="0" borderId="38" xfId="12" applyFont="1" applyFill="1" applyBorder="1" applyAlignment="1">
      <alignment horizontal="center"/>
    </xf>
    <xf numFmtId="0" fontId="4" fillId="0" borderId="38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9" xfId="12" applyNumberFormat="1" applyFont="1" applyFill="1" applyBorder="1" applyAlignment="1"/>
    <xf numFmtId="0" fontId="11" fillId="0" borderId="8" xfId="12" applyNumberFormat="1" applyFont="1" applyFill="1" applyBorder="1" applyAlignment="1">
      <alignment horizontal="left"/>
    </xf>
    <xf numFmtId="0" fontId="11" fillId="0" borderId="13" xfId="12" applyNumberFormat="1" applyFont="1" applyFill="1" applyBorder="1" applyAlignment="1"/>
    <xf numFmtId="0" fontId="11" fillId="0" borderId="11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>
      <alignment horizontal="left"/>
    </xf>
    <xf numFmtId="0" fontId="7" fillId="0" borderId="0" xfId="11" applyFont="1" applyBorder="1" applyAlignment="1" applyProtection="1">
      <alignment horizontal="left"/>
      <protection locked="0"/>
    </xf>
    <xf numFmtId="0" fontId="32" fillId="0" borderId="0" xfId="8" applyFont="1" applyAlignment="1">
      <alignment horizontal="right"/>
    </xf>
    <xf numFmtId="0" fontId="50" fillId="0" borderId="0" xfId="8" applyFont="1"/>
    <xf numFmtId="0" fontId="51" fillId="0" borderId="0" xfId="8" applyFont="1"/>
    <xf numFmtId="0" fontId="51" fillId="0" borderId="5" xfId="0" applyFont="1" applyBorder="1"/>
    <xf numFmtId="0" fontId="51" fillId="0" borderId="6" xfId="0" applyFont="1" applyBorder="1"/>
    <xf numFmtId="0" fontId="11" fillId="0" borderId="8" xfId="12" applyNumberFormat="1" applyFont="1" applyFill="1" applyBorder="1" applyAlignment="1"/>
    <xf numFmtId="0" fontId="51" fillId="0" borderId="8" xfId="0" applyFont="1" applyBorder="1"/>
    <xf numFmtId="0" fontId="51" fillId="0" borderId="10" xfId="0" applyFont="1" applyBorder="1"/>
    <xf numFmtId="0" fontId="33" fillId="0" borderId="8" xfId="0" applyFont="1" applyBorder="1"/>
    <xf numFmtId="0" fontId="33" fillId="0" borderId="10" xfId="0" applyFont="1" applyBorder="1"/>
    <xf numFmtId="0" fontId="11" fillId="0" borderId="12" xfId="12" applyNumberFormat="1" applyFont="1" applyFill="1" applyBorder="1" applyAlignment="1"/>
    <xf numFmtId="0" fontId="51" fillId="0" borderId="12" xfId="0" applyFont="1" applyBorder="1"/>
    <xf numFmtId="0" fontId="51" fillId="0" borderId="14" xfId="0" applyFont="1" applyBorder="1"/>
    <xf numFmtId="0" fontId="25" fillId="0" borderId="33" xfId="10" applyFont="1" applyBorder="1" applyAlignment="1" applyProtection="1"/>
    <xf numFmtId="0" fontId="25" fillId="0" borderId="0" xfId="10" applyFont="1" applyBorder="1" applyAlignment="1" applyProtection="1"/>
    <xf numFmtId="0" fontId="25" fillId="0" borderId="0" xfId="8" applyFont="1" applyAlignment="1">
      <alignment horizontal="center"/>
    </xf>
    <xf numFmtId="0" fontId="52" fillId="0" borderId="0" xfId="8" applyFont="1"/>
    <xf numFmtId="1" fontId="47" fillId="0" borderId="16" xfId="4" applyNumberFormat="1" applyFont="1" applyBorder="1"/>
    <xf numFmtId="0" fontId="37" fillId="0" borderId="0" xfId="8" applyAlignment="1">
      <alignment horizontal="center"/>
    </xf>
    <xf numFmtId="0" fontId="33" fillId="0" borderId="32" xfId="4" applyFont="1" applyBorder="1"/>
    <xf numFmtId="0" fontId="33" fillId="0" borderId="23" xfId="4" applyFont="1" applyBorder="1"/>
    <xf numFmtId="0" fontId="33" fillId="0" borderId="24" xfId="4" applyFont="1" applyBorder="1"/>
    <xf numFmtId="0" fontId="33" fillId="0" borderId="25" xfId="4" applyFont="1" applyBorder="1"/>
    <xf numFmtId="0" fontId="33" fillId="0" borderId="26" xfId="4" applyFont="1" applyBorder="1"/>
    <xf numFmtId="0" fontId="33" fillId="0" borderId="27" xfId="4" applyFont="1" applyBorder="1"/>
    <xf numFmtId="0" fontId="33" fillId="0" borderId="28" xfId="4" applyFont="1" applyBorder="1"/>
    <xf numFmtId="0" fontId="33" fillId="0" borderId="29" xfId="4" applyFont="1" applyBorder="1"/>
    <xf numFmtId="0" fontId="33" fillId="0" borderId="30" xfId="4" applyFont="1" applyBorder="1"/>
    <xf numFmtId="0" fontId="33" fillId="0" borderId="18" xfId="5" applyFont="1" applyBorder="1" applyAlignment="1">
      <alignment horizontal="left"/>
    </xf>
    <xf numFmtId="0" fontId="39" fillId="0" borderId="0" xfId="4" applyFont="1"/>
    <xf numFmtId="0" fontId="33" fillId="5" borderId="0" xfId="4" applyFont="1" applyFill="1"/>
    <xf numFmtId="0" fontId="33" fillId="5" borderId="0" xfId="4" applyFont="1" applyFill="1" applyAlignment="1">
      <alignment horizontal="center"/>
    </xf>
    <xf numFmtId="0" fontId="47" fillId="0" borderId="0" xfId="8" applyFont="1"/>
    <xf numFmtId="0" fontId="51" fillId="0" borderId="18" xfId="5" applyFont="1" applyBorder="1"/>
    <xf numFmtId="0" fontId="51" fillId="0" borderId="9" xfId="5" applyFont="1" applyBorder="1"/>
    <xf numFmtId="0" fontId="51" fillId="0" borderId="19" xfId="5" applyFont="1" applyBorder="1"/>
    <xf numFmtId="0" fontId="51" fillId="0" borderId="7" xfId="5" applyFont="1" applyBorder="1"/>
    <xf numFmtId="0" fontId="51" fillId="0" borderId="8" xfId="5" applyFont="1" applyBorder="1"/>
    <xf numFmtId="0" fontId="51" fillId="0" borderId="10" xfId="5" applyFont="1" applyBorder="1"/>
    <xf numFmtId="0" fontId="51" fillId="0" borderId="11" xfId="5" applyFont="1" applyBorder="1"/>
    <xf numFmtId="0" fontId="51" fillId="0" borderId="12" xfId="5" applyFont="1" applyBorder="1"/>
    <xf numFmtId="0" fontId="51" fillId="0" borderId="14" xfId="5" applyFont="1" applyBorder="1"/>
    <xf numFmtId="0" fontId="5" fillId="0" borderId="39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5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/>
    </xf>
    <xf numFmtId="0" fontId="4" fillId="0" borderId="0" xfId="9" applyFont="1" applyAlignment="1">
      <alignment horizontal="center"/>
    </xf>
    <xf numFmtId="0" fontId="44" fillId="0" borderId="0" xfId="9" applyFont="1" applyAlignment="1">
      <alignment horizontal="right"/>
    </xf>
    <xf numFmtId="0" fontId="53" fillId="0" borderId="8" xfId="2" applyFont="1" applyBorder="1"/>
    <xf numFmtId="0" fontId="11" fillId="0" borderId="0" xfId="0" applyFont="1" applyAlignment="1">
      <alignment horizontal="left"/>
    </xf>
    <xf numFmtId="0" fontId="53" fillId="0" borderId="12" xfId="2" applyFont="1" applyBorder="1"/>
    <xf numFmtId="0" fontId="19" fillId="0" borderId="8" xfId="2" applyFont="1" applyBorder="1"/>
    <xf numFmtId="0" fontId="11" fillId="0" borderId="40" xfId="2" applyFont="1" applyBorder="1" applyAlignment="1">
      <alignment horizontal="center"/>
    </xf>
    <xf numFmtId="0" fontId="11" fillId="0" borderId="41" xfId="2" applyFont="1" applyBorder="1" applyAlignment="1">
      <alignment horizontal="left"/>
    </xf>
    <xf numFmtId="0" fontId="11" fillId="0" borderId="41" xfId="2" applyFont="1" applyBorder="1"/>
    <xf numFmtId="0" fontId="11" fillId="0" borderId="42" xfId="2" applyFont="1" applyBorder="1"/>
    <xf numFmtId="0" fontId="11" fillId="0" borderId="43" xfId="2" applyFont="1" applyBorder="1" applyAlignment="1">
      <alignment horizontal="center"/>
    </xf>
    <xf numFmtId="0" fontId="11" fillId="0" borderId="44" xfId="2" applyFont="1" applyBorder="1" applyAlignment="1">
      <alignment horizontal="left"/>
    </xf>
    <xf numFmtId="0" fontId="11" fillId="0" borderId="44" xfId="2" applyFont="1" applyBorder="1"/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left"/>
    </xf>
    <xf numFmtId="0" fontId="13" fillId="0" borderId="46" xfId="0" applyFont="1" applyBorder="1"/>
    <xf numFmtId="0" fontId="11" fillId="0" borderId="46" xfId="2" applyFont="1" applyBorder="1"/>
    <xf numFmtId="0" fontId="11" fillId="0" borderId="45" xfId="2" applyFont="1" applyBorder="1" applyAlignment="1">
      <alignment horizontal="center"/>
    </xf>
    <xf numFmtId="0" fontId="11" fillId="0" borderId="47" xfId="2" applyFont="1" applyBorder="1" applyAlignment="1">
      <alignment horizontal="center"/>
    </xf>
    <xf numFmtId="0" fontId="13" fillId="0" borderId="48" xfId="0" applyFont="1" applyBorder="1" applyAlignment="1">
      <alignment horizontal="left"/>
    </xf>
    <xf numFmtId="0" fontId="13" fillId="0" borderId="48" xfId="0" applyFont="1" applyBorder="1"/>
    <xf numFmtId="0" fontId="11" fillId="0" borderId="48" xfId="2" applyFont="1" applyBorder="1"/>
    <xf numFmtId="0" fontId="14" fillId="0" borderId="46" xfId="2" applyFont="1" applyBorder="1" applyAlignment="1">
      <alignment horizontal="left"/>
    </xf>
    <xf numFmtId="0" fontId="11" fillId="0" borderId="46" xfId="2" applyFont="1" applyBorder="1" applyAlignment="1">
      <alignment horizontal="left"/>
    </xf>
    <xf numFmtId="0" fontId="13" fillId="0" borderId="47" xfId="0" applyFont="1" applyBorder="1" applyAlignment="1">
      <alignment horizontal="center"/>
    </xf>
    <xf numFmtId="0" fontId="13" fillId="0" borderId="0" xfId="0" applyNumberFormat="1" applyFont="1"/>
    <xf numFmtId="0" fontId="14" fillId="0" borderId="41" xfId="2" applyFont="1" applyBorder="1" applyAlignment="1">
      <alignment horizontal="left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left"/>
    </xf>
    <xf numFmtId="0" fontId="13" fillId="0" borderId="44" xfId="0" applyFont="1" applyBorder="1"/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1" applyFont="1"/>
    <xf numFmtId="0" fontId="1" fillId="0" borderId="4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82C3F4CD-C158-4528-93C0-833A480069F7}"/>
    <cellStyle name="Hyperlink" xfId="1" builtinId="8"/>
    <cellStyle name="Hyperlink 2" xfId="11" xr:uid="{54093326-3A89-41D3-BE28-D476A3C5E905}"/>
    <cellStyle name="Hyperlink 3" xfId="6" xr:uid="{16B1CBE7-3E95-457A-A586-3E1E7EC239B2}"/>
    <cellStyle name="Normal" xfId="0" builtinId="0"/>
    <cellStyle name="Normal 2" xfId="10" xr:uid="{C1322A59-80E5-48EF-8387-5398E4B60632}"/>
    <cellStyle name="Normal 2 2" xfId="4" xr:uid="{0FBC854A-BDA9-4798-BD13-907CA39F1C13}"/>
    <cellStyle name="Normal 2 2 2" xfId="2" xr:uid="{0387B809-BA4B-4BC3-ABB2-8E2F01CF7EDA}"/>
    <cellStyle name="Normal 2 3" xfId="12" xr:uid="{BA6E1C4D-90A2-453D-B808-38BC90F9BE3E}"/>
    <cellStyle name="Normal 3" xfId="8" xr:uid="{8CEFD3DD-6906-4249-9DAE-19D04936CC27}"/>
    <cellStyle name="Normal 3 2" xfId="7" xr:uid="{320A5112-735F-464B-B6E5-D0D5FC0046EB}"/>
    <cellStyle name="Normal 3 3" xfId="9" xr:uid="{259A702E-BB6E-43BC-96EE-8C6B0033E430}"/>
    <cellStyle name="Normal 4" xfId="5" xr:uid="{4B81C5FF-50AF-4634-A730-C1B870ED9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F575-E067-42A3-8A34-04CCEA673315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35" t="s">
        <v>1711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</row>
    <row r="2" spans="2:25" ht="18.75" x14ac:dyDescent="0.3">
      <c r="B2" s="436" t="s">
        <v>1793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</row>
    <row r="3" spans="2:25" ht="15.75" x14ac:dyDescent="0.25">
      <c r="B3" s="437" t="s">
        <v>1712</v>
      </c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</row>
    <row r="5" spans="2:25" x14ac:dyDescent="0.25">
      <c r="B5" s="438" t="s">
        <v>1713</v>
      </c>
      <c r="C5" s="438" t="s">
        <v>1714</v>
      </c>
      <c r="D5" s="438" t="s">
        <v>1715</v>
      </c>
      <c r="E5" s="438" t="s">
        <v>1716</v>
      </c>
      <c r="F5" s="438" t="s">
        <v>1717</v>
      </c>
      <c r="G5" s="438" t="s">
        <v>1718</v>
      </c>
      <c r="H5" s="438" t="s">
        <v>1719</v>
      </c>
      <c r="I5" s="438" t="s">
        <v>1720</v>
      </c>
      <c r="J5" s="438" t="s">
        <v>1721</v>
      </c>
      <c r="K5" s="438" t="s">
        <v>1722</v>
      </c>
      <c r="L5" s="438" t="s">
        <v>1723</v>
      </c>
      <c r="M5" s="439"/>
      <c r="N5" s="440"/>
      <c r="O5" s="438" t="s">
        <v>1724</v>
      </c>
      <c r="P5" s="438" t="s">
        <v>1714</v>
      </c>
      <c r="Q5" s="438" t="s">
        <v>1715</v>
      </c>
      <c r="R5" s="438" t="s">
        <v>1716</v>
      </c>
      <c r="S5" s="438" t="s">
        <v>1717</v>
      </c>
      <c r="T5" s="440"/>
      <c r="U5" s="440"/>
      <c r="V5" s="440"/>
      <c r="W5" s="440"/>
      <c r="X5" s="440"/>
      <c r="Y5" s="440"/>
    </row>
    <row r="6" spans="2:25" x14ac:dyDescent="0.25">
      <c r="B6" s="440"/>
      <c r="C6" s="438" t="s">
        <v>1725</v>
      </c>
      <c r="D6" s="438" t="s">
        <v>1726</v>
      </c>
      <c r="E6" s="438" t="s">
        <v>1727</v>
      </c>
      <c r="F6" s="438" t="s">
        <v>1728</v>
      </c>
      <c r="G6" s="438" t="s">
        <v>1729</v>
      </c>
      <c r="H6" s="438" t="s">
        <v>1730</v>
      </c>
      <c r="I6" s="440"/>
      <c r="J6" s="440"/>
      <c r="K6" s="440"/>
      <c r="L6" s="440"/>
      <c r="M6" s="439"/>
      <c r="N6" s="440"/>
      <c r="O6" s="438" t="s">
        <v>1731</v>
      </c>
      <c r="P6" s="438" t="s">
        <v>1714</v>
      </c>
      <c r="Q6" s="438" t="s">
        <v>1715</v>
      </c>
      <c r="R6" s="438" t="s">
        <v>1716</v>
      </c>
      <c r="S6" s="438" t="s">
        <v>1717</v>
      </c>
      <c r="T6" s="438" t="s">
        <v>1718</v>
      </c>
      <c r="U6" s="438" t="s">
        <v>1719</v>
      </c>
      <c r="V6" s="438" t="s">
        <v>1720</v>
      </c>
      <c r="W6" s="440"/>
      <c r="X6" s="440"/>
      <c r="Y6" s="440"/>
    </row>
    <row r="7" spans="2:25" x14ac:dyDescent="0.25">
      <c r="B7" s="438" t="s">
        <v>1732</v>
      </c>
      <c r="C7" s="438" t="s">
        <v>1714</v>
      </c>
      <c r="D7" s="440"/>
      <c r="E7" s="440"/>
      <c r="F7" s="440"/>
      <c r="G7" s="440"/>
      <c r="H7" s="440"/>
      <c r="I7" s="440"/>
      <c r="J7" s="440"/>
      <c r="K7" s="440"/>
      <c r="L7" s="440"/>
      <c r="M7" s="439"/>
      <c r="N7" s="440"/>
      <c r="O7" s="438" t="s">
        <v>1733</v>
      </c>
      <c r="P7" s="438" t="s">
        <v>1714</v>
      </c>
      <c r="Q7" s="438" t="s">
        <v>1715</v>
      </c>
      <c r="R7" s="440"/>
      <c r="S7" s="440"/>
      <c r="T7" s="440"/>
      <c r="U7" s="440"/>
      <c r="V7" s="440"/>
      <c r="W7" s="440"/>
      <c r="X7" s="440"/>
      <c r="Y7" s="440"/>
    </row>
    <row r="8" spans="2:25" x14ac:dyDescent="0.25">
      <c r="B8" s="438" t="s">
        <v>1734</v>
      </c>
      <c r="C8" s="438" t="s">
        <v>1714</v>
      </c>
      <c r="D8" s="438" t="s">
        <v>1715</v>
      </c>
      <c r="E8" s="438" t="s">
        <v>1716</v>
      </c>
      <c r="F8" s="438" t="s">
        <v>1717</v>
      </c>
      <c r="G8" s="438" t="s">
        <v>1718</v>
      </c>
      <c r="H8" s="440"/>
      <c r="I8" s="440"/>
      <c r="J8" s="440"/>
      <c r="K8" s="440"/>
      <c r="L8" s="440"/>
      <c r="M8" s="439"/>
      <c r="N8" s="440"/>
      <c r="O8" s="438" t="s">
        <v>1735</v>
      </c>
      <c r="P8" s="438" t="s">
        <v>1714</v>
      </c>
      <c r="Q8" s="438" t="s">
        <v>1715</v>
      </c>
      <c r="R8" s="438" t="s">
        <v>1716</v>
      </c>
      <c r="S8" s="438" t="s">
        <v>1717</v>
      </c>
      <c r="T8" s="438" t="s">
        <v>1718</v>
      </c>
      <c r="U8" s="438" t="s">
        <v>1719</v>
      </c>
      <c r="V8" s="438" t="s">
        <v>1720</v>
      </c>
      <c r="W8" s="440"/>
      <c r="X8" s="440"/>
      <c r="Y8" s="440"/>
    </row>
    <row r="9" spans="2:25" x14ac:dyDescent="0.25">
      <c r="B9" s="438" t="s">
        <v>1736</v>
      </c>
      <c r="C9" s="438" t="s">
        <v>1714</v>
      </c>
      <c r="D9" s="438" t="s">
        <v>1715</v>
      </c>
      <c r="E9" s="438" t="s">
        <v>1716</v>
      </c>
      <c r="F9" s="440"/>
      <c r="G9" s="440"/>
      <c r="H9" s="440"/>
      <c r="I9" s="440"/>
      <c r="J9" s="440"/>
      <c r="K9" s="440"/>
      <c r="L9" s="440"/>
      <c r="M9" s="439"/>
      <c r="N9" s="440"/>
      <c r="O9" s="438" t="s">
        <v>1737</v>
      </c>
      <c r="P9" s="438" t="s">
        <v>1714</v>
      </c>
      <c r="Q9" s="438" t="s">
        <v>1715</v>
      </c>
      <c r="R9" s="440"/>
      <c r="S9" s="440"/>
      <c r="T9" s="440"/>
      <c r="U9" s="440"/>
      <c r="V9" s="440"/>
      <c r="W9" s="440"/>
      <c r="X9" s="440"/>
      <c r="Y9" s="440"/>
    </row>
    <row r="10" spans="2:25" x14ac:dyDescent="0.25">
      <c r="B10" s="438" t="s">
        <v>1738</v>
      </c>
      <c r="C10" s="438" t="s">
        <v>1714</v>
      </c>
      <c r="D10" s="438" t="s">
        <v>1715</v>
      </c>
      <c r="E10" s="438" t="s">
        <v>1716</v>
      </c>
      <c r="F10" s="438" t="s">
        <v>1717</v>
      </c>
      <c r="G10" s="438" t="s">
        <v>1718</v>
      </c>
      <c r="H10" s="440"/>
      <c r="I10" s="440"/>
      <c r="J10" s="440"/>
      <c r="K10" s="440"/>
      <c r="L10" s="440"/>
      <c r="M10" s="439"/>
      <c r="N10" s="440"/>
      <c r="O10" s="438" t="s">
        <v>1739</v>
      </c>
      <c r="P10" s="438" t="s">
        <v>1714</v>
      </c>
      <c r="Q10" s="440"/>
      <c r="R10" s="440"/>
      <c r="S10" s="440"/>
      <c r="T10" s="440"/>
      <c r="U10" s="440"/>
      <c r="V10" s="440"/>
      <c r="W10" s="440"/>
      <c r="X10" s="440"/>
      <c r="Y10" s="440"/>
    </row>
    <row r="11" spans="2:25" x14ac:dyDescent="0.25">
      <c r="B11" s="438" t="s">
        <v>1740</v>
      </c>
      <c r="C11" s="438" t="s">
        <v>1714</v>
      </c>
      <c r="D11" s="440"/>
      <c r="E11" s="440"/>
      <c r="F11" s="440"/>
      <c r="G11" s="440"/>
      <c r="H11" s="440"/>
      <c r="I11" s="440"/>
      <c r="J11" s="440"/>
      <c r="K11" s="440"/>
      <c r="L11" s="440"/>
      <c r="M11" s="439"/>
      <c r="N11" s="440"/>
      <c r="O11" s="438" t="s">
        <v>1741</v>
      </c>
      <c r="P11" s="438" t="s">
        <v>1714</v>
      </c>
      <c r="Q11" s="440"/>
      <c r="R11" s="440"/>
      <c r="S11" s="440"/>
      <c r="T11" s="440"/>
      <c r="U11" s="440"/>
      <c r="V11" s="440"/>
      <c r="W11" s="440"/>
      <c r="X11" s="440"/>
      <c r="Y11" s="440"/>
    </row>
    <row r="12" spans="2:25" x14ac:dyDescent="0.25">
      <c r="B12" s="438" t="s">
        <v>1742</v>
      </c>
      <c r="C12" s="438" t="s">
        <v>1714</v>
      </c>
      <c r="D12" s="440"/>
      <c r="E12" s="440"/>
      <c r="F12" s="440"/>
      <c r="G12" s="440"/>
      <c r="H12" s="440"/>
      <c r="I12" s="440"/>
      <c r="J12" s="440"/>
      <c r="K12" s="440"/>
      <c r="L12" s="440"/>
      <c r="M12" s="439"/>
      <c r="N12" s="440"/>
      <c r="O12" s="438" t="s">
        <v>1743</v>
      </c>
      <c r="P12" s="438" t="s">
        <v>1714</v>
      </c>
      <c r="Q12" s="438" t="s">
        <v>1715</v>
      </c>
      <c r="R12" s="438" t="s">
        <v>1716</v>
      </c>
      <c r="S12" s="438" t="s">
        <v>1717</v>
      </c>
      <c r="T12" s="440"/>
      <c r="U12" s="440"/>
      <c r="V12" s="440"/>
      <c r="W12" s="440"/>
      <c r="X12" s="440"/>
      <c r="Y12" s="440"/>
    </row>
    <row r="13" spans="2:25" x14ac:dyDescent="0.25">
      <c r="B13" s="438" t="s">
        <v>1744</v>
      </c>
      <c r="C13" s="438" t="s">
        <v>1714</v>
      </c>
      <c r="D13" s="438" t="s">
        <v>1715</v>
      </c>
      <c r="E13" s="438" t="s">
        <v>1716</v>
      </c>
      <c r="F13" s="438" t="s">
        <v>1717</v>
      </c>
      <c r="G13" s="438" t="s">
        <v>1718</v>
      </c>
      <c r="H13" s="438" t="s">
        <v>1719</v>
      </c>
      <c r="I13" s="438" t="s">
        <v>1720</v>
      </c>
      <c r="J13" s="440"/>
      <c r="K13" s="440"/>
      <c r="L13" s="440"/>
      <c r="M13" s="439"/>
      <c r="N13" s="440"/>
      <c r="O13" s="438" t="s">
        <v>1745</v>
      </c>
      <c r="P13" s="438" t="s">
        <v>1714</v>
      </c>
      <c r="Q13" s="440"/>
      <c r="R13" s="440"/>
      <c r="S13" s="440"/>
      <c r="T13" s="440"/>
      <c r="U13" s="440"/>
      <c r="V13" s="440"/>
      <c r="W13" s="440"/>
      <c r="X13" s="440"/>
      <c r="Y13" s="440"/>
    </row>
    <row r="14" spans="2:25" x14ac:dyDescent="0.25">
      <c r="B14" s="438" t="s">
        <v>1746</v>
      </c>
      <c r="C14" s="438" t="s">
        <v>1714</v>
      </c>
      <c r="D14" s="438" t="s">
        <v>1715</v>
      </c>
      <c r="E14" s="440"/>
      <c r="F14" s="440"/>
      <c r="G14" s="440"/>
      <c r="H14" s="440"/>
      <c r="I14" s="440"/>
      <c r="J14" s="440"/>
      <c r="K14" s="440"/>
      <c r="L14" s="440"/>
      <c r="M14" s="439"/>
      <c r="N14" s="440"/>
      <c r="O14" s="438" t="s">
        <v>1747</v>
      </c>
      <c r="P14" s="438" t="s">
        <v>1714</v>
      </c>
      <c r="Q14" s="440"/>
      <c r="R14" s="440"/>
      <c r="S14" s="440"/>
      <c r="T14" s="440"/>
      <c r="U14" s="440"/>
      <c r="V14" s="440"/>
      <c r="W14" s="440"/>
      <c r="X14" s="440"/>
      <c r="Y14" s="440"/>
    </row>
    <row r="15" spans="2:25" x14ac:dyDescent="0.25">
      <c r="B15" s="438" t="s">
        <v>1748</v>
      </c>
      <c r="C15" s="438" t="s">
        <v>1714</v>
      </c>
      <c r="D15" s="438" t="s">
        <v>1715</v>
      </c>
      <c r="E15" s="440"/>
      <c r="F15" s="440"/>
      <c r="G15" s="440"/>
      <c r="H15" s="440"/>
      <c r="I15" s="440"/>
      <c r="J15" s="440"/>
      <c r="K15" s="440"/>
      <c r="L15" s="440"/>
      <c r="M15" s="439"/>
      <c r="N15" s="440"/>
      <c r="O15" s="438" t="s">
        <v>1749</v>
      </c>
      <c r="P15" s="438" t="s">
        <v>1714</v>
      </c>
      <c r="Q15" s="440"/>
      <c r="R15" s="440"/>
      <c r="S15" s="440"/>
      <c r="T15" s="440"/>
      <c r="U15" s="440"/>
      <c r="V15" s="440"/>
      <c r="W15" s="440"/>
      <c r="X15" s="440"/>
      <c r="Y15" s="440"/>
    </row>
    <row r="16" spans="2:25" x14ac:dyDescent="0.25">
      <c r="B16" s="438" t="s">
        <v>1750</v>
      </c>
      <c r="C16" s="438" t="s">
        <v>1714</v>
      </c>
      <c r="D16" s="438" t="s">
        <v>1715</v>
      </c>
      <c r="E16" s="440"/>
      <c r="F16" s="440"/>
      <c r="G16" s="440"/>
      <c r="H16" s="440"/>
      <c r="I16" s="440"/>
      <c r="J16" s="440"/>
      <c r="K16" s="440"/>
      <c r="L16" s="440"/>
      <c r="M16" s="439"/>
      <c r="N16" s="440"/>
      <c r="O16" s="438" t="s">
        <v>1751</v>
      </c>
      <c r="P16" s="438" t="s">
        <v>1714</v>
      </c>
      <c r="Q16" s="438" t="s">
        <v>1715</v>
      </c>
      <c r="R16" s="438" t="s">
        <v>1716</v>
      </c>
      <c r="S16" s="438" t="s">
        <v>1717</v>
      </c>
      <c r="T16" s="440"/>
      <c r="U16" s="440"/>
      <c r="V16" s="440"/>
      <c r="W16" s="440"/>
      <c r="X16" s="440"/>
      <c r="Y16" s="440"/>
    </row>
    <row r="17" spans="2:25" x14ac:dyDescent="0.25">
      <c r="B17" s="438" t="s">
        <v>1752</v>
      </c>
      <c r="C17" s="438" t="s">
        <v>1714</v>
      </c>
      <c r="D17" s="438" t="s">
        <v>1715</v>
      </c>
      <c r="E17" s="438" t="s">
        <v>1716</v>
      </c>
      <c r="F17" s="440"/>
      <c r="G17" s="440"/>
      <c r="H17" s="440"/>
      <c r="I17" s="440"/>
      <c r="J17" s="440"/>
      <c r="K17" s="440"/>
      <c r="L17" s="440"/>
      <c r="M17" s="439"/>
      <c r="N17" s="440"/>
      <c r="O17" s="438" t="s">
        <v>1753</v>
      </c>
      <c r="P17" s="438" t="s">
        <v>1714</v>
      </c>
      <c r="Q17" s="440"/>
      <c r="R17" s="440"/>
      <c r="S17" s="440"/>
      <c r="T17" s="440"/>
      <c r="U17" s="440"/>
      <c r="V17" s="440"/>
      <c r="W17" s="440"/>
      <c r="X17" s="440"/>
      <c r="Y17" s="440"/>
    </row>
    <row r="18" spans="2:25" x14ac:dyDescent="0.25">
      <c r="B18" s="438" t="s">
        <v>1754</v>
      </c>
      <c r="C18" s="438" t="s">
        <v>1714</v>
      </c>
      <c r="D18" s="440"/>
      <c r="E18" s="440"/>
      <c r="F18" s="440"/>
      <c r="G18" s="440"/>
      <c r="H18" s="440"/>
      <c r="I18" s="440"/>
      <c r="J18" s="440"/>
      <c r="K18" s="440"/>
      <c r="L18" s="440"/>
      <c r="M18" s="439"/>
      <c r="N18" s="440"/>
      <c r="O18" s="438" t="s">
        <v>1755</v>
      </c>
      <c r="P18" s="438" t="s">
        <v>1714</v>
      </c>
      <c r="Q18" s="438" t="s">
        <v>1715</v>
      </c>
      <c r="R18" s="440"/>
      <c r="S18" s="440"/>
      <c r="T18" s="440"/>
      <c r="U18" s="440"/>
      <c r="V18" s="440"/>
      <c r="W18" s="440"/>
      <c r="X18" s="440"/>
      <c r="Y18" s="440"/>
    </row>
    <row r="19" spans="2:25" x14ac:dyDescent="0.25">
      <c r="B19" s="438" t="s">
        <v>1756</v>
      </c>
      <c r="C19" s="438" t="s">
        <v>1714</v>
      </c>
      <c r="D19" s="438" t="s">
        <v>1715</v>
      </c>
      <c r="E19" s="438" t="s">
        <v>1716</v>
      </c>
      <c r="F19" s="438" t="s">
        <v>1717</v>
      </c>
      <c r="G19" s="440"/>
      <c r="H19" s="440"/>
      <c r="I19" s="440"/>
      <c r="J19" s="440"/>
      <c r="K19" s="440"/>
      <c r="L19" s="440"/>
      <c r="M19" s="439"/>
      <c r="N19" s="440"/>
      <c r="O19" s="438" t="s">
        <v>1757</v>
      </c>
      <c r="P19" s="438" t="s">
        <v>1714</v>
      </c>
      <c r="Q19" s="440"/>
      <c r="R19" s="440"/>
      <c r="S19" s="440"/>
      <c r="T19" s="440"/>
      <c r="U19" s="440"/>
      <c r="V19" s="440"/>
      <c r="W19" s="440"/>
      <c r="X19" s="440"/>
      <c r="Y19" s="440"/>
    </row>
    <row r="20" spans="2:25" x14ac:dyDescent="0.25">
      <c r="B20" s="438" t="s">
        <v>1758</v>
      </c>
      <c r="C20" s="438" t="s">
        <v>1714</v>
      </c>
      <c r="D20" s="440"/>
      <c r="E20" s="440"/>
      <c r="F20" s="440"/>
      <c r="G20" s="440"/>
      <c r="H20" s="440"/>
      <c r="I20" s="440"/>
      <c r="J20" s="440"/>
      <c r="K20" s="440"/>
      <c r="L20" s="440"/>
      <c r="M20" s="439"/>
      <c r="N20" s="440"/>
      <c r="O20" s="438" t="s">
        <v>1759</v>
      </c>
      <c r="P20" s="438" t="s">
        <v>1714</v>
      </c>
      <c r="Q20" s="440"/>
      <c r="R20" s="440"/>
      <c r="S20" s="440"/>
      <c r="T20" s="440"/>
      <c r="U20" s="440"/>
      <c r="V20" s="440"/>
      <c r="W20" s="440"/>
      <c r="X20" s="440"/>
      <c r="Y20" s="440"/>
    </row>
    <row r="21" spans="2:25" x14ac:dyDescent="0.25">
      <c r="B21" s="438" t="s">
        <v>1760</v>
      </c>
      <c r="C21" s="438" t="s">
        <v>1714</v>
      </c>
      <c r="D21" s="438" t="s">
        <v>1715</v>
      </c>
      <c r="E21" s="438" t="s">
        <v>1716</v>
      </c>
      <c r="F21" s="438" t="s">
        <v>1717</v>
      </c>
      <c r="G21" s="438" t="s">
        <v>1718</v>
      </c>
      <c r="H21" s="438" t="s">
        <v>1719</v>
      </c>
      <c r="I21" s="438" t="s">
        <v>1720</v>
      </c>
      <c r="J21" s="438" t="s">
        <v>1721</v>
      </c>
      <c r="K21" s="438" t="s">
        <v>1722</v>
      </c>
      <c r="L21" s="440"/>
      <c r="M21" s="439"/>
      <c r="N21" s="440"/>
      <c r="O21" s="438" t="s">
        <v>1761</v>
      </c>
      <c r="P21" s="438" t="s">
        <v>1714</v>
      </c>
      <c r="Q21" s="440"/>
      <c r="R21" s="440"/>
      <c r="S21" s="440"/>
      <c r="T21" s="440"/>
      <c r="U21" s="440"/>
      <c r="V21" s="440"/>
      <c r="W21" s="440"/>
      <c r="X21" s="440"/>
      <c r="Y21" s="440"/>
    </row>
    <row r="22" spans="2:25" x14ac:dyDescent="0.25">
      <c r="B22" s="438" t="s">
        <v>1762</v>
      </c>
      <c r="C22" s="438" t="s">
        <v>1714</v>
      </c>
      <c r="D22" s="438" t="s">
        <v>1715</v>
      </c>
      <c r="E22" s="438" t="s">
        <v>1716</v>
      </c>
      <c r="F22" s="440"/>
      <c r="G22" s="440"/>
      <c r="H22" s="440"/>
      <c r="I22" s="440"/>
      <c r="J22" s="440"/>
      <c r="K22" s="440"/>
      <c r="L22" s="440"/>
      <c r="M22" s="439"/>
      <c r="N22" s="440"/>
      <c r="O22" s="438" t="s">
        <v>1763</v>
      </c>
      <c r="P22" s="438" t="s">
        <v>1714</v>
      </c>
      <c r="Q22" s="438" t="s">
        <v>1715</v>
      </c>
      <c r="R22" s="440"/>
      <c r="S22" s="440"/>
      <c r="T22" s="440"/>
      <c r="U22" s="440"/>
      <c r="V22" s="440"/>
      <c r="W22" s="440"/>
      <c r="X22" s="440"/>
      <c r="Y22" s="440"/>
    </row>
    <row r="23" spans="2:25" x14ac:dyDescent="0.25">
      <c r="B23" s="438" t="s">
        <v>1764</v>
      </c>
      <c r="C23" s="438" t="s">
        <v>1714</v>
      </c>
      <c r="D23" s="438" t="s">
        <v>1715</v>
      </c>
      <c r="E23" s="438" t="s">
        <v>1716</v>
      </c>
      <c r="F23" s="440"/>
      <c r="G23" s="440"/>
      <c r="H23" s="440"/>
      <c r="I23" s="440"/>
      <c r="J23" s="440"/>
      <c r="K23" s="440"/>
      <c r="L23" s="440"/>
      <c r="M23" s="439"/>
      <c r="N23" s="440"/>
      <c r="O23" s="438" t="s">
        <v>1765</v>
      </c>
      <c r="P23" s="438" t="s">
        <v>1714</v>
      </c>
      <c r="Q23" s="440"/>
      <c r="R23" s="440"/>
      <c r="S23" s="440"/>
      <c r="T23" s="440"/>
      <c r="U23" s="440"/>
      <c r="V23" s="440"/>
      <c r="W23" s="440"/>
      <c r="X23" s="440"/>
      <c r="Y23" s="440"/>
    </row>
    <row r="24" spans="2:25" x14ac:dyDescent="0.25">
      <c r="B24" s="438" t="s">
        <v>1766</v>
      </c>
      <c r="C24" s="438" t="s">
        <v>1714</v>
      </c>
      <c r="D24" s="438" t="s">
        <v>1715</v>
      </c>
      <c r="E24" s="438" t="s">
        <v>1716</v>
      </c>
      <c r="F24" s="438" t="s">
        <v>1717</v>
      </c>
      <c r="G24" s="438" t="s">
        <v>1718</v>
      </c>
      <c r="H24" s="438" t="s">
        <v>1719</v>
      </c>
      <c r="I24" s="438" t="s">
        <v>1720</v>
      </c>
      <c r="J24" s="438" t="s">
        <v>1721</v>
      </c>
      <c r="K24" s="438" t="s">
        <v>1722</v>
      </c>
      <c r="L24" s="438" t="s">
        <v>1723</v>
      </c>
      <c r="M24" s="439"/>
      <c r="N24" s="440"/>
      <c r="O24" s="438" t="s">
        <v>1767</v>
      </c>
      <c r="P24" s="438" t="s">
        <v>1714</v>
      </c>
      <c r="Q24" s="438" t="s">
        <v>1715</v>
      </c>
      <c r="R24" s="440"/>
      <c r="S24" s="440"/>
      <c r="T24" s="440"/>
      <c r="U24" s="440"/>
      <c r="V24" s="440"/>
      <c r="W24" s="440"/>
      <c r="X24" s="440"/>
      <c r="Y24" s="440"/>
    </row>
    <row r="25" spans="2:25" x14ac:dyDescent="0.25">
      <c r="B25" s="440"/>
      <c r="C25" s="438" t="s">
        <v>1725</v>
      </c>
      <c r="D25" s="438" t="s">
        <v>1726</v>
      </c>
      <c r="E25" s="440"/>
      <c r="F25" s="440"/>
      <c r="G25" s="440"/>
      <c r="H25" s="440"/>
      <c r="I25" s="440"/>
      <c r="J25" s="440"/>
      <c r="K25" s="440"/>
      <c r="L25" s="440"/>
      <c r="M25" s="439"/>
      <c r="N25" s="440"/>
      <c r="O25" s="438" t="s">
        <v>1768</v>
      </c>
      <c r="P25" s="438" t="s">
        <v>1714</v>
      </c>
      <c r="Q25" s="440"/>
      <c r="R25" s="440"/>
      <c r="S25" s="440"/>
      <c r="T25" s="440"/>
      <c r="U25" s="440"/>
      <c r="V25" s="440"/>
      <c r="W25" s="440"/>
      <c r="X25" s="440"/>
      <c r="Y25" s="440"/>
    </row>
    <row r="26" spans="2:25" x14ac:dyDescent="0.25">
      <c r="B26" s="438" t="s">
        <v>1769</v>
      </c>
      <c r="C26" s="438" t="s">
        <v>1714</v>
      </c>
      <c r="D26" s="438" t="s">
        <v>1715</v>
      </c>
      <c r="E26" s="438" t="s">
        <v>1716</v>
      </c>
      <c r="F26" s="440"/>
      <c r="G26" s="440"/>
      <c r="H26" s="440"/>
      <c r="I26" s="440"/>
      <c r="J26" s="440"/>
      <c r="K26" s="440"/>
      <c r="L26" s="440"/>
      <c r="M26" s="439"/>
      <c r="N26" s="440"/>
      <c r="O26" s="438" t="s">
        <v>1770</v>
      </c>
      <c r="P26" s="438" t="s">
        <v>1714</v>
      </c>
      <c r="Q26" s="440"/>
      <c r="R26" s="440"/>
      <c r="S26" s="440"/>
      <c r="T26" s="440"/>
      <c r="U26" s="440"/>
      <c r="V26" s="440"/>
      <c r="W26" s="440"/>
      <c r="X26" s="440"/>
      <c r="Y26" s="440"/>
    </row>
    <row r="27" spans="2:25" x14ac:dyDescent="0.25">
      <c r="B27" s="438" t="s">
        <v>1771</v>
      </c>
      <c r="C27" s="438" t="s">
        <v>1714</v>
      </c>
      <c r="D27" s="438" t="s">
        <v>1715</v>
      </c>
      <c r="E27" s="438" t="s">
        <v>1716</v>
      </c>
      <c r="F27" s="440"/>
      <c r="G27" s="440"/>
      <c r="H27" s="440"/>
      <c r="I27" s="440"/>
      <c r="J27" s="440"/>
      <c r="K27" s="440"/>
      <c r="L27" s="440"/>
      <c r="M27" s="439"/>
      <c r="N27" s="440"/>
      <c r="O27" s="438" t="s">
        <v>1772</v>
      </c>
      <c r="P27" s="438" t="s">
        <v>1714</v>
      </c>
      <c r="Q27" s="438" t="s">
        <v>1715</v>
      </c>
      <c r="R27" s="438" t="s">
        <v>1716</v>
      </c>
      <c r="S27" s="440"/>
      <c r="T27" s="440"/>
      <c r="U27" s="440"/>
      <c r="V27" s="440"/>
      <c r="W27" s="440"/>
      <c r="X27" s="440"/>
      <c r="Y27" s="440"/>
    </row>
    <row r="28" spans="2:25" x14ac:dyDescent="0.25">
      <c r="B28" s="438" t="s">
        <v>1773</v>
      </c>
      <c r="C28" s="438" t="s">
        <v>1714</v>
      </c>
      <c r="D28" s="438" t="s">
        <v>1715</v>
      </c>
      <c r="E28" s="438" t="s">
        <v>1716</v>
      </c>
      <c r="F28" s="438" t="s">
        <v>1717</v>
      </c>
      <c r="G28" s="438" t="s">
        <v>1718</v>
      </c>
      <c r="H28" s="438" t="s">
        <v>1719</v>
      </c>
      <c r="I28" s="438" t="s">
        <v>1720</v>
      </c>
      <c r="J28" s="438" t="s">
        <v>1721</v>
      </c>
      <c r="K28" s="438" t="s">
        <v>1722</v>
      </c>
      <c r="L28" s="438" t="s">
        <v>1723</v>
      </c>
      <c r="M28" s="439"/>
      <c r="N28" s="440"/>
      <c r="O28" s="438" t="s">
        <v>1774</v>
      </c>
      <c r="P28" s="438" t="s">
        <v>1714</v>
      </c>
      <c r="Q28" s="438" t="s">
        <v>1715</v>
      </c>
      <c r="R28" s="438" t="s">
        <v>1716</v>
      </c>
      <c r="S28" s="438" t="s">
        <v>1717</v>
      </c>
      <c r="T28" s="438" t="s">
        <v>1718</v>
      </c>
      <c r="U28" s="438" t="s">
        <v>1719</v>
      </c>
      <c r="V28" s="438" t="s">
        <v>1720</v>
      </c>
      <c r="W28" s="438" t="s">
        <v>1721</v>
      </c>
      <c r="X28" s="438" t="s">
        <v>1722</v>
      </c>
      <c r="Y28" s="438" t="s">
        <v>1723</v>
      </c>
    </row>
    <row r="29" spans="2:25" x14ac:dyDescent="0.25">
      <c r="B29" s="440"/>
      <c r="C29" s="438" t="s">
        <v>1725</v>
      </c>
      <c r="D29" s="438" t="s">
        <v>1726</v>
      </c>
      <c r="E29" s="438" t="s">
        <v>1727</v>
      </c>
      <c r="F29" s="438" t="s">
        <v>1728</v>
      </c>
      <c r="G29" s="440"/>
      <c r="H29" s="440"/>
      <c r="I29" s="440"/>
      <c r="J29" s="440"/>
      <c r="K29" s="440"/>
      <c r="L29" s="440"/>
      <c r="M29" s="439"/>
      <c r="N29" s="440"/>
      <c r="O29" s="438" t="s">
        <v>1775</v>
      </c>
      <c r="P29" s="438" t="s">
        <v>1714</v>
      </c>
      <c r="Q29" s="440"/>
      <c r="R29" s="440"/>
      <c r="S29" s="440"/>
      <c r="T29" s="440"/>
      <c r="U29" s="440"/>
      <c r="V29" s="440"/>
      <c r="W29" s="440"/>
      <c r="X29" s="440"/>
      <c r="Y29" s="440"/>
    </row>
    <row r="30" spans="2:25" x14ac:dyDescent="0.25">
      <c r="B30" s="438" t="s">
        <v>1776</v>
      </c>
      <c r="C30" s="438" t="s">
        <v>1714</v>
      </c>
      <c r="D30" s="440"/>
      <c r="E30" s="440"/>
      <c r="F30" s="440"/>
      <c r="G30" s="440"/>
      <c r="H30" s="440"/>
      <c r="I30" s="440"/>
      <c r="J30" s="440"/>
      <c r="K30" s="440"/>
      <c r="L30" s="440"/>
      <c r="M30" s="439"/>
      <c r="N30" s="440"/>
      <c r="O30" s="438" t="s">
        <v>1777</v>
      </c>
      <c r="P30" s="438" t="s">
        <v>1714</v>
      </c>
      <c r="Q30" s="438" t="s">
        <v>1715</v>
      </c>
      <c r="R30" s="440"/>
      <c r="S30" s="440"/>
      <c r="T30" s="440"/>
      <c r="U30" s="440"/>
      <c r="V30" s="440"/>
      <c r="W30" s="440"/>
      <c r="X30" s="440"/>
      <c r="Y30" s="440"/>
    </row>
    <row r="31" spans="2:25" x14ac:dyDescent="0.25">
      <c r="B31" s="438" t="s">
        <v>1778</v>
      </c>
      <c r="C31" s="438" t="s">
        <v>1714</v>
      </c>
      <c r="D31" s="438" t="s">
        <v>1715</v>
      </c>
      <c r="E31" s="438" t="s">
        <v>1716</v>
      </c>
      <c r="F31" s="438" t="s">
        <v>1717</v>
      </c>
      <c r="G31" s="440"/>
      <c r="H31" s="440"/>
      <c r="I31" s="440"/>
      <c r="J31" s="440"/>
      <c r="K31" s="440"/>
      <c r="L31" s="440"/>
      <c r="M31" s="439"/>
      <c r="N31" s="440"/>
      <c r="O31" s="438" t="s">
        <v>1779</v>
      </c>
      <c r="P31" s="438" t="s">
        <v>1714</v>
      </c>
      <c r="Q31" s="438" t="s">
        <v>1715</v>
      </c>
      <c r="R31" s="438" t="s">
        <v>1716</v>
      </c>
      <c r="S31" s="440"/>
      <c r="T31" s="440"/>
      <c r="U31" s="440"/>
      <c r="V31" s="440"/>
      <c r="W31" s="440"/>
      <c r="X31" s="440"/>
      <c r="Y31" s="440"/>
    </row>
    <row r="32" spans="2:25" x14ac:dyDescent="0.25">
      <c r="B32" s="438" t="s">
        <v>1780</v>
      </c>
      <c r="C32" s="438" t="s">
        <v>1714</v>
      </c>
      <c r="D32" s="438" t="s">
        <v>1715</v>
      </c>
      <c r="E32" s="440"/>
      <c r="F32" s="440"/>
      <c r="G32" s="440"/>
      <c r="H32" s="440"/>
      <c r="I32" s="440"/>
      <c r="J32" s="440"/>
      <c r="K32" s="440"/>
      <c r="L32" s="440"/>
      <c r="M32" s="439"/>
      <c r="N32" s="440"/>
      <c r="O32" s="438" t="s">
        <v>1781</v>
      </c>
      <c r="P32" s="438" t="s">
        <v>1714</v>
      </c>
      <c r="Q32" s="438" t="s">
        <v>1715</v>
      </c>
      <c r="R32" s="438" t="s">
        <v>1716</v>
      </c>
      <c r="S32" s="438" t="s">
        <v>1717</v>
      </c>
      <c r="T32" s="438" t="s">
        <v>1718</v>
      </c>
      <c r="U32" s="438" t="s">
        <v>1719</v>
      </c>
      <c r="V32" s="438" t="s">
        <v>1720</v>
      </c>
      <c r="W32" s="438" t="s">
        <v>1721</v>
      </c>
      <c r="X32" s="438" t="s">
        <v>1722</v>
      </c>
      <c r="Y32" s="438" t="s">
        <v>1723</v>
      </c>
    </row>
    <row r="33" spans="2:25" x14ac:dyDescent="0.25">
      <c r="B33" s="438" t="s">
        <v>1782</v>
      </c>
      <c r="C33" s="438" t="s">
        <v>1714</v>
      </c>
      <c r="D33" s="438" t="s">
        <v>1715</v>
      </c>
      <c r="E33" s="438" t="s">
        <v>1716</v>
      </c>
      <c r="F33" s="438" t="s">
        <v>1717</v>
      </c>
      <c r="G33" s="438" t="s">
        <v>1718</v>
      </c>
      <c r="H33" s="438" t="s">
        <v>1719</v>
      </c>
      <c r="I33" s="438" t="s">
        <v>1720</v>
      </c>
      <c r="J33" s="438" t="s">
        <v>1721</v>
      </c>
      <c r="K33" s="438" t="s">
        <v>1722</v>
      </c>
      <c r="L33" s="438" t="s">
        <v>1723</v>
      </c>
      <c r="M33" s="439"/>
      <c r="N33" s="440"/>
      <c r="O33" s="440"/>
      <c r="P33" s="438" t="s">
        <v>1725</v>
      </c>
      <c r="Q33" s="438" t="s">
        <v>1726</v>
      </c>
      <c r="R33" s="438" t="s">
        <v>1727</v>
      </c>
      <c r="S33" s="438" t="s">
        <v>1728</v>
      </c>
      <c r="T33" s="438" t="s">
        <v>1729</v>
      </c>
      <c r="U33" s="438" t="s">
        <v>1730</v>
      </c>
      <c r="V33" s="438" t="s">
        <v>1783</v>
      </c>
      <c r="W33" s="438" t="s">
        <v>1784</v>
      </c>
      <c r="X33" s="440"/>
      <c r="Y33" s="440"/>
    </row>
    <row r="34" spans="2:25" x14ac:dyDescent="0.25">
      <c r="B34" s="440"/>
      <c r="C34" s="438" t="s">
        <v>1725</v>
      </c>
      <c r="D34" s="438" t="s">
        <v>1726</v>
      </c>
      <c r="E34" s="438" t="s">
        <v>1727</v>
      </c>
      <c r="F34" s="438" t="s">
        <v>1728</v>
      </c>
      <c r="G34" s="438" t="s">
        <v>1729</v>
      </c>
      <c r="H34" s="438" t="s">
        <v>1730</v>
      </c>
      <c r="I34" s="438" t="s">
        <v>1783</v>
      </c>
      <c r="J34" s="438" t="s">
        <v>1784</v>
      </c>
      <c r="K34" s="438" t="s">
        <v>1785</v>
      </c>
      <c r="L34" s="438" t="s">
        <v>1786</v>
      </c>
      <c r="M34" s="439"/>
      <c r="N34" s="440"/>
      <c r="O34" s="438" t="s">
        <v>1787</v>
      </c>
      <c r="P34" s="438" t="s">
        <v>1714</v>
      </c>
      <c r="Q34" s="438" t="s">
        <v>1715</v>
      </c>
      <c r="R34" s="438" t="s">
        <v>1716</v>
      </c>
      <c r="S34" s="438" t="s">
        <v>1717</v>
      </c>
      <c r="T34" s="438" t="s">
        <v>1718</v>
      </c>
      <c r="U34" s="440"/>
      <c r="V34" s="440"/>
      <c r="W34" s="440"/>
      <c r="X34" s="440"/>
      <c r="Y34" s="440"/>
    </row>
    <row r="35" spans="2:25" x14ac:dyDescent="0.25">
      <c r="B35" s="438" t="s">
        <v>1788</v>
      </c>
      <c r="C35" s="438" t="s">
        <v>1714</v>
      </c>
      <c r="D35" s="440"/>
      <c r="E35" s="440"/>
      <c r="F35" s="440"/>
      <c r="G35" s="440"/>
      <c r="H35" s="440"/>
      <c r="I35" s="440"/>
      <c r="J35" s="440"/>
      <c r="K35" s="440"/>
      <c r="L35" s="440"/>
      <c r="M35" s="439"/>
      <c r="N35" s="440"/>
      <c r="O35" s="438" t="s">
        <v>1789</v>
      </c>
      <c r="P35" s="438" t="s">
        <v>1714</v>
      </c>
      <c r="Q35" s="438" t="s">
        <v>1715</v>
      </c>
      <c r="R35" s="438" t="s">
        <v>1716</v>
      </c>
      <c r="S35" s="438" t="s">
        <v>1717</v>
      </c>
      <c r="T35" s="440"/>
      <c r="U35" s="440"/>
      <c r="V35" s="440"/>
      <c r="W35" s="440"/>
      <c r="X35" s="440"/>
      <c r="Y35" s="440"/>
    </row>
    <row r="36" spans="2:25" x14ac:dyDescent="0.25">
      <c r="B36" s="438" t="s">
        <v>1790</v>
      </c>
      <c r="C36" s="438" t="s">
        <v>1714</v>
      </c>
      <c r="D36" s="438" t="s">
        <v>1715</v>
      </c>
      <c r="E36" s="438" t="s">
        <v>1716</v>
      </c>
      <c r="F36" s="438" t="s">
        <v>1717</v>
      </c>
      <c r="G36" s="438" t="s">
        <v>1718</v>
      </c>
      <c r="H36" s="438" t="s">
        <v>1719</v>
      </c>
      <c r="I36" s="440"/>
      <c r="J36" s="440"/>
      <c r="K36" s="440"/>
      <c r="L36" s="440"/>
      <c r="M36" s="439"/>
      <c r="N36" s="440"/>
      <c r="O36" s="438" t="s">
        <v>1791</v>
      </c>
      <c r="P36" s="438" t="s">
        <v>1714</v>
      </c>
      <c r="Q36" s="438" t="s">
        <v>1715</v>
      </c>
      <c r="R36" s="440"/>
      <c r="S36" s="440"/>
      <c r="T36" s="440"/>
      <c r="U36" s="440"/>
      <c r="V36" s="440"/>
      <c r="W36" s="440"/>
      <c r="X36" s="440"/>
      <c r="Y36" s="440"/>
    </row>
    <row r="37" spans="2:25" x14ac:dyDescent="0.25"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</row>
    <row r="38" spans="2:25" x14ac:dyDescent="0.25">
      <c r="B38" s="440"/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</row>
    <row r="39" spans="2:25" x14ac:dyDescent="0.25">
      <c r="B39" s="441" t="s">
        <v>1792</v>
      </c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0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90104D5E-4854-438A-B04E-07DEA69BA41A}"/>
    <hyperlink ref="C5" location="'10m Air Pistol 1'!$B$3" tooltip="10m Air Pistol Division 1" display="D1" xr:uid="{97B8697D-BC8F-4D30-A9AA-27F8E402A8EC}"/>
    <hyperlink ref="D5" location="'10m Air Pistol 1'!$J$3" tooltip="10m Air Pistol Division 2" display="D2" xr:uid="{32F97645-D0D5-47C0-A883-C0078968F6FC}"/>
    <hyperlink ref="E5" location="'10m Air Pistol 1'!$B$16" tooltip="10m Air Pistol Division 3" display="D3" xr:uid="{3283AFB7-F635-4B72-84A9-D3AC9AB0C7A3}"/>
    <hyperlink ref="F5" location="'10m Air Pistol 1'!$J$16" tooltip="10m Air Pistol Division 4" display="D4" xr:uid="{568F4A2F-59B4-417D-B539-8DBDD73A233E}"/>
    <hyperlink ref="G5" location="'10m Air Pistol 1'!$B$29" tooltip="10m Air Pistol Division 5" display="D5" xr:uid="{86F7650A-DB8F-40DD-8F7E-050360D8AB2F}"/>
    <hyperlink ref="H5" location="'10m Air Pistol 1'!$J$29" tooltip="10m Air Pistol Division 6" display="D6" xr:uid="{D3A9E02F-F0D7-4205-A537-E935E975E638}"/>
    <hyperlink ref="I5" location="'10m Air Pistol 1'!$B$42" tooltip="10m Air Pistol Division 7" display="D7" xr:uid="{81C0F1B3-5425-4005-86B6-2A3B5ECE4451}"/>
    <hyperlink ref="J5" location="'10m Air Pistol 1'!$J$42" tooltip="10m Air Pistol Division 8" display="D8" xr:uid="{EDCA0E4B-6C21-4602-A60B-825FF847BE01}"/>
    <hyperlink ref="K5" location="'10m Air Pistol 1'!$B$55" tooltip="10m Air Pistol Division 9" display="D9" xr:uid="{03E61EDB-062F-4E75-859B-B9C86A1EEEA1}"/>
    <hyperlink ref="L5" location="'10m Air Pistol 1'!$J$55" tooltip="10m Air Pistol Division 10" display="D10" xr:uid="{D8AC94F9-F867-4D4F-9051-408AC0F8044B}"/>
    <hyperlink ref="C6" location="'10m Air Pistol 2'!$B$3" tooltip="10m Air Pistol Division 11" display="D11" xr:uid="{06160DBD-4D80-4432-A251-1C493537CAE5}"/>
    <hyperlink ref="D6" location="'10m Air Pistol 2'!$J$3" tooltip="10m Air Pistol Division 12" display="D12" xr:uid="{1044A646-4EF0-4038-BE87-23ABB7928C62}"/>
    <hyperlink ref="E6" location="'10m Air Pistol 2'!$B$15" tooltip="10m Air Pistol Division 13" display="D13" xr:uid="{FC865347-7437-4B94-9CCA-1A434ED16981}"/>
    <hyperlink ref="F6" location="'10m Air Pistol 2'!$J$15" tooltip="10m Air Pistol Division 14" display="D14" xr:uid="{C1CDA22C-7392-4B08-9780-EF44CEF2088F}"/>
    <hyperlink ref="G6" location="'10m Air Pistol 2'!$B$27" tooltip="10m Air Pistol Division 15" display="D15" xr:uid="{DEE525E1-EEFB-4A94-8C22-FFB603ECEA9C}"/>
    <hyperlink ref="H6" location="'10m Air Pistol 2'!$J$27" tooltip="10m Air Pistol Division 16" display="D16" xr:uid="{43AE0C05-04F9-4841-B762-234505AEBD35}"/>
    <hyperlink ref="B7" location="'10m Air Pistol Jun'!A2" tooltip="10m Air Pistol Jun" display="10m Air Pistol Jun" xr:uid="{EDC64C48-5ABE-4230-B5B3-32A27F195E9A}"/>
    <hyperlink ref="C7" location="'10m Air Pistol Jun'!$B$3" tooltip="10m Air Pistol Jun Division 1" display="D1" xr:uid="{DC8B6E2A-5566-4D2D-84FF-68F459BE2478}"/>
    <hyperlink ref="B8" location="'10m Air Pistol Sen'!A2" tooltip="10m Air Pistol Sen" display="10m Air Pistol Sen" xr:uid="{23C912BA-AD63-4755-A4CE-10E6293068AC}"/>
    <hyperlink ref="C8" location="'10m Air Pistol Sen'!$B$3" tooltip="10m Air Pistol Sen Division 1" display="D1" xr:uid="{23A8DAC1-1F48-4E6E-8152-AB06F7A40C22}"/>
    <hyperlink ref="D8" location="'10m Air Pistol Sen'!$B$15" tooltip="10m Air Pistol Sen Division 2" display="D2" xr:uid="{4944477D-7AE5-4FA6-BADD-CAE411B95C5E}"/>
    <hyperlink ref="E8" location="'10m Air Pistol Sen'!$B$27" tooltip="10m Air Pistol Sen Division 3" display="D3" xr:uid="{0C10515C-842D-4627-8CA1-209AC2CD1236}"/>
    <hyperlink ref="F8" location="'10m Air Pistol Sen'!$B$38" tooltip="10m Air Pistol Sen Division 4" display="D4" xr:uid="{BC258DD0-F553-44EB-8339-D288CC55B6D8}"/>
    <hyperlink ref="G8" location="'10m Air Pistol Sen'!$B$49" tooltip="10m Air Pistol Sen Division 5" display="D5" xr:uid="{B06051E3-0DC7-46E4-B45A-EECF6DB87D78}"/>
    <hyperlink ref="B9" location="'10m Air Pistol Team 1'!A2" tooltip="10m Air Pistol Team" display="10m Air Pistol Team" xr:uid="{62C4FE77-7261-4669-B6DB-858EE49A06BC}"/>
    <hyperlink ref="C9" location="'10m Air Pistol Team 1'!$A$3" tooltip="10m Air Pistol Team Division 1" display="D1" xr:uid="{F4656442-2A9B-4CF0-A3BC-4DAF2EA4FB70}"/>
    <hyperlink ref="D9" location="'10m Air Pistol Team 1'!$A$29" tooltip="10m Air Pistol Team Division 2" display="D2" xr:uid="{67D96EB4-BD94-4E31-8C2E-A5110CFB05CF}"/>
    <hyperlink ref="E9" location="'10m Air Pistol Team 2'!$A$3" tooltip="10m Air Pistol Team Division 3" display="D3" xr:uid="{5743DD3A-F31D-426D-ACD1-DE8700B766F8}"/>
    <hyperlink ref="B10" location="'10m Air Pistol (Supp rest)'!A2" tooltip="10m Air Pistol (Supp rest)" display="10m Air Pistol (Supp rest)" xr:uid="{6EB0DD84-9869-46AC-A921-69676AC1F87D}"/>
    <hyperlink ref="C10" location="'10m Air Pistol (Supp rest)'!$B$3" tooltip="10m Air Pistol (Supp rest) Division 1" display="D1" xr:uid="{87970C0C-00F9-43C0-95D6-6D0097554C74}"/>
    <hyperlink ref="D10" location="'10m Air Pistol (Supp rest)'!$B$16" tooltip="10m Air Pistol (Supp rest) Division 2" display="D2" xr:uid="{4989F075-4219-412C-8C80-AFD519A2806A}"/>
    <hyperlink ref="E10" location="'10m Air Pistol (Supp rest)'!$B$29" tooltip="10m Air Pistol (Supp rest) Division 3" display="D3" xr:uid="{AF6C6E85-016F-4050-B6F9-225E1CD5B005}"/>
    <hyperlink ref="F10" location="'10m Air Pistol (Supp rest)'!$B$41" tooltip="10m Air Pistol (Supp rest) Division 4" display="D4" xr:uid="{587DA172-A06D-4586-9140-A3AE3B583859}"/>
    <hyperlink ref="G10" location="'10m Air Pistol (Supp rest)'!$B$53" tooltip="10m Air Pistol (Supp rest) Division 5" display="D5" xr:uid="{3F67AC88-0675-4095-A8F9-988FCFA02D55}"/>
    <hyperlink ref="B11" location="'10m Air Pistol (Supp rest) Sen'!A2" tooltip="10m Air Pistol (Supp rest) Sen" display="10m Air Pistol (Supp rest) Sen" xr:uid="{F0CB9C8F-120B-4C83-B2CE-9F56821023CF}"/>
    <hyperlink ref="C11" location="'10m Air Pistol (Supp rest) Sen'!$B$3" tooltip="10m Air Pistol (Supp rest) Sen Division 1" display="D1" xr:uid="{E2F52FF2-0356-423B-9B7E-B3C23113A90A}"/>
    <hyperlink ref="B12" location="'6Yd Air Pistol'!A2" tooltip="6Yd Air Pistol" display="6Yd Air Pistol" xr:uid="{25142B16-35B9-4B69-AB0A-8A843789E791}"/>
    <hyperlink ref="C12" location="'6Yd Air Pistol'!$B$3" tooltip="6Yd Air Pistol Division 1" display="D1" xr:uid="{B2FCD547-ED83-4679-B848-017EF2F227FA}"/>
    <hyperlink ref="B13" location="'10m Air Rifle'!A2" tooltip="10m Air Rifle" display="10m Air Rifle" xr:uid="{FACDB7A9-3B00-47DA-B775-65EDF6433215}"/>
    <hyperlink ref="C13" location="'10m Air Rifle'!$B$3" tooltip="10m Air Rifle Division 1" display="D1" xr:uid="{2B96197E-6FA6-464B-AD77-843D772E618E}"/>
    <hyperlink ref="D13" location="'10m Air Rifle'!$J$3" tooltip="10m Air Rifle Division 2" display="D2" xr:uid="{01D0DB60-8A74-4E9D-8439-F46CF1312859}"/>
    <hyperlink ref="E13" location="'10m Air Rifle'!$B$16" tooltip="10m Air Rifle Division 3" display="D3" xr:uid="{C4F3B99E-8B67-4205-8F68-9B5CED6F89E5}"/>
    <hyperlink ref="F13" location="'10m Air Rifle'!$J$16" tooltip="10m Air Rifle Division 4" display="D4" xr:uid="{104D6F82-0807-4BCF-B00C-C73EE599E752}"/>
    <hyperlink ref="G13" location="'10m Air Rifle'!$B$28" tooltip="10m Air Rifle Division 5" display="D5" xr:uid="{207B0C16-5ECA-4C32-8A22-D040AF633022}"/>
    <hyperlink ref="H13" location="'10m Air Rifle'!$J$28" tooltip="10m Air Rifle Division 6" display="D6" xr:uid="{5A142427-62AD-4431-9FDA-DBD3AFCC8207}"/>
    <hyperlink ref="I13" location="'10m Air Rifle'!$B$40" tooltip="10m Air Rifle Division 7" display="D7" xr:uid="{569EAFA6-86E6-4D3F-BFC5-1E3A50F0CB63}"/>
    <hyperlink ref="B14" location="'10m Air Rifle Jun'!A2" tooltip="10m Air Rifle Jun" display="10m Air Rifle Jun" xr:uid="{7DCC835B-E237-40AF-AAD2-AACC4EB719A9}"/>
    <hyperlink ref="C14" location="'10m Air Rifle Jun'!$B$3" tooltip="10m Air Rifle Jun Division 1" display="D1" xr:uid="{84B2F73E-D686-457F-8B93-7F44707F19D0}"/>
    <hyperlink ref="D14" location="'10m Air Rifle Jun'!$B$15" tooltip="10m Air Rifle Jun Division 2" display="D2" xr:uid="{BB143493-67DC-4E6C-9212-BA7437808FDB}"/>
    <hyperlink ref="B15" location="'10m Air Rifle Sen'!A2" tooltip="10m Air Rifle Sen" display="10m Air Rifle Sen" xr:uid="{9EBF6014-90CC-42DA-83EA-02F7C1AFF603}"/>
    <hyperlink ref="C15" location="'10m Air Rifle Sen'!$B$3" tooltip="10m Air Rifle Sen Division 1" display="D1" xr:uid="{4D7430B6-7A6F-4823-A98B-33E304A34930}"/>
    <hyperlink ref="D15" location="'10m Air Rifle Sen'!$B$15" tooltip="10m Air Rifle Sen Division 2" display="D2" xr:uid="{D721A1F6-F907-441C-A361-ADBD3B9CF590}"/>
    <hyperlink ref="B16" location="'10m Air Rifle Team'!A2" tooltip="10m Air Rifle Team" display="10m Air Rifle Team" xr:uid="{D93161EC-921E-4191-948B-B918428FEDCE}"/>
    <hyperlink ref="C16" location="'10m Air Rifle Team'!$A$3" tooltip="10m Air Rifle Team Division 1" display="D1" xr:uid="{75BAA456-6E56-4CAC-9FCB-12BFFDED549E}"/>
    <hyperlink ref="D16" location="'10m Air Rifle Team'!$A$29" tooltip="10m Air Rifle Team Division 2" display="D2" xr:uid="{AE0767E9-33CA-4830-B25C-993BED6D8C69}"/>
    <hyperlink ref="B17" location="'10m Air Rifle (Supp rest)'!A2" tooltip="10m Air Rifle (Supp rest)" display="10m Air Rifle (Supp rest)" xr:uid="{7D2F15FF-7836-45AF-8397-1D7BF508EFAC}"/>
    <hyperlink ref="C17" location="'10m Air Rifle (Supp rest)'!$B$3" tooltip="10m Air Rifle (Supp rest) Division 1" display="D1" xr:uid="{9040CAE1-2325-4F9D-8A81-CFA7E855497B}"/>
    <hyperlink ref="D17" location="'10m Air Rifle (Supp rest)'!$B$15" tooltip="10m Air Rifle (Supp rest) Division 2" display="D2" xr:uid="{A243C95E-7038-4467-BD57-1CDCBDC79283}"/>
    <hyperlink ref="E17" location="'10m Air Rifle (Supp rest)'!$B$27" tooltip="10m Air Rifle (Supp rest) Division 3" display="D3" xr:uid="{A2368368-7F7D-4F84-ABD4-22655011BB0F}"/>
    <hyperlink ref="B18" location="'10m Air Rifle (Supp rest) Sen'!A2" tooltip="10m Air Rifle (Supp rest) Sen" display="10m Air Rifle (Supp rest) Sen" xr:uid="{AC75DA46-542A-4928-9C14-CB333ED06724}"/>
    <hyperlink ref="C18" location="'10m Air Rifle (Supp rest) Sen'!$B$3" tooltip="10m Air Rifle (Supp rest) Sen Division 1" display="D1" xr:uid="{572C4B14-8B5C-4CC9-90D0-80A5B1E0EE6A}"/>
    <hyperlink ref="B19" location="'20Yd Pistol'!A2" tooltip="20Yd Pistol" display="20Yd Pistol" xr:uid="{E365ED79-315E-4377-AA2F-7CAD3F04311A}"/>
    <hyperlink ref="C19" location="'20Yd Pistol'!$B$3" tooltip="20Yd Pistol Division 1" display="D1" xr:uid="{51A58104-6546-430A-B998-A1A5EA591D15}"/>
    <hyperlink ref="D19" location="'20Yd Pistol'!$B$16" tooltip="20Yd Pistol Division 2" display="D2" xr:uid="{24FE1979-F4F8-43F0-AF5C-A1E3A1A368C7}"/>
    <hyperlink ref="E19" location="'20Yd Pistol'!$B$29" tooltip="20Yd Pistol Division 3" display="D3" xr:uid="{0DF9FFAF-99FC-4DF2-8AE8-7D1D022C5EE9}"/>
    <hyperlink ref="F19" location="'20Yd Pistol'!$B$41" tooltip="20Yd Pistol Division 4" display="D4" xr:uid="{C763CE4C-D5B7-4B7B-B56F-90048EE7A5CE}"/>
    <hyperlink ref="B20" location="'20Yd Pistol Sen'!A2" tooltip="20Yd Pistol Sen" display="20Yd Pistol Sen" xr:uid="{66800B3E-9502-43BB-AFF9-54E9BC773AC8}"/>
    <hyperlink ref="C20" location="'20Yd Pistol Sen'!$B$3" tooltip="20Yd Pistol Sen Division 1" display="D1" xr:uid="{EBBBD2B4-55E7-48AC-8310-BBCE269A06BD}"/>
    <hyperlink ref="B21" location="'Bench 100yd 1'!A2" tooltip="Bench 100yd" display="Bench 100yd" xr:uid="{881D2A28-3ED9-4B17-9C4E-396B1E75DE2B}"/>
    <hyperlink ref="C21" location="'Bench 100yd 1'!$B$3" tooltip="Bench 100yd Division 1" display="D1" xr:uid="{B3C775A0-8202-4E46-97F1-C7411DCD5FC1}"/>
    <hyperlink ref="D21" location="'Bench 100yd 1'!$B$16" tooltip="Bench 100yd Division 2" display="D2" xr:uid="{E94064EB-08EC-4D6C-BE49-B1738178ED49}"/>
    <hyperlink ref="E21" location="'Bench 100yd 1'!$B$29" tooltip="Bench 100yd Division 3" display="D3" xr:uid="{C9F0CE50-FA83-4B54-9D33-A6BDBACE1433}"/>
    <hyperlink ref="F21" location="'Bench 100yd 1'!$B$42" tooltip="Bench 100yd Division 4" display="D4" xr:uid="{AE6D9D89-B106-498A-BCAA-9C732808E2ED}"/>
    <hyperlink ref="G21" location="'Bench 100yd 1'!$B$55" tooltip="Bench 100yd Division 5" display="D5" xr:uid="{6742B7CE-4F2D-4784-BE2E-A8D98A3C7866}"/>
    <hyperlink ref="H21" location="'Bench 100yd 2'!$B$3" tooltip="Bench 100yd Division 6" display="D6" xr:uid="{ECBD4907-17C1-4174-B3D0-DD4749C524DA}"/>
    <hyperlink ref="I21" location="'Bench 100yd 2'!$B$16" tooltip="Bench 100yd Division 7" display="D7" xr:uid="{477B26CA-2038-4152-BA1D-C235B681FC5B}"/>
    <hyperlink ref="J21" location="'Bench 100yd 2'!$B$28" tooltip="Bench 100yd Division 8" display="D8" xr:uid="{293D8B72-0807-4D77-8E1F-EE0254FC9317}"/>
    <hyperlink ref="K21" location="'Bench 100yd 2'!$B$40" tooltip="Bench 100yd Division 9" display="D9" xr:uid="{F0733344-19BD-4C08-90DB-1D45D5DA4005}"/>
    <hyperlink ref="B22" location="'Bench 100yd Sen'!A2" tooltip="Bench 100yd Sen" display="Bench 100yd Sen" xr:uid="{F2D32AFB-8271-49EC-BDEB-776F4CF1E6C9}"/>
    <hyperlink ref="C22" location="'Bench 100yd Sen'!$B$3" tooltip="Bench 100yd Sen Division 1" display="D1" xr:uid="{A0B76F6F-C8E8-4CAE-993C-1D851B70B304}"/>
    <hyperlink ref="D22" location="'Bench 100yd Sen'!$B$14" tooltip="Bench 100yd Sen Division 2" display="D2" xr:uid="{EE2A1C51-7F2A-44DB-A663-19AF42278F20}"/>
    <hyperlink ref="E22" location="'Bench 100yd Sen'!$B$25" tooltip="Bench 100yd Sen Division 3" display="D3" xr:uid="{18057315-C7EE-400E-ACBF-482F6A6F668B}"/>
    <hyperlink ref="B23" location="'Bench 100yd Team 1'!A2" tooltip="Bench 100yd Team" display="Bench 100yd Team" xr:uid="{C4B6FD04-B6C7-4E2F-88DD-EDF08C8435E7}"/>
    <hyperlink ref="C23" location="'Bench 100yd Team 1'!$A$3" tooltip="Bench 100yd Team Division 1" display="D1" xr:uid="{DDA286DB-E0CB-4B95-97EE-57358C3EABEF}"/>
    <hyperlink ref="D23" location="'Bench 100yd Team 1'!$A$29" tooltip="Bench 100yd Team Division 2" display="D2" xr:uid="{91222F06-4B78-4E31-93E7-1B39CCDDB4AD}"/>
    <hyperlink ref="E23" location="'Bench 100yd Team 2'!$A$3" tooltip="Bench 100yd Team Division 3" display="D3" xr:uid="{A9DD4C4A-B24F-4CB3-B372-2B7C4CEAFE57}"/>
    <hyperlink ref="B24" location="'Bench 50m 1'!A2" tooltip="Bench 50m" display="Bench 50m" xr:uid="{CE4396C8-F563-42C8-9A1E-FEA5A671615E}"/>
    <hyperlink ref="C24" location="'Bench 50m 1'!$B$3" tooltip="Bench 50m Division 1" display="D1" xr:uid="{6D108AB9-993F-4916-9DEC-349056C0E84F}"/>
    <hyperlink ref="D24" location="'Bench 50m 1'!$B$16" tooltip="Bench 50m Division 2" display="D2" xr:uid="{581BAC89-F51D-4DBD-BD52-8545FC545A01}"/>
    <hyperlink ref="E24" location="'Bench 50m 1'!$B$29" tooltip="Bench 50m Division 3" display="D3" xr:uid="{0AD0DCEA-12DD-4542-8627-55AC7EF18CC2}"/>
    <hyperlink ref="F24" location="'Bench 50m 1'!$B$42" tooltip="Bench 50m Division 4" display="D4" xr:uid="{377897F3-061D-46A7-89DA-E323CCB8BF6A}"/>
    <hyperlink ref="G24" location="'Bench 50m 1'!$B$55" tooltip="Bench 50m Division 5" display="D5" xr:uid="{7528B5EE-D54E-41A3-BF18-75359A1CED4B}"/>
    <hyperlink ref="H24" location="'Bench 50m 2'!$B$3" tooltip="Bench 50m Division 6" display="D6" xr:uid="{5C348FA2-E523-497D-A844-890F7AD4DFA7}"/>
    <hyperlink ref="I24" location="'Bench 50m 2'!$B$16" tooltip="Bench 50m Division 7" display="D7" xr:uid="{488B63BE-208D-4FA2-ACCD-C5682A264253}"/>
    <hyperlink ref="J24" location="'Bench 50m 2'!$B$29" tooltip="Bench 50m Division 8" display="D8" xr:uid="{26BBD9CB-C845-4427-AE7D-FAB775C174FB}"/>
    <hyperlink ref="K24" location="'Bench 50m 2'!$B$42" tooltip="Bench 50m Division 9" display="D9" xr:uid="{61ABF766-D41E-40CF-A1A5-70484CB5148B}"/>
    <hyperlink ref="L24" location="'Bench 50m 2'!$B$55" tooltip="Bench 50m Division 10" display="D10" xr:uid="{E2A66CB2-C7C3-4BE3-A2FD-6E38A3BD0D75}"/>
    <hyperlink ref="C25" location="'Bench 50m 3'!$B$3" tooltip="Bench 50m Division 11" display="D11" xr:uid="{06015367-2689-4ABA-BD7E-F12223C019BA}"/>
    <hyperlink ref="D25" location="'Bench 50m 3'!$B$15" tooltip="Bench 50m Division 12" display="D12" xr:uid="{E9C6554E-488F-4E9D-9969-3826A558B1C3}"/>
    <hyperlink ref="B26" location="'Bench 50m Sen'!A2" tooltip="Bench 50m Sen" display="Bench 50m Sen" xr:uid="{5F2EBA84-5299-40E3-AB91-46C852734EFF}"/>
    <hyperlink ref="C26" location="'Bench 50m Sen'!$B$3" tooltip="Bench 50m Sen Division 1" display="D1" xr:uid="{4F127DD9-91D0-4A0E-AA41-41BC639C7D3C}"/>
    <hyperlink ref="D26" location="'Bench 50m Sen'!$B$14" tooltip="Bench 50m Sen Division 2" display="D2" xr:uid="{683C61FA-1A74-490F-ADF4-138DD2561B50}"/>
    <hyperlink ref="E26" location="'Bench 50m Sen'!$B$25" tooltip="Bench 50m Sen Division 3" display="D3" xr:uid="{3E895A51-880F-44B7-A0A0-6D6650A190EE}"/>
    <hyperlink ref="B27" location="'Bench 50m Team 1'!A2" tooltip="Bench 50m Team" display="Bench 50m Team" xr:uid="{92A1082C-943E-43A5-911F-DEB2223A1CB7}"/>
    <hyperlink ref="C27" location="'Bench 50m Team 1'!$A$3" tooltip="Bench 50m Team Division 1" display="D1" xr:uid="{EB639C27-DE86-45A1-8038-A09C76C2F595}"/>
    <hyperlink ref="D27" location="'Bench 50m Team 1'!$A$29" tooltip="Bench 50m Team Division 2" display="D2" xr:uid="{47E701F5-646E-46D9-8B8B-DA979CE5E2F9}"/>
    <hyperlink ref="E27" location="'Bench 50m Team 2'!$A$3" tooltip="Bench 50m Team Division 3" display="D3" xr:uid="{693AD149-8408-4784-8A70-4EA28BC0A790}"/>
    <hyperlink ref="B28" location="'Bench SR (Air) 1'!A2" tooltip="Bench SR (Air)" display="Bench SR (Air)" xr:uid="{D7615263-0760-4588-B0E8-3388777711C1}"/>
    <hyperlink ref="C28" location="'Bench SR (Air) 1'!$B$3" tooltip="Bench SR (Air) Division 1" display="D1" xr:uid="{B3864B0C-B5F3-4414-91CF-04C83942C386}"/>
    <hyperlink ref="D28" location="'Bench SR (Air) 1'!$B$16" tooltip="Bench SR (Air) Division 2" display="D2" xr:uid="{DFE058AE-798D-4B71-86BD-9554DE39CAC5}"/>
    <hyperlink ref="E28" location="'Bench SR (Air) 1'!$B$29" tooltip="Bench SR (Air) Division 3" display="D3" xr:uid="{A4B0821E-837A-489E-AA67-4AF461E69A44}"/>
    <hyperlink ref="F28" location="'Bench SR (Air) 1'!$B$42" tooltip="Bench SR (Air) Division 4" display="D4" xr:uid="{E333D420-0149-4DB5-A1E3-34D20FFF6040}"/>
    <hyperlink ref="G28" location="'Bench SR (Air) 1'!$B$55" tooltip="Bench SR (Air) Division 5" display="D5" xr:uid="{CE2D128A-537B-451C-AC2C-012BBC748BA5}"/>
    <hyperlink ref="H28" location="'Bench SR (Air) 2'!$B$3" tooltip="Bench SR (Air) Division 6" display="D6" xr:uid="{200C6051-08FC-4E45-B0D6-BD9EE491753F}"/>
    <hyperlink ref="I28" location="'Bench SR (Air) 2'!$B$16" tooltip="Bench SR (Air) Division 7" display="D7" xr:uid="{2870DD5E-08F5-4B46-90F0-BD776DA702E6}"/>
    <hyperlink ref="J28" location="'Bench SR (Air) 2'!$B$29" tooltip="Bench SR (Air) Division 8" display="D8" xr:uid="{7710EDA8-48DC-4716-AFB2-A9B918072B2C}"/>
    <hyperlink ref="K28" location="'Bench SR (Air) 2'!$B$42" tooltip="Bench SR (Air) Division 9" display="D9" xr:uid="{668B4503-7739-49B2-A476-97F7415FC132}"/>
    <hyperlink ref="L28" location="'Bench SR (Air) 2'!$B$55" tooltip="Bench SR (Air) Division 10" display="D10" xr:uid="{5C06A507-BEA3-4543-8940-FA3E237B93D8}"/>
    <hyperlink ref="C29" location="'Bench SR (Air) 3'!$B$3" tooltip="Bench SR (Air) Division 11" display="D11" xr:uid="{C2DBE624-AC30-4D58-8DD4-A20E1A9B61E0}"/>
    <hyperlink ref="D29" location="'Bench SR (Air) 3'!$B$15" tooltip="Bench SR (Air) Division 12" display="D12" xr:uid="{79C2B750-69AA-416F-A7B1-88A9F987EE27}"/>
    <hyperlink ref="E29" location="'Bench SR (Air) 3'!$B$27" tooltip="Bench SR (Air) Division 13" display="D13" xr:uid="{279A245A-C205-4277-8AF2-1469BF888E3E}"/>
    <hyperlink ref="F29" location="'Bench SR (Air) 3'!$B$39" tooltip="Bench SR (Air) Division 14" display="D14" xr:uid="{25C0E4D9-8A6D-44BA-935C-2B4B0614F17C}"/>
    <hyperlink ref="B30" location="'Bench SR (Air) Jun'!A2" tooltip="Bench SR (Air) Jun" display="Bench SR (Air) Jun" xr:uid="{7D0D4E2A-ED23-4832-954B-BFB864DB32FF}"/>
    <hyperlink ref="C30" location="'Bench SR (Air) Jun'!$B$3" tooltip="Bench SR (Air) Jun Division 1" display="D1" xr:uid="{B3155FDD-85F4-4B85-863A-C0DEEC9C2F79}"/>
    <hyperlink ref="B31" location="'Bench SR (Air) Sen'!A2" tooltip="Bench SR (Air) Sen" display="Bench SR (Air) Sen" xr:uid="{73AC66D4-BF21-46DB-8F0F-A1E9418C806F}"/>
    <hyperlink ref="C31" location="'Bench SR (Air) Sen'!$B$3" tooltip="Bench SR (Air) Sen Division 1" display="D1" xr:uid="{D0D2F41D-D727-4465-8A9A-BCB487379F31}"/>
    <hyperlink ref="D31" location="'Bench SR (Air) Sen'!$B$15" tooltip="Bench SR (Air) Sen Division 2" display="D2" xr:uid="{A82B2D6C-F036-4B99-9A4D-2CDCD3593FDE}"/>
    <hyperlink ref="E31" location="'Bench SR (Air) Sen'!$B$27" tooltip="Bench SR (Air) Sen Division 3" display="D3" xr:uid="{4AC114BC-C01C-4522-B5FA-A095DF0ABBEB}"/>
    <hyperlink ref="F31" location="'Bench SR (Air) Sen'!$B$38" tooltip="Bench SR (Air) Sen Division 4" display="D4" xr:uid="{DC1881AA-B0F0-434D-9A0F-6FC8C3A7964E}"/>
    <hyperlink ref="B32" location="'Bench SR (Air) Team'!A2" tooltip="Bench SR (Air) Team" display="Bench SR (Air) Team" xr:uid="{D54FAABC-AB78-4319-AA60-8A670D28894C}"/>
    <hyperlink ref="C32" location="'Bench SR (Air) Team'!$A$3" tooltip="Bench SR (Air) Team Division 1" display="D1" xr:uid="{43F65977-96ED-45AE-96D6-A3CAB611CCB9}"/>
    <hyperlink ref="D32" location="'Bench SR (Air) Team'!$A$29" tooltip="Bench SR (Air) Team Division 2" display="D2" xr:uid="{FBA47852-14F4-4564-991D-96FB7D70C6C8}"/>
    <hyperlink ref="B33" location="'Bench SR (Rim) 1'!A2" tooltip="Bench SR (Rim)" display="Bench SR (Rim)" xr:uid="{171AD811-3B5B-4A22-83E1-5A20B685924A}"/>
    <hyperlink ref="C33" location="'Bench SR (Rim) 1'!$B$3" tooltip="Bench SR (Rim) Division 1" display="D1" xr:uid="{1EA4121E-F730-4EBF-9851-6049F031B4A1}"/>
    <hyperlink ref="D33" location="'Bench SR (Rim) 1'!$B$16" tooltip="Bench SR (Rim) Division 2" display="D2" xr:uid="{875ABCDE-95FB-41F1-81C2-A30211F8C6A9}"/>
    <hyperlink ref="E33" location="'Bench SR (Rim) 1'!$B$29" tooltip="Bench SR (Rim) Division 3" display="D3" xr:uid="{78ECD580-449C-4573-8F3A-628E73933137}"/>
    <hyperlink ref="F33" location="'Bench SR (Rim) 1'!$B$42" tooltip="Bench SR (Rim) Division 4" display="D4" xr:uid="{63F64A02-B4CF-4F09-9C17-1EFAC92715AB}"/>
    <hyperlink ref="G33" location="'Bench SR (Rim) 1'!$B$55" tooltip="Bench SR (Rim) Division 5" display="D5" xr:uid="{CE2C7135-D8B7-4973-94B9-19452E1C1DDD}"/>
    <hyperlink ref="H33" location="'Bench SR (Rim) 2'!$B$3" tooltip="Bench SR (Rim) Division 6" display="D6" xr:uid="{8B0F7DA3-776B-4DC5-9931-E89743FC4150}"/>
    <hyperlink ref="I33" location="'Bench SR (Rim) 2'!$B$16" tooltip="Bench SR (Rim) Division 7" display="D7" xr:uid="{42245A33-0544-44A2-80CA-AB953CDDD1D2}"/>
    <hyperlink ref="J33" location="'Bench SR (Rim) 2'!$B$29" tooltip="Bench SR (Rim) Division 8" display="D8" xr:uid="{CCC87186-0AF2-4CE6-9FF7-EEA864AF78C0}"/>
    <hyperlink ref="K33" location="'Bench SR (Rim) 2'!$B$42" tooltip="Bench SR (Rim) Division 9" display="D9" xr:uid="{E90B3A96-C4B7-4749-A2F7-F526F07F3B4E}"/>
    <hyperlink ref="L33" location="'Bench SR (Rim) 2'!$B$55" tooltip="Bench SR (Rim) Division 10" display="D10" xr:uid="{CF7B426E-2C64-4D77-97AD-1AD733900A77}"/>
    <hyperlink ref="C34" location="'Bench SR (Rim) 3'!$B$3" tooltip="Bench SR (Rim) Division 11" display="D11" xr:uid="{B93870F3-7C0A-49B9-9D0F-7024935C509B}"/>
    <hyperlink ref="D34" location="'Bench SR (Rim) 3'!$B$16" tooltip="Bench SR (Rim) Division 12" display="D12" xr:uid="{706224A9-C2BA-43C7-A5A0-FCCBAE1EEE1D}"/>
    <hyperlink ref="E34" location="'Bench SR (Rim) 3'!$B$29" tooltip="Bench SR (Rim) Division 13" display="D13" xr:uid="{C88E937F-48B5-4877-B1FC-3E68E2922C18}"/>
    <hyperlink ref="F34" location="'Bench SR (Rim) 3'!$B$42" tooltip="Bench SR (Rim) Division 14" display="D14" xr:uid="{C2E6BD6D-B7AA-4307-8F91-2FB4AD494BEC}"/>
    <hyperlink ref="G34" location="'Bench SR (Rim) 3'!$B$55" tooltip="Bench SR (Rim) Division 15" display="D15" xr:uid="{B48E4611-55FD-443E-A4C9-8F3661E200CA}"/>
    <hyperlink ref="H34" location="'Bench SR (Rim) 4'!$B$3" tooltip="Bench SR (Rim) Division 16" display="D16" xr:uid="{3052EF24-42AC-4B75-B98E-D3113E2C8D81}"/>
    <hyperlink ref="I34" location="'Bench SR (Rim) 4'!$B$16" tooltip="Bench SR (Rim) Division 17" display="D17" xr:uid="{3467CB3B-30C8-4D24-AEC4-9BBD6C9A30CC}"/>
    <hyperlink ref="J34" location="'Bench SR (Rim) 4'!$B$28" tooltip="Bench SR (Rim) Division 18" display="D18" xr:uid="{1BFB611B-2A8E-48CF-A177-996BD2F87D49}"/>
    <hyperlink ref="K34" location="'Bench SR (Rim) 4'!$B$40" tooltip="Bench SR (Rim) Division 19" display="D19" xr:uid="{02F8171B-9FA4-4AFA-9061-BA45D7512673}"/>
    <hyperlink ref="L34" location="'Bench SR (Rim) 4'!$B$52" tooltip="Bench SR (Rim) Division 20" display="D20" xr:uid="{7E77E29F-83F9-4ABB-919A-D234A21A9142}"/>
    <hyperlink ref="B35" location="'Bench SR (Rim) Jun'!A2" tooltip="Bench SR (Rim) Jun" display="Bench SR (Rim) Jun" xr:uid="{F96CD571-D513-4AF4-9003-C55BB74B33EC}"/>
    <hyperlink ref="C35" location="'Bench SR (Rim) Jun'!$B$3" tooltip="Bench SR (Rim) Jun Division 1" display="D1" xr:uid="{5F732FCE-3C83-4AFF-8106-47394B00F0E3}"/>
    <hyperlink ref="B36" location="'Bench SR (Rim) Sen 1'!A2" tooltip="Bench SR (Rim) Sen" display="Bench SR (Rim) Sen" xr:uid="{2CB961BB-5A50-473C-875E-4DA1E3D78AF7}"/>
    <hyperlink ref="C36" location="'Bench SR (Rim) Sen 1'!$B$3" tooltip="Bench SR (Rim) Sen Division 1" display="D1" xr:uid="{F6260EE5-B651-4EB0-A0A4-C464A8D6196C}"/>
    <hyperlink ref="D36" location="'Bench SR (Rim) Sen 1'!$B$16" tooltip="Bench SR (Rim) Sen Division 2" display="D2" xr:uid="{B4ABA76E-DD53-4253-9C66-43F136198A51}"/>
    <hyperlink ref="E36" location="'Bench SR (Rim) Sen 1'!$B$29" tooltip="Bench SR (Rim) Sen Division 3" display="D3" xr:uid="{C554F39D-8BF0-446B-9AB3-7E8A31EDF4A3}"/>
    <hyperlink ref="F36" location="'Bench SR (Rim) Sen 1'!$B$41" tooltip="Bench SR (Rim) Sen Division 4" display="D4" xr:uid="{B221A76A-3B33-4A27-8348-A4E40CA6B496}"/>
    <hyperlink ref="G36" location="'Bench SR (Rim) Sen 1'!$B$53" tooltip="Bench SR (Rim) Sen Division 5" display="D5" xr:uid="{C4F893FF-42F1-4B6B-A2ED-B71CF547BD0B}"/>
    <hyperlink ref="H36" location="'Bench SR (Rim) Sen 2'!$B$3" tooltip="Bench SR (Rim) Sen Division 6" display="D6" xr:uid="{F4A0D181-5C2F-4482-9491-53EA58558482}"/>
    <hyperlink ref="O5" location="'Bench SR (Rim) Team 1'!A2" tooltip="Bench SR (Rim) Team" display="Bench SR (Rim) Team" xr:uid="{021B1BB6-089B-43E0-B973-1214EB83A30D}"/>
    <hyperlink ref="P5" location="'Bench SR (Rim) Team 1'!$A$3" tooltip="Bench SR (Rim) Team Division 1" display="D1" xr:uid="{CC212E2D-A847-4912-BBDF-2ACA6023A4F8}"/>
    <hyperlink ref="Q5" location="'Bench SR (Rim) Team 1'!$A$29" tooltip="Bench SR (Rim) Team Division 2" display="D2" xr:uid="{43D19528-4CE8-402F-AFF7-E604631F6729}"/>
    <hyperlink ref="R5" location="'Bench SR (Rim) Team 2'!$A$3" tooltip="Bench SR (Rim) Team Division 3" display="D3" xr:uid="{B40C4863-D58C-4A60-BAC7-A5DAE973C460}"/>
    <hyperlink ref="S5" location="'Bench SR (Rim) Team 2'!$A$29" tooltip="Bench SR (Rim) Team Division 4" display="D4" xr:uid="{4563BFF2-1CC0-43B3-9469-4EC3D77EC2DC}"/>
    <hyperlink ref="O6" location="'Gallery Rifle Any'!A2" tooltip="Gallery Rifle Any" display="Gallery Rifle Any" xr:uid="{9450B474-C13A-4CF9-8FC0-6EA5E4B27BC0}"/>
    <hyperlink ref="P6" location="'Gallery Rifle Any'!$B$3" tooltip="Gallery Rifle Any Division 1" display="D1" xr:uid="{61D14EAB-F9AC-402F-BC5B-22818DFB4EB4}"/>
    <hyperlink ref="Q6" location="'Gallery Rifle Any'!$L$3" tooltip="Gallery Rifle Any Division 2" display="D2" xr:uid="{4B9B2197-8C2D-41B9-A0DE-74C6CD431750}"/>
    <hyperlink ref="R6" location="'Gallery Rifle Any'!$B$16" tooltip="Gallery Rifle Any Division 3" display="D3" xr:uid="{F636B2D6-6991-4D67-925B-ABC6E0D20126}"/>
    <hyperlink ref="S6" location="'Gallery Rifle Any'!$L$16" tooltip="Gallery Rifle Any Division 4" display="D4" xr:uid="{A41ED274-D281-4350-926F-305CDA898A10}"/>
    <hyperlink ref="T6" location="'Gallery Rifle Any'!$B$29" tooltip="Gallery Rifle Any Division 5" display="D5" xr:uid="{5E1CCD3B-CC1F-4CA6-8239-4FD7F16C5536}"/>
    <hyperlink ref="U6" location="'Gallery Rifle Any'!$L$29" tooltip="Gallery Rifle Any Division 6" display="D6" xr:uid="{3D31C149-D720-4799-B58E-6A13A69D25A6}"/>
    <hyperlink ref="V6" location="'Gallery Rifle Any'!$B$42" tooltip="Gallery Rifle Any Division 7" display="D7" xr:uid="{37A7BD6B-9662-4BE6-A19F-C9CEA3CF75BE}"/>
    <hyperlink ref="O7" location="'Gallery Rifle Any Sen'!A2" tooltip="Gallery Rifle Any Sen" display="Gallery Rifle Any Sen" xr:uid="{CB1A5DD4-C1CA-4FE6-B96C-D10E4AACF152}"/>
    <hyperlink ref="P7" location="'Gallery Rifle Any Sen'!$B$3" tooltip="Gallery Rifle Any Sen Division 1" display="D1" xr:uid="{5623B708-4AF1-4C05-8839-16DA9C6D3883}"/>
    <hyperlink ref="Q7" location="'Gallery Rifle Any Sen'!$B$15" tooltip="Gallery Rifle Any Sen Division 2" display="D2" xr:uid="{48AEDA70-8915-444E-BC23-380A128A7807}"/>
    <hyperlink ref="O8" location="'Gallery Rifle Iron'!A2" tooltip="Gallery Rifle Iron" display="Gallery Rifle Iron" xr:uid="{46DFF01D-488B-4FDA-93AA-351CAC2512F5}"/>
    <hyperlink ref="P8" location="'Gallery Rifle Iron'!$B$3" tooltip="Gallery Rifle Iron Division 1" display="D1" xr:uid="{97A0D5C6-A788-42B6-98E5-F9274CDBF73B}"/>
    <hyperlink ref="Q8" location="'Gallery Rifle Iron'!$L$3" tooltip="Gallery Rifle Iron Division 2" display="D2" xr:uid="{0A7A3546-64D9-42CC-B8E2-B6CA0A99700E}"/>
    <hyperlink ref="R8" location="'Gallery Rifle Iron'!$B$16" tooltip="Gallery Rifle Iron Division 3" display="D3" xr:uid="{38DD13C7-A0B0-4102-B605-81CFF5F400A2}"/>
    <hyperlink ref="S8" location="'Gallery Rifle Iron'!$L$16" tooltip="Gallery Rifle Iron Division 4" display="D4" xr:uid="{E26D8261-A6FA-4AFC-9851-6A20C894E8A1}"/>
    <hyperlink ref="T8" location="'Gallery Rifle Iron'!$B$29" tooltip="Gallery Rifle Iron Division 5" display="D5" xr:uid="{04F03597-A604-4A24-8799-6F61D4175D6D}"/>
    <hyperlink ref="U8" location="'Gallery Rifle Iron'!$L$29" tooltip="Gallery Rifle Iron Division 6" display="D6" xr:uid="{D4A3AE91-6859-4E84-8EA8-711508CD7857}"/>
    <hyperlink ref="V8" location="'Gallery Rifle Iron'!$B$42" tooltip="Gallery Rifle Iron Division 7" display="D7" xr:uid="{1EA9AEC5-4DCF-4998-AAE4-1F78379D037D}"/>
    <hyperlink ref="O9" location="'Gallery Rifle Iron Sen'!A2" tooltip="Gallery Rifle Iron Sen" display="Gallery Rifle Iron Sen" xr:uid="{05E0D8AE-FB86-4C95-B824-90EF119161CA}"/>
    <hyperlink ref="P9" location="'Gallery Rifle Iron Sen'!$B$3" tooltip="Gallery Rifle Iron Sen Division 1" display="D1" xr:uid="{4FBED5C8-EAEF-434B-8BE1-F31828C88242}"/>
    <hyperlink ref="Q9" location="'Gallery Rifle Iron Sen'!$B$13" tooltip="Gallery Rifle Iron Sen Division 2" display="D2" xr:uid="{480A8266-E7AF-4478-B8E0-6CBEE030DFE8}"/>
    <hyperlink ref="O10" location="'L-Barrelled Revolver Any'!A2" tooltip="L-Barrelled Revolver Any" display="L-Barrelled Revolver Any" xr:uid="{565D9448-AB5A-458C-BE7C-4EE6411D9925}"/>
    <hyperlink ref="P10" location="'L-Barrelled Revolver Any'!$B$3" tooltip="L-Barrelled Revolver Any Division 1" display="D1" xr:uid="{043DE915-15BA-47ED-9D49-DAE34419C5C2}"/>
    <hyperlink ref="O11" location="'L-Barrelled Revolver Iron'!A2" tooltip="L-Barrelled Revolver Iron" display="L-Barrelled Revolver Iron" xr:uid="{077957EB-ED28-40FA-A38E-397EC8D59648}"/>
    <hyperlink ref="P11" location="'L-Barrelled Revolver Iron'!$B$3" tooltip="L-Barrelled Revolver Iron Division 1" display="D1" xr:uid="{56896697-DF91-4B8A-9C98-06075BF59702}"/>
    <hyperlink ref="O12" location="'Long Barrelled Pistol'!A2" tooltip="Long Barrelled Pistol" display="Long Barrelled Pistol" xr:uid="{2A4A1BC9-1071-4353-B23D-3AB592C2FE99}"/>
    <hyperlink ref="P12" location="'Long Barrelled Pistol'!$B$3" tooltip="Long Barrelled Pistol Division 1" display="D1" xr:uid="{82863286-3E4E-4B03-A63A-609E7556D106}"/>
    <hyperlink ref="Q12" location="'Long Barrelled Pistol'!$B$15" tooltip="Long Barrelled Pistol Division 2" display="D2" xr:uid="{4229CA73-0194-4A12-9607-5CE499C91C6F}"/>
    <hyperlink ref="R12" location="'Long Barrelled Pistol'!$B$27" tooltip="Long Barrelled Pistol Division 3" display="D3" xr:uid="{2B3AE086-DD7A-44DC-9A7B-9A08EB9FC549}"/>
    <hyperlink ref="S12" location="'Long Barrelled Pistol'!$B$39" tooltip="Long Barrelled Pistol Division 4" display="D4" xr:uid="{178693C0-D55C-452F-824E-4F49EFAC90D0}"/>
    <hyperlink ref="O13" location="'Long Barrelled Pistol Sen'!A2" tooltip="Long Barrelled Pistol Sen" display="Long Barrelled Pistol Sen" xr:uid="{118B93BB-EF83-4B86-8B75-8B06AF3AE2F9}"/>
    <hyperlink ref="P13" location="'Long Barrelled Pistol Sen'!$B$3" tooltip="Long Barrelled Pistol Sen Division 1" display="D1" xr:uid="{BC08B19C-4CFA-47FB-9BB6-D40DCE8B2071}"/>
    <hyperlink ref="O14" location="'LR Rifle 100 Any'!A2" tooltip="LR Rifle 100 Any" display="LR Rifle 100 Any" xr:uid="{B3623856-F704-4303-B042-C9D4267E93E5}"/>
    <hyperlink ref="P14" location="'LR Rifle 100 Any'!$B$3" tooltip="LR Rifle 100 Any Division 1" display="D1" xr:uid="{A9AC2C79-5D57-4BCD-813B-27CFD5587C56}"/>
    <hyperlink ref="O15" location="'LR Rifle 100 Any Sen'!A2" tooltip="LR Rifle 100 Any Sen" display="LR Rifle 100 Any Sen" xr:uid="{E185B116-E8FD-4738-B93B-BA20B865FAED}"/>
    <hyperlink ref="P15" location="'LR Rifle 100 Any Sen'!$B$3" tooltip="LR Rifle 100 Any Sen Division 1" display="D1" xr:uid="{34B4DE15-CE75-428F-8A5E-CE2C7025A96F}"/>
    <hyperlink ref="O16" location="'LR Rifle 50 Iron'!A2" tooltip="LR Rifle 50 Iron" display="LR Rifle 50 Iron" xr:uid="{5BAA9794-A0F0-418E-BACF-5C1F06595E71}"/>
    <hyperlink ref="P16" location="'LR Rifle 50 Iron'!$B$3" tooltip="LR Rifle 50 Iron Division 1" display="D1" xr:uid="{BE797091-6F28-41CA-AC46-8CB18E5BF758}"/>
    <hyperlink ref="Q16" location="'LR Rifle 50 Iron'!$B$13" tooltip="LR Rifle 50 Iron Division 2" display="D2" xr:uid="{E5BE74C9-5377-4836-9DA3-FD95B84887F9}"/>
    <hyperlink ref="R16" location="'LR Rifle 50 Iron'!$B$23" tooltip="LR Rifle 50 Iron Division 3" display="D3" xr:uid="{C0A9E6C1-20D9-4FB3-9A13-8DDADDB6FFB8}"/>
    <hyperlink ref="S16" location="'LR Rifle 50 Iron'!$B$33" tooltip="LR Rifle 50 Iron Division 4" display="D4" xr:uid="{96C5525E-7B41-4FB7-9D00-0529DC44ACD5}"/>
    <hyperlink ref="O17" location="'LR Rifle 50 Iron Sen'!A2" tooltip="LR Rifle 50 Iron Sen" display="LR Rifle 50 Iron Sen" xr:uid="{F2F85CF8-3C45-486C-90E6-380D279105D1}"/>
    <hyperlink ref="P17" location="'LR Rifle 50 Iron Sen'!$B$3" tooltip="LR Rifle 50 Iron Sen Division 1" display="D1" xr:uid="{4DF0CE36-C3FD-4374-873E-E0FF9E543343}"/>
    <hyperlink ref="O18" location="'LR Rifle Dewar'!A2" tooltip="LR Rifle Dewar" display="LR Rifle Dewar" xr:uid="{AAAAAD1D-57A2-4E29-BC1D-4EB0A2CFAE77}"/>
    <hyperlink ref="P18" location="'LR Rifle Dewar'!$B$3" tooltip="LR Rifle Dewar Division 1" display="D1" xr:uid="{1A823114-005B-4A64-BD70-B55DCD6F21C2}"/>
    <hyperlink ref="Q18" location="'LR Rifle Dewar'!$B$17" tooltip="LR Rifle Dewar Division 2" display="D2" xr:uid="{54EDB60E-C609-4687-B5CC-79F31C0DABF5}"/>
    <hyperlink ref="O19" location="'LR Rifle Dewar Sen'!A2" tooltip="LR Rifle Dewar Sen" display="LR Rifle Dewar Sen" xr:uid="{1E1C928C-18BB-42E9-BCE9-D5A9446C164C}"/>
    <hyperlink ref="P19" location="'LR Rifle Dewar Sen'!$B$3" tooltip="LR Rifle Dewar Sen Division 1" display="D1" xr:uid="{108D6261-9B34-4841-A612-610456F7721E}"/>
    <hyperlink ref="O20" location="'LR Rifle Dewar Team'!A2" tooltip="LR Rifle Dewar Team" display="LR Rifle Dewar Team" xr:uid="{D6F9B031-7977-4BD4-AAF1-29FED527A1F8}"/>
    <hyperlink ref="P20" location="'LR Rifle Dewar Team'!$A$3" tooltip="LR Rifle Dewar Team Division 1" display="D1" xr:uid="{4B813B59-31EE-4168-B717-A09C104EB1C7}"/>
    <hyperlink ref="O21" location="'Muzzle-loading Nitro'!A2" tooltip="Muzzle-loading Nitro" display="Muzzle-loading Nitro" xr:uid="{8D928FF9-61F6-42AD-AF40-387B8E3BFC60}"/>
    <hyperlink ref="P21" location="'Muzzle-loading Nitro'!$B$3" tooltip="Muzzle-loading Nitro Division 1" display="D1" xr:uid="{E1426BD4-1F2B-4B21-9000-24FBC1EB0C2E}"/>
    <hyperlink ref="O22" location="'Muzzle-loading Pistol'!A2" tooltip="Muzzle-loading Pistol" display="Muzzle-loading Pistol" xr:uid="{BFEA997D-1B29-4C3B-A399-EF10E9A81B4F}"/>
    <hyperlink ref="P22" location="'Muzzle-loading Pistol'!$B$3" tooltip="Muzzle-loading Pistol Division 1" display="D1" xr:uid="{26AA9EA1-932A-4877-B4B5-8B2F53332AFD}"/>
    <hyperlink ref="Q22" location="'Muzzle-loading Pistol'!$B$13" tooltip="Muzzle-loading Pistol Division 2" display="D2" xr:uid="{3BEBE129-11EC-42EA-A7EF-C6FBA7719382}"/>
    <hyperlink ref="O23" location="'Muzzle-loading Pistol Sen'!A2" tooltip="Muzzle-loading Pistol Sen" display="Muzzle-loading Pistol Sen" xr:uid="{CA4FCDBA-C411-4092-9B20-206AB077F348}"/>
    <hyperlink ref="P23" location="'Muzzle-loading Pistol Sen'!$B$3" tooltip="Muzzle-loading Pistol Sen Division 1" display="D1" xr:uid="{77A94C7E-D98E-4EE4-8207-2553A0A33107}"/>
    <hyperlink ref="O24" location="'Muzzle-loading Revolver'!A2" tooltip="Muzzle-loading Revolver" display="Muzzle-loading Revolver" xr:uid="{AA5C122F-EA27-4C1F-8294-4D9E45808AB6}"/>
    <hyperlink ref="P24" location="'Muzzle-loading Revolver'!$B$3" tooltip="Muzzle-loading Revolver Division 1" display="D1" xr:uid="{0CD2F2F5-F6D4-4FFC-A8A8-AB59366BCEBD}"/>
    <hyperlink ref="Q24" location="'Muzzle-loading Revolver'!$B$12" tooltip="Muzzle-loading Revolver Division 2" display="D2" xr:uid="{C13C031E-342D-4B9F-A54F-ED1EF3FD1E55}"/>
    <hyperlink ref="O25" location="'Muzzle-loading Revolver Sen'!A2" tooltip="Muzzle-loading Revolver Sen" display="Muzzle-loading Revolver Sen" xr:uid="{E8FC4E09-BEF6-47D3-8FC6-B9165FD151FB}"/>
    <hyperlink ref="P25" location="'Muzzle-loading Revolver Sen'!$B$3" tooltip="Muzzle-loading Revolver Sen Division 1" display="D1" xr:uid="{A704A529-537A-444C-9E8D-41C1DF76FA23}"/>
    <hyperlink ref="O26" location="'Rapid Fire Air Pistol'!A2" tooltip="Rapid Fire Air Pistol" display="Rapid Fire Air Pistol" xr:uid="{692DFB52-7C44-4F6C-B645-211E98DEE94F}"/>
    <hyperlink ref="P26" location="'Rapid Fire Air Pistol'!$B$3" tooltip="Rapid Fire Air Pistol Division 1" display="D1" xr:uid="{D3C6C97B-DB52-4E78-83FE-E4F4285FE8F8}"/>
    <hyperlink ref="O27" location="'Rapid Fire Rifle'!A2" tooltip="Rapid Fire Rifle" display="Rapid Fire Rifle" xr:uid="{5222E930-9DC8-4EE7-96E2-4FBC6578223D}"/>
    <hyperlink ref="P27" location="'Rapid Fire Rifle'!$B$3" tooltip="Rapid Fire Rifle Division 1" display="D1" xr:uid="{F04003A6-7006-46DF-AAAC-A77D7890BE49}"/>
    <hyperlink ref="Q27" location="'Rapid Fire Rifle'!$B$16" tooltip="Rapid Fire Rifle Division 2" display="D2" xr:uid="{12D11028-1C9E-4116-92A1-B4C042496B72}"/>
    <hyperlink ref="R27" location="'Rapid Fire Rifle'!$B$29" tooltip="Rapid Fire Rifle Division 3" display="D3" xr:uid="{BDF89957-ED5F-46E4-B251-B5EC192B701B}"/>
    <hyperlink ref="O28" location="'Short Range Rifle'!A2" tooltip="Short Range Rifle" display="Short Range Rifle" xr:uid="{8F2CDC67-629E-4B44-8180-D6E389B10160}"/>
    <hyperlink ref="P28" location="'Short Range Rifle'!$B$3" tooltip="Short Range Rifle Division 1" display="D1" xr:uid="{C2333B2E-BCCA-4348-95B3-5B6B84E3C5C1}"/>
    <hyperlink ref="Q28" location="'Short Range Rifle'!$J$3" tooltip="Short Range Rifle Division 2" display="D2" xr:uid="{7795991C-7377-49DD-BA5E-9793EAB200A2}"/>
    <hyperlink ref="R28" location="'Short Range Rifle'!$B$16" tooltip="Short Range Rifle Division 3" display="D3" xr:uid="{A3B6998D-E890-4B7A-8D02-61727762B77C}"/>
    <hyperlink ref="S28" location="'Short Range Rifle'!$J$16" tooltip="Short Range Rifle Division 4" display="D4" xr:uid="{3A781336-2AB9-4DFC-AAC8-7BF441E6FE69}"/>
    <hyperlink ref="T28" location="'Short Range Rifle'!$B$29" tooltip="Short Range Rifle Division 5" display="D5" xr:uid="{570FDA21-62FE-4D60-9954-A7895204199C}"/>
    <hyperlink ref="U28" location="'Short Range Rifle'!$J$29" tooltip="Short Range Rifle Division 6" display="D6" xr:uid="{3EF18264-D370-496F-B7BE-E693379EC2E9}"/>
    <hyperlink ref="V28" location="'Short Range Rifle'!$B$42" tooltip="Short Range Rifle Division 7" display="D7" xr:uid="{34E60ABB-D1B6-47E6-AAD3-D09BBB66C4C3}"/>
    <hyperlink ref="W28" location="'Short Range Rifle'!$J$42" tooltip="Short Range Rifle Division 8" display="D8" xr:uid="{9895ABF8-177E-482E-9C64-A332EAFE3D3D}"/>
    <hyperlink ref="X28" location="'Short Range Rifle'!$B$55" tooltip="Short Range Rifle Division 9" display="D9" xr:uid="{6614C39A-61C7-445B-B796-316C0A20ADA9}"/>
    <hyperlink ref="Y28" location="'Short Range Rifle'!$J$55" tooltip="Short Range Rifle Division 10" display="D10" xr:uid="{2B5CA32D-0778-4FD4-9E34-077CDF98C06C}"/>
    <hyperlink ref="O29" location="'Short Range Rifle Jun'!A2" tooltip="Short Range Rifle Jun" display="Short Range Rifle Jun" xr:uid="{7CC1B95A-BE26-47EE-A28D-746672A25935}"/>
    <hyperlink ref="P29" location="'Short Range Rifle Jun'!$B$3" tooltip="Short Range Rifle Jun Division 1" display="D1" xr:uid="{C6DB93B7-8A2E-408E-BFEE-67C541AB1E50}"/>
    <hyperlink ref="O30" location="'Short Range Rifle Sen'!A2" tooltip="Short Range Rifle Sen" display="Short Range Rifle Sen" xr:uid="{2980A225-1CC8-434F-8C12-4CD50A81FA46}"/>
    <hyperlink ref="P30" location="'Short Range Rifle Sen'!$B$3" tooltip="Short Range Rifle Sen Division 1" display="D1" xr:uid="{CDA35C23-0B6D-4B1D-BDF3-0DF0BE2A1A87}"/>
    <hyperlink ref="Q30" location="'Short Range Rifle Sen'!$B$14" tooltip="Short Range Rifle Sen Division 2" display="D2" xr:uid="{94419523-DE57-4D97-9E37-293FCA3AB179}"/>
    <hyperlink ref="O31" location="'Short Range Rifle Team 1'!A2" tooltip="Short Range Rifle Team" display="Short Range Rifle Team" xr:uid="{4240F1B5-EAB5-473F-9A39-54D95BF1FFF2}"/>
    <hyperlink ref="P31" location="'Short Range Rifle Team 1'!$A$3" tooltip="Short Range Rifle Team Division 1" display="D1" xr:uid="{6CDEBECC-C526-42B0-ADE7-5907F56A11D3}"/>
    <hyperlink ref="Q31" location="'Short Range Rifle Team 1'!$A$29" tooltip="Short Range Rifle Team Division 2" display="D2" xr:uid="{8F83012E-F260-41EC-9319-B4A66B9E3E6B}"/>
    <hyperlink ref="R31" location="'Short Range Rifle Team 2'!$A$3" tooltip="Short Range Rifle Team Division 3" display="D3" xr:uid="{D6101B74-E9C2-4433-9969-87E81D91E911}"/>
    <hyperlink ref="O32" location="'Sport Rifle 1'!A2" tooltip="Sport Rifle" display="Sport Rifle" xr:uid="{86ADEEAF-9388-4CDF-A33A-E7A9C01DE250}"/>
    <hyperlink ref="P32" location="'Sport Rifle 1'!$B$3" tooltip="Sport Rifle Division 1" display="D1" xr:uid="{98A466FE-1F80-4D41-8693-E832041C4D4E}"/>
    <hyperlink ref="Q32" location="'Sport Rifle 1'!$J$3" tooltip="Sport Rifle Division 2" display="D2" xr:uid="{BE5BBB4D-38E3-4240-A968-45827A49917E}"/>
    <hyperlink ref="R32" location="'Sport Rifle 1'!$B$16" tooltip="Sport Rifle Division 3" display="D3" xr:uid="{E9BF0A3B-8F67-43C5-88DB-9F076C3D7448}"/>
    <hyperlink ref="S32" location="'Sport Rifle 1'!$J$16" tooltip="Sport Rifle Division 4" display="D4" xr:uid="{348D6433-665F-4488-BC1A-4216CBB41418}"/>
    <hyperlink ref="T32" location="'Sport Rifle 1'!$B$29" tooltip="Sport Rifle Division 5" display="D5" xr:uid="{9F4D4EE9-0155-4DA7-AAC0-6F4F324E6D97}"/>
    <hyperlink ref="U32" location="'Sport Rifle 1'!$J$29" tooltip="Sport Rifle Division 6" display="D6" xr:uid="{EEA79044-2490-4803-81C9-04EF9F622311}"/>
    <hyperlink ref="V32" location="'Sport Rifle 1'!$B$42" tooltip="Sport Rifle Division 7" display="D7" xr:uid="{B804D5D5-4C3A-4493-9D41-8D86975B14E6}"/>
    <hyperlink ref="W32" location="'Sport Rifle 1'!$J$42" tooltip="Sport Rifle Division 8" display="D8" xr:uid="{A3B9F852-3299-409F-8639-45D653C24DE6}"/>
    <hyperlink ref="X32" location="'Sport Rifle 1'!$B$55" tooltip="Sport Rifle Division 9" display="D9" xr:uid="{46A9F041-92C0-4540-939A-F84F5B832511}"/>
    <hyperlink ref="Y32" location="'Sport Rifle 1'!$J$55" tooltip="Sport Rifle Division 10" display="D10" xr:uid="{AA5AD3D2-E55C-4BCD-9220-74E1F0A36C68}"/>
    <hyperlink ref="P33" location="'Sport Rifle 2'!$B$3" tooltip="Sport Rifle Division 11" display="D11" xr:uid="{B8A3782F-21E5-43E9-9F3B-B03AC84B7782}"/>
    <hyperlink ref="Q33" location="'Sport Rifle 2'!$J$3" tooltip="Sport Rifle Division 12" display="D12" xr:uid="{B7D68BB0-97DD-4FAE-B365-9B36D8A71779}"/>
    <hyperlink ref="R33" location="'Sport Rifle 2'!$B$16" tooltip="Sport Rifle Division 13" display="D13" xr:uid="{E0BDAD42-C602-4B0A-9FE3-601DF9B9194E}"/>
    <hyperlink ref="S33" location="'Sport Rifle 2'!$J$16" tooltip="Sport Rifle Division 14" display="D14" xr:uid="{E16C70DD-A2E6-4793-9CB7-C38E141E0975}"/>
    <hyperlink ref="T33" location="'Sport Rifle 2'!$B$29" tooltip="Sport Rifle Division 15" display="D15" xr:uid="{41C14DB2-A5AE-4624-B01D-B11B55DB47C0}"/>
    <hyperlink ref="U33" location="'Sport Rifle 2'!$J$29" tooltip="Sport Rifle Division 16" display="D16" xr:uid="{05AB95BE-7736-4BCE-ABD7-23E176353867}"/>
    <hyperlink ref="V33" location="'Sport Rifle 2'!$B$42" tooltip="Sport Rifle Division 17" display="D17" xr:uid="{AD179D8D-9507-4251-AC79-02B1F0ED1C4C}"/>
    <hyperlink ref="W33" location="'Sport Rifle 2'!$J$42" tooltip="Sport Rifle Division 18" display="D18" xr:uid="{18CDD695-7999-4C9C-B685-B56FACC9F3D4}"/>
    <hyperlink ref="O34" location="'Sport Rifle Sen'!A2" tooltip="Sport Rifle Sen" display="Sport Rifle Sen" xr:uid="{BA415B34-B7C4-4439-906D-EEFF7CAB03AC}"/>
    <hyperlink ref="P34" location="'Sport Rifle Sen'!$B$3" tooltip="Sport Rifle Sen Division 1" display="D1" xr:uid="{152AB56B-79F8-41E3-BE25-67FC850D91C9}"/>
    <hyperlink ref="Q34" location="'Sport Rifle Sen'!$B$16" tooltip="Sport Rifle Sen Division 2" display="D2" xr:uid="{9EFF1160-EBFA-4EC6-A778-F23A4E26EAF0}"/>
    <hyperlink ref="R34" location="'Sport Rifle Sen'!$B$29" tooltip="Sport Rifle Sen Division 3" display="D3" xr:uid="{2B22A732-76B1-4A38-9695-25B807D70A83}"/>
    <hyperlink ref="S34" location="'Sport Rifle Sen'!$B$42" tooltip="Sport Rifle Sen Division 4" display="D4" xr:uid="{1CD53ABE-1D42-40A4-95A3-A24D07DBFE7A}"/>
    <hyperlink ref="T34" location="'Sport Rifle Sen'!$B$55" tooltip="Sport Rifle Sen Division 5" display="D5" xr:uid="{36F4BFD9-AECC-4CF5-8A38-34006C4F5EBD}"/>
    <hyperlink ref="O35" location="'Sport Rifle Team 1'!A2" tooltip="Sport Rifle Team" display="Sport Rifle Team" xr:uid="{E6E492D4-8F2B-4511-A948-95160EB8FED4}"/>
    <hyperlink ref="P35" location="'Sport Rifle Team 1'!$A$3" tooltip="Sport Rifle Team Division 1" display="D1" xr:uid="{B63781CD-A1E0-4DED-A2A9-CC6B6926A7C2}"/>
    <hyperlink ref="Q35" location="'Sport Rifle Team 1'!$A$29" tooltip="Sport Rifle Team Division 2" display="D2" xr:uid="{C17BA2D0-1C3D-402F-9D0F-926F0D708B9A}"/>
    <hyperlink ref="R35" location="'Sport Rifle Team 2'!$A$3" tooltip="Sport Rifle Team Division 3" display="D3" xr:uid="{35FFC109-B0FF-463D-9D56-D361D3D304DC}"/>
    <hyperlink ref="S35" location="'Sport Rifle Team 2'!$A$29" tooltip="Sport Rifle Team Division 4" display="D4" xr:uid="{230DA639-45C3-4197-8817-B23EFEB0C258}"/>
    <hyperlink ref="O36" location="'SR Standard Pistol'!A2" tooltip="SR Standard Pistol" display="SR Standard Pistol" xr:uid="{2A2CD5AC-B319-4277-9FCA-8F4A4F8E95F0}"/>
    <hyperlink ref="P36" location="'SR Standard Pistol'!$B$3" tooltip="SR Standard Pistol Division 1" display="D1" xr:uid="{61308255-F2BF-41C7-AF45-A04C00D5EB06}"/>
    <hyperlink ref="Q36" location="'SR Standard Pistol'!$B$12" tooltip="SR Standard Pistol Division 2" display="D2" xr:uid="{CB552A43-1DC0-43AA-BEAE-41636B1A8AFF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C157-676F-4E5C-AFBD-E61D72854622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0"/>
      <c r="B1" s="2" t="s">
        <v>370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1</v>
      </c>
      <c r="C2" s="94" t="s">
        <v>2</v>
      </c>
      <c r="D2" s="94"/>
      <c r="E2" s="94"/>
      <c r="F2" s="94"/>
      <c r="G2" s="94"/>
    </row>
    <row r="3" spans="1:25" ht="15.75" customHeight="1" x14ac:dyDescent="0.3">
      <c r="A3" s="1"/>
      <c r="B3" s="8" t="s">
        <v>3</v>
      </c>
      <c r="C3" s="9" t="s">
        <v>371</v>
      </c>
      <c r="D3" s="9"/>
      <c r="E3" s="9" t="s">
        <v>372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</row>
    <row r="5" spans="1:25" ht="15.75" customHeight="1" x14ac:dyDescent="0.3">
      <c r="A5" s="15">
        <v>6</v>
      </c>
      <c r="B5" s="16" t="s">
        <v>23</v>
      </c>
      <c r="C5" s="16" t="s">
        <v>24</v>
      </c>
      <c r="D5" s="17">
        <v>179</v>
      </c>
      <c r="E5" s="18">
        <v>9</v>
      </c>
      <c r="F5" s="18">
        <v>727</v>
      </c>
      <c r="G5" s="19">
        <v>36</v>
      </c>
    </row>
    <row r="6" spans="1:25" ht="15.75" customHeight="1" x14ac:dyDescent="0.3">
      <c r="A6" s="21">
        <v>4</v>
      </c>
      <c r="B6" s="22" t="s">
        <v>40</v>
      </c>
      <c r="C6" s="22" t="s">
        <v>41</v>
      </c>
      <c r="D6" s="23">
        <v>177</v>
      </c>
      <c r="E6" s="24">
        <v>7</v>
      </c>
      <c r="F6" s="25">
        <v>698</v>
      </c>
      <c r="G6" s="26">
        <v>29</v>
      </c>
    </row>
    <row r="7" spans="1:25" ht="15.75" customHeight="1" x14ac:dyDescent="0.3">
      <c r="A7" s="21">
        <v>5</v>
      </c>
      <c r="B7" s="22" t="s">
        <v>165</v>
      </c>
      <c r="C7" s="22" t="s">
        <v>64</v>
      </c>
      <c r="D7" s="23">
        <v>165</v>
      </c>
      <c r="E7" s="24">
        <v>3</v>
      </c>
      <c r="F7" s="25">
        <v>681</v>
      </c>
      <c r="G7" s="26">
        <v>23</v>
      </c>
      <c r="J7" s="95"/>
    </row>
    <row r="8" spans="1:25" ht="15.75" customHeight="1" x14ac:dyDescent="0.3">
      <c r="A8" s="21">
        <v>7</v>
      </c>
      <c r="B8" s="22" t="s">
        <v>31</v>
      </c>
      <c r="C8" s="22" t="s">
        <v>32</v>
      </c>
      <c r="D8" s="23">
        <v>171</v>
      </c>
      <c r="E8" s="24">
        <v>6</v>
      </c>
      <c r="F8" s="25">
        <v>681</v>
      </c>
      <c r="G8" s="26">
        <v>23</v>
      </c>
    </row>
    <row r="9" spans="1:25" ht="15.75" customHeight="1" x14ac:dyDescent="0.3">
      <c r="A9" s="21">
        <v>9</v>
      </c>
      <c r="B9" s="22" t="s">
        <v>357</v>
      </c>
      <c r="C9" s="22" t="s">
        <v>312</v>
      </c>
      <c r="D9" s="23">
        <v>179</v>
      </c>
      <c r="E9" s="24">
        <v>9</v>
      </c>
      <c r="F9" s="25">
        <v>680</v>
      </c>
      <c r="G9" s="26">
        <v>23</v>
      </c>
    </row>
    <row r="10" spans="1:25" ht="15.75" customHeight="1" x14ac:dyDescent="0.3">
      <c r="A10" s="21">
        <v>1</v>
      </c>
      <c r="B10" s="22" t="s">
        <v>159</v>
      </c>
      <c r="C10" s="22" t="s">
        <v>18</v>
      </c>
      <c r="D10" s="23">
        <v>166</v>
      </c>
      <c r="E10" s="24">
        <v>5</v>
      </c>
      <c r="F10" s="28">
        <v>664</v>
      </c>
      <c r="G10" s="29">
        <v>22</v>
      </c>
    </row>
    <row r="11" spans="1:25" ht="15.75" customHeight="1" x14ac:dyDescent="0.3">
      <c r="A11" s="21">
        <v>2</v>
      </c>
      <c r="B11" s="22" t="s">
        <v>155</v>
      </c>
      <c r="C11" s="22" t="s">
        <v>18</v>
      </c>
      <c r="D11" s="23">
        <v>166</v>
      </c>
      <c r="E11" s="24">
        <v>5</v>
      </c>
      <c r="F11" s="25">
        <v>652</v>
      </c>
      <c r="G11" s="26">
        <v>15</v>
      </c>
    </row>
    <row r="12" spans="1:25" ht="15.75" customHeight="1" x14ac:dyDescent="0.3">
      <c r="A12" s="21">
        <v>8</v>
      </c>
      <c r="B12" s="22" t="s">
        <v>373</v>
      </c>
      <c r="C12" s="22" t="s">
        <v>64</v>
      </c>
      <c r="D12" s="23">
        <v>157</v>
      </c>
      <c r="E12" s="24">
        <v>2</v>
      </c>
      <c r="F12" s="25">
        <v>620</v>
      </c>
      <c r="G12" s="26">
        <v>9</v>
      </c>
    </row>
    <row r="13" spans="1:25" ht="15.75" customHeight="1" x14ac:dyDescent="0.3">
      <c r="A13" s="31">
        <v>3</v>
      </c>
      <c r="B13" s="32" t="s">
        <v>215</v>
      </c>
      <c r="C13" s="32" t="s">
        <v>41</v>
      </c>
      <c r="D13" s="33">
        <v>150</v>
      </c>
      <c r="E13" s="34">
        <v>1</v>
      </c>
      <c r="F13" s="35">
        <v>564</v>
      </c>
      <c r="G13" s="36">
        <v>4</v>
      </c>
    </row>
    <row r="14" spans="1:25" ht="15.75" customHeight="1" x14ac:dyDescent="0.3"/>
    <row r="15" spans="1:25" ht="15.75" customHeight="1" x14ac:dyDescent="0.3">
      <c r="B15" s="10" t="s">
        <v>176</v>
      </c>
      <c r="F15" s="40" t="s">
        <v>177</v>
      </c>
    </row>
    <row r="16" spans="1:25" ht="15.75" customHeight="1" x14ac:dyDescent="0.3">
      <c r="B16" s="10" t="s">
        <v>178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2:25" ht="15.75" customHeight="1" x14ac:dyDescent="0.3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2:25" ht="15.75" customHeight="1" x14ac:dyDescent="0.3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2:25" ht="15.75" customHeight="1" x14ac:dyDescent="0.3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2:25" ht="15.75" customHeight="1" x14ac:dyDescent="0.3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2:25" ht="15.75" customHeight="1" x14ac:dyDescent="0.3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2:25" ht="15.75" customHeight="1" x14ac:dyDescent="0.3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2:25" ht="15.75" customHeight="1" x14ac:dyDescent="0.3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2:25" ht="15.75" customHeight="1" x14ac:dyDescent="0.3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2:25" ht="15.75" customHeight="1" x14ac:dyDescent="0.3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2:25" ht="15.75" customHeight="1" x14ac:dyDescent="0.3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2:25" ht="15.75" customHeight="1" x14ac:dyDescent="0.3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2:25" ht="15.75" customHeight="1" x14ac:dyDescent="0.3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2:25" ht="15.75" customHeight="1" x14ac:dyDescent="0.3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2:25" ht="15.75" customHeight="1" x14ac:dyDescent="0.3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2:25" ht="15.75" customHeight="1" x14ac:dyDescent="0.3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2:25" ht="15.75" customHeight="1" x14ac:dyDescent="0.3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2:25" ht="15.75" customHeight="1" x14ac:dyDescent="0.3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2:25" ht="15.75" customHeight="1" x14ac:dyDescent="0.3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2:25" ht="15.75" customHeight="1" x14ac:dyDescent="0.3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2:25" ht="15.75" customHeight="1" x14ac:dyDescent="0.3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2:25" ht="15.75" customHeight="1" x14ac:dyDescent="0.3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2:25" ht="15.75" customHeight="1" x14ac:dyDescent="0.3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2:25" ht="15.75" customHeight="1" x14ac:dyDescent="0.3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2:25" ht="15.75" customHeight="1" x14ac:dyDescent="0.3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2:25" ht="15.75" customHeight="1" x14ac:dyDescent="0.3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2:25" ht="15.75" customHeight="1" x14ac:dyDescent="0.3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2:25" ht="15.75" customHeight="1" x14ac:dyDescent="0.3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2:25" ht="15.75" customHeight="1" x14ac:dyDescent="0.3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2:25" ht="15.75" customHeight="1" x14ac:dyDescent="0.3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2:25" ht="15.75" customHeight="1" x14ac:dyDescent="0.3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2:25" ht="15.75" customHeight="1" x14ac:dyDescent="0.3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2:25" ht="15.75" customHeight="1" x14ac:dyDescent="0.3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2:25" ht="15.75" customHeight="1" x14ac:dyDescent="0.3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2:25" ht="15.75" customHeight="1" x14ac:dyDescent="0.3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2:25" ht="15.75" customHeight="1" x14ac:dyDescent="0.3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2:25" ht="15.75" customHeight="1" x14ac:dyDescent="0.3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2:25" ht="15.75" customHeight="1" x14ac:dyDescent="0.3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2:25" ht="15.75" customHeight="1" x14ac:dyDescent="0.3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2:25" ht="15.75" customHeight="1" x14ac:dyDescent="0.3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2:25" ht="15.75" customHeight="1" x14ac:dyDescent="0.3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2:25" ht="15.75" customHeight="1" x14ac:dyDescent="0.3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2:25" ht="15.75" customHeight="1" x14ac:dyDescent="0.3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</sheetData>
  <mergeCells count="1">
    <mergeCell ref="C2:G2"/>
  </mergeCells>
  <hyperlinks>
    <hyperlink ref="B2" location="'Index'!A3" tooltip="Go to the Index sheet" display="á" xr:uid="{5402E997-58D1-42DE-AF70-928C35C830A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3CCB-355C-4DEC-8597-F3BCBA3D6D7C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0"/>
      <c r="B1" s="2" t="s">
        <v>374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3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375</v>
      </c>
      <c r="D3" s="9"/>
      <c r="E3" s="9" t="s">
        <v>376</v>
      </c>
      <c r="F3" s="8"/>
      <c r="G3" s="8"/>
      <c r="I3" s="1"/>
      <c r="J3" s="8" t="s">
        <v>6</v>
      </c>
      <c r="K3" s="9" t="s">
        <v>377</v>
      </c>
      <c r="L3" s="9"/>
      <c r="M3" s="9" t="s">
        <v>378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4</v>
      </c>
      <c r="B5" s="16" t="s">
        <v>185</v>
      </c>
      <c r="C5" s="16" t="s">
        <v>86</v>
      </c>
      <c r="D5" s="18">
        <v>196</v>
      </c>
      <c r="E5" s="18">
        <v>10</v>
      </c>
      <c r="F5" s="18">
        <v>773</v>
      </c>
      <c r="G5" s="19">
        <v>35</v>
      </c>
      <c r="I5" s="15">
        <v>4</v>
      </c>
      <c r="J5" s="16" t="s">
        <v>244</v>
      </c>
      <c r="K5" s="16" t="s">
        <v>245</v>
      </c>
      <c r="L5" s="18">
        <v>190</v>
      </c>
      <c r="M5" s="18">
        <v>10</v>
      </c>
      <c r="N5" s="18">
        <v>754</v>
      </c>
      <c r="O5" s="19">
        <v>35</v>
      </c>
    </row>
    <row r="6" spans="1:25" ht="15.75" customHeight="1" x14ac:dyDescent="0.3">
      <c r="A6" s="21">
        <v>2</v>
      </c>
      <c r="B6" s="22" t="s">
        <v>379</v>
      </c>
      <c r="C6" s="22" t="s">
        <v>26</v>
      </c>
      <c r="D6" s="25">
        <v>191</v>
      </c>
      <c r="E6" s="24">
        <v>8</v>
      </c>
      <c r="F6" s="25">
        <v>772</v>
      </c>
      <c r="G6" s="26">
        <v>34</v>
      </c>
      <c r="I6" s="21">
        <v>3</v>
      </c>
      <c r="J6" s="96" t="s">
        <v>380</v>
      </c>
      <c r="K6" s="22" t="s">
        <v>32</v>
      </c>
      <c r="L6" s="25" t="s">
        <v>47</v>
      </c>
      <c r="M6" s="24">
        <v>0</v>
      </c>
      <c r="N6" s="25">
        <v>583</v>
      </c>
      <c r="O6" s="26">
        <v>30</v>
      </c>
    </row>
    <row r="7" spans="1:25" ht="15.75" customHeight="1" x14ac:dyDescent="0.3">
      <c r="A7" s="21">
        <v>5</v>
      </c>
      <c r="B7" s="38" t="s">
        <v>381</v>
      </c>
      <c r="C7" s="22" t="s">
        <v>69</v>
      </c>
      <c r="D7" s="25">
        <v>187</v>
      </c>
      <c r="E7" s="24">
        <v>5</v>
      </c>
      <c r="F7" s="25">
        <v>763</v>
      </c>
      <c r="G7" s="26">
        <v>29</v>
      </c>
      <c r="I7" s="21">
        <v>1</v>
      </c>
      <c r="J7" s="22" t="s">
        <v>382</v>
      </c>
      <c r="K7" s="22" t="s">
        <v>26</v>
      </c>
      <c r="L7" s="25">
        <v>178</v>
      </c>
      <c r="M7" s="24">
        <v>8</v>
      </c>
      <c r="N7" s="28">
        <v>727</v>
      </c>
      <c r="O7" s="29">
        <v>28</v>
      </c>
    </row>
    <row r="8" spans="1:25" ht="15.75" customHeight="1" x14ac:dyDescent="0.3">
      <c r="A8" s="21">
        <v>8</v>
      </c>
      <c r="B8" s="22" t="s">
        <v>383</v>
      </c>
      <c r="C8" s="22" t="s">
        <v>86</v>
      </c>
      <c r="D8" s="25">
        <v>191</v>
      </c>
      <c r="E8" s="24">
        <v>8</v>
      </c>
      <c r="F8" s="25">
        <v>764</v>
      </c>
      <c r="G8" s="26">
        <v>28</v>
      </c>
      <c r="I8" s="21">
        <v>2</v>
      </c>
      <c r="J8" s="22" t="s">
        <v>384</v>
      </c>
      <c r="K8" s="22" t="s">
        <v>316</v>
      </c>
      <c r="L8" s="25" t="s">
        <v>47</v>
      </c>
      <c r="M8" s="24">
        <v>0</v>
      </c>
      <c r="N8" s="25">
        <v>568</v>
      </c>
      <c r="O8" s="26">
        <v>25</v>
      </c>
    </row>
    <row r="9" spans="1:25" ht="15.75" customHeight="1" x14ac:dyDescent="0.3">
      <c r="A9" s="21">
        <v>7</v>
      </c>
      <c r="B9" s="38" t="s">
        <v>385</v>
      </c>
      <c r="C9" s="22" t="s">
        <v>22</v>
      </c>
      <c r="D9" s="25" t="s">
        <v>47</v>
      </c>
      <c r="E9" s="24">
        <v>0</v>
      </c>
      <c r="F9" s="25">
        <v>585</v>
      </c>
      <c r="G9" s="26">
        <v>27</v>
      </c>
      <c r="I9" s="21">
        <v>5</v>
      </c>
      <c r="J9" s="22" t="s">
        <v>127</v>
      </c>
      <c r="K9" s="22" t="s">
        <v>60</v>
      </c>
      <c r="L9" s="25">
        <v>183</v>
      </c>
      <c r="M9" s="24">
        <v>9</v>
      </c>
      <c r="N9" s="25">
        <v>718</v>
      </c>
      <c r="O9" s="26">
        <v>23</v>
      </c>
    </row>
    <row r="10" spans="1:25" ht="15.75" customHeight="1" x14ac:dyDescent="0.3">
      <c r="A10" s="21">
        <v>6</v>
      </c>
      <c r="B10" s="38" t="s">
        <v>386</v>
      </c>
      <c r="C10" s="22" t="s">
        <v>22</v>
      </c>
      <c r="D10" s="25">
        <v>188</v>
      </c>
      <c r="E10" s="24">
        <v>6</v>
      </c>
      <c r="F10" s="25">
        <v>754</v>
      </c>
      <c r="G10" s="26">
        <v>22</v>
      </c>
      <c r="I10" s="21">
        <v>7</v>
      </c>
      <c r="J10" s="22" t="s">
        <v>387</v>
      </c>
      <c r="K10" s="22" t="s">
        <v>60</v>
      </c>
      <c r="L10" s="25">
        <v>171</v>
      </c>
      <c r="M10" s="24">
        <v>7</v>
      </c>
      <c r="N10" s="25">
        <v>694</v>
      </c>
      <c r="O10" s="26">
        <v>20</v>
      </c>
    </row>
    <row r="11" spans="1:25" ht="15.75" customHeight="1" x14ac:dyDescent="0.3">
      <c r="A11" s="21">
        <v>3</v>
      </c>
      <c r="B11" s="22" t="s">
        <v>388</v>
      </c>
      <c r="C11" s="22" t="s">
        <v>26</v>
      </c>
      <c r="D11" s="25">
        <v>185</v>
      </c>
      <c r="E11" s="24">
        <v>4</v>
      </c>
      <c r="F11" s="25">
        <v>752</v>
      </c>
      <c r="G11" s="26">
        <v>20</v>
      </c>
      <c r="I11" s="21">
        <v>9</v>
      </c>
      <c r="J11" s="22" t="s">
        <v>61</v>
      </c>
      <c r="K11" s="22" t="s">
        <v>60</v>
      </c>
      <c r="L11" s="25">
        <v>170</v>
      </c>
      <c r="M11" s="24">
        <v>6</v>
      </c>
      <c r="N11" s="25">
        <v>670</v>
      </c>
      <c r="O11" s="26">
        <v>14</v>
      </c>
    </row>
    <row r="12" spans="1:25" ht="15.75" customHeight="1" x14ac:dyDescent="0.3">
      <c r="A12" s="21">
        <v>10</v>
      </c>
      <c r="B12" s="22" t="s">
        <v>82</v>
      </c>
      <c r="C12" s="22" t="s">
        <v>78</v>
      </c>
      <c r="D12" s="25">
        <v>193</v>
      </c>
      <c r="E12" s="24">
        <v>9</v>
      </c>
      <c r="F12" s="25">
        <v>565</v>
      </c>
      <c r="G12" s="26">
        <v>18</v>
      </c>
      <c r="I12" s="21">
        <v>6</v>
      </c>
      <c r="J12" s="22" t="s">
        <v>389</v>
      </c>
      <c r="K12" s="22" t="s">
        <v>78</v>
      </c>
      <c r="L12" s="25" t="s">
        <v>47</v>
      </c>
      <c r="M12" s="24">
        <v>0</v>
      </c>
      <c r="N12" s="25">
        <v>360</v>
      </c>
      <c r="O12" s="26">
        <v>12</v>
      </c>
    </row>
    <row r="13" spans="1:25" ht="15.75" customHeight="1" x14ac:dyDescent="0.3">
      <c r="A13" s="21">
        <v>1</v>
      </c>
      <c r="B13" s="38" t="s">
        <v>390</v>
      </c>
      <c r="C13" s="22" t="s">
        <v>22</v>
      </c>
      <c r="D13" s="25" t="s">
        <v>84</v>
      </c>
      <c r="E13" s="24">
        <v>0</v>
      </c>
      <c r="F13" s="28">
        <v>0</v>
      </c>
      <c r="G13" s="29">
        <v>0</v>
      </c>
      <c r="I13" s="21">
        <v>10</v>
      </c>
      <c r="J13" s="22" t="s">
        <v>242</v>
      </c>
      <c r="K13" s="22" t="s">
        <v>243</v>
      </c>
      <c r="L13" s="25">
        <v>122</v>
      </c>
      <c r="M13" s="24">
        <v>5</v>
      </c>
      <c r="N13" s="25">
        <v>434</v>
      </c>
      <c r="O13" s="26">
        <v>10</v>
      </c>
    </row>
    <row r="14" spans="1:25" ht="15.75" customHeight="1" x14ac:dyDescent="0.3">
      <c r="A14" s="31">
        <v>9</v>
      </c>
      <c r="B14" s="32" t="s">
        <v>391</v>
      </c>
      <c r="C14" s="32" t="s">
        <v>20</v>
      </c>
      <c r="D14" s="35" t="s">
        <v>84</v>
      </c>
      <c r="E14" s="34">
        <v>0</v>
      </c>
      <c r="F14" s="35">
        <v>0</v>
      </c>
      <c r="G14" s="36">
        <v>0</v>
      </c>
      <c r="I14" s="31">
        <v>8</v>
      </c>
      <c r="J14" s="32" t="s">
        <v>392</v>
      </c>
      <c r="K14" s="32" t="s">
        <v>393</v>
      </c>
      <c r="L14" s="35" t="s">
        <v>84</v>
      </c>
      <c r="M14" s="34">
        <v>0</v>
      </c>
      <c r="N14" s="35">
        <v>359</v>
      </c>
      <c r="O14" s="36">
        <v>10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</v>
      </c>
      <c r="D16" s="9"/>
      <c r="E16" s="9" t="s">
        <v>394</v>
      </c>
      <c r="F16" s="8"/>
      <c r="G16" s="8"/>
      <c r="I16" s="1"/>
      <c r="J16" s="8" t="s">
        <v>53</v>
      </c>
      <c r="K16" s="9" t="s">
        <v>395</v>
      </c>
      <c r="L16" s="9"/>
      <c r="M16" s="9" t="s">
        <v>396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5</v>
      </c>
      <c r="B18" s="16" t="s">
        <v>397</v>
      </c>
      <c r="C18" s="16" t="s">
        <v>78</v>
      </c>
      <c r="D18" s="18">
        <v>179</v>
      </c>
      <c r="E18" s="18">
        <v>8</v>
      </c>
      <c r="F18" s="18">
        <v>723</v>
      </c>
      <c r="G18" s="19">
        <v>35</v>
      </c>
      <c r="I18" s="15">
        <v>6</v>
      </c>
      <c r="J18" s="16" t="s">
        <v>212</v>
      </c>
      <c r="K18" s="16" t="s">
        <v>18</v>
      </c>
      <c r="L18" s="18">
        <v>185</v>
      </c>
      <c r="M18" s="18">
        <v>9</v>
      </c>
      <c r="N18" s="18">
        <v>716</v>
      </c>
      <c r="O18" s="19">
        <v>35</v>
      </c>
    </row>
    <row r="19" spans="1:15" ht="15.75" customHeight="1" x14ac:dyDescent="0.3">
      <c r="A19" s="21">
        <v>1</v>
      </c>
      <c r="B19" s="22" t="s">
        <v>398</v>
      </c>
      <c r="C19" s="22" t="s">
        <v>139</v>
      </c>
      <c r="D19" s="25">
        <v>177</v>
      </c>
      <c r="E19" s="24">
        <v>7</v>
      </c>
      <c r="F19" s="28">
        <v>702</v>
      </c>
      <c r="G19" s="29">
        <v>31</v>
      </c>
      <c r="I19" s="21">
        <v>4</v>
      </c>
      <c r="J19" s="22" t="s">
        <v>399</v>
      </c>
      <c r="K19" s="22" t="s">
        <v>78</v>
      </c>
      <c r="L19" s="25">
        <v>169</v>
      </c>
      <c r="M19" s="24">
        <v>7</v>
      </c>
      <c r="N19" s="25">
        <v>704</v>
      </c>
      <c r="O19" s="26">
        <v>33</v>
      </c>
    </row>
    <row r="20" spans="1:15" ht="15.75" customHeight="1" x14ac:dyDescent="0.3">
      <c r="A20" s="21">
        <v>7</v>
      </c>
      <c r="B20" s="22" t="s">
        <v>400</v>
      </c>
      <c r="C20" s="22" t="s">
        <v>78</v>
      </c>
      <c r="D20" s="25">
        <v>181</v>
      </c>
      <c r="E20" s="24">
        <v>9</v>
      </c>
      <c r="F20" s="25">
        <v>699</v>
      </c>
      <c r="G20" s="26">
        <v>31</v>
      </c>
      <c r="I20" s="21">
        <v>8</v>
      </c>
      <c r="J20" s="22" t="s">
        <v>401</v>
      </c>
      <c r="K20" s="22" t="s">
        <v>402</v>
      </c>
      <c r="L20" s="25">
        <v>172</v>
      </c>
      <c r="M20" s="24">
        <v>8</v>
      </c>
      <c r="N20" s="25">
        <v>685</v>
      </c>
      <c r="O20" s="26">
        <v>28</v>
      </c>
    </row>
    <row r="21" spans="1:15" ht="15.75" customHeight="1" x14ac:dyDescent="0.3">
      <c r="A21" s="21">
        <v>4</v>
      </c>
      <c r="B21" s="22" t="s">
        <v>403</v>
      </c>
      <c r="C21" s="22" t="s">
        <v>78</v>
      </c>
      <c r="D21" s="25">
        <v>174</v>
      </c>
      <c r="E21" s="24">
        <v>6</v>
      </c>
      <c r="F21" s="25">
        <v>669</v>
      </c>
      <c r="G21" s="26">
        <v>19</v>
      </c>
      <c r="I21" s="21">
        <v>7</v>
      </c>
      <c r="J21" s="22" t="s">
        <v>404</v>
      </c>
      <c r="K21" s="22" t="s">
        <v>20</v>
      </c>
      <c r="L21" s="25">
        <v>169</v>
      </c>
      <c r="M21" s="24">
        <v>7</v>
      </c>
      <c r="N21" s="25">
        <v>675</v>
      </c>
      <c r="O21" s="26">
        <v>24</v>
      </c>
    </row>
    <row r="22" spans="1:15" ht="15.75" customHeight="1" x14ac:dyDescent="0.3">
      <c r="A22" s="21">
        <v>2</v>
      </c>
      <c r="B22" s="22" t="s">
        <v>405</v>
      </c>
      <c r="C22" s="22" t="s">
        <v>60</v>
      </c>
      <c r="D22" s="25">
        <v>158</v>
      </c>
      <c r="E22" s="24">
        <v>3</v>
      </c>
      <c r="F22" s="25">
        <v>642</v>
      </c>
      <c r="G22" s="26">
        <v>18</v>
      </c>
      <c r="I22" s="21">
        <v>3</v>
      </c>
      <c r="J22" s="22" t="s">
        <v>406</v>
      </c>
      <c r="K22" s="22" t="s">
        <v>20</v>
      </c>
      <c r="L22" s="25">
        <v>159</v>
      </c>
      <c r="M22" s="24">
        <v>5</v>
      </c>
      <c r="N22" s="25">
        <v>652</v>
      </c>
      <c r="O22" s="26">
        <v>19</v>
      </c>
    </row>
    <row r="23" spans="1:15" ht="15.75" customHeight="1" x14ac:dyDescent="0.3">
      <c r="A23" s="21">
        <v>9</v>
      </c>
      <c r="B23" s="22" t="s">
        <v>407</v>
      </c>
      <c r="C23" s="22" t="s">
        <v>18</v>
      </c>
      <c r="D23" s="25">
        <v>167</v>
      </c>
      <c r="E23" s="24">
        <v>5</v>
      </c>
      <c r="F23" s="25">
        <v>499</v>
      </c>
      <c r="G23" s="26">
        <v>17</v>
      </c>
      <c r="I23" s="21">
        <v>2</v>
      </c>
      <c r="J23" s="22" t="s">
        <v>408</v>
      </c>
      <c r="K23" s="22" t="s">
        <v>60</v>
      </c>
      <c r="L23" s="25" t="s">
        <v>47</v>
      </c>
      <c r="M23" s="24">
        <v>0</v>
      </c>
      <c r="N23" s="25">
        <v>345</v>
      </c>
      <c r="O23" s="26">
        <v>13</v>
      </c>
    </row>
    <row r="24" spans="1:15" ht="15.75" customHeight="1" x14ac:dyDescent="0.3">
      <c r="A24" s="21">
        <v>8</v>
      </c>
      <c r="B24" s="22" t="s">
        <v>409</v>
      </c>
      <c r="C24" s="22" t="s">
        <v>60</v>
      </c>
      <c r="D24" s="25">
        <v>159</v>
      </c>
      <c r="E24" s="24">
        <v>4</v>
      </c>
      <c r="F24" s="25">
        <v>637</v>
      </c>
      <c r="G24" s="26">
        <v>16</v>
      </c>
      <c r="I24" s="21">
        <v>1</v>
      </c>
      <c r="J24" s="22" t="s">
        <v>410</v>
      </c>
      <c r="K24" s="22" t="s">
        <v>130</v>
      </c>
      <c r="L24" s="25">
        <v>146</v>
      </c>
      <c r="M24" s="24">
        <v>3</v>
      </c>
      <c r="N24" s="28">
        <v>611</v>
      </c>
      <c r="O24" s="29">
        <v>12</v>
      </c>
    </row>
    <row r="25" spans="1:15" ht="15.75" customHeight="1" x14ac:dyDescent="0.3">
      <c r="A25" s="21">
        <v>6</v>
      </c>
      <c r="B25" s="38" t="s">
        <v>411</v>
      </c>
      <c r="C25" s="22" t="s">
        <v>26</v>
      </c>
      <c r="D25" s="25">
        <v>119</v>
      </c>
      <c r="E25" s="24">
        <v>2</v>
      </c>
      <c r="F25" s="25">
        <v>358</v>
      </c>
      <c r="G25" s="26">
        <v>7</v>
      </c>
      <c r="I25" s="21">
        <v>9</v>
      </c>
      <c r="J25" s="22" t="s">
        <v>412</v>
      </c>
      <c r="K25" s="22" t="s">
        <v>60</v>
      </c>
      <c r="L25" s="25">
        <v>158</v>
      </c>
      <c r="M25" s="24">
        <v>4</v>
      </c>
      <c r="N25" s="25">
        <v>620</v>
      </c>
      <c r="O25" s="26">
        <v>11</v>
      </c>
    </row>
    <row r="26" spans="1:15" ht="15.75" customHeight="1" x14ac:dyDescent="0.3">
      <c r="A26" s="31">
        <v>3</v>
      </c>
      <c r="B26" s="32" t="s">
        <v>413</v>
      </c>
      <c r="C26" s="32" t="s">
        <v>60</v>
      </c>
      <c r="D26" s="35" t="s">
        <v>47</v>
      </c>
      <c r="E26" s="34">
        <v>0</v>
      </c>
      <c r="F26" s="35">
        <v>323</v>
      </c>
      <c r="G26" s="36">
        <v>5</v>
      </c>
      <c r="I26" s="31">
        <v>5</v>
      </c>
      <c r="J26" s="97" t="s">
        <v>414</v>
      </c>
      <c r="K26" s="32" t="s">
        <v>22</v>
      </c>
      <c r="L26" s="35" t="s">
        <v>47</v>
      </c>
      <c r="M26" s="34">
        <v>0</v>
      </c>
      <c r="N26" s="35">
        <v>275</v>
      </c>
      <c r="O26" s="36">
        <v>3</v>
      </c>
    </row>
    <row r="27" spans="1:15" ht="15.75" customHeight="1" x14ac:dyDescent="0.3"/>
    <row r="28" spans="1:15" ht="15.75" customHeight="1" x14ac:dyDescent="0.3">
      <c r="A28" s="1"/>
      <c r="B28" s="8" t="s">
        <v>87</v>
      </c>
      <c r="C28" s="9" t="s">
        <v>415</v>
      </c>
      <c r="D28" s="9"/>
      <c r="E28" s="9" t="s">
        <v>416</v>
      </c>
      <c r="F28" s="8"/>
      <c r="G28" s="8"/>
      <c r="I28" s="1"/>
      <c r="J28" s="8" t="s">
        <v>90</v>
      </c>
      <c r="K28" s="9" t="s">
        <v>417</v>
      </c>
      <c r="L28" s="9"/>
      <c r="M28" s="9" t="s">
        <v>418</v>
      </c>
      <c r="N28" s="8"/>
      <c r="O28" s="8"/>
    </row>
    <row r="29" spans="1:15" ht="15.75" customHeight="1" x14ac:dyDescent="0.3">
      <c r="A29" s="11">
        <v>1</v>
      </c>
      <c r="B29" s="12" t="s">
        <v>9</v>
      </c>
      <c r="C29" s="12" t="s">
        <v>10</v>
      </c>
      <c r="D29" s="13" t="s">
        <v>11</v>
      </c>
      <c r="E29" s="13" t="s">
        <v>12</v>
      </c>
      <c r="F29" s="13" t="s">
        <v>13</v>
      </c>
      <c r="G29" s="14" t="s">
        <v>14</v>
      </c>
      <c r="I29" s="11">
        <v>1</v>
      </c>
      <c r="J29" s="12" t="s">
        <v>9</v>
      </c>
      <c r="K29" s="12" t="s">
        <v>10</v>
      </c>
      <c r="L29" s="13" t="s">
        <v>11</v>
      </c>
      <c r="M29" s="13" t="s">
        <v>12</v>
      </c>
      <c r="N29" s="13" t="s">
        <v>13</v>
      </c>
      <c r="O29" s="14" t="s">
        <v>14</v>
      </c>
    </row>
    <row r="30" spans="1:15" ht="15.75" customHeight="1" x14ac:dyDescent="0.3">
      <c r="A30" s="15">
        <v>8</v>
      </c>
      <c r="B30" s="16" t="s">
        <v>419</v>
      </c>
      <c r="C30" s="16" t="s">
        <v>20</v>
      </c>
      <c r="D30" s="18">
        <v>173</v>
      </c>
      <c r="E30" s="18">
        <v>9</v>
      </c>
      <c r="F30" s="18">
        <v>683</v>
      </c>
      <c r="G30" s="19">
        <v>36</v>
      </c>
      <c r="I30" s="15">
        <v>8</v>
      </c>
      <c r="J30" s="16" t="s">
        <v>420</v>
      </c>
      <c r="K30" s="16" t="s">
        <v>78</v>
      </c>
      <c r="L30" s="18">
        <v>157</v>
      </c>
      <c r="M30" s="18">
        <v>8</v>
      </c>
      <c r="N30" s="18">
        <v>642</v>
      </c>
      <c r="O30" s="19">
        <v>34</v>
      </c>
    </row>
    <row r="31" spans="1:15" ht="15.75" customHeight="1" x14ac:dyDescent="0.3">
      <c r="A31" s="21">
        <v>9</v>
      </c>
      <c r="B31" s="38" t="s">
        <v>421</v>
      </c>
      <c r="C31" s="22" t="s">
        <v>26</v>
      </c>
      <c r="D31" s="25">
        <v>168</v>
      </c>
      <c r="E31" s="24">
        <v>8</v>
      </c>
      <c r="F31" s="25">
        <v>667</v>
      </c>
      <c r="G31" s="26">
        <v>31</v>
      </c>
      <c r="I31" s="21">
        <v>1</v>
      </c>
      <c r="J31" s="22" t="s">
        <v>422</v>
      </c>
      <c r="K31" s="22" t="s">
        <v>18</v>
      </c>
      <c r="L31" s="25">
        <v>158</v>
      </c>
      <c r="M31" s="24">
        <v>9</v>
      </c>
      <c r="N31" s="28">
        <v>635</v>
      </c>
      <c r="O31" s="29">
        <v>33</v>
      </c>
    </row>
    <row r="32" spans="1:15" ht="15.75" customHeight="1" x14ac:dyDescent="0.3">
      <c r="A32" s="21">
        <v>3</v>
      </c>
      <c r="B32" s="38" t="s">
        <v>423</v>
      </c>
      <c r="C32" s="22" t="s">
        <v>69</v>
      </c>
      <c r="D32" s="25">
        <v>141</v>
      </c>
      <c r="E32" s="24">
        <v>3</v>
      </c>
      <c r="F32" s="25">
        <v>619</v>
      </c>
      <c r="G32" s="26">
        <v>25</v>
      </c>
      <c r="I32" s="21">
        <v>2</v>
      </c>
      <c r="J32" s="22" t="s">
        <v>424</v>
      </c>
      <c r="K32" s="22" t="s">
        <v>18</v>
      </c>
      <c r="L32" s="25">
        <v>155</v>
      </c>
      <c r="M32" s="24">
        <v>7</v>
      </c>
      <c r="N32" s="25">
        <v>584</v>
      </c>
      <c r="O32" s="26">
        <v>26</v>
      </c>
    </row>
    <row r="33" spans="1:15" ht="15.75" customHeight="1" x14ac:dyDescent="0.3">
      <c r="A33" s="21">
        <v>6</v>
      </c>
      <c r="B33" s="22" t="s">
        <v>425</v>
      </c>
      <c r="C33" s="22" t="s">
        <v>86</v>
      </c>
      <c r="D33" s="25">
        <v>161</v>
      </c>
      <c r="E33" s="24">
        <v>6</v>
      </c>
      <c r="F33" s="25">
        <v>594</v>
      </c>
      <c r="G33" s="26">
        <v>19</v>
      </c>
      <c r="I33" s="21">
        <v>3</v>
      </c>
      <c r="J33" s="22" t="s">
        <v>426</v>
      </c>
      <c r="K33" s="22" t="s">
        <v>16</v>
      </c>
      <c r="L33" s="25">
        <v>145</v>
      </c>
      <c r="M33" s="24">
        <v>4</v>
      </c>
      <c r="N33" s="25">
        <v>589</v>
      </c>
      <c r="O33" s="26">
        <v>24</v>
      </c>
    </row>
    <row r="34" spans="1:15" ht="15.75" customHeight="1" x14ac:dyDescent="0.3">
      <c r="A34" s="21">
        <v>2</v>
      </c>
      <c r="B34" s="22" t="s">
        <v>427</v>
      </c>
      <c r="C34" s="22" t="s">
        <v>78</v>
      </c>
      <c r="D34" s="25">
        <v>164</v>
      </c>
      <c r="E34" s="24">
        <v>7</v>
      </c>
      <c r="F34" s="25">
        <v>590</v>
      </c>
      <c r="G34" s="26">
        <v>19</v>
      </c>
      <c r="I34" s="21">
        <v>5</v>
      </c>
      <c r="J34" s="22" t="s">
        <v>132</v>
      </c>
      <c r="K34" s="22" t="s">
        <v>18</v>
      </c>
      <c r="L34" s="25">
        <v>151</v>
      </c>
      <c r="M34" s="24">
        <v>6</v>
      </c>
      <c r="N34" s="25">
        <v>550</v>
      </c>
      <c r="O34" s="26">
        <v>19</v>
      </c>
    </row>
    <row r="35" spans="1:15" ht="15.75" customHeight="1" x14ac:dyDescent="0.3">
      <c r="A35" s="21">
        <v>4</v>
      </c>
      <c r="B35" s="22" t="s">
        <v>428</v>
      </c>
      <c r="C35" s="22" t="s">
        <v>86</v>
      </c>
      <c r="D35" s="25">
        <v>142</v>
      </c>
      <c r="E35" s="24">
        <v>4</v>
      </c>
      <c r="F35" s="25">
        <v>580</v>
      </c>
      <c r="G35" s="26">
        <v>17</v>
      </c>
      <c r="I35" s="21">
        <v>4</v>
      </c>
      <c r="J35" s="22" t="s">
        <v>429</v>
      </c>
      <c r="K35" s="22" t="s">
        <v>66</v>
      </c>
      <c r="L35" s="25">
        <v>118</v>
      </c>
      <c r="M35" s="24">
        <v>1</v>
      </c>
      <c r="N35" s="25">
        <v>532</v>
      </c>
      <c r="O35" s="26">
        <v>16</v>
      </c>
    </row>
    <row r="36" spans="1:15" ht="15.75" customHeight="1" x14ac:dyDescent="0.3">
      <c r="A36" s="21">
        <v>7</v>
      </c>
      <c r="B36" s="22" t="s">
        <v>171</v>
      </c>
      <c r="C36" s="22" t="s">
        <v>139</v>
      </c>
      <c r="D36" s="25">
        <v>146</v>
      </c>
      <c r="E36" s="24">
        <v>5</v>
      </c>
      <c r="F36" s="25">
        <v>573</v>
      </c>
      <c r="G36" s="26">
        <v>17</v>
      </c>
      <c r="I36" s="21">
        <v>9</v>
      </c>
      <c r="J36" s="22" t="s">
        <v>59</v>
      </c>
      <c r="K36" s="22" t="s">
        <v>60</v>
      </c>
      <c r="L36" s="25">
        <v>146</v>
      </c>
      <c r="M36" s="24">
        <v>5</v>
      </c>
      <c r="N36" s="25">
        <v>516</v>
      </c>
      <c r="O36" s="26">
        <v>13</v>
      </c>
    </row>
    <row r="37" spans="1:15" ht="15.75" customHeight="1" x14ac:dyDescent="0.3">
      <c r="A37" s="21">
        <v>5</v>
      </c>
      <c r="B37" s="22" t="s">
        <v>430</v>
      </c>
      <c r="C37" s="22" t="s">
        <v>238</v>
      </c>
      <c r="D37" s="25">
        <v>137</v>
      </c>
      <c r="E37" s="24">
        <v>2</v>
      </c>
      <c r="F37" s="25">
        <v>572</v>
      </c>
      <c r="G37" s="26">
        <v>15</v>
      </c>
      <c r="I37" s="21">
        <v>6</v>
      </c>
      <c r="J37" s="22" t="s">
        <v>226</v>
      </c>
      <c r="K37" s="22" t="s">
        <v>18</v>
      </c>
      <c r="L37" s="25">
        <v>124</v>
      </c>
      <c r="M37" s="24">
        <v>2</v>
      </c>
      <c r="N37" s="25">
        <v>481</v>
      </c>
      <c r="O37" s="26">
        <v>9</v>
      </c>
    </row>
    <row r="38" spans="1:15" ht="15.75" customHeight="1" x14ac:dyDescent="0.3">
      <c r="A38" s="31">
        <v>1</v>
      </c>
      <c r="B38" s="32" t="s">
        <v>431</v>
      </c>
      <c r="C38" s="32" t="s">
        <v>60</v>
      </c>
      <c r="D38" s="35" t="s">
        <v>47</v>
      </c>
      <c r="E38" s="34">
        <v>0</v>
      </c>
      <c r="F38" s="58">
        <v>0</v>
      </c>
      <c r="G38" s="59">
        <v>0</v>
      </c>
      <c r="I38" s="31">
        <v>7</v>
      </c>
      <c r="J38" s="32" t="s">
        <v>170</v>
      </c>
      <c r="K38" s="32" t="s">
        <v>86</v>
      </c>
      <c r="L38" s="35">
        <v>129</v>
      </c>
      <c r="M38" s="34">
        <v>3</v>
      </c>
      <c r="N38" s="35">
        <v>472</v>
      </c>
      <c r="O38" s="36">
        <v>8</v>
      </c>
    </row>
    <row r="39" spans="1:15" ht="15.75" customHeight="1" x14ac:dyDescent="0.3"/>
    <row r="40" spans="1:15" ht="15.75" customHeight="1" x14ac:dyDescent="0.3">
      <c r="A40" s="1"/>
      <c r="B40" s="8" t="s">
        <v>120</v>
      </c>
      <c r="C40" s="9" t="s">
        <v>432</v>
      </c>
      <c r="D40" s="9"/>
      <c r="E40" s="9" t="s">
        <v>433</v>
      </c>
      <c r="F40" s="8"/>
      <c r="G40" s="8"/>
    </row>
    <row r="41" spans="1:15" ht="15.75" customHeight="1" x14ac:dyDescent="0.3">
      <c r="A41" s="11">
        <v>1</v>
      </c>
      <c r="B41" s="12" t="s">
        <v>9</v>
      </c>
      <c r="C41" s="12" t="s">
        <v>10</v>
      </c>
      <c r="D41" s="13" t="s">
        <v>11</v>
      </c>
      <c r="E41" s="13" t="s">
        <v>12</v>
      </c>
      <c r="F41" s="13" t="s">
        <v>13</v>
      </c>
      <c r="G41" s="14" t="s">
        <v>14</v>
      </c>
    </row>
    <row r="42" spans="1:15" ht="15.75" customHeight="1" x14ac:dyDescent="0.3">
      <c r="A42" s="15">
        <v>7</v>
      </c>
      <c r="B42" s="16" t="s">
        <v>434</v>
      </c>
      <c r="C42" s="16" t="s">
        <v>316</v>
      </c>
      <c r="D42" s="18">
        <v>144</v>
      </c>
      <c r="E42" s="18">
        <v>8</v>
      </c>
      <c r="F42" s="18">
        <v>581</v>
      </c>
      <c r="G42" s="19">
        <v>31</v>
      </c>
    </row>
    <row r="43" spans="1:15" ht="15.75" customHeight="1" x14ac:dyDescent="0.3">
      <c r="A43" s="21">
        <v>1</v>
      </c>
      <c r="B43" s="22" t="s">
        <v>435</v>
      </c>
      <c r="C43" s="22" t="s">
        <v>78</v>
      </c>
      <c r="D43" s="25">
        <v>141</v>
      </c>
      <c r="E43" s="24">
        <v>6</v>
      </c>
      <c r="F43" s="28">
        <v>552</v>
      </c>
      <c r="G43" s="29">
        <v>26</v>
      </c>
    </row>
    <row r="44" spans="1:15" ht="15.75" customHeight="1" x14ac:dyDescent="0.3">
      <c r="A44" s="21">
        <v>8</v>
      </c>
      <c r="B44" s="22" t="s">
        <v>436</v>
      </c>
      <c r="C44" s="22" t="s">
        <v>18</v>
      </c>
      <c r="D44" s="25">
        <v>144</v>
      </c>
      <c r="E44" s="24">
        <v>8</v>
      </c>
      <c r="F44" s="25">
        <v>538</v>
      </c>
      <c r="G44" s="26">
        <v>26</v>
      </c>
    </row>
    <row r="45" spans="1:15" ht="15.75" customHeight="1" x14ac:dyDescent="0.3">
      <c r="A45" s="21">
        <v>9</v>
      </c>
      <c r="B45" s="22" t="s">
        <v>82</v>
      </c>
      <c r="C45" s="22" t="s">
        <v>20</v>
      </c>
      <c r="D45" s="25">
        <v>148</v>
      </c>
      <c r="E45" s="24">
        <v>9</v>
      </c>
      <c r="F45" s="25">
        <v>543</v>
      </c>
      <c r="G45" s="26">
        <v>25</v>
      </c>
    </row>
    <row r="46" spans="1:15" ht="15.75" customHeight="1" x14ac:dyDescent="0.3">
      <c r="A46" s="21">
        <v>5</v>
      </c>
      <c r="B46" s="22" t="s">
        <v>63</v>
      </c>
      <c r="C46" s="22" t="s">
        <v>64</v>
      </c>
      <c r="D46" s="25">
        <v>129</v>
      </c>
      <c r="E46" s="24">
        <v>5</v>
      </c>
      <c r="F46" s="25">
        <v>548</v>
      </c>
      <c r="G46" s="26">
        <v>24</v>
      </c>
    </row>
    <row r="47" spans="1:15" ht="15.75" customHeight="1" x14ac:dyDescent="0.3">
      <c r="A47" s="21">
        <v>2</v>
      </c>
      <c r="B47" s="22" t="s">
        <v>211</v>
      </c>
      <c r="C47" s="22" t="s">
        <v>49</v>
      </c>
      <c r="D47" s="25">
        <v>128</v>
      </c>
      <c r="E47" s="24">
        <v>4</v>
      </c>
      <c r="F47" s="25">
        <v>533</v>
      </c>
      <c r="G47" s="26">
        <v>24</v>
      </c>
    </row>
    <row r="48" spans="1:15" ht="15.75" customHeight="1" x14ac:dyDescent="0.3">
      <c r="A48" s="21">
        <v>4</v>
      </c>
      <c r="B48" s="22" t="s">
        <v>437</v>
      </c>
      <c r="C48" s="22" t="s">
        <v>86</v>
      </c>
      <c r="D48" s="25">
        <v>95</v>
      </c>
      <c r="E48" s="24">
        <v>3</v>
      </c>
      <c r="F48" s="25">
        <v>412</v>
      </c>
      <c r="G48" s="26">
        <v>10</v>
      </c>
    </row>
    <row r="49" spans="1:7" ht="15.75" customHeight="1" x14ac:dyDescent="0.3">
      <c r="A49" s="21">
        <v>3</v>
      </c>
      <c r="B49" s="22" t="s">
        <v>438</v>
      </c>
      <c r="C49" s="22" t="s">
        <v>69</v>
      </c>
      <c r="D49" s="25" t="s">
        <v>47</v>
      </c>
      <c r="E49" s="24">
        <v>0</v>
      </c>
      <c r="F49" s="25">
        <v>306</v>
      </c>
      <c r="G49" s="26">
        <v>6</v>
      </c>
    </row>
    <row r="50" spans="1:7" ht="15.75" customHeight="1" x14ac:dyDescent="0.3">
      <c r="A50" s="31">
        <v>6</v>
      </c>
      <c r="B50" s="32" t="s">
        <v>439</v>
      </c>
      <c r="C50" s="32" t="s">
        <v>78</v>
      </c>
      <c r="D50" s="35" t="s">
        <v>47</v>
      </c>
      <c r="E50" s="34">
        <v>0</v>
      </c>
      <c r="F50" s="35">
        <v>125</v>
      </c>
      <c r="G50" s="36">
        <v>4</v>
      </c>
    </row>
    <row r="51" spans="1:7" ht="15.75" customHeight="1" x14ac:dyDescent="0.3"/>
    <row r="52" spans="1:7" ht="15.75" customHeight="1" x14ac:dyDescent="0.3">
      <c r="B52" s="10" t="s">
        <v>440</v>
      </c>
      <c r="F52" s="40" t="s">
        <v>177</v>
      </c>
    </row>
    <row r="53" spans="1:7" ht="15.75" customHeight="1" x14ac:dyDescent="0.3">
      <c r="B53" s="10" t="s">
        <v>178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61B4651B-AC09-494E-B8E7-590D3DF0838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6232-506C-4AA7-B2FD-D5CB93A25A6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0"/>
      <c r="B1" s="2" t="s">
        <v>374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 t="s">
        <v>2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441</v>
      </c>
      <c r="D3" s="9"/>
      <c r="E3" s="9" t="s">
        <v>442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379</v>
      </c>
      <c r="C5" s="45" t="s">
        <v>26</v>
      </c>
      <c r="D5" s="17">
        <v>191</v>
      </c>
      <c r="E5" s="18">
        <v>9</v>
      </c>
      <c r="F5" s="17">
        <v>772</v>
      </c>
      <c r="G5" s="46">
        <v>35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9</v>
      </c>
      <c r="B6" s="50" t="s">
        <v>383</v>
      </c>
      <c r="C6" s="50" t="s">
        <v>86</v>
      </c>
      <c r="D6" s="23">
        <v>191</v>
      </c>
      <c r="E6" s="25">
        <v>9</v>
      </c>
      <c r="F6" s="23">
        <v>764</v>
      </c>
      <c r="G6" s="51">
        <v>33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5</v>
      </c>
      <c r="B7" s="50" t="s">
        <v>388</v>
      </c>
      <c r="C7" s="50" t="s">
        <v>26</v>
      </c>
      <c r="D7" s="23">
        <v>185</v>
      </c>
      <c r="E7" s="25">
        <v>7</v>
      </c>
      <c r="F7" s="23">
        <v>752</v>
      </c>
      <c r="G7" s="51">
        <v>29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4</v>
      </c>
      <c r="B8" s="50" t="s">
        <v>397</v>
      </c>
      <c r="C8" s="50" t="s">
        <v>78</v>
      </c>
      <c r="D8" s="23">
        <v>179</v>
      </c>
      <c r="E8" s="25">
        <v>5</v>
      </c>
      <c r="F8" s="23">
        <v>723</v>
      </c>
      <c r="G8" s="51">
        <v>21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1</v>
      </c>
      <c r="B9" s="22" t="s">
        <v>382</v>
      </c>
      <c r="C9" s="22" t="s">
        <v>26</v>
      </c>
      <c r="D9" s="25">
        <v>178</v>
      </c>
      <c r="E9" s="25">
        <v>4</v>
      </c>
      <c r="F9" s="28">
        <v>727</v>
      </c>
      <c r="G9" s="29">
        <v>20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8</v>
      </c>
      <c r="B10" s="50" t="s">
        <v>400</v>
      </c>
      <c r="C10" s="50" t="s">
        <v>78</v>
      </c>
      <c r="D10" s="23">
        <v>181</v>
      </c>
      <c r="E10" s="25">
        <v>6</v>
      </c>
      <c r="F10" s="23">
        <v>699</v>
      </c>
      <c r="G10" s="51">
        <v>16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7</v>
      </c>
      <c r="B11" s="50" t="s">
        <v>389</v>
      </c>
      <c r="C11" s="50" t="s">
        <v>78</v>
      </c>
      <c r="D11" s="23" t="s">
        <v>47</v>
      </c>
      <c r="E11" s="25">
        <v>0</v>
      </c>
      <c r="F11" s="23">
        <v>360</v>
      </c>
      <c r="G11" s="51">
        <v>10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6</v>
      </c>
      <c r="B12" s="38" t="s">
        <v>411</v>
      </c>
      <c r="C12" s="22" t="s">
        <v>26</v>
      </c>
      <c r="D12" s="25">
        <v>119</v>
      </c>
      <c r="E12" s="25">
        <v>3</v>
      </c>
      <c r="F12" s="23">
        <v>358</v>
      </c>
      <c r="G12" s="51">
        <v>10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4">
        <v>2</v>
      </c>
      <c r="B13" s="97" t="s">
        <v>390</v>
      </c>
      <c r="C13" s="32" t="s">
        <v>22</v>
      </c>
      <c r="D13" s="35" t="s">
        <v>84</v>
      </c>
      <c r="E13" s="35">
        <v>0</v>
      </c>
      <c r="F13" s="33">
        <v>0</v>
      </c>
      <c r="G13" s="56">
        <v>0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6</v>
      </c>
      <c r="C15" s="9" t="s">
        <v>443</v>
      </c>
      <c r="D15" s="9"/>
      <c r="E15" s="9" t="s">
        <v>444</v>
      </c>
      <c r="F15" s="8"/>
      <c r="G15" s="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6</v>
      </c>
      <c r="B17" s="45" t="s">
        <v>212</v>
      </c>
      <c r="C17" s="45" t="s">
        <v>18</v>
      </c>
      <c r="D17" s="17">
        <v>185</v>
      </c>
      <c r="E17" s="18">
        <v>8</v>
      </c>
      <c r="F17" s="17">
        <v>716</v>
      </c>
      <c r="G17" s="46">
        <v>31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2">
        <v>2</v>
      </c>
      <c r="B18" s="50" t="s">
        <v>399</v>
      </c>
      <c r="C18" s="50" t="s">
        <v>78</v>
      </c>
      <c r="D18" s="23">
        <v>169</v>
      </c>
      <c r="E18" s="25">
        <v>7</v>
      </c>
      <c r="F18" s="23">
        <v>704</v>
      </c>
      <c r="G18" s="51">
        <v>30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8</v>
      </c>
      <c r="B19" s="50" t="s">
        <v>420</v>
      </c>
      <c r="C19" s="50" t="s">
        <v>78</v>
      </c>
      <c r="D19" s="23">
        <v>157</v>
      </c>
      <c r="E19" s="25">
        <v>4</v>
      </c>
      <c r="F19" s="23">
        <v>642</v>
      </c>
      <c r="G19" s="51">
        <v>21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1">
        <v>1</v>
      </c>
      <c r="B20" s="22" t="s">
        <v>422</v>
      </c>
      <c r="C20" s="22" t="s">
        <v>18</v>
      </c>
      <c r="D20" s="25">
        <v>158</v>
      </c>
      <c r="E20" s="25">
        <v>5</v>
      </c>
      <c r="F20" s="28">
        <v>635</v>
      </c>
      <c r="G20" s="29">
        <v>20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1">
        <v>3</v>
      </c>
      <c r="B21" s="50" t="s">
        <v>427</v>
      </c>
      <c r="C21" s="50" t="s">
        <v>78</v>
      </c>
      <c r="D21" s="23">
        <v>164</v>
      </c>
      <c r="E21" s="25">
        <v>6</v>
      </c>
      <c r="F21" s="23">
        <v>590</v>
      </c>
      <c r="G21" s="51">
        <v>16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4</v>
      </c>
      <c r="B22" s="50" t="s">
        <v>424</v>
      </c>
      <c r="C22" s="50" t="s">
        <v>18</v>
      </c>
      <c r="D22" s="23">
        <v>155</v>
      </c>
      <c r="E22" s="25">
        <v>3</v>
      </c>
      <c r="F22" s="23">
        <v>584</v>
      </c>
      <c r="G22" s="51">
        <v>14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1">
        <v>7</v>
      </c>
      <c r="B23" s="50" t="s">
        <v>436</v>
      </c>
      <c r="C23" s="50" t="s">
        <v>18</v>
      </c>
      <c r="D23" s="23">
        <v>144</v>
      </c>
      <c r="E23" s="25">
        <v>2</v>
      </c>
      <c r="F23" s="23">
        <v>538</v>
      </c>
      <c r="G23" s="51">
        <v>10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31">
        <v>5</v>
      </c>
      <c r="B24" s="55" t="s">
        <v>439</v>
      </c>
      <c r="C24" s="55" t="s">
        <v>78</v>
      </c>
      <c r="D24" s="33" t="s">
        <v>47</v>
      </c>
      <c r="E24" s="35">
        <v>0</v>
      </c>
      <c r="F24" s="33">
        <v>125</v>
      </c>
      <c r="G24" s="56">
        <v>1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10" t="s">
        <v>259</v>
      </c>
      <c r="F26" s="40" t="s">
        <v>177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10" t="s">
        <v>178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C06B502-2EA5-4820-B30C-2EB04EC97EB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0C5D-50C5-4DB4-8665-E05468427152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0"/>
      <c r="B1" s="2" t="s">
        <v>374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 t="s">
        <v>2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445</v>
      </c>
      <c r="D3" s="9"/>
      <c r="E3" s="9" t="s">
        <v>446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98" t="s">
        <v>386</v>
      </c>
      <c r="C5" s="16" t="s">
        <v>22</v>
      </c>
      <c r="D5" s="18">
        <v>188</v>
      </c>
      <c r="E5" s="18">
        <v>9</v>
      </c>
      <c r="F5" s="17">
        <v>754</v>
      </c>
      <c r="G5" s="46">
        <v>36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3</v>
      </c>
      <c r="B6" s="50" t="s">
        <v>127</v>
      </c>
      <c r="C6" s="50" t="s">
        <v>60</v>
      </c>
      <c r="D6" s="23">
        <v>183</v>
      </c>
      <c r="E6" s="25">
        <v>8</v>
      </c>
      <c r="F6" s="23">
        <v>718</v>
      </c>
      <c r="G6" s="51">
        <v>32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1</v>
      </c>
      <c r="B7" s="22" t="s">
        <v>398</v>
      </c>
      <c r="C7" s="22" t="s">
        <v>139</v>
      </c>
      <c r="D7" s="25">
        <v>177</v>
      </c>
      <c r="E7" s="25">
        <v>7</v>
      </c>
      <c r="F7" s="28">
        <v>702</v>
      </c>
      <c r="G7" s="29">
        <v>27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6</v>
      </c>
      <c r="B8" s="50" t="s">
        <v>401</v>
      </c>
      <c r="C8" s="50" t="s">
        <v>402</v>
      </c>
      <c r="D8" s="23">
        <v>172</v>
      </c>
      <c r="E8" s="25">
        <v>6</v>
      </c>
      <c r="F8" s="23">
        <v>685</v>
      </c>
      <c r="G8" s="51">
        <v>25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8</v>
      </c>
      <c r="B9" s="50" t="s">
        <v>61</v>
      </c>
      <c r="C9" s="50" t="s">
        <v>60</v>
      </c>
      <c r="D9" s="23">
        <v>170</v>
      </c>
      <c r="E9" s="25">
        <v>5</v>
      </c>
      <c r="F9" s="23">
        <v>670</v>
      </c>
      <c r="G9" s="51">
        <v>22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1">
        <v>7</v>
      </c>
      <c r="B10" s="50" t="s">
        <v>412</v>
      </c>
      <c r="C10" s="50" t="s">
        <v>60</v>
      </c>
      <c r="D10" s="23">
        <v>158</v>
      </c>
      <c r="E10" s="25">
        <v>4</v>
      </c>
      <c r="F10" s="23">
        <v>620</v>
      </c>
      <c r="G10" s="51">
        <v>14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4</v>
      </c>
      <c r="B11" s="50" t="s">
        <v>428</v>
      </c>
      <c r="C11" s="50" t="s">
        <v>86</v>
      </c>
      <c r="D11" s="23">
        <v>142</v>
      </c>
      <c r="E11" s="25">
        <v>3</v>
      </c>
      <c r="F11" s="23">
        <v>580</v>
      </c>
      <c r="G11" s="51">
        <v>14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2</v>
      </c>
      <c r="B12" s="50" t="s">
        <v>431</v>
      </c>
      <c r="C12" s="50" t="s">
        <v>60</v>
      </c>
      <c r="D12" s="23" t="s">
        <v>47</v>
      </c>
      <c r="E12" s="25">
        <v>0</v>
      </c>
      <c r="F12" s="23">
        <v>0</v>
      </c>
      <c r="G12" s="51">
        <v>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1">
        <v>9</v>
      </c>
      <c r="B13" s="55" t="s">
        <v>391</v>
      </c>
      <c r="C13" s="55" t="s">
        <v>20</v>
      </c>
      <c r="D13" s="33" t="s">
        <v>84</v>
      </c>
      <c r="E13" s="35">
        <v>0</v>
      </c>
      <c r="F13" s="33">
        <v>0</v>
      </c>
      <c r="G13" s="56">
        <v>0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6</v>
      </c>
      <c r="C15" s="9" t="s">
        <v>447</v>
      </c>
      <c r="D15" s="9"/>
      <c r="E15" s="9" t="s">
        <v>448</v>
      </c>
      <c r="F15" s="8"/>
      <c r="G15" s="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45" t="s">
        <v>426</v>
      </c>
      <c r="C17" s="45" t="s">
        <v>16</v>
      </c>
      <c r="D17" s="17">
        <v>145</v>
      </c>
      <c r="E17" s="18">
        <v>5</v>
      </c>
      <c r="F17" s="17">
        <v>589</v>
      </c>
      <c r="G17" s="46">
        <v>28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1">
        <v>7</v>
      </c>
      <c r="B18" s="50" t="s">
        <v>171</v>
      </c>
      <c r="C18" s="50" t="s">
        <v>139</v>
      </c>
      <c r="D18" s="23">
        <v>146</v>
      </c>
      <c r="E18" s="25">
        <v>7</v>
      </c>
      <c r="F18" s="23">
        <v>573</v>
      </c>
      <c r="G18" s="51">
        <v>25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4</v>
      </c>
      <c r="B19" s="50" t="s">
        <v>132</v>
      </c>
      <c r="C19" s="50" t="s">
        <v>18</v>
      </c>
      <c r="D19" s="23">
        <v>151</v>
      </c>
      <c r="E19" s="25">
        <v>8</v>
      </c>
      <c r="F19" s="23">
        <v>550</v>
      </c>
      <c r="G19" s="51">
        <v>23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1">
        <v>1</v>
      </c>
      <c r="B20" s="22" t="s">
        <v>211</v>
      </c>
      <c r="C20" s="22" t="s">
        <v>49</v>
      </c>
      <c r="D20" s="25">
        <v>128</v>
      </c>
      <c r="E20" s="25">
        <v>3</v>
      </c>
      <c r="F20" s="28">
        <v>533</v>
      </c>
      <c r="G20" s="29">
        <v>18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1">
        <v>3</v>
      </c>
      <c r="B21" s="50" t="s">
        <v>429</v>
      </c>
      <c r="C21" s="50" t="s">
        <v>66</v>
      </c>
      <c r="D21" s="23">
        <v>118</v>
      </c>
      <c r="E21" s="25">
        <v>1</v>
      </c>
      <c r="F21" s="23">
        <v>532</v>
      </c>
      <c r="G21" s="51">
        <v>18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8</v>
      </c>
      <c r="B22" s="50" t="s">
        <v>59</v>
      </c>
      <c r="C22" s="50" t="s">
        <v>60</v>
      </c>
      <c r="D22" s="23">
        <v>146</v>
      </c>
      <c r="E22" s="25">
        <v>7</v>
      </c>
      <c r="F22" s="23">
        <v>516</v>
      </c>
      <c r="G22" s="51">
        <v>15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1">
        <v>5</v>
      </c>
      <c r="B23" s="50" t="s">
        <v>226</v>
      </c>
      <c r="C23" s="50" t="s">
        <v>18</v>
      </c>
      <c r="D23" s="23">
        <v>124</v>
      </c>
      <c r="E23" s="25">
        <v>2</v>
      </c>
      <c r="F23" s="23">
        <v>481</v>
      </c>
      <c r="G23" s="51">
        <v>10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4">
        <v>6</v>
      </c>
      <c r="B24" s="55" t="s">
        <v>170</v>
      </c>
      <c r="C24" s="55" t="s">
        <v>86</v>
      </c>
      <c r="D24" s="33">
        <v>129</v>
      </c>
      <c r="E24" s="35">
        <v>4</v>
      </c>
      <c r="F24" s="33">
        <v>472</v>
      </c>
      <c r="G24" s="56">
        <v>9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10" t="s">
        <v>259</v>
      </c>
      <c r="F26" s="40" t="s">
        <v>177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10" t="s">
        <v>178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6B4A9304-7252-4E94-AC46-F5369E45C6A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F74A-DF65-45C9-9995-D7521F646608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449</v>
      </c>
      <c r="B1" s="2"/>
      <c r="C1" s="2"/>
      <c r="D1" s="3"/>
      <c r="E1" s="3"/>
      <c r="F1" s="3"/>
      <c r="G1" s="60"/>
      <c r="H1" s="3"/>
      <c r="I1" s="4"/>
      <c r="J1" s="61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2"/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272</v>
      </c>
      <c r="B4" s="65"/>
      <c r="C4" s="66">
        <v>564</v>
      </c>
      <c r="D4" s="65"/>
      <c r="E4" s="67" t="s">
        <v>14</v>
      </c>
      <c r="F4" s="68">
        <f>SUM(F5:F7)</f>
        <v>188</v>
      </c>
      <c r="G4" s="69" t="s">
        <v>273</v>
      </c>
      <c r="H4" s="64" t="s">
        <v>450</v>
      </c>
      <c r="I4" s="65"/>
      <c r="J4" s="66">
        <v>560</v>
      </c>
      <c r="K4" s="65"/>
      <c r="L4" s="67" t="s">
        <v>14</v>
      </c>
      <c r="M4" s="68">
        <f>SUM(M5:M7)</f>
        <v>554</v>
      </c>
      <c r="N4"/>
    </row>
    <row r="5" spans="1:25" ht="15.75" customHeight="1" x14ac:dyDescent="0.3">
      <c r="A5" s="70" t="s">
        <v>390</v>
      </c>
      <c r="B5" s="24" t="s">
        <v>84</v>
      </c>
      <c r="C5" s="24"/>
      <c r="D5" s="24"/>
      <c r="E5" s="24"/>
      <c r="F5" s="72">
        <f>SUM(B5:E5)</f>
        <v>0</v>
      </c>
      <c r="G5"/>
      <c r="H5" s="73" t="s">
        <v>382</v>
      </c>
      <c r="I5" s="24">
        <v>47</v>
      </c>
      <c r="J5" s="24">
        <v>43</v>
      </c>
      <c r="K5" s="24">
        <v>45</v>
      </c>
      <c r="L5" s="24">
        <v>43</v>
      </c>
      <c r="M5" s="72">
        <f>SUM(I5:L5)</f>
        <v>178</v>
      </c>
      <c r="N5"/>
    </row>
    <row r="6" spans="1:25" ht="15.75" customHeight="1" x14ac:dyDescent="0.3">
      <c r="A6" s="99" t="s">
        <v>386</v>
      </c>
      <c r="B6" s="24">
        <v>47</v>
      </c>
      <c r="C6" s="25">
        <v>47</v>
      </c>
      <c r="D6" s="25">
        <v>48</v>
      </c>
      <c r="E6" s="25">
        <v>46</v>
      </c>
      <c r="F6" s="26">
        <f>SUM(B6:E6)</f>
        <v>188</v>
      </c>
      <c r="G6"/>
      <c r="H6" s="74" t="s">
        <v>379</v>
      </c>
      <c r="I6" s="25">
        <v>49</v>
      </c>
      <c r="J6" s="25">
        <v>48</v>
      </c>
      <c r="K6" s="25">
        <v>47</v>
      </c>
      <c r="L6" s="25">
        <v>47</v>
      </c>
      <c r="M6" s="26">
        <f>SUM(I6:L6)</f>
        <v>191</v>
      </c>
      <c r="N6"/>
    </row>
    <row r="7" spans="1:25" ht="15.75" customHeight="1" x14ac:dyDescent="0.3">
      <c r="A7" s="100" t="s">
        <v>385</v>
      </c>
      <c r="B7" s="35" t="s">
        <v>47</v>
      </c>
      <c r="C7" s="35"/>
      <c r="D7" s="35"/>
      <c r="E7" s="35"/>
      <c r="F7" s="36">
        <f>SUM(B7:E7)</f>
        <v>0</v>
      </c>
      <c r="G7"/>
      <c r="H7" s="75" t="s">
        <v>388</v>
      </c>
      <c r="I7" s="35">
        <v>48</v>
      </c>
      <c r="J7" s="35">
        <v>42</v>
      </c>
      <c r="K7" s="35">
        <v>47</v>
      </c>
      <c r="L7" s="35">
        <v>48</v>
      </c>
      <c r="M7" s="36">
        <f>SUM(I7:L7)</f>
        <v>185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4" t="s">
        <v>275</v>
      </c>
      <c r="B9" s="65"/>
      <c r="C9" s="66">
        <v>523</v>
      </c>
      <c r="D9" s="65"/>
      <c r="E9" s="67" t="s">
        <v>14</v>
      </c>
      <c r="F9" s="68">
        <f>SUM(F10:F12)</f>
        <v>535</v>
      </c>
      <c r="G9" s="69" t="s">
        <v>273</v>
      </c>
      <c r="H9" s="10" t="s">
        <v>298</v>
      </c>
      <c r="N9"/>
    </row>
    <row r="10" spans="1:25" ht="15.75" customHeight="1" x14ac:dyDescent="0.3">
      <c r="A10" s="73" t="s">
        <v>451</v>
      </c>
      <c r="B10" s="24">
        <v>44</v>
      </c>
      <c r="C10" s="24">
        <v>48</v>
      </c>
      <c r="D10" s="24">
        <v>47</v>
      </c>
      <c r="E10" s="24">
        <v>43</v>
      </c>
      <c r="F10" s="72">
        <f>SUM(B10:E10)</f>
        <v>182</v>
      </c>
      <c r="G10"/>
      <c r="N10"/>
    </row>
    <row r="11" spans="1:25" ht="15.75" customHeight="1" x14ac:dyDescent="0.3">
      <c r="A11" s="74" t="s">
        <v>406</v>
      </c>
      <c r="B11" s="25">
        <v>43</v>
      </c>
      <c r="C11" s="25">
        <v>39</v>
      </c>
      <c r="D11" s="25">
        <v>38</v>
      </c>
      <c r="E11" s="25">
        <v>39</v>
      </c>
      <c r="F11" s="26">
        <f>SUM(B11:E11)</f>
        <v>159</v>
      </c>
      <c r="G11"/>
      <c r="N11"/>
    </row>
    <row r="12" spans="1:25" ht="15.75" customHeight="1" x14ac:dyDescent="0.3">
      <c r="A12" s="75" t="s">
        <v>452</v>
      </c>
      <c r="B12" s="35">
        <v>49</v>
      </c>
      <c r="C12" s="35">
        <v>48</v>
      </c>
      <c r="D12" s="35">
        <v>48</v>
      </c>
      <c r="E12" s="35">
        <v>49</v>
      </c>
      <c r="F12" s="36">
        <f>SUM(B12:E12)</f>
        <v>194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453</v>
      </c>
      <c r="B14" s="65"/>
      <c r="C14" s="66">
        <v>522</v>
      </c>
      <c r="D14" s="65"/>
      <c r="E14" s="67" t="s">
        <v>14</v>
      </c>
      <c r="F14" s="68">
        <f>SUM(F15:F17)</f>
        <v>524</v>
      </c>
      <c r="G14" s="69" t="s">
        <v>273</v>
      </c>
      <c r="H14" s="10" t="s">
        <v>454</v>
      </c>
      <c r="J14" s="101">
        <v>524</v>
      </c>
      <c r="M14" s="10">
        <v>524</v>
      </c>
      <c r="N14"/>
    </row>
    <row r="15" spans="1:25" ht="15.75" customHeight="1" x14ac:dyDescent="0.3">
      <c r="A15" s="73" t="s">
        <v>127</v>
      </c>
      <c r="B15" s="24">
        <v>45</v>
      </c>
      <c r="C15" s="24">
        <v>44</v>
      </c>
      <c r="D15" s="24">
        <v>48</v>
      </c>
      <c r="E15" s="24">
        <v>46</v>
      </c>
      <c r="F15" s="72">
        <f>SUM(B15:E15)</f>
        <v>183</v>
      </c>
      <c r="G15"/>
      <c r="N15"/>
    </row>
    <row r="16" spans="1:25" ht="15.75" customHeight="1" x14ac:dyDescent="0.3">
      <c r="A16" s="74" t="s">
        <v>387</v>
      </c>
      <c r="B16" s="25">
        <v>43</v>
      </c>
      <c r="C16" s="25">
        <v>43</v>
      </c>
      <c r="D16" s="25">
        <v>43</v>
      </c>
      <c r="E16" s="25">
        <v>42</v>
      </c>
      <c r="F16" s="26">
        <f>SUM(B16:E16)</f>
        <v>171</v>
      </c>
      <c r="G16"/>
      <c r="N16"/>
    </row>
    <row r="17" spans="1:20" ht="15.75" customHeight="1" x14ac:dyDescent="0.3">
      <c r="A17" s="75" t="s">
        <v>61</v>
      </c>
      <c r="B17" s="35">
        <v>41</v>
      </c>
      <c r="C17" s="35">
        <v>40</v>
      </c>
      <c r="D17" s="35">
        <v>46</v>
      </c>
      <c r="E17" s="35">
        <v>43</v>
      </c>
      <c r="F17" s="36">
        <f>SUM(B17:E17)</f>
        <v>170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455</v>
      </c>
      <c r="H20" s="73" t="s">
        <v>450</v>
      </c>
      <c r="I20" s="24">
        <v>4</v>
      </c>
      <c r="J20" s="24">
        <v>4</v>
      </c>
      <c r="K20" s="24"/>
      <c r="L20" s="24"/>
      <c r="M20" s="24">
        <v>2251</v>
      </c>
      <c r="N20" s="72">
        <v>8</v>
      </c>
    </row>
    <row r="21" spans="1:20" ht="15.75" customHeight="1" x14ac:dyDescent="0.3">
      <c r="B21" s="78" t="s">
        <v>456</v>
      </c>
      <c r="H21" s="74" t="s">
        <v>275</v>
      </c>
      <c r="I21" s="25">
        <v>4</v>
      </c>
      <c r="J21" s="25">
        <v>3</v>
      </c>
      <c r="K21" s="25"/>
      <c r="L21" s="25">
        <v>1</v>
      </c>
      <c r="M21" s="25">
        <v>2119</v>
      </c>
      <c r="N21" s="26">
        <v>6</v>
      </c>
    </row>
    <row r="22" spans="1:20" ht="15.75" customHeight="1" x14ac:dyDescent="0.3">
      <c r="B22" s="9" t="s">
        <v>286</v>
      </c>
      <c r="H22" s="74" t="s">
        <v>454</v>
      </c>
      <c r="I22" s="25">
        <v>4</v>
      </c>
      <c r="J22" s="25">
        <v>2</v>
      </c>
      <c r="K22" s="25">
        <v>1</v>
      </c>
      <c r="L22" s="25">
        <v>1</v>
      </c>
      <c r="M22" s="25">
        <v>2096</v>
      </c>
      <c r="N22" s="26">
        <v>5</v>
      </c>
    </row>
    <row r="23" spans="1:20" ht="15.75" customHeight="1" x14ac:dyDescent="0.3">
      <c r="H23" s="74" t="s">
        <v>453</v>
      </c>
      <c r="I23" s="25">
        <v>4</v>
      </c>
      <c r="J23" s="25">
        <v>1</v>
      </c>
      <c r="K23" s="25">
        <v>1</v>
      </c>
      <c r="L23" s="25">
        <v>2</v>
      </c>
      <c r="M23" s="25">
        <v>2082</v>
      </c>
      <c r="N23" s="26">
        <v>3</v>
      </c>
    </row>
    <row r="24" spans="1:20" ht="15.75" customHeight="1" x14ac:dyDescent="0.3">
      <c r="H24" s="79" t="s">
        <v>272</v>
      </c>
      <c r="I24" s="28">
        <v>4</v>
      </c>
      <c r="J24" s="28">
        <v>1</v>
      </c>
      <c r="K24" s="28"/>
      <c r="L24" s="28">
        <v>3</v>
      </c>
      <c r="M24" s="28">
        <v>1339</v>
      </c>
      <c r="N24" s="29">
        <v>2</v>
      </c>
    </row>
    <row r="25" spans="1:20" ht="15.75" customHeight="1" x14ac:dyDescent="0.3">
      <c r="H25" s="75" t="s">
        <v>298</v>
      </c>
      <c r="I25" s="35"/>
      <c r="J25" s="35"/>
      <c r="K25" s="35"/>
      <c r="L25" s="35"/>
      <c r="M25" s="35"/>
      <c r="N25" s="36"/>
    </row>
    <row r="26" spans="1:20" ht="15.75" customHeight="1" x14ac:dyDescent="0.3">
      <c r="H26" s="80"/>
    </row>
    <row r="27" spans="1:20" ht="15.75" customHeight="1" x14ac:dyDescent="0.3">
      <c r="A27" s="81"/>
      <c r="B27" s="81"/>
      <c r="C27" s="81"/>
      <c r="D27" s="81"/>
      <c r="E27" s="81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287</v>
      </c>
      <c r="B30" s="65"/>
      <c r="C30" s="66">
        <v>428</v>
      </c>
      <c r="D30" s="65"/>
      <c r="E30" s="67" t="s">
        <v>14</v>
      </c>
      <c r="F30" s="68">
        <f>SUM(F31:F33)</f>
        <v>490</v>
      </c>
      <c r="G30" s="69" t="s">
        <v>273</v>
      </c>
      <c r="H30" s="64" t="s">
        <v>457</v>
      </c>
      <c r="I30" s="65"/>
      <c r="J30" s="66">
        <v>494</v>
      </c>
      <c r="K30" s="65"/>
      <c r="L30" s="67" t="s">
        <v>14</v>
      </c>
      <c r="M30" s="68">
        <f>SUM(M31:M33)</f>
        <v>317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73" t="s">
        <v>404</v>
      </c>
      <c r="B31" s="24">
        <v>44</v>
      </c>
      <c r="C31" s="24">
        <v>43</v>
      </c>
      <c r="D31" s="24">
        <v>41</v>
      </c>
      <c r="E31" s="24">
        <v>41</v>
      </c>
      <c r="F31" s="72">
        <f>SUM(B31:E31)</f>
        <v>169</v>
      </c>
      <c r="G31"/>
      <c r="H31" s="73" t="s">
        <v>405</v>
      </c>
      <c r="I31" s="24">
        <v>39</v>
      </c>
      <c r="J31" s="24">
        <v>44</v>
      </c>
      <c r="K31" s="24">
        <v>40</v>
      </c>
      <c r="L31" s="24">
        <v>35</v>
      </c>
      <c r="M31" s="72">
        <f>SUM(I31:L31)</f>
        <v>158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74" t="s">
        <v>419</v>
      </c>
      <c r="B32" s="25">
        <v>45</v>
      </c>
      <c r="C32" s="25">
        <v>42</v>
      </c>
      <c r="D32" s="25">
        <v>47</v>
      </c>
      <c r="E32" s="25">
        <v>39</v>
      </c>
      <c r="F32" s="26">
        <f>SUM(B32:E32)</f>
        <v>173</v>
      </c>
      <c r="G32"/>
      <c r="H32" s="74" t="s">
        <v>413</v>
      </c>
      <c r="I32" s="25" t="s">
        <v>47</v>
      </c>
      <c r="J32" s="25"/>
      <c r="K32" s="25"/>
      <c r="L32" s="25"/>
      <c r="M32" s="26">
        <f>SUM(I32:L32)</f>
        <v>0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75" t="s">
        <v>82</v>
      </c>
      <c r="B33" s="35">
        <v>36</v>
      </c>
      <c r="C33" s="35">
        <v>31</v>
      </c>
      <c r="D33" s="35">
        <v>42</v>
      </c>
      <c r="E33" s="35">
        <v>39</v>
      </c>
      <c r="F33" s="36">
        <f>SUM(B33:E33)</f>
        <v>148</v>
      </c>
      <c r="G33"/>
      <c r="H33" s="75" t="s">
        <v>409</v>
      </c>
      <c r="I33" s="35">
        <v>42</v>
      </c>
      <c r="J33" s="35">
        <v>35</v>
      </c>
      <c r="K33" s="35">
        <v>43</v>
      </c>
      <c r="L33" s="35">
        <v>39</v>
      </c>
      <c r="M33" s="36">
        <f>SUM(I33:L33)</f>
        <v>159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4" t="s">
        <v>458</v>
      </c>
      <c r="B35" s="65"/>
      <c r="C35" s="66">
        <v>440</v>
      </c>
      <c r="D35" s="65"/>
      <c r="E35" s="67" t="s">
        <v>14</v>
      </c>
      <c r="F35" s="68">
        <f>SUM(F36:F38)</f>
        <v>498</v>
      </c>
      <c r="G35" s="69" t="s">
        <v>273</v>
      </c>
      <c r="H35" s="43" t="s">
        <v>298</v>
      </c>
      <c r="I35" s="43"/>
      <c r="J35" s="43"/>
      <c r="K35" s="43"/>
      <c r="L35" s="43"/>
      <c r="M35" s="43"/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73" t="s">
        <v>422</v>
      </c>
      <c r="B36" s="24">
        <v>38</v>
      </c>
      <c r="C36" s="24">
        <v>41</v>
      </c>
      <c r="D36" s="24">
        <v>43</v>
      </c>
      <c r="E36" s="24">
        <v>36</v>
      </c>
      <c r="F36" s="72">
        <f>SUM(B36:E36)</f>
        <v>158</v>
      </c>
      <c r="G36"/>
      <c r="H36" s="43"/>
      <c r="I36" s="43"/>
      <c r="J36" s="43"/>
      <c r="K36" s="43"/>
      <c r="L36" s="43"/>
      <c r="M36" s="43"/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74" t="s">
        <v>424</v>
      </c>
      <c r="B37" s="25">
        <v>37</v>
      </c>
      <c r="C37" s="25">
        <v>40</v>
      </c>
      <c r="D37" s="25">
        <v>39</v>
      </c>
      <c r="E37" s="25">
        <v>39</v>
      </c>
      <c r="F37" s="26">
        <f>SUM(B37:E37)</f>
        <v>155</v>
      </c>
      <c r="G37"/>
      <c r="H37" s="43"/>
      <c r="I37" s="43"/>
      <c r="J37" s="43"/>
      <c r="K37" s="43"/>
      <c r="L37" s="43"/>
      <c r="M37" s="43"/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75" t="s">
        <v>212</v>
      </c>
      <c r="B38" s="35">
        <v>47</v>
      </c>
      <c r="C38" s="35">
        <v>48</v>
      </c>
      <c r="D38" s="35">
        <v>44</v>
      </c>
      <c r="E38" s="35">
        <v>46</v>
      </c>
      <c r="F38" s="36">
        <f>SUM(B38:E38)</f>
        <v>185</v>
      </c>
      <c r="G38"/>
      <c r="H38" s="43"/>
      <c r="I38" s="43"/>
      <c r="J38" s="43"/>
      <c r="K38" s="43"/>
      <c r="L38" s="43"/>
      <c r="M38" s="43"/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4" t="s">
        <v>459</v>
      </c>
      <c r="B40" s="65"/>
      <c r="C40" s="66">
        <v>463</v>
      </c>
      <c r="D40" s="65"/>
      <c r="E40" s="67" t="s">
        <v>14</v>
      </c>
      <c r="F40" s="68">
        <f>SUM(F41:F43)</f>
        <v>158</v>
      </c>
      <c r="G40" s="69" t="s">
        <v>273</v>
      </c>
      <c r="H40" s="43" t="s">
        <v>460</v>
      </c>
      <c r="I40" s="43"/>
      <c r="J40" s="102">
        <v>430</v>
      </c>
      <c r="K40" s="43"/>
      <c r="L40" s="43"/>
      <c r="M40" s="43">
        <v>430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73" t="s">
        <v>408</v>
      </c>
      <c r="B41" s="24" t="s">
        <v>47</v>
      </c>
      <c r="C41" s="24"/>
      <c r="D41" s="24"/>
      <c r="E41" s="24"/>
      <c r="F41" s="72">
        <f>SUM(B41:E41)</f>
        <v>0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74" t="s">
        <v>431</v>
      </c>
      <c r="B42" s="24" t="s">
        <v>47</v>
      </c>
      <c r="C42" s="25"/>
      <c r="D42" s="25"/>
      <c r="E42" s="25"/>
      <c r="F42" s="26">
        <f>SUM(B42:E42)</f>
        <v>0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75" t="s">
        <v>412</v>
      </c>
      <c r="B43" s="35">
        <v>40</v>
      </c>
      <c r="C43" s="35">
        <v>42</v>
      </c>
      <c r="D43" s="35">
        <v>36</v>
      </c>
      <c r="E43" s="35">
        <v>40</v>
      </c>
      <c r="F43" s="36">
        <f>SUM(B43:E43)</f>
        <v>158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7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461</v>
      </c>
      <c r="H46" s="84" t="s">
        <v>458</v>
      </c>
      <c r="I46" s="71">
        <v>4</v>
      </c>
      <c r="J46" s="71">
        <v>4</v>
      </c>
      <c r="K46" s="71"/>
      <c r="L46" s="71"/>
      <c r="M46" s="71">
        <v>1935</v>
      </c>
      <c r="N46" s="85">
        <v>8</v>
      </c>
      <c r="O46" s="43"/>
      <c r="P46" s="43"/>
    </row>
    <row r="47" spans="1:20" ht="15.75" customHeight="1" x14ac:dyDescent="0.3">
      <c r="B47" s="86" t="s">
        <v>462</v>
      </c>
      <c r="H47" s="87" t="s">
        <v>287</v>
      </c>
      <c r="I47" s="23">
        <v>4</v>
      </c>
      <c r="J47" s="23">
        <v>4</v>
      </c>
      <c r="K47" s="23"/>
      <c r="L47" s="23"/>
      <c r="M47" s="23">
        <v>1901</v>
      </c>
      <c r="N47" s="51">
        <v>8</v>
      </c>
      <c r="O47" s="43"/>
      <c r="P47" s="43"/>
    </row>
    <row r="48" spans="1:20" ht="15.75" customHeight="1" x14ac:dyDescent="0.3">
      <c r="B48" s="9" t="s">
        <v>286</v>
      </c>
      <c r="H48" s="87" t="s">
        <v>460</v>
      </c>
      <c r="I48" s="23">
        <v>4</v>
      </c>
      <c r="J48" s="23">
        <v>2</v>
      </c>
      <c r="K48" s="23"/>
      <c r="L48" s="23">
        <v>2</v>
      </c>
      <c r="M48" s="23">
        <v>1720</v>
      </c>
      <c r="N48" s="51">
        <v>4</v>
      </c>
      <c r="O48" s="43"/>
      <c r="P48" s="43"/>
    </row>
    <row r="49" spans="1:16" ht="15.75" customHeight="1" x14ac:dyDescent="0.3">
      <c r="H49" s="87" t="s">
        <v>457</v>
      </c>
      <c r="I49" s="23">
        <v>4</v>
      </c>
      <c r="J49" s="23">
        <v>2</v>
      </c>
      <c r="K49" s="23"/>
      <c r="L49" s="23">
        <v>2</v>
      </c>
      <c r="M49" s="23">
        <v>1584</v>
      </c>
      <c r="N49" s="51">
        <v>4</v>
      </c>
      <c r="O49" s="43"/>
      <c r="P49" s="43"/>
    </row>
    <row r="50" spans="1:16" ht="15.75" customHeight="1" x14ac:dyDescent="0.3">
      <c r="H50" s="87" t="s">
        <v>459</v>
      </c>
      <c r="I50" s="23">
        <v>4</v>
      </c>
      <c r="J50" s="23"/>
      <c r="K50" s="23"/>
      <c r="L50" s="23">
        <v>4</v>
      </c>
      <c r="M50" s="23">
        <v>951</v>
      </c>
      <c r="N50" s="51">
        <v>0</v>
      </c>
      <c r="O50" s="43"/>
      <c r="P50" s="43"/>
    </row>
    <row r="51" spans="1:16" ht="15.75" customHeight="1" x14ac:dyDescent="0.3">
      <c r="H51" s="88" t="s">
        <v>298</v>
      </c>
      <c r="I51" s="33"/>
      <c r="J51" s="33"/>
      <c r="K51" s="33"/>
      <c r="L51" s="33"/>
      <c r="M51" s="33"/>
      <c r="N51" s="56"/>
      <c r="O51" s="43"/>
      <c r="P51" s="43"/>
    </row>
    <row r="52" spans="1:16" ht="15.75" customHeight="1" x14ac:dyDescent="0.3"/>
    <row r="53" spans="1:16" ht="15.75" customHeight="1" x14ac:dyDescent="0.3">
      <c r="A53" s="10" t="s">
        <v>440</v>
      </c>
      <c r="E53" s="37"/>
      <c r="G53" s="89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71D4EC25-ED7C-48D6-AD02-4938B21AB6B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042D-404A-4671-A7E8-1244E706DF6D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0"/>
      <c r="B1" s="2" t="s">
        <v>463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 t="s">
        <v>2</v>
      </c>
      <c r="D2" s="42"/>
      <c r="E2" s="42"/>
      <c r="F2" s="42"/>
      <c r="G2" s="42"/>
    </row>
    <row r="3" spans="1:25" ht="15.75" customHeight="1" x14ac:dyDescent="0.3">
      <c r="A3" s="1"/>
      <c r="B3" s="8" t="s">
        <v>3</v>
      </c>
      <c r="C3" s="9" t="s">
        <v>464</v>
      </c>
      <c r="D3" s="9"/>
      <c r="E3" s="9" t="s">
        <v>465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0"/>
    </row>
    <row r="5" spans="1:25" ht="15.75" customHeight="1" x14ac:dyDescent="0.3">
      <c r="A5" s="15">
        <v>5</v>
      </c>
      <c r="B5" s="16" t="s">
        <v>466</v>
      </c>
      <c r="C5" s="16" t="s">
        <v>18</v>
      </c>
      <c r="D5" s="18">
        <v>193</v>
      </c>
      <c r="E5" s="18">
        <v>9</v>
      </c>
      <c r="F5" s="18">
        <v>765</v>
      </c>
      <c r="G5" s="19">
        <v>34</v>
      </c>
      <c r="I5" s="10"/>
    </row>
    <row r="6" spans="1:25" ht="15.75" customHeight="1" x14ac:dyDescent="0.3">
      <c r="A6" s="21">
        <v>4</v>
      </c>
      <c r="B6" s="22" t="s">
        <v>132</v>
      </c>
      <c r="C6" s="22" t="s">
        <v>18</v>
      </c>
      <c r="D6" s="25">
        <v>189</v>
      </c>
      <c r="E6" s="24">
        <v>8</v>
      </c>
      <c r="F6" s="25">
        <v>760</v>
      </c>
      <c r="G6" s="26">
        <v>34</v>
      </c>
      <c r="I6" s="10"/>
    </row>
    <row r="7" spans="1:25" ht="15.75" customHeight="1" x14ac:dyDescent="0.3">
      <c r="A7" s="21">
        <v>7</v>
      </c>
      <c r="B7" s="22" t="s">
        <v>311</v>
      </c>
      <c r="C7" s="22" t="s">
        <v>312</v>
      </c>
      <c r="D7" s="25">
        <v>186</v>
      </c>
      <c r="E7" s="24">
        <v>7</v>
      </c>
      <c r="F7" s="25">
        <v>744</v>
      </c>
      <c r="G7" s="26">
        <v>26</v>
      </c>
      <c r="J7" s="95"/>
    </row>
    <row r="8" spans="1:25" ht="15.75" customHeight="1" x14ac:dyDescent="0.3">
      <c r="A8" s="21">
        <v>6</v>
      </c>
      <c r="B8" s="22" t="s">
        <v>407</v>
      </c>
      <c r="C8" s="22" t="s">
        <v>18</v>
      </c>
      <c r="D8" s="25">
        <v>186</v>
      </c>
      <c r="E8" s="24">
        <v>7</v>
      </c>
      <c r="F8" s="25">
        <v>731</v>
      </c>
      <c r="G8" s="26">
        <v>22</v>
      </c>
    </row>
    <row r="9" spans="1:25" ht="15.75" customHeight="1" x14ac:dyDescent="0.3">
      <c r="A9" s="21">
        <v>9</v>
      </c>
      <c r="B9" s="22" t="s">
        <v>349</v>
      </c>
      <c r="C9" s="22" t="s">
        <v>18</v>
      </c>
      <c r="D9" s="25">
        <v>186</v>
      </c>
      <c r="E9" s="24">
        <v>7</v>
      </c>
      <c r="F9" s="25">
        <v>729</v>
      </c>
      <c r="G9" s="26">
        <v>22</v>
      </c>
      <c r="I9" s="10"/>
    </row>
    <row r="10" spans="1:25" ht="15.75" customHeight="1" x14ac:dyDescent="0.3">
      <c r="A10" s="21">
        <v>1</v>
      </c>
      <c r="B10" s="22" t="s">
        <v>352</v>
      </c>
      <c r="C10" s="22" t="s">
        <v>312</v>
      </c>
      <c r="D10" s="25">
        <v>177</v>
      </c>
      <c r="E10" s="24">
        <v>3</v>
      </c>
      <c r="F10" s="28">
        <v>721</v>
      </c>
      <c r="G10" s="29">
        <v>19</v>
      </c>
      <c r="I10" s="10"/>
    </row>
    <row r="11" spans="1:25" ht="15.75" customHeight="1" x14ac:dyDescent="0.3">
      <c r="A11" s="21">
        <v>3</v>
      </c>
      <c r="B11" s="22" t="s">
        <v>467</v>
      </c>
      <c r="C11" s="22" t="s">
        <v>26</v>
      </c>
      <c r="D11" s="25">
        <v>183</v>
      </c>
      <c r="E11" s="24">
        <v>4</v>
      </c>
      <c r="F11" s="25">
        <v>719</v>
      </c>
      <c r="G11" s="26">
        <v>18</v>
      </c>
      <c r="I11" s="10"/>
    </row>
    <row r="12" spans="1:25" ht="15.75" customHeight="1" x14ac:dyDescent="0.3">
      <c r="A12" s="21">
        <v>2</v>
      </c>
      <c r="B12" s="22" t="s">
        <v>468</v>
      </c>
      <c r="C12" s="22" t="s">
        <v>312</v>
      </c>
      <c r="D12" s="25" t="s">
        <v>47</v>
      </c>
      <c r="E12" s="24">
        <v>0</v>
      </c>
      <c r="F12" s="25">
        <v>0</v>
      </c>
      <c r="G12" s="26">
        <v>0</v>
      </c>
      <c r="I12" s="10"/>
    </row>
    <row r="13" spans="1:25" ht="15.75" customHeight="1" x14ac:dyDescent="0.3">
      <c r="A13" s="31">
        <v>8</v>
      </c>
      <c r="B13" s="32" t="s">
        <v>469</v>
      </c>
      <c r="C13" s="32" t="s">
        <v>402</v>
      </c>
      <c r="D13" s="35" t="s">
        <v>47</v>
      </c>
      <c r="E13" s="34">
        <v>0</v>
      </c>
      <c r="F13" s="35">
        <v>0</v>
      </c>
      <c r="G13" s="36">
        <v>0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470</v>
      </c>
      <c r="D15" s="9"/>
      <c r="E15" s="9" t="s">
        <v>471</v>
      </c>
      <c r="F15" s="8"/>
      <c r="G15" s="8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</row>
    <row r="17" spans="1:7" ht="15.75" customHeight="1" x14ac:dyDescent="0.3">
      <c r="A17" s="15">
        <v>1</v>
      </c>
      <c r="B17" s="16" t="s">
        <v>337</v>
      </c>
      <c r="C17" s="16" t="s">
        <v>26</v>
      </c>
      <c r="D17" s="18">
        <v>179</v>
      </c>
      <c r="E17" s="18">
        <v>8</v>
      </c>
      <c r="F17" s="48">
        <v>717</v>
      </c>
      <c r="G17" s="49">
        <v>28</v>
      </c>
    </row>
    <row r="18" spans="1:7" ht="15.75" customHeight="1" x14ac:dyDescent="0.3">
      <c r="A18" s="21">
        <v>4</v>
      </c>
      <c r="B18" s="22" t="s">
        <v>472</v>
      </c>
      <c r="C18" s="22" t="s">
        <v>86</v>
      </c>
      <c r="D18" s="25">
        <v>169</v>
      </c>
      <c r="E18" s="24">
        <v>5</v>
      </c>
      <c r="F18" s="25">
        <v>707</v>
      </c>
      <c r="G18" s="26">
        <v>27</v>
      </c>
    </row>
    <row r="19" spans="1:7" ht="15.75" customHeight="1" x14ac:dyDescent="0.3">
      <c r="A19" s="21">
        <v>8</v>
      </c>
      <c r="B19" s="22" t="s">
        <v>473</v>
      </c>
      <c r="C19" s="22" t="s">
        <v>30</v>
      </c>
      <c r="D19" s="25">
        <v>180</v>
      </c>
      <c r="E19" s="24">
        <v>9</v>
      </c>
      <c r="F19" s="25">
        <v>705</v>
      </c>
      <c r="G19" s="26">
        <v>25</v>
      </c>
    </row>
    <row r="20" spans="1:7" ht="15.75" customHeight="1" x14ac:dyDescent="0.3">
      <c r="A20" s="21">
        <v>3</v>
      </c>
      <c r="B20" s="22" t="s">
        <v>340</v>
      </c>
      <c r="C20" s="22" t="s">
        <v>341</v>
      </c>
      <c r="D20" s="25">
        <v>174</v>
      </c>
      <c r="E20" s="24">
        <v>6</v>
      </c>
      <c r="F20" s="25">
        <v>706</v>
      </c>
      <c r="G20" s="26">
        <v>24</v>
      </c>
    </row>
    <row r="21" spans="1:7" ht="15.75" customHeight="1" x14ac:dyDescent="0.3">
      <c r="A21" s="21">
        <v>9</v>
      </c>
      <c r="B21" s="22" t="s">
        <v>336</v>
      </c>
      <c r="C21" s="22" t="s">
        <v>109</v>
      </c>
      <c r="D21" s="25">
        <v>178</v>
      </c>
      <c r="E21" s="24">
        <v>7</v>
      </c>
      <c r="F21" s="25">
        <v>686</v>
      </c>
      <c r="G21" s="26">
        <v>22</v>
      </c>
    </row>
    <row r="22" spans="1:7" ht="15.75" customHeight="1" x14ac:dyDescent="0.3">
      <c r="A22" s="21">
        <v>5</v>
      </c>
      <c r="B22" s="22" t="s">
        <v>474</v>
      </c>
      <c r="C22" s="22" t="s">
        <v>18</v>
      </c>
      <c r="D22" s="25">
        <v>168</v>
      </c>
      <c r="E22" s="24">
        <v>3</v>
      </c>
      <c r="F22" s="25">
        <v>695</v>
      </c>
      <c r="G22" s="26">
        <v>21</v>
      </c>
    </row>
    <row r="23" spans="1:7" ht="15.75" customHeight="1" x14ac:dyDescent="0.3">
      <c r="A23" s="21">
        <v>6</v>
      </c>
      <c r="B23" s="22" t="s">
        <v>475</v>
      </c>
      <c r="C23" s="22" t="s">
        <v>18</v>
      </c>
      <c r="D23" s="25">
        <v>169</v>
      </c>
      <c r="E23" s="24">
        <v>5</v>
      </c>
      <c r="F23" s="25">
        <v>683</v>
      </c>
      <c r="G23" s="26">
        <v>18</v>
      </c>
    </row>
    <row r="24" spans="1:7" ht="15.75" customHeight="1" x14ac:dyDescent="0.3">
      <c r="A24" s="21">
        <v>2</v>
      </c>
      <c r="B24" s="22" t="s">
        <v>315</v>
      </c>
      <c r="C24" s="22" t="s">
        <v>316</v>
      </c>
      <c r="D24" s="25">
        <v>168</v>
      </c>
      <c r="E24" s="24">
        <v>3</v>
      </c>
      <c r="F24" s="25">
        <v>684</v>
      </c>
      <c r="G24" s="26">
        <v>14</v>
      </c>
    </row>
    <row r="25" spans="1:7" ht="15.75" customHeight="1" x14ac:dyDescent="0.3">
      <c r="A25" s="31">
        <v>7</v>
      </c>
      <c r="B25" s="32" t="s">
        <v>476</v>
      </c>
      <c r="C25" s="32" t="s">
        <v>18</v>
      </c>
      <c r="D25" s="35">
        <v>157</v>
      </c>
      <c r="E25" s="34">
        <v>1</v>
      </c>
      <c r="F25" s="35">
        <v>485</v>
      </c>
      <c r="G25" s="36">
        <v>4</v>
      </c>
    </row>
    <row r="26" spans="1:7" ht="15.75" customHeight="1" x14ac:dyDescent="0.3"/>
    <row r="27" spans="1:7" ht="15.75" customHeight="1" x14ac:dyDescent="0.3">
      <c r="A27" s="1"/>
      <c r="B27" s="8" t="s">
        <v>50</v>
      </c>
      <c r="C27" s="9" t="s">
        <v>477</v>
      </c>
      <c r="D27" s="9"/>
      <c r="E27" s="9" t="s">
        <v>478</v>
      </c>
      <c r="F27" s="8"/>
      <c r="G27" s="8"/>
    </row>
    <row r="28" spans="1:7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</row>
    <row r="29" spans="1:7" ht="15.75" customHeight="1" x14ac:dyDescent="0.3">
      <c r="A29" s="15">
        <v>7</v>
      </c>
      <c r="B29" s="16" t="s">
        <v>329</v>
      </c>
      <c r="C29" s="16" t="s">
        <v>312</v>
      </c>
      <c r="D29" s="18">
        <v>172</v>
      </c>
      <c r="E29" s="18">
        <v>9</v>
      </c>
      <c r="F29" s="18">
        <v>652</v>
      </c>
      <c r="G29" s="19">
        <v>31</v>
      </c>
    </row>
    <row r="30" spans="1:7" ht="15.75" customHeight="1" x14ac:dyDescent="0.3">
      <c r="A30" s="21">
        <v>8</v>
      </c>
      <c r="B30" s="22" t="s">
        <v>357</v>
      </c>
      <c r="C30" s="22" t="s">
        <v>312</v>
      </c>
      <c r="D30" s="25">
        <v>168</v>
      </c>
      <c r="E30" s="24">
        <v>8</v>
      </c>
      <c r="F30" s="25">
        <v>650</v>
      </c>
      <c r="G30" s="26">
        <v>30</v>
      </c>
    </row>
    <row r="31" spans="1:7" ht="15.75" customHeight="1" x14ac:dyDescent="0.3">
      <c r="A31" s="21">
        <v>3</v>
      </c>
      <c r="B31" s="22" t="s">
        <v>363</v>
      </c>
      <c r="C31" s="22" t="s">
        <v>312</v>
      </c>
      <c r="D31" s="25">
        <v>168</v>
      </c>
      <c r="E31" s="24">
        <v>8</v>
      </c>
      <c r="F31" s="25">
        <v>650</v>
      </c>
      <c r="G31" s="26">
        <v>28</v>
      </c>
    </row>
    <row r="32" spans="1:7" ht="15.75" customHeight="1" x14ac:dyDescent="0.3">
      <c r="A32" s="21">
        <v>2</v>
      </c>
      <c r="B32" s="22" t="s">
        <v>479</v>
      </c>
      <c r="C32" s="22" t="s">
        <v>18</v>
      </c>
      <c r="D32" s="25">
        <v>162</v>
      </c>
      <c r="E32" s="24">
        <v>6</v>
      </c>
      <c r="F32" s="25">
        <v>514</v>
      </c>
      <c r="G32" s="26">
        <v>24</v>
      </c>
    </row>
    <row r="33" spans="1:7" ht="15.75" customHeight="1" x14ac:dyDescent="0.3">
      <c r="A33" s="21">
        <v>9</v>
      </c>
      <c r="B33" s="22" t="s">
        <v>480</v>
      </c>
      <c r="C33" s="22" t="s">
        <v>18</v>
      </c>
      <c r="D33" s="25">
        <v>151</v>
      </c>
      <c r="E33" s="24">
        <v>5</v>
      </c>
      <c r="F33" s="25">
        <v>567</v>
      </c>
      <c r="G33" s="26">
        <v>15</v>
      </c>
    </row>
    <row r="34" spans="1:7" ht="15.75" customHeight="1" x14ac:dyDescent="0.3">
      <c r="A34" s="21">
        <v>6</v>
      </c>
      <c r="B34" s="22" t="s">
        <v>134</v>
      </c>
      <c r="C34" s="22" t="s">
        <v>130</v>
      </c>
      <c r="D34" s="25">
        <v>119</v>
      </c>
      <c r="E34" s="24">
        <v>2</v>
      </c>
      <c r="F34" s="25">
        <v>536</v>
      </c>
      <c r="G34" s="26">
        <v>15</v>
      </c>
    </row>
    <row r="35" spans="1:7" ht="15.75" customHeight="1" x14ac:dyDescent="0.3">
      <c r="A35" s="21">
        <v>5</v>
      </c>
      <c r="B35" s="22" t="s">
        <v>353</v>
      </c>
      <c r="C35" s="22" t="s">
        <v>312</v>
      </c>
      <c r="D35" s="25" t="s">
        <v>47</v>
      </c>
      <c r="E35" s="24">
        <v>0</v>
      </c>
      <c r="F35" s="25">
        <v>334</v>
      </c>
      <c r="G35" s="26">
        <v>14</v>
      </c>
    </row>
    <row r="36" spans="1:7" ht="15.75" customHeight="1" x14ac:dyDescent="0.3">
      <c r="A36" s="21">
        <v>4</v>
      </c>
      <c r="B36" s="22" t="s">
        <v>481</v>
      </c>
      <c r="C36" s="22" t="s">
        <v>60</v>
      </c>
      <c r="D36" s="25">
        <v>134</v>
      </c>
      <c r="E36" s="24">
        <v>3</v>
      </c>
      <c r="F36" s="25">
        <v>516</v>
      </c>
      <c r="G36" s="26">
        <v>11</v>
      </c>
    </row>
    <row r="37" spans="1:7" ht="15.75" customHeight="1" x14ac:dyDescent="0.3">
      <c r="A37" s="31">
        <v>1</v>
      </c>
      <c r="B37" s="32" t="s">
        <v>482</v>
      </c>
      <c r="C37" s="32" t="s">
        <v>341</v>
      </c>
      <c r="D37" s="35">
        <v>138</v>
      </c>
      <c r="E37" s="34">
        <v>4</v>
      </c>
      <c r="F37" s="58">
        <v>497</v>
      </c>
      <c r="G37" s="59">
        <v>11</v>
      </c>
    </row>
    <row r="38" spans="1:7" ht="15.75" customHeight="1" x14ac:dyDescent="0.3"/>
    <row r="39" spans="1:7" ht="15.75" customHeight="1" x14ac:dyDescent="0.3">
      <c r="B39" s="10" t="s">
        <v>440</v>
      </c>
      <c r="F39" s="40" t="s">
        <v>177</v>
      </c>
    </row>
    <row r="40" spans="1:7" ht="15.75" customHeight="1" x14ac:dyDescent="0.3">
      <c r="B40" s="10" t="s">
        <v>178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838967DB-DE57-49D0-9803-96AE34FD72D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12FD-F724-4924-BA41-CBB664410EA6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0"/>
      <c r="B1" s="2" t="s">
        <v>463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 t="s">
        <v>2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483</v>
      </c>
      <c r="D3" s="9"/>
      <c r="E3" s="9" t="s">
        <v>484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7</v>
      </c>
      <c r="B5" s="45" t="s">
        <v>466</v>
      </c>
      <c r="C5" s="45" t="s">
        <v>18</v>
      </c>
      <c r="D5" s="17">
        <v>193</v>
      </c>
      <c r="E5" s="18">
        <v>10</v>
      </c>
      <c r="F5" s="17">
        <v>765</v>
      </c>
      <c r="G5" s="46">
        <v>38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6</v>
      </c>
      <c r="B6" s="50" t="s">
        <v>132</v>
      </c>
      <c r="C6" s="50" t="s">
        <v>18</v>
      </c>
      <c r="D6" s="23">
        <v>189</v>
      </c>
      <c r="E6" s="25">
        <v>9</v>
      </c>
      <c r="F6" s="23">
        <v>760</v>
      </c>
      <c r="G6" s="51">
        <v>38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8</v>
      </c>
      <c r="B7" s="50" t="s">
        <v>311</v>
      </c>
      <c r="C7" s="50" t="s">
        <v>312</v>
      </c>
      <c r="D7" s="23">
        <v>186</v>
      </c>
      <c r="E7" s="25">
        <v>8</v>
      </c>
      <c r="F7" s="23">
        <v>744</v>
      </c>
      <c r="G7" s="51">
        <v>30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10</v>
      </c>
      <c r="B8" s="50" t="s">
        <v>349</v>
      </c>
      <c r="C8" s="50" t="s">
        <v>18</v>
      </c>
      <c r="D8" s="23">
        <v>186</v>
      </c>
      <c r="E8" s="25">
        <v>8</v>
      </c>
      <c r="F8" s="23">
        <v>729</v>
      </c>
      <c r="G8" s="51">
        <v>26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2</v>
      </c>
      <c r="B9" s="50" t="s">
        <v>352</v>
      </c>
      <c r="C9" s="50" t="s">
        <v>312</v>
      </c>
      <c r="D9" s="23">
        <v>177</v>
      </c>
      <c r="E9" s="25">
        <v>6</v>
      </c>
      <c r="F9" s="23">
        <v>721</v>
      </c>
      <c r="G9" s="51">
        <v>24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4</v>
      </c>
      <c r="B10" s="50" t="s">
        <v>472</v>
      </c>
      <c r="C10" s="50" t="s">
        <v>86</v>
      </c>
      <c r="D10" s="23">
        <v>169</v>
      </c>
      <c r="E10" s="25">
        <v>4</v>
      </c>
      <c r="F10" s="23">
        <v>707</v>
      </c>
      <c r="G10" s="51">
        <v>19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3</v>
      </c>
      <c r="B11" s="50" t="s">
        <v>340</v>
      </c>
      <c r="C11" s="50" t="s">
        <v>341</v>
      </c>
      <c r="D11" s="23">
        <v>174</v>
      </c>
      <c r="E11" s="25">
        <v>5</v>
      </c>
      <c r="F11" s="23">
        <v>706</v>
      </c>
      <c r="G11" s="51">
        <v>19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1">
        <v>5</v>
      </c>
      <c r="B12" s="50" t="s">
        <v>474</v>
      </c>
      <c r="C12" s="50" t="s">
        <v>18</v>
      </c>
      <c r="D12" s="23">
        <v>168</v>
      </c>
      <c r="E12" s="25">
        <v>3</v>
      </c>
      <c r="F12" s="23">
        <v>695</v>
      </c>
      <c r="G12" s="51">
        <v>17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1">
        <v>1</v>
      </c>
      <c r="B13" s="22" t="s">
        <v>482</v>
      </c>
      <c r="C13" s="22" t="s">
        <v>341</v>
      </c>
      <c r="D13" s="25">
        <v>138</v>
      </c>
      <c r="E13" s="25">
        <v>2</v>
      </c>
      <c r="F13" s="28">
        <v>497</v>
      </c>
      <c r="G13" s="29">
        <v>8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1">
        <v>9</v>
      </c>
      <c r="B14" s="55" t="s">
        <v>469</v>
      </c>
      <c r="C14" s="55" t="s">
        <v>402</v>
      </c>
      <c r="D14" s="33" t="s">
        <v>47</v>
      </c>
      <c r="E14" s="35">
        <v>0</v>
      </c>
      <c r="F14" s="33">
        <v>0</v>
      </c>
      <c r="G14" s="56">
        <v>0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259</v>
      </c>
      <c r="F16" s="40" t="s">
        <v>177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178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53D2EB5C-43AB-4BF0-B843-FCC33908EC0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D56E-7F90-42BE-851F-C6D7D8978715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0"/>
      <c r="B1" s="2" t="s">
        <v>485</v>
      </c>
      <c r="C1" s="2"/>
      <c r="D1" s="3"/>
      <c r="E1" s="3"/>
      <c r="F1" s="3"/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103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486</v>
      </c>
      <c r="D3" s="9"/>
      <c r="E3" s="9" t="s">
        <v>487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6</v>
      </c>
      <c r="B5" s="16" t="s">
        <v>488</v>
      </c>
      <c r="C5" s="16" t="s">
        <v>94</v>
      </c>
      <c r="D5" s="18">
        <v>90</v>
      </c>
      <c r="E5" s="18">
        <v>95</v>
      </c>
      <c r="F5" s="18">
        <f t="shared" ref="F5:F14" si="0">SUM(D5:E5)</f>
        <v>185</v>
      </c>
      <c r="G5" s="18">
        <v>10</v>
      </c>
      <c r="H5" s="18">
        <v>710</v>
      </c>
      <c r="I5" s="19">
        <v>34</v>
      </c>
      <c r="K5" s="10"/>
      <c r="V5" s="37"/>
      <c r="W5" s="37"/>
    </row>
    <row r="6" spans="1:25" ht="15.75" customHeight="1" x14ac:dyDescent="0.3">
      <c r="A6" s="21">
        <v>3</v>
      </c>
      <c r="B6" s="22" t="s">
        <v>56</v>
      </c>
      <c r="C6" s="22" t="s">
        <v>18</v>
      </c>
      <c r="D6" s="25">
        <v>88</v>
      </c>
      <c r="E6" s="25">
        <v>86</v>
      </c>
      <c r="F6" s="25">
        <f t="shared" si="0"/>
        <v>174</v>
      </c>
      <c r="G6" s="24">
        <v>8</v>
      </c>
      <c r="H6" s="25">
        <v>709</v>
      </c>
      <c r="I6" s="26">
        <v>32</v>
      </c>
      <c r="K6" s="10"/>
      <c r="V6" s="37"/>
      <c r="W6" s="37"/>
    </row>
    <row r="7" spans="1:25" ht="15.75" customHeight="1" x14ac:dyDescent="0.3">
      <c r="A7" s="21">
        <v>9</v>
      </c>
      <c r="B7" s="22" t="s">
        <v>73</v>
      </c>
      <c r="C7" s="22" t="s">
        <v>74</v>
      </c>
      <c r="D7" s="25">
        <v>82</v>
      </c>
      <c r="E7" s="25">
        <v>83</v>
      </c>
      <c r="F7" s="25">
        <f t="shared" si="0"/>
        <v>165</v>
      </c>
      <c r="G7" s="24">
        <v>4</v>
      </c>
      <c r="H7" s="25">
        <v>699</v>
      </c>
      <c r="I7" s="26">
        <v>31</v>
      </c>
      <c r="J7" s="95"/>
      <c r="K7" s="10"/>
    </row>
    <row r="8" spans="1:25" ht="15.75" customHeight="1" x14ac:dyDescent="0.3">
      <c r="A8" s="21">
        <v>1</v>
      </c>
      <c r="B8" s="27" t="s">
        <v>93</v>
      </c>
      <c r="C8" s="27" t="s">
        <v>94</v>
      </c>
      <c r="D8" s="25">
        <v>83</v>
      </c>
      <c r="E8" s="25">
        <v>89</v>
      </c>
      <c r="F8" s="25">
        <f t="shared" si="0"/>
        <v>172</v>
      </c>
      <c r="G8" s="24">
        <v>7</v>
      </c>
      <c r="H8" s="28">
        <v>691</v>
      </c>
      <c r="I8" s="29">
        <v>27</v>
      </c>
      <c r="K8" s="10"/>
      <c r="V8" s="37"/>
      <c r="W8" s="37"/>
    </row>
    <row r="9" spans="1:25" ht="15.75" customHeight="1" x14ac:dyDescent="0.3">
      <c r="A9" s="21">
        <v>7</v>
      </c>
      <c r="B9" s="22" t="s">
        <v>61</v>
      </c>
      <c r="C9" s="22" t="s">
        <v>60</v>
      </c>
      <c r="D9" s="25">
        <v>87</v>
      </c>
      <c r="E9" s="25">
        <v>89</v>
      </c>
      <c r="F9" s="25">
        <f t="shared" si="0"/>
        <v>176</v>
      </c>
      <c r="G9" s="24">
        <v>9</v>
      </c>
      <c r="H9" s="25">
        <v>687</v>
      </c>
      <c r="I9" s="26">
        <v>26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5.75" customHeight="1" x14ac:dyDescent="0.3">
      <c r="A10" s="21">
        <v>4</v>
      </c>
      <c r="B10" s="22" t="s">
        <v>307</v>
      </c>
      <c r="C10" s="22" t="s">
        <v>308</v>
      </c>
      <c r="D10" s="25">
        <v>82</v>
      </c>
      <c r="E10" s="25">
        <v>83</v>
      </c>
      <c r="F10" s="25">
        <f t="shared" si="0"/>
        <v>165</v>
      </c>
      <c r="G10" s="24">
        <v>4</v>
      </c>
      <c r="H10" s="25">
        <v>673</v>
      </c>
      <c r="I10" s="26">
        <v>21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X10" s="37"/>
      <c r="Y10" s="37"/>
    </row>
    <row r="11" spans="1:25" ht="15.75" customHeight="1" x14ac:dyDescent="0.3">
      <c r="A11" s="21">
        <v>10</v>
      </c>
      <c r="B11" s="22" t="s">
        <v>489</v>
      </c>
      <c r="C11" s="22" t="s">
        <v>308</v>
      </c>
      <c r="D11" s="25">
        <v>89</v>
      </c>
      <c r="E11" s="25">
        <v>82</v>
      </c>
      <c r="F11" s="25">
        <f t="shared" si="0"/>
        <v>171</v>
      </c>
      <c r="G11" s="24">
        <v>6</v>
      </c>
      <c r="H11" s="25">
        <v>673</v>
      </c>
      <c r="I11" s="26">
        <v>19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X11" s="37"/>
      <c r="Y11" s="37"/>
    </row>
    <row r="12" spans="1:25" ht="15.75" customHeight="1" x14ac:dyDescent="0.3">
      <c r="A12" s="21">
        <v>8</v>
      </c>
      <c r="B12" s="22" t="s">
        <v>59</v>
      </c>
      <c r="C12" s="22" t="s">
        <v>60</v>
      </c>
      <c r="D12" s="25">
        <v>86</v>
      </c>
      <c r="E12" s="25">
        <v>82</v>
      </c>
      <c r="F12" s="25">
        <f t="shared" si="0"/>
        <v>168</v>
      </c>
      <c r="G12" s="24">
        <v>5</v>
      </c>
      <c r="H12" s="25">
        <v>672</v>
      </c>
      <c r="I12" s="26">
        <v>18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.75" customHeight="1" x14ac:dyDescent="0.3">
      <c r="A13" s="21">
        <v>2</v>
      </c>
      <c r="B13" s="27" t="s">
        <v>63</v>
      </c>
      <c r="C13" s="27" t="s">
        <v>64</v>
      </c>
      <c r="D13" s="25">
        <v>75</v>
      </c>
      <c r="E13" s="25">
        <v>87</v>
      </c>
      <c r="F13" s="25">
        <f t="shared" si="0"/>
        <v>162</v>
      </c>
      <c r="G13" s="24">
        <v>2</v>
      </c>
      <c r="H13" s="25">
        <v>655</v>
      </c>
      <c r="I13" s="26">
        <v>11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X13" s="37"/>
      <c r="Y13" s="37"/>
    </row>
    <row r="14" spans="1:25" ht="15.75" customHeight="1" x14ac:dyDescent="0.3">
      <c r="A14" s="31">
        <v>5</v>
      </c>
      <c r="B14" s="32" t="s">
        <v>490</v>
      </c>
      <c r="C14" s="32" t="s">
        <v>109</v>
      </c>
      <c r="D14" s="35" t="s">
        <v>47</v>
      </c>
      <c r="E14" s="35"/>
      <c r="F14" s="35">
        <f t="shared" si="0"/>
        <v>0</v>
      </c>
      <c r="G14" s="34">
        <v>0</v>
      </c>
      <c r="H14" s="35">
        <v>471</v>
      </c>
      <c r="I14" s="36">
        <v>4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15.75" customHeight="1" x14ac:dyDescent="0.3"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ht="15.75" customHeight="1" x14ac:dyDescent="0.3">
      <c r="A16" s="1"/>
      <c r="B16" s="8" t="s">
        <v>6</v>
      </c>
      <c r="C16" s="9" t="s">
        <v>491</v>
      </c>
      <c r="D16" s="9"/>
      <c r="E16" s="9" t="s">
        <v>492</v>
      </c>
      <c r="F16" s="8"/>
      <c r="G16" s="8"/>
      <c r="H16" s="8"/>
      <c r="I16" s="8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x14ac:dyDescent="0.3">
      <c r="A18" s="15">
        <v>6</v>
      </c>
      <c r="B18" s="16" t="s">
        <v>493</v>
      </c>
      <c r="C18" s="16" t="s">
        <v>60</v>
      </c>
      <c r="D18" s="18">
        <v>76</v>
      </c>
      <c r="E18" s="18">
        <v>87</v>
      </c>
      <c r="F18" s="18">
        <f t="shared" ref="F18:F27" si="1">SUM(D18:E18)</f>
        <v>163</v>
      </c>
      <c r="G18" s="18">
        <v>8</v>
      </c>
      <c r="H18" s="18">
        <v>676</v>
      </c>
      <c r="I18" s="19">
        <v>37</v>
      </c>
    </row>
    <row r="19" spans="1:25" ht="15.75" customHeight="1" x14ac:dyDescent="0.3">
      <c r="A19" s="21">
        <v>10</v>
      </c>
      <c r="B19" s="22" t="s">
        <v>67</v>
      </c>
      <c r="C19" s="22" t="s">
        <v>45</v>
      </c>
      <c r="D19" s="25">
        <v>84</v>
      </c>
      <c r="E19" s="25">
        <v>91</v>
      </c>
      <c r="F19" s="25">
        <f t="shared" si="1"/>
        <v>175</v>
      </c>
      <c r="G19" s="24">
        <v>10</v>
      </c>
      <c r="H19" s="25">
        <v>669</v>
      </c>
      <c r="I19" s="26">
        <v>32</v>
      </c>
    </row>
    <row r="20" spans="1:25" ht="15.75" customHeight="1" x14ac:dyDescent="0.3">
      <c r="A20" s="21">
        <v>1</v>
      </c>
      <c r="B20" s="27" t="s">
        <v>100</v>
      </c>
      <c r="C20" s="27" t="s">
        <v>101</v>
      </c>
      <c r="D20" s="25">
        <v>81</v>
      </c>
      <c r="E20" s="25">
        <v>78</v>
      </c>
      <c r="F20" s="25">
        <f t="shared" si="1"/>
        <v>159</v>
      </c>
      <c r="G20" s="24">
        <v>6</v>
      </c>
      <c r="H20" s="28">
        <v>636</v>
      </c>
      <c r="I20" s="29">
        <v>28</v>
      </c>
    </row>
    <row r="21" spans="1:25" ht="15.75" customHeight="1" x14ac:dyDescent="0.3">
      <c r="A21" s="21">
        <v>7</v>
      </c>
      <c r="B21" s="22" t="s">
        <v>110</v>
      </c>
      <c r="C21" s="22" t="s">
        <v>94</v>
      </c>
      <c r="D21" s="25">
        <v>69</v>
      </c>
      <c r="E21" s="25">
        <v>77</v>
      </c>
      <c r="F21" s="25">
        <f t="shared" si="1"/>
        <v>146</v>
      </c>
      <c r="G21" s="24">
        <v>4</v>
      </c>
      <c r="H21" s="25">
        <v>634</v>
      </c>
      <c r="I21" s="26">
        <v>26</v>
      </c>
    </row>
    <row r="22" spans="1:25" ht="15.75" customHeight="1" x14ac:dyDescent="0.3">
      <c r="A22" s="21">
        <v>2</v>
      </c>
      <c r="B22" s="22" t="s">
        <v>115</v>
      </c>
      <c r="C22" s="22" t="s">
        <v>116</v>
      </c>
      <c r="D22" s="25">
        <v>77</v>
      </c>
      <c r="E22" s="25">
        <v>85</v>
      </c>
      <c r="F22" s="25">
        <f t="shared" si="1"/>
        <v>162</v>
      </c>
      <c r="G22" s="24">
        <v>7</v>
      </c>
      <c r="H22" s="25">
        <v>629</v>
      </c>
      <c r="I22" s="26">
        <v>23</v>
      </c>
    </row>
    <row r="23" spans="1:25" ht="15.75" customHeight="1" x14ac:dyDescent="0.3">
      <c r="A23" s="21">
        <v>3</v>
      </c>
      <c r="B23" s="22" t="s">
        <v>105</v>
      </c>
      <c r="C23" s="22" t="s">
        <v>94</v>
      </c>
      <c r="D23" s="25">
        <v>86</v>
      </c>
      <c r="E23" s="25">
        <v>78</v>
      </c>
      <c r="F23" s="25">
        <f t="shared" si="1"/>
        <v>164</v>
      </c>
      <c r="G23" s="24">
        <v>9</v>
      </c>
      <c r="H23" s="25">
        <v>597</v>
      </c>
      <c r="I23" s="26">
        <v>21</v>
      </c>
    </row>
    <row r="24" spans="1:25" ht="15.75" customHeight="1" x14ac:dyDescent="0.3">
      <c r="A24" s="21">
        <v>8</v>
      </c>
      <c r="B24" s="22" t="s">
        <v>44</v>
      </c>
      <c r="C24" s="22" t="s">
        <v>45</v>
      </c>
      <c r="D24" s="25" t="s">
        <v>84</v>
      </c>
      <c r="E24" s="25"/>
      <c r="F24" s="25">
        <f t="shared" si="1"/>
        <v>0</v>
      </c>
      <c r="G24" s="24">
        <v>0</v>
      </c>
      <c r="H24" s="25">
        <v>355</v>
      </c>
      <c r="I24" s="26">
        <v>19</v>
      </c>
    </row>
    <row r="25" spans="1:25" ht="15.75" customHeight="1" x14ac:dyDescent="0.3">
      <c r="A25" s="21">
        <v>9</v>
      </c>
      <c r="B25" s="22" t="s">
        <v>113</v>
      </c>
      <c r="C25" s="22" t="s">
        <v>45</v>
      </c>
      <c r="D25" s="25">
        <v>65</v>
      </c>
      <c r="E25" s="25">
        <v>73</v>
      </c>
      <c r="F25" s="25">
        <f t="shared" si="1"/>
        <v>138</v>
      </c>
      <c r="G25" s="24">
        <v>3</v>
      </c>
      <c r="H25" s="25">
        <v>595</v>
      </c>
      <c r="I25" s="26">
        <v>17</v>
      </c>
    </row>
    <row r="26" spans="1:25" ht="15.75" customHeight="1" x14ac:dyDescent="0.3">
      <c r="A26" s="21">
        <v>5</v>
      </c>
      <c r="B26" s="22" t="s">
        <v>494</v>
      </c>
      <c r="C26" s="22" t="s">
        <v>308</v>
      </c>
      <c r="D26" s="25">
        <v>78</v>
      </c>
      <c r="E26" s="25">
        <v>77</v>
      </c>
      <c r="F26" s="25">
        <f t="shared" si="1"/>
        <v>155</v>
      </c>
      <c r="G26" s="24">
        <v>5</v>
      </c>
      <c r="H26" s="25">
        <v>466</v>
      </c>
      <c r="I26" s="26">
        <v>12</v>
      </c>
    </row>
    <row r="27" spans="1:25" ht="15.75" customHeight="1" x14ac:dyDescent="0.3">
      <c r="A27" s="31">
        <v>4</v>
      </c>
      <c r="B27" s="32" t="s">
        <v>253</v>
      </c>
      <c r="C27" s="32" t="s">
        <v>254</v>
      </c>
      <c r="D27" s="35" t="s">
        <v>47</v>
      </c>
      <c r="E27" s="35"/>
      <c r="F27" s="35">
        <f t="shared" si="1"/>
        <v>0</v>
      </c>
      <c r="G27" s="34">
        <v>0</v>
      </c>
      <c r="H27" s="35">
        <v>0</v>
      </c>
      <c r="I27" s="36">
        <v>0</v>
      </c>
    </row>
    <row r="28" spans="1:25" ht="15.75" customHeight="1" x14ac:dyDescent="0.3"/>
    <row r="29" spans="1:25" ht="15.75" customHeight="1" x14ac:dyDescent="0.3">
      <c r="A29" s="1"/>
      <c r="B29" s="8" t="s">
        <v>50</v>
      </c>
      <c r="C29" s="9" t="s">
        <v>495</v>
      </c>
      <c r="D29" s="9"/>
      <c r="E29" s="9" t="s">
        <v>496</v>
      </c>
      <c r="F29" s="8"/>
      <c r="G29" s="8"/>
      <c r="H29" s="8"/>
      <c r="I29" s="8"/>
    </row>
    <row r="30" spans="1:25" ht="15.75" customHeight="1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25" ht="15.75" customHeight="1" x14ac:dyDescent="0.3">
      <c r="A31" s="15">
        <v>2</v>
      </c>
      <c r="B31" s="16" t="s">
        <v>497</v>
      </c>
      <c r="C31" s="16" t="s">
        <v>308</v>
      </c>
      <c r="D31" s="18">
        <v>78</v>
      </c>
      <c r="E31" s="18">
        <v>70</v>
      </c>
      <c r="F31" s="18">
        <f t="shared" ref="F31:F39" si="2">SUM(D31:E31)</f>
        <v>148</v>
      </c>
      <c r="G31" s="18">
        <v>8</v>
      </c>
      <c r="H31" s="18">
        <v>591</v>
      </c>
      <c r="I31" s="19">
        <v>30</v>
      </c>
    </row>
    <row r="32" spans="1:25" ht="15.75" customHeight="1" x14ac:dyDescent="0.3">
      <c r="A32" s="21">
        <v>4</v>
      </c>
      <c r="B32" s="22" t="s">
        <v>498</v>
      </c>
      <c r="C32" s="22" t="s">
        <v>308</v>
      </c>
      <c r="D32" s="25">
        <v>82</v>
      </c>
      <c r="E32" s="25">
        <v>77</v>
      </c>
      <c r="F32" s="25">
        <f t="shared" si="2"/>
        <v>159</v>
      </c>
      <c r="G32" s="24">
        <v>9</v>
      </c>
      <c r="H32" s="25">
        <v>580</v>
      </c>
      <c r="I32" s="26">
        <v>29</v>
      </c>
    </row>
    <row r="33" spans="1:9" ht="15.75" customHeight="1" x14ac:dyDescent="0.3">
      <c r="A33" s="21">
        <v>8</v>
      </c>
      <c r="B33" s="22" t="s">
        <v>499</v>
      </c>
      <c r="C33" s="22" t="s">
        <v>109</v>
      </c>
      <c r="D33" s="25">
        <v>65</v>
      </c>
      <c r="E33" s="25">
        <v>65</v>
      </c>
      <c r="F33" s="25">
        <f t="shared" si="2"/>
        <v>130</v>
      </c>
      <c r="G33" s="24">
        <v>2</v>
      </c>
      <c r="H33" s="25">
        <v>569</v>
      </c>
      <c r="I33" s="26">
        <v>25</v>
      </c>
    </row>
    <row r="34" spans="1:9" ht="15.75" customHeight="1" x14ac:dyDescent="0.3">
      <c r="A34" s="21">
        <v>7</v>
      </c>
      <c r="B34" s="22" t="s">
        <v>143</v>
      </c>
      <c r="C34" s="22" t="s">
        <v>20</v>
      </c>
      <c r="D34" s="25">
        <v>75</v>
      </c>
      <c r="E34" s="25">
        <v>67</v>
      </c>
      <c r="F34" s="25">
        <f t="shared" si="2"/>
        <v>142</v>
      </c>
      <c r="G34" s="24">
        <v>6</v>
      </c>
      <c r="H34" s="25">
        <v>549</v>
      </c>
      <c r="I34" s="26">
        <v>23</v>
      </c>
    </row>
    <row r="35" spans="1:9" ht="15.75" customHeight="1" x14ac:dyDescent="0.3">
      <c r="A35" s="21">
        <v>5</v>
      </c>
      <c r="B35" s="22" t="s">
        <v>319</v>
      </c>
      <c r="C35" s="22" t="s">
        <v>308</v>
      </c>
      <c r="D35" s="25">
        <v>84</v>
      </c>
      <c r="E35" s="25">
        <v>64</v>
      </c>
      <c r="F35" s="25">
        <f t="shared" si="2"/>
        <v>148</v>
      </c>
      <c r="G35" s="24">
        <v>8</v>
      </c>
      <c r="H35" s="25">
        <v>540</v>
      </c>
      <c r="I35" s="26">
        <v>22</v>
      </c>
    </row>
    <row r="36" spans="1:9" ht="15.75" customHeight="1" x14ac:dyDescent="0.3">
      <c r="A36" s="21">
        <v>1</v>
      </c>
      <c r="B36" s="27" t="s">
        <v>500</v>
      </c>
      <c r="C36" s="27" t="s">
        <v>109</v>
      </c>
      <c r="D36" s="25">
        <v>63</v>
      </c>
      <c r="E36" s="25">
        <v>77</v>
      </c>
      <c r="F36" s="25">
        <f t="shared" si="2"/>
        <v>140</v>
      </c>
      <c r="G36" s="24">
        <v>5</v>
      </c>
      <c r="H36" s="28">
        <v>547</v>
      </c>
      <c r="I36" s="29">
        <v>20</v>
      </c>
    </row>
    <row r="37" spans="1:9" ht="15.75" customHeight="1" x14ac:dyDescent="0.3">
      <c r="A37" s="21">
        <v>9</v>
      </c>
      <c r="B37" s="22" t="s">
        <v>325</v>
      </c>
      <c r="C37" s="22" t="s">
        <v>308</v>
      </c>
      <c r="D37" s="25">
        <v>67</v>
      </c>
      <c r="E37" s="25">
        <v>66</v>
      </c>
      <c r="F37" s="25">
        <f t="shared" si="2"/>
        <v>133</v>
      </c>
      <c r="G37" s="24">
        <v>3</v>
      </c>
      <c r="H37" s="25">
        <v>538</v>
      </c>
      <c r="I37" s="26">
        <v>17</v>
      </c>
    </row>
    <row r="38" spans="1:9" ht="15.75" customHeight="1" x14ac:dyDescent="0.3">
      <c r="A38" s="21">
        <v>3</v>
      </c>
      <c r="B38" s="22" t="s">
        <v>71</v>
      </c>
      <c r="C38" s="22" t="s">
        <v>72</v>
      </c>
      <c r="D38" s="25">
        <v>65</v>
      </c>
      <c r="E38" s="25">
        <v>69</v>
      </c>
      <c r="F38" s="25">
        <f t="shared" si="2"/>
        <v>134</v>
      </c>
      <c r="G38" s="24">
        <v>4</v>
      </c>
      <c r="H38" s="25">
        <v>539</v>
      </c>
      <c r="I38" s="26">
        <v>16</v>
      </c>
    </row>
    <row r="39" spans="1:9" ht="15.75" customHeight="1" x14ac:dyDescent="0.3">
      <c r="A39" s="31">
        <v>6</v>
      </c>
      <c r="B39" s="32" t="s">
        <v>255</v>
      </c>
      <c r="C39" s="32" t="s">
        <v>254</v>
      </c>
      <c r="D39" s="35">
        <v>39</v>
      </c>
      <c r="E39" s="35">
        <v>54</v>
      </c>
      <c r="F39" s="35">
        <f t="shared" si="2"/>
        <v>93</v>
      </c>
      <c r="G39" s="34">
        <v>1</v>
      </c>
      <c r="H39" s="35">
        <v>386</v>
      </c>
      <c r="I39" s="36">
        <v>4</v>
      </c>
    </row>
    <row r="40" spans="1:9" ht="15.75" customHeight="1" x14ac:dyDescent="0.3"/>
    <row r="41" spans="1:9" ht="15.75" customHeight="1" x14ac:dyDescent="0.3">
      <c r="A41" s="1"/>
      <c r="B41" s="8" t="s">
        <v>53</v>
      </c>
      <c r="C41" s="9" t="s">
        <v>501</v>
      </c>
      <c r="D41" s="9"/>
      <c r="E41" s="9" t="s">
        <v>502</v>
      </c>
      <c r="F41" s="8"/>
      <c r="G41" s="8"/>
      <c r="H41" s="8"/>
      <c r="I41" s="8"/>
    </row>
    <row r="42" spans="1:9" ht="15.75" customHeight="1" x14ac:dyDescent="0.3">
      <c r="A42" s="11">
        <v>2</v>
      </c>
      <c r="B42" s="12" t="s">
        <v>9</v>
      </c>
      <c r="C42" s="91" t="s">
        <v>10</v>
      </c>
      <c r="D42" s="65"/>
      <c r="E42" s="104"/>
      <c r="F42" s="13" t="s">
        <v>11</v>
      </c>
      <c r="G42" s="13" t="s">
        <v>12</v>
      </c>
      <c r="H42" s="13" t="s">
        <v>13</v>
      </c>
      <c r="I42" s="14" t="s">
        <v>14</v>
      </c>
    </row>
    <row r="43" spans="1:9" ht="15.75" customHeight="1" x14ac:dyDescent="0.3">
      <c r="A43" s="15">
        <v>4</v>
      </c>
      <c r="B43" s="16" t="s">
        <v>320</v>
      </c>
      <c r="C43" s="16" t="s">
        <v>308</v>
      </c>
      <c r="D43" s="18">
        <v>64</v>
      </c>
      <c r="E43" s="18">
        <v>73</v>
      </c>
      <c r="F43" s="18">
        <f t="shared" ref="F43:F51" si="3">SUM(D43:E43)</f>
        <v>137</v>
      </c>
      <c r="G43" s="18">
        <v>8</v>
      </c>
      <c r="H43" s="18">
        <v>538</v>
      </c>
      <c r="I43" s="19">
        <v>31</v>
      </c>
    </row>
    <row r="44" spans="1:9" ht="15.75" customHeight="1" x14ac:dyDescent="0.3">
      <c r="A44" s="21">
        <v>6</v>
      </c>
      <c r="B44" s="22" t="s">
        <v>187</v>
      </c>
      <c r="C44" s="22" t="s">
        <v>116</v>
      </c>
      <c r="D44" s="25">
        <v>55</v>
      </c>
      <c r="E44" s="25">
        <v>80</v>
      </c>
      <c r="F44" s="25">
        <f t="shared" si="3"/>
        <v>135</v>
      </c>
      <c r="G44" s="24">
        <v>7</v>
      </c>
      <c r="H44" s="25">
        <v>537</v>
      </c>
      <c r="I44" s="26">
        <v>30</v>
      </c>
    </row>
    <row r="45" spans="1:9" ht="15.75" customHeight="1" x14ac:dyDescent="0.3">
      <c r="A45" s="21">
        <v>8</v>
      </c>
      <c r="B45" s="22" t="s">
        <v>313</v>
      </c>
      <c r="C45" s="22" t="s">
        <v>308</v>
      </c>
      <c r="D45" s="25">
        <v>67</v>
      </c>
      <c r="E45" s="25">
        <v>65</v>
      </c>
      <c r="F45" s="25">
        <f t="shared" si="3"/>
        <v>132</v>
      </c>
      <c r="G45" s="24">
        <v>6</v>
      </c>
      <c r="H45" s="25">
        <v>535</v>
      </c>
      <c r="I45" s="26">
        <v>27</v>
      </c>
    </row>
    <row r="46" spans="1:9" ht="15.75" customHeight="1" x14ac:dyDescent="0.3">
      <c r="A46" s="21">
        <v>9</v>
      </c>
      <c r="B46" s="22" t="s">
        <v>330</v>
      </c>
      <c r="C46" s="22" t="s">
        <v>308</v>
      </c>
      <c r="D46" s="25">
        <v>61</v>
      </c>
      <c r="E46" s="25">
        <v>62</v>
      </c>
      <c r="F46" s="25">
        <f t="shared" si="3"/>
        <v>123</v>
      </c>
      <c r="G46" s="24">
        <v>4</v>
      </c>
      <c r="H46" s="25">
        <v>511</v>
      </c>
      <c r="I46" s="26">
        <v>25</v>
      </c>
    </row>
    <row r="47" spans="1:9" ht="15.75" customHeight="1" x14ac:dyDescent="0.3">
      <c r="A47" s="21">
        <v>3</v>
      </c>
      <c r="B47" s="22" t="s">
        <v>326</v>
      </c>
      <c r="C47" s="22" t="s">
        <v>308</v>
      </c>
      <c r="D47" s="25">
        <v>48</v>
      </c>
      <c r="E47" s="25">
        <v>61</v>
      </c>
      <c r="F47" s="25">
        <f t="shared" si="3"/>
        <v>109</v>
      </c>
      <c r="G47" s="24">
        <v>3</v>
      </c>
      <c r="H47" s="25">
        <v>485</v>
      </c>
      <c r="I47" s="26">
        <v>21</v>
      </c>
    </row>
    <row r="48" spans="1:9" ht="15.75" customHeight="1" x14ac:dyDescent="0.3">
      <c r="A48" s="21">
        <v>2</v>
      </c>
      <c r="B48" s="22" t="s">
        <v>503</v>
      </c>
      <c r="C48" s="22" t="s">
        <v>66</v>
      </c>
      <c r="D48" s="25">
        <v>51</v>
      </c>
      <c r="E48" s="25">
        <v>89</v>
      </c>
      <c r="F48" s="25">
        <f t="shared" si="3"/>
        <v>140</v>
      </c>
      <c r="G48" s="24">
        <v>9</v>
      </c>
      <c r="H48" s="25">
        <v>432</v>
      </c>
      <c r="I48" s="26">
        <v>17</v>
      </c>
    </row>
    <row r="49" spans="1:9" ht="15.75" customHeight="1" x14ac:dyDescent="0.3">
      <c r="A49" s="21">
        <v>5</v>
      </c>
      <c r="B49" s="22" t="s">
        <v>504</v>
      </c>
      <c r="C49" s="22" t="s">
        <v>81</v>
      </c>
      <c r="D49" s="25">
        <v>55</v>
      </c>
      <c r="E49" s="25" t="s">
        <v>47</v>
      </c>
      <c r="F49" s="25">
        <f t="shared" si="3"/>
        <v>55</v>
      </c>
      <c r="G49" s="24">
        <v>2</v>
      </c>
      <c r="H49" s="25">
        <v>391</v>
      </c>
      <c r="I49" s="26">
        <v>14</v>
      </c>
    </row>
    <row r="50" spans="1:9" ht="15.75" customHeight="1" x14ac:dyDescent="0.3">
      <c r="A50" s="21">
        <v>1</v>
      </c>
      <c r="B50" s="27" t="s">
        <v>505</v>
      </c>
      <c r="C50" s="27" t="s">
        <v>45</v>
      </c>
      <c r="D50" s="25">
        <v>55</v>
      </c>
      <c r="E50" s="25">
        <v>71</v>
      </c>
      <c r="F50" s="25">
        <f t="shared" si="3"/>
        <v>126</v>
      </c>
      <c r="G50" s="24">
        <v>5</v>
      </c>
      <c r="H50" s="28">
        <v>397</v>
      </c>
      <c r="I50" s="29">
        <v>12</v>
      </c>
    </row>
    <row r="51" spans="1:9" ht="15.75" customHeight="1" x14ac:dyDescent="0.3">
      <c r="A51" s="31">
        <v>7</v>
      </c>
      <c r="B51" s="32" t="s">
        <v>506</v>
      </c>
      <c r="C51" s="32" t="s">
        <v>308</v>
      </c>
      <c r="D51" s="35" t="s">
        <v>47</v>
      </c>
      <c r="E51" s="35"/>
      <c r="F51" s="35">
        <f t="shared" si="3"/>
        <v>0</v>
      </c>
      <c r="G51" s="34">
        <v>0</v>
      </c>
      <c r="H51" s="35">
        <v>0</v>
      </c>
      <c r="I51" s="36">
        <v>0</v>
      </c>
    </row>
    <row r="52" spans="1:9" ht="15.75" customHeight="1" x14ac:dyDescent="0.3"/>
    <row r="53" spans="1:9" ht="15.75" customHeight="1" x14ac:dyDescent="0.3">
      <c r="B53" s="10" t="s">
        <v>507</v>
      </c>
      <c r="F53" s="40" t="s">
        <v>177</v>
      </c>
    </row>
    <row r="54" spans="1:9" ht="15.75" customHeight="1" x14ac:dyDescent="0.3">
      <c r="B54" s="10" t="s">
        <v>178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C4549243-A877-4E44-9F88-E7652D69190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66988-6382-402E-893B-8B00B6F1D349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0"/>
      <c r="B1" s="2" t="s">
        <v>485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508</v>
      </c>
      <c r="D3" s="9"/>
      <c r="E3" s="9" t="s">
        <v>154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1</v>
      </c>
      <c r="B5" s="47" t="s">
        <v>56</v>
      </c>
      <c r="C5" s="47" t="s">
        <v>18</v>
      </c>
      <c r="D5" s="18">
        <v>88</v>
      </c>
      <c r="E5" s="18">
        <v>86</v>
      </c>
      <c r="F5" s="18">
        <v>174</v>
      </c>
      <c r="G5" s="18">
        <v>5</v>
      </c>
      <c r="H5" s="48">
        <v>709</v>
      </c>
      <c r="I5" s="49">
        <v>24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5</v>
      </c>
      <c r="B6" s="50" t="s">
        <v>61</v>
      </c>
      <c r="C6" s="50" t="s">
        <v>60</v>
      </c>
      <c r="D6" s="23">
        <v>87</v>
      </c>
      <c r="E6" s="23">
        <v>89</v>
      </c>
      <c r="F6" s="25">
        <v>176</v>
      </c>
      <c r="G6" s="25">
        <v>7</v>
      </c>
      <c r="H6" s="23">
        <v>687</v>
      </c>
      <c r="I6" s="51">
        <v>24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50" t="s">
        <v>493</v>
      </c>
      <c r="C7" s="50" t="s">
        <v>60</v>
      </c>
      <c r="D7" s="23">
        <v>76</v>
      </c>
      <c r="E7" s="23">
        <v>87</v>
      </c>
      <c r="F7" s="25">
        <v>163</v>
      </c>
      <c r="G7" s="25">
        <v>3</v>
      </c>
      <c r="H7" s="23">
        <v>676</v>
      </c>
      <c r="I7" s="51">
        <v>19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6</v>
      </c>
      <c r="B8" s="50" t="s">
        <v>59</v>
      </c>
      <c r="C8" s="50" t="s">
        <v>60</v>
      </c>
      <c r="D8" s="23">
        <v>86</v>
      </c>
      <c r="E8" s="23">
        <v>82</v>
      </c>
      <c r="F8" s="25">
        <v>168</v>
      </c>
      <c r="G8" s="25">
        <v>4</v>
      </c>
      <c r="H8" s="23">
        <v>672</v>
      </c>
      <c r="I8" s="51">
        <v>17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4</v>
      </c>
      <c r="B9" s="50" t="s">
        <v>67</v>
      </c>
      <c r="C9" s="50" t="s">
        <v>45</v>
      </c>
      <c r="D9" s="23">
        <v>84</v>
      </c>
      <c r="E9" s="23">
        <v>91</v>
      </c>
      <c r="F9" s="25">
        <v>175</v>
      </c>
      <c r="G9" s="25">
        <v>6</v>
      </c>
      <c r="H9" s="23">
        <v>669</v>
      </c>
      <c r="I9" s="51">
        <v>17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1">
        <v>3</v>
      </c>
      <c r="B10" s="50" t="s">
        <v>113</v>
      </c>
      <c r="C10" s="50" t="s">
        <v>45</v>
      </c>
      <c r="D10" s="23">
        <v>65</v>
      </c>
      <c r="E10" s="23">
        <v>73</v>
      </c>
      <c r="F10" s="25">
        <v>138</v>
      </c>
      <c r="G10" s="25">
        <v>1</v>
      </c>
      <c r="H10" s="23">
        <v>595</v>
      </c>
      <c r="I10" s="51">
        <v>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1">
        <v>7</v>
      </c>
      <c r="B11" s="55" t="s">
        <v>143</v>
      </c>
      <c r="C11" s="55" t="s">
        <v>20</v>
      </c>
      <c r="D11" s="33">
        <v>75</v>
      </c>
      <c r="E11" s="33">
        <v>67</v>
      </c>
      <c r="F11" s="35">
        <v>142</v>
      </c>
      <c r="G11" s="35">
        <v>2</v>
      </c>
      <c r="H11" s="33">
        <v>549</v>
      </c>
      <c r="I11" s="56">
        <v>6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10" t="s">
        <v>259</v>
      </c>
      <c r="F13" s="40" t="s">
        <v>177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0" t="s">
        <v>178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6B24164-25D7-42E7-BACD-ABFD0FDE20B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34AB-477F-4C24-B203-1A288D6E4A38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509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1</v>
      </c>
      <c r="C2" s="103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510</v>
      </c>
      <c r="D3" s="9"/>
      <c r="E3" s="9" t="s">
        <v>511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10</v>
      </c>
      <c r="B5" s="16" t="s">
        <v>512</v>
      </c>
      <c r="C5" s="16" t="s">
        <v>513</v>
      </c>
      <c r="D5" s="105">
        <v>100.001</v>
      </c>
      <c r="E5" s="105">
        <v>99.003</v>
      </c>
      <c r="F5" s="106">
        <f t="shared" ref="F5:F14" si="0">SUM(D5:E5)</f>
        <v>199.00400000000002</v>
      </c>
      <c r="G5" s="18">
        <v>10</v>
      </c>
      <c r="H5" s="106">
        <v>797.01700000000005</v>
      </c>
      <c r="I5" s="19">
        <v>40</v>
      </c>
      <c r="K5" s="10"/>
    </row>
    <row r="6" spans="1:25" ht="15.75" customHeight="1" x14ac:dyDescent="0.3">
      <c r="A6" s="21">
        <v>9</v>
      </c>
      <c r="B6" s="22" t="s">
        <v>514</v>
      </c>
      <c r="C6" s="22" t="s">
        <v>513</v>
      </c>
      <c r="D6" s="107">
        <v>100.003</v>
      </c>
      <c r="E6" s="107">
        <v>97.001000000000005</v>
      </c>
      <c r="F6" s="108">
        <f t="shared" si="0"/>
        <v>197.00400000000002</v>
      </c>
      <c r="G6" s="24">
        <v>8</v>
      </c>
      <c r="H6" s="108">
        <v>791.01599999999996</v>
      </c>
      <c r="I6" s="26">
        <v>33</v>
      </c>
      <c r="K6" s="10"/>
    </row>
    <row r="7" spans="1:25" ht="15.75" customHeight="1" x14ac:dyDescent="0.3">
      <c r="A7" s="21">
        <v>7</v>
      </c>
      <c r="B7" s="22" t="s">
        <v>515</v>
      </c>
      <c r="C7" s="22" t="s">
        <v>513</v>
      </c>
      <c r="D7" s="107">
        <v>99.003</v>
      </c>
      <c r="E7" s="107">
        <v>97.001999999999995</v>
      </c>
      <c r="F7" s="108">
        <f t="shared" si="0"/>
        <v>196.005</v>
      </c>
      <c r="G7" s="24">
        <v>6</v>
      </c>
      <c r="H7" s="108">
        <v>787.01700000000005</v>
      </c>
      <c r="I7" s="26">
        <v>28</v>
      </c>
      <c r="J7" s="95"/>
      <c r="K7" s="10"/>
    </row>
    <row r="8" spans="1:25" ht="15.75" customHeight="1" x14ac:dyDescent="0.3">
      <c r="A8" s="21">
        <v>4</v>
      </c>
      <c r="B8" s="22" t="s">
        <v>516</v>
      </c>
      <c r="C8" s="22" t="s">
        <v>517</v>
      </c>
      <c r="D8" s="107">
        <v>99.001999999999995</v>
      </c>
      <c r="E8" s="107">
        <v>99.001999999999995</v>
      </c>
      <c r="F8" s="108">
        <f t="shared" si="0"/>
        <v>198.00399999999999</v>
      </c>
      <c r="G8" s="24">
        <v>9</v>
      </c>
      <c r="H8" s="108">
        <v>782.01700000000005</v>
      </c>
      <c r="I8" s="26">
        <v>23</v>
      </c>
    </row>
    <row r="9" spans="1:25" ht="15.75" customHeight="1" x14ac:dyDescent="0.3">
      <c r="A9" s="21">
        <v>1</v>
      </c>
      <c r="B9" s="22" t="s">
        <v>518</v>
      </c>
      <c r="C9" s="22" t="s">
        <v>513</v>
      </c>
      <c r="D9" s="107">
        <v>97.001000000000005</v>
      </c>
      <c r="E9" s="107">
        <v>97.001000000000005</v>
      </c>
      <c r="F9" s="108">
        <f t="shared" si="0"/>
        <v>194.00200000000001</v>
      </c>
      <c r="G9" s="24">
        <v>4</v>
      </c>
      <c r="H9" s="108">
        <v>782.01199999999994</v>
      </c>
      <c r="I9" s="29">
        <v>22</v>
      </c>
    </row>
    <row r="10" spans="1:25" x14ac:dyDescent="0.3">
      <c r="A10" s="21">
        <v>5</v>
      </c>
      <c r="B10" s="22" t="s">
        <v>519</v>
      </c>
      <c r="C10" s="22" t="s">
        <v>109</v>
      </c>
      <c r="D10" s="109">
        <v>95</v>
      </c>
      <c r="E10" s="107">
        <v>93</v>
      </c>
      <c r="F10" s="108">
        <f t="shared" si="0"/>
        <v>188</v>
      </c>
      <c r="G10" s="24">
        <v>2</v>
      </c>
      <c r="H10" s="108">
        <v>774.01</v>
      </c>
      <c r="I10" s="26">
        <v>18</v>
      </c>
    </row>
    <row r="11" spans="1:25" x14ac:dyDescent="0.3">
      <c r="A11" s="21">
        <v>8</v>
      </c>
      <c r="B11" s="22" t="s">
        <v>520</v>
      </c>
      <c r="C11" s="22" t="s">
        <v>517</v>
      </c>
      <c r="D11" s="107">
        <v>94</v>
      </c>
      <c r="E11" s="107">
        <v>91.001999999999995</v>
      </c>
      <c r="F11" s="108">
        <f t="shared" si="0"/>
        <v>185.00200000000001</v>
      </c>
      <c r="G11" s="24">
        <v>1</v>
      </c>
      <c r="H11" s="108">
        <v>771.01600000000008</v>
      </c>
      <c r="I11" s="26">
        <v>18</v>
      </c>
    </row>
    <row r="12" spans="1:25" x14ac:dyDescent="0.3">
      <c r="A12" s="21">
        <v>2</v>
      </c>
      <c r="B12" s="22" t="s">
        <v>521</v>
      </c>
      <c r="C12" s="22" t="s">
        <v>517</v>
      </c>
      <c r="D12" s="107">
        <v>99.001999999999995</v>
      </c>
      <c r="E12" s="107">
        <v>97.001000000000005</v>
      </c>
      <c r="F12" s="108">
        <f t="shared" si="0"/>
        <v>196.00299999999999</v>
      </c>
      <c r="G12" s="24">
        <v>5</v>
      </c>
      <c r="H12" s="110">
        <v>780.01099999999997</v>
      </c>
      <c r="I12" s="29">
        <v>17</v>
      </c>
    </row>
    <row r="13" spans="1:25" x14ac:dyDescent="0.3">
      <c r="A13" s="21">
        <v>6</v>
      </c>
      <c r="B13" s="22" t="s">
        <v>522</v>
      </c>
      <c r="C13" s="22" t="s">
        <v>513</v>
      </c>
      <c r="D13" s="107">
        <v>99</v>
      </c>
      <c r="E13" s="107">
        <v>98.003</v>
      </c>
      <c r="F13" s="108">
        <f t="shared" si="0"/>
        <v>197.00299999999999</v>
      </c>
      <c r="G13" s="24">
        <v>7</v>
      </c>
      <c r="H13" s="108">
        <v>775.01499999999987</v>
      </c>
      <c r="I13" s="26">
        <v>16</v>
      </c>
    </row>
    <row r="14" spans="1:25" x14ac:dyDescent="0.3">
      <c r="A14" s="31">
        <v>3</v>
      </c>
      <c r="B14" s="32" t="s">
        <v>523</v>
      </c>
      <c r="C14" s="32" t="s">
        <v>517</v>
      </c>
      <c r="D14" s="111">
        <v>96.003</v>
      </c>
      <c r="E14" s="111">
        <v>96.001000000000005</v>
      </c>
      <c r="F14" s="112">
        <f t="shared" si="0"/>
        <v>192.00400000000002</v>
      </c>
      <c r="G14" s="34">
        <v>3</v>
      </c>
      <c r="H14" s="112">
        <v>763.01200000000006</v>
      </c>
      <c r="I14" s="36">
        <v>8</v>
      </c>
    </row>
    <row r="16" spans="1:25" x14ac:dyDescent="0.3">
      <c r="A16" s="1"/>
      <c r="B16" s="8" t="s">
        <v>6</v>
      </c>
      <c r="C16" s="9" t="s">
        <v>524</v>
      </c>
      <c r="D16" s="9"/>
      <c r="E16" s="9" t="s">
        <v>525</v>
      </c>
      <c r="F16" s="8"/>
      <c r="G16" s="8"/>
      <c r="H16" s="8"/>
      <c r="I16" s="8"/>
    </row>
    <row r="17" spans="1:9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x14ac:dyDescent="0.3">
      <c r="A18" s="15">
        <v>8</v>
      </c>
      <c r="B18" s="16" t="s">
        <v>526</v>
      </c>
      <c r="C18" s="16" t="s">
        <v>72</v>
      </c>
      <c r="D18" s="105">
        <v>99.003</v>
      </c>
      <c r="E18" s="105">
        <v>98.003</v>
      </c>
      <c r="F18" s="106">
        <f t="shared" ref="F18:F27" si="1">SUM(D18:E18)</f>
        <v>197.006</v>
      </c>
      <c r="G18" s="18">
        <v>9</v>
      </c>
      <c r="H18" s="106">
        <v>797.03200000000004</v>
      </c>
      <c r="I18" s="19">
        <v>39</v>
      </c>
    </row>
    <row r="19" spans="1:9" x14ac:dyDescent="0.3">
      <c r="A19" s="21">
        <v>5</v>
      </c>
      <c r="B19" s="22" t="s">
        <v>71</v>
      </c>
      <c r="C19" s="22" t="s">
        <v>72</v>
      </c>
      <c r="D19" s="107">
        <v>100.004</v>
      </c>
      <c r="E19" s="107">
        <v>100.004</v>
      </c>
      <c r="F19" s="108">
        <f t="shared" si="1"/>
        <v>200.00800000000001</v>
      </c>
      <c r="G19" s="24">
        <v>10</v>
      </c>
      <c r="H19" s="108">
        <v>796.029</v>
      </c>
      <c r="I19" s="26">
        <v>37</v>
      </c>
    </row>
    <row r="20" spans="1:9" x14ac:dyDescent="0.3">
      <c r="A20" s="21">
        <v>4</v>
      </c>
      <c r="B20" s="38" t="s">
        <v>527</v>
      </c>
      <c r="C20" s="22" t="s">
        <v>528</v>
      </c>
      <c r="D20" s="107">
        <v>99.001999999999995</v>
      </c>
      <c r="E20" s="107">
        <v>94.001000000000005</v>
      </c>
      <c r="F20" s="108">
        <f t="shared" si="1"/>
        <v>193.00299999999999</v>
      </c>
      <c r="G20" s="24">
        <v>4</v>
      </c>
      <c r="H20" s="108">
        <v>784.01600000000008</v>
      </c>
      <c r="I20" s="26">
        <v>26</v>
      </c>
    </row>
    <row r="21" spans="1:9" x14ac:dyDescent="0.3">
      <c r="A21" s="21">
        <v>2</v>
      </c>
      <c r="B21" s="22" t="s">
        <v>529</v>
      </c>
      <c r="C21" s="22" t="s">
        <v>243</v>
      </c>
      <c r="D21" s="107">
        <v>99.001999999999995</v>
      </c>
      <c r="E21" s="107">
        <v>98.001000000000005</v>
      </c>
      <c r="F21" s="108">
        <f t="shared" si="1"/>
        <v>197.00299999999999</v>
      </c>
      <c r="G21" s="24">
        <v>7</v>
      </c>
      <c r="H21" s="108">
        <v>786.01600000000008</v>
      </c>
      <c r="I21" s="26">
        <v>25</v>
      </c>
    </row>
    <row r="22" spans="1:9" x14ac:dyDescent="0.3">
      <c r="A22" s="21">
        <v>6</v>
      </c>
      <c r="B22" s="38" t="s">
        <v>530</v>
      </c>
      <c r="C22" s="22" t="s">
        <v>528</v>
      </c>
      <c r="D22" s="107">
        <v>98.001000000000005</v>
      </c>
      <c r="E22" s="107">
        <v>98.001000000000005</v>
      </c>
      <c r="F22" s="108">
        <f t="shared" si="1"/>
        <v>196.00200000000001</v>
      </c>
      <c r="G22" s="24">
        <v>6</v>
      </c>
      <c r="H22" s="108">
        <v>783.01299999999992</v>
      </c>
      <c r="I22" s="26">
        <v>23</v>
      </c>
    </row>
    <row r="23" spans="1:9" x14ac:dyDescent="0.3">
      <c r="A23" s="21">
        <v>3</v>
      </c>
      <c r="B23" s="38" t="s">
        <v>531</v>
      </c>
      <c r="C23" s="22" t="s">
        <v>528</v>
      </c>
      <c r="D23" s="107">
        <v>99</v>
      </c>
      <c r="E23" s="107">
        <v>96.001999999999995</v>
      </c>
      <c r="F23" s="108">
        <f t="shared" si="1"/>
        <v>195.00200000000001</v>
      </c>
      <c r="G23" s="24">
        <v>5</v>
      </c>
      <c r="H23" s="108">
        <v>780.01099999999997</v>
      </c>
      <c r="I23" s="26">
        <v>20</v>
      </c>
    </row>
    <row r="24" spans="1:9" x14ac:dyDescent="0.3">
      <c r="A24" s="21">
        <v>1</v>
      </c>
      <c r="B24" s="22" t="s">
        <v>532</v>
      </c>
      <c r="C24" s="22" t="s">
        <v>74</v>
      </c>
      <c r="D24" s="107">
        <v>99.001000000000005</v>
      </c>
      <c r="E24" s="107">
        <v>98.003</v>
      </c>
      <c r="F24" s="108">
        <f t="shared" si="1"/>
        <v>197.00400000000002</v>
      </c>
      <c r="G24" s="24">
        <v>8</v>
      </c>
      <c r="H24" s="108">
        <v>778.01</v>
      </c>
      <c r="I24" s="29">
        <v>19</v>
      </c>
    </row>
    <row r="25" spans="1:9" x14ac:dyDescent="0.3">
      <c r="A25" s="21">
        <v>7</v>
      </c>
      <c r="B25" s="38" t="s">
        <v>533</v>
      </c>
      <c r="C25" s="22" t="s">
        <v>528</v>
      </c>
      <c r="D25" s="107">
        <v>96.003</v>
      </c>
      <c r="E25" s="107">
        <v>93</v>
      </c>
      <c r="F25" s="108">
        <f t="shared" si="1"/>
        <v>189.00299999999999</v>
      </c>
      <c r="G25" s="24">
        <v>1</v>
      </c>
      <c r="H25" s="108">
        <v>771.0139999999999</v>
      </c>
      <c r="I25" s="26">
        <v>15</v>
      </c>
    </row>
    <row r="26" spans="1:9" x14ac:dyDescent="0.3">
      <c r="A26" s="21">
        <v>10</v>
      </c>
      <c r="B26" s="22" t="s">
        <v>534</v>
      </c>
      <c r="C26" s="22" t="s">
        <v>535</v>
      </c>
      <c r="D26" s="107">
        <v>97.001000000000005</v>
      </c>
      <c r="E26" s="107">
        <v>96.001000000000005</v>
      </c>
      <c r="F26" s="108">
        <f t="shared" si="1"/>
        <v>193.00200000000001</v>
      </c>
      <c r="G26" s="24">
        <v>3</v>
      </c>
      <c r="H26" s="108">
        <v>771.01099999999997</v>
      </c>
      <c r="I26" s="26">
        <v>12</v>
      </c>
    </row>
    <row r="27" spans="1:9" x14ac:dyDescent="0.3">
      <c r="A27" s="31">
        <v>9</v>
      </c>
      <c r="B27" s="32" t="s">
        <v>536</v>
      </c>
      <c r="C27" s="32" t="s">
        <v>66</v>
      </c>
      <c r="D27" s="111">
        <v>96.003</v>
      </c>
      <c r="E27" s="111">
        <v>94.001000000000005</v>
      </c>
      <c r="F27" s="112">
        <f t="shared" si="1"/>
        <v>190.00400000000002</v>
      </c>
      <c r="G27" s="34">
        <v>2</v>
      </c>
      <c r="H27" s="112">
        <v>753.00700000000006</v>
      </c>
      <c r="I27" s="36">
        <v>5</v>
      </c>
    </row>
    <row r="29" spans="1:9" x14ac:dyDescent="0.3">
      <c r="A29" s="1"/>
      <c r="B29" s="8" t="s">
        <v>50</v>
      </c>
      <c r="C29" s="9" t="s">
        <v>537</v>
      </c>
      <c r="D29" s="9"/>
      <c r="E29" s="9" t="s">
        <v>538</v>
      </c>
      <c r="F29" s="8"/>
      <c r="G29" s="8"/>
      <c r="H29" s="8"/>
      <c r="I29" s="8"/>
    </row>
    <row r="30" spans="1:9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x14ac:dyDescent="0.3">
      <c r="A31" s="15">
        <v>9</v>
      </c>
      <c r="B31" s="16" t="s">
        <v>539</v>
      </c>
      <c r="C31" s="16" t="s">
        <v>109</v>
      </c>
      <c r="D31" s="105">
        <v>99.003</v>
      </c>
      <c r="E31" s="105">
        <v>99.001000000000005</v>
      </c>
      <c r="F31" s="106">
        <f t="shared" ref="F31:F40" si="2">SUM(D31:E31)</f>
        <v>198.00400000000002</v>
      </c>
      <c r="G31" s="18">
        <v>9</v>
      </c>
      <c r="H31" s="106">
        <v>789.01599999999996</v>
      </c>
      <c r="I31" s="19">
        <v>38</v>
      </c>
    </row>
    <row r="32" spans="1:9" x14ac:dyDescent="0.3">
      <c r="A32" s="21">
        <v>7</v>
      </c>
      <c r="B32" s="22" t="s">
        <v>540</v>
      </c>
      <c r="C32" s="22" t="s">
        <v>109</v>
      </c>
      <c r="D32" s="107">
        <v>98.001000000000005</v>
      </c>
      <c r="E32" s="107">
        <v>97.001999999999995</v>
      </c>
      <c r="F32" s="108">
        <f t="shared" si="2"/>
        <v>195.00299999999999</v>
      </c>
      <c r="G32" s="24">
        <v>5</v>
      </c>
      <c r="H32" s="108">
        <v>783.00900000000001</v>
      </c>
      <c r="I32" s="26">
        <v>28</v>
      </c>
    </row>
    <row r="33" spans="1:9" x14ac:dyDescent="0.3">
      <c r="A33" s="21">
        <v>4</v>
      </c>
      <c r="B33" s="22" t="s">
        <v>541</v>
      </c>
      <c r="C33" s="22" t="s">
        <v>245</v>
      </c>
      <c r="D33" s="107">
        <v>99.003</v>
      </c>
      <c r="E33" s="107">
        <v>97.001000000000005</v>
      </c>
      <c r="F33" s="108">
        <f t="shared" si="2"/>
        <v>196.00400000000002</v>
      </c>
      <c r="G33" s="24">
        <v>7</v>
      </c>
      <c r="H33" s="108">
        <v>782.01800000000003</v>
      </c>
      <c r="I33" s="26">
        <v>28</v>
      </c>
    </row>
    <row r="34" spans="1:9" x14ac:dyDescent="0.3">
      <c r="A34" s="21">
        <v>5</v>
      </c>
      <c r="B34" s="22" t="s">
        <v>542</v>
      </c>
      <c r="C34" s="22" t="s">
        <v>81</v>
      </c>
      <c r="D34" s="107">
        <v>99.003</v>
      </c>
      <c r="E34" s="107">
        <v>99.003</v>
      </c>
      <c r="F34" s="108">
        <f t="shared" si="2"/>
        <v>198.006</v>
      </c>
      <c r="G34" s="24">
        <v>10</v>
      </c>
      <c r="H34" s="108">
        <v>779.00900000000001</v>
      </c>
      <c r="I34" s="26">
        <v>25</v>
      </c>
    </row>
    <row r="35" spans="1:9" x14ac:dyDescent="0.3">
      <c r="A35" s="21">
        <v>2</v>
      </c>
      <c r="B35" s="22" t="s">
        <v>543</v>
      </c>
      <c r="C35" s="22" t="s">
        <v>544</v>
      </c>
      <c r="D35" s="107">
        <v>100</v>
      </c>
      <c r="E35" s="107">
        <v>97.001000000000005</v>
      </c>
      <c r="F35" s="108">
        <f t="shared" si="2"/>
        <v>197.001</v>
      </c>
      <c r="G35" s="24">
        <v>8</v>
      </c>
      <c r="H35" s="108">
        <v>777.01499999999999</v>
      </c>
      <c r="I35" s="26">
        <v>24</v>
      </c>
    </row>
    <row r="36" spans="1:9" x14ac:dyDescent="0.3">
      <c r="A36" s="21">
        <v>8</v>
      </c>
      <c r="B36" s="22" t="s">
        <v>545</v>
      </c>
      <c r="C36" s="22" t="s">
        <v>546</v>
      </c>
      <c r="D36" s="107">
        <v>97.001000000000005</v>
      </c>
      <c r="E36" s="107">
        <v>95.001000000000005</v>
      </c>
      <c r="F36" s="108">
        <f t="shared" si="2"/>
        <v>192.00200000000001</v>
      </c>
      <c r="G36" s="24">
        <v>1</v>
      </c>
      <c r="H36" s="108">
        <v>776.01099999999997</v>
      </c>
      <c r="I36" s="26">
        <v>20</v>
      </c>
    </row>
    <row r="37" spans="1:9" x14ac:dyDescent="0.3">
      <c r="A37" s="21">
        <v>3</v>
      </c>
      <c r="B37" s="22" t="s">
        <v>547</v>
      </c>
      <c r="C37" s="22" t="s">
        <v>72</v>
      </c>
      <c r="D37" s="107">
        <v>98</v>
      </c>
      <c r="E37" s="107">
        <v>97.003</v>
      </c>
      <c r="F37" s="108">
        <f t="shared" si="2"/>
        <v>195.00299999999999</v>
      </c>
      <c r="G37" s="24">
        <v>5</v>
      </c>
      <c r="H37" s="108">
        <v>778.01</v>
      </c>
      <c r="I37" s="26">
        <v>18</v>
      </c>
    </row>
    <row r="38" spans="1:9" x14ac:dyDescent="0.3">
      <c r="A38" s="21">
        <v>1</v>
      </c>
      <c r="B38" s="22" t="s">
        <v>548</v>
      </c>
      <c r="C38" s="22" t="s">
        <v>535</v>
      </c>
      <c r="D38" s="107">
        <v>98.001999999999995</v>
      </c>
      <c r="E38" s="107">
        <v>98.001000000000005</v>
      </c>
      <c r="F38" s="108">
        <f t="shared" si="2"/>
        <v>196.00299999999999</v>
      </c>
      <c r="G38" s="24">
        <v>6</v>
      </c>
      <c r="H38" s="108">
        <v>777.01</v>
      </c>
      <c r="I38" s="29">
        <v>17</v>
      </c>
    </row>
    <row r="39" spans="1:9" x14ac:dyDescent="0.3">
      <c r="A39" s="21">
        <v>6</v>
      </c>
      <c r="B39" s="38" t="s">
        <v>549</v>
      </c>
      <c r="C39" s="22" t="s">
        <v>528</v>
      </c>
      <c r="D39" s="107">
        <v>97</v>
      </c>
      <c r="E39" s="107">
        <v>96.001000000000005</v>
      </c>
      <c r="F39" s="108">
        <f t="shared" si="2"/>
        <v>193.001</v>
      </c>
      <c r="G39" s="24">
        <v>3</v>
      </c>
      <c r="H39" s="108">
        <v>773.01</v>
      </c>
      <c r="I39" s="26">
        <v>17</v>
      </c>
    </row>
    <row r="40" spans="1:9" x14ac:dyDescent="0.3">
      <c r="A40" s="31">
        <v>10</v>
      </c>
      <c r="B40" s="32" t="s">
        <v>550</v>
      </c>
      <c r="C40" s="32" t="s">
        <v>535</v>
      </c>
      <c r="D40" s="111">
        <v>97.001000000000005</v>
      </c>
      <c r="E40" s="111">
        <v>96</v>
      </c>
      <c r="F40" s="112">
        <f t="shared" si="2"/>
        <v>193.001</v>
      </c>
      <c r="G40" s="34">
        <v>3</v>
      </c>
      <c r="H40" s="112">
        <v>767.01400000000001</v>
      </c>
      <c r="I40" s="36">
        <v>9</v>
      </c>
    </row>
    <row r="42" spans="1:9" x14ac:dyDescent="0.3">
      <c r="A42" s="1"/>
      <c r="B42" s="8" t="s">
        <v>53</v>
      </c>
      <c r="C42" s="9" t="s">
        <v>551</v>
      </c>
      <c r="D42" s="9"/>
      <c r="E42" s="9" t="s">
        <v>552</v>
      </c>
      <c r="F42" s="8"/>
      <c r="G42" s="8"/>
      <c r="H42" s="8"/>
      <c r="I42" s="8"/>
    </row>
    <row r="43" spans="1:9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x14ac:dyDescent="0.3">
      <c r="A44" s="15">
        <v>2</v>
      </c>
      <c r="B44" s="16" t="s">
        <v>553</v>
      </c>
      <c r="C44" s="16" t="s">
        <v>535</v>
      </c>
      <c r="D44" s="105">
        <v>100.003</v>
      </c>
      <c r="E44" s="105">
        <v>99</v>
      </c>
      <c r="F44" s="106">
        <f t="shared" ref="F44:F53" si="3">SUM(D44:E44)</f>
        <v>199.00299999999999</v>
      </c>
      <c r="G44" s="18">
        <v>10</v>
      </c>
      <c r="H44" s="106">
        <v>788.01699999999983</v>
      </c>
      <c r="I44" s="19">
        <v>38</v>
      </c>
    </row>
    <row r="45" spans="1:9" x14ac:dyDescent="0.3">
      <c r="A45" s="21">
        <v>6</v>
      </c>
      <c r="B45" s="22" t="s">
        <v>554</v>
      </c>
      <c r="C45" s="22" t="s">
        <v>513</v>
      </c>
      <c r="D45" s="107">
        <v>99.001999999999995</v>
      </c>
      <c r="E45" s="107">
        <v>98.004000000000005</v>
      </c>
      <c r="F45" s="108">
        <f t="shared" si="3"/>
        <v>197.006</v>
      </c>
      <c r="G45" s="24">
        <v>9</v>
      </c>
      <c r="H45" s="108">
        <v>787.02199999999993</v>
      </c>
      <c r="I45" s="26">
        <v>37</v>
      </c>
    </row>
    <row r="46" spans="1:9" x14ac:dyDescent="0.3">
      <c r="A46" s="21">
        <v>4</v>
      </c>
      <c r="B46" s="22" t="s">
        <v>555</v>
      </c>
      <c r="C46" s="22" t="s">
        <v>109</v>
      </c>
      <c r="D46" s="107">
        <v>99</v>
      </c>
      <c r="E46" s="107">
        <v>95</v>
      </c>
      <c r="F46" s="108">
        <f t="shared" si="3"/>
        <v>194</v>
      </c>
      <c r="G46" s="24">
        <v>5</v>
      </c>
      <c r="H46" s="108">
        <v>777.00700000000006</v>
      </c>
      <c r="I46" s="26">
        <v>26</v>
      </c>
    </row>
    <row r="47" spans="1:9" x14ac:dyDescent="0.3">
      <c r="A47" s="21">
        <v>3</v>
      </c>
      <c r="B47" s="22" t="s">
        <v>105</v>
      </c>
      <c r="C47" s="22" t="s">
        <v>546</v>
      </c>
      <c r="D47" s="107">
        <v>98.001999999999995</v>
      </c>
      <c r="E47" s="107">
        <v>96.001000000000005</v>
      </c>
      <c r="F47" s="108">
        <f t="shared" si="3"/>
        <v>194.00299999999999</v>
      </c>
      <c r="G47" s="24">
        <v>7</v>
      </c>
      <c r="H47" s="108">
        <v>770.01</v>
      </c>
      <c r="I47" s="26">
        <v>24</v>
      </c>
    </row>
    <row r="48" spans="1:9" x14ac:dyDescent="0.3">
      <c r="A48" s="21">
        <v>9</v>
      </c>
      <c r="B48" s="22" t="s">
        <v>556</v>
      </c>
      <c r="C48" s="22" t="s">
        <v>74</v>
      </c>
      <c r="D48" s="107">
        <v>98.001999999999995</v>
      </c>
      <c r="E48" s="107">
        <v>96</v>
      </c>
      <c r="F48" s="108">
        <f t="shared" si="3"/>
        <v>194.00200000000001</v>
      </c>
      <c r="G48" s="24">
        <v>6</v>
      </c>
      <c r="H48" s="108">
        <v>773.00900000000001</v>
      </c>
      <c r="I48" s="26">
        <v>23</v>
      </c>
    </row>
    <row r="49" spans="1:9" x14ac:dyDescent="0.3">
      <c r="A49" s="21">
        <v>8</v>
      </c>
      <c r="B49" s="22" t="s">
        <v>557</v>
      </c>
      <c r="C49" s="22" t="s">
        <v>544</v>
      </c>
      <c r="D49" s="107">
        <v>95.001000000000005</v>
      </c>
      <c r="E49" s="107">
        <v>95</v>
      </c>
      <c r="F49" s="108">
        <f t="shared" si="3"/>
        <v>190.001</v>
      </c>
      <c r="G49" s="24">
        <v>3</v>
      </c>
      <c r="H49" s="108">
        <v>771.00599999999997</v>
      </c>
      <c r="I49" s="26">
        <v>23</v>
      </c>
    </row>
    <row r="50" spans="1:9" x14ac:dyDescent="0.3">
      <c r="A50" s="21">
        <v>7</v>
      </c>
      <c r="B50" s="22" t="s">
        <v>558</v>
      </c>
      <c r="C50" s="22" t="s">
        <v>109</v>
      </c>
      <c r="D50" s="107">
        <v>99.001999999999995</v>
      </c>
      <c r="E50" s="107">
        <v>96.001000000000005</v>
      </c>
      <c r="F50" s="108">
        <f t="shared" si="3"/>
        <v>195.00299999999999</v>
      </c>
      <c r="G50" s="24">
        <v>8</v>
      </c>
      <c r="H50" s="108">
        <v>766.00800000000004</v>
      </c>
      <c r="I50" s="26">
        <v>17</v>
      </c>
    </row>
    <row r="51" spans="1:9" x14ac:dyDescent="0.3">
      <c r="A51" s="21">
        <v>5</v>
      </c>
      <c r="B51" s="22" t="s">
        <v>559</v>
      </c>
      <c r="C51" s="22" t="s">
        <v>513</v>
      </c>
      <c r="D51" s="107">
        <v>94.001999999999995</v>
      </c>
      <c r="E51" s="107">
        <v>94</v>
      </c>
      <c r="F51" s="108">
        <f t="shared" si="3"/>
        <v>188.00200000000001</v>
      </c>
      <c r="G51" s="24">
        <v>2</v>
      </c>
      <c r="H51" s="108">
        <v>758.00600000000009</v>
      </c>
      <c r="I51" s="26">
        <v>16</v>
      </c>
    </row>
    <row r="52" spans="1:9" x14ac:dyDescent="0.3">
      <c r="A52" s="21">
        <v>10</v>
      </c>
      <c r="B52" s="22" t="s">
        <v>560</v>
      </c>
      <c r="C52" s="22" t="s">
        <v>544</v>
      </c>
      <c r="D52" s="107">
        <v>96.001000000000005</v>
      </c>
      <c r="E52" s="107">
        <v>95.001000000000005</v>
      </c>
      <c r="F52" s="108">
        <f t="shared" si="3"/>
        <v>191.00200000000001</v>
      </c>
      <c r="G52" s="24">
        <v>4</v>
      </c>
      <c r="H52" s="108">
        <v>762.00700000000006</v>
      </c>
      <c r="I52" s="26">
        <v>15</v>
      </c>
    </row>
    <row r="53" spans="1:9" x14ac:dyDescent="0.3">
      <c r="A53" s="31">
        <v>1</v>
      </c>
      <c r="B53" s="32" t="s">
        <v>561</v>
      </c>
      <c r="C53" s="32" t="s">
        <v>245</v>
      </c>
      <c r="D53" s="111">
        <v>97</v>
      </c>
      <c r="E53" s="111">
        <v>91</v>
      </c>
      <c r="F53" s="112">
        <f t="shared" si="3"/>
        <v>188</v>
      </c>
      <c r="G53" s="34">
        <v>1</v>
      </c>
      <c r="H53" s="112">
        <v>737.00099999999998</v>
      </c>
      <c r="I53" s="59">
        <v>5</v>
      </c>
    </row>
    <row r="55" spans="1:9" x14ac:dyDescent="0.3">
      <c r="A55" s="1"/>
      <c r="B55" s="8" t="s">
        <v>87</v>
      </c>
      <c r="C55" s="9" t="s">
        <v>562</v>
      </c>
      <c r="D55" s="9"/>
      <c r="E55" s="9" t="s">
        <v>563</v>
      </c>
      <c r="F55" s="8"/>
      <c r="G55" s="8"/>
      <c r="H55" s="8"/>
      <c r="I55" s="8"/>
    </row>
    <row r="56" spans="1:9" x14ac:dyDescent="0.3">
      <c r="A56" s="11">
        <v>2</v>
      </c>
      <c r="B56" s="12" t="s">
        <v>9</v>
      </c>
      <c r="C56" s="91" t="s">
        <v>10</v>
      </c>
      <c r="D56" s="65"/>
      <c r="E56" s="104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x14ac:dyDescent="0.3">
      <c r="A57" s="15">
        <v>8</v>
      </c>
      <c r="B57" s="16" t="s">
        <v>564</v>
      </c>
      <c r="C57" s="16" t="s">
        <v>81</v>
      </c>
      <c r="D57" s="105">
        <v>100.001</v>
      </c>
      <c r="E57" s="105">
        <v>98.001000000000005</v>
      </c>
      <c r="F57" s="106">
        <f t="shared" ref="F57:F66" si="4">SUM(D57:E57)</f>
        <v>198.00200000000001</v>
      </c>
      <c r="G57" s="18">
        <v>10</v>
      </c>
      <c r="H57" s="106">
        <v>786.01499999999987</v>
      </c>
      <c r="I57" s="19">
        <v>35</v>
      </c>
    </row>
    <row r="58" spans="1:9" x14ac:dyDescent="0.3">
      <c r="A58" s="21">
        <v>2</v>
      </c>
      <c r="B58" s="22" t="s">
        <v>565</v>
      </c>
      <c r="C58" s="22" t="s">
        <v>535</v>
      </c>
      <c r="D58" s="107">
        <v>99.003</v>
      </c>
      <c r="E58" s="107">
        <v>96</v>
      </c>
      <c r="F58" s="108">
        <f t="shared" si="4"/>
        <v>195.00299999999999</v>
      </c>
      <c r="G58" s="24">
        <v>9</v>
      </c>
      <c r="H58" s="108">
        <v>779.0139999999999</v>
      </c>
      <c r="I58" s="26">
        <v>35</v>
      </c>
    </row>
    <row r="59" spans="1:9" x14ac:dyDescent="0.3">
      <c r="A59" s="21">
        <v>7</v>
      </c>
      <c r="B59" s="22" t="s">
        <v>566</v>
      </c>
      <c r="C59" s="22" t="s">
        <v>238</v>
      </c>
      <c r="D59" s="107">
        <v>98.003</v>
      </c>
      <c r="E59" s="107">
        <v>96.001000000000005</v>
      </c>
      <c r="F59" s="108">
        <f t="shared" si="4"/>
        <v>194.00400000000002</v>
      </c>
      <c r="G59" s="24">
        <v>8</v>
      </c>
      <c r="H59" s="108">
        <v>768.01099999999997</v>
      </c>
      <c r="I59" s="26">
        <v>21</v>
      </c>
    </row>
    <row r="60" spans="1:9" x14ac:dyDescent="0.3">
      <c r="A60" s="21">
        <v>4</v>
      </c>
      <c r="B60" s="22" t="s">
        <v>567</v>
      </c>
      <c r="C60" s="22" t="s">
        <v>74</v>
      </c>
      <c r="D60" s="107">
        <v>97.001000000000005</v>
      </c>
      <c r="E60" s="107">
        <v>95.001000000000005</v>
      </c>
      <c r="F60" s="108">
        <f t="shared" si="4"/>
        <v>192.00200000000001</v>
      </c>
      <c r="G60" s="24">
        <v>6</v>
      </c>
      <c r="H60" s="108">
        <v>767.01099999999997</v>
      </c>
      <c r="I60" s="26">
        <v>21</v>
      </c>
    </row>
    <row r="61" spans="1:9" x14ac:dyDescent="0.3">
      <c r="A61" s="21">
        <v>6</v>
      </c>
      <c r="B61" s="22" t="s">
        <v>568</v>
      </c>
      <c r="C61" s="22" t="s">
        <v>101</v>
      </c>
      <c r="D61" s="107">
        <v>94.001000000000005</v>
      </c>
      <c r="E61" s="107">
        <v>88</v>
      </c>
      <c r="F61" s="108">
        <f t="shared" si="4"/>
        <v>182.001</v>
      </c>
      <c r="G61" s="24">
        <v>1</v>
      </c>
      <c r="H61" s="108">
        <v>762.00699999999995</v>
      </c>
      <c r="I61" s="26">
        <v>21</v>
      </c>
    </row>
    <row r="62" spans="1:9" x14ac:dyDescent="0.3">
      <c r="A62" s="21">
        <v>3</v>
      </c>
      <c r="B62" s="22" t="s">
        <v>108</v>
      </c>
      <c r="C62" s="22" t="s">
        <v>109</v>
      </c>
      <c r="D62" s="107">
        <v>96.001000000000005</v>
      </c>
      <c r="E62" s="107">
        <v>96.001000000000005</v>
      </c>
      <c r="F62" s="108">
        <f t="shared" si="4"/>
        <v>192.00200000000001</v>
      </c>
      <c r="G62" s="24">
        <v>6</v>
      </c>
      <c r="H62" s="108">
        <v>764.01299999999992</v>
      </c>
      <c r="I62" s="26">
        <v>20</v>
      </c>
    </row>
    <row r="63" spans="1:9" x14ac:dyDescent="0.3">
      <c r="A63" s="21">
        <v>5</v>
      </c>
      <c r="B63" s="22" t="s">
        <v>569</v>
      </c>
      <c r="C63" s="22" t="s">
        <v>517</v>
      </c>
      <c r="D63" s="107">
        <v>96.001999999999995</v>
      </c>
      <c r="E63" s="107">
        <v>91</v>
      </c>
      <c r="F63" s="108">
        <f t="shared" si="4"/>
        <v>187.00200000000001</v>
      </c>
      <c r="G63" s="24">
        <v>2</v>
      </c>
      <c r="H63" s="108">
        <v>764.01199999999994</v>
      </c>
      <c r="I63" s="26">
        <v>20</v>
      </c>
    </row>
    <row r="64" spans="1:9" x14ac:dyDescent="0.3">
      <c r="A64" s="21">
        <v>1</v>
      </c>
      <c r="B64" s="22" t="s">
        <v>570</v>
      </c>
      <c r="C64" s="22" t="s">
        <v>535</v>
      </c>
      <c r="D64" s="107">
        <v>97.003</v>
      </c>
      <c r="E64" s="107">
        <v>96</v>
      </c>
      <c r="F64" s="108">
        <f t="shared" si="4"/>
        <v>193.00299999999999</v>
      </c>
      <c r="G64" s="24">
        <v>7</v>
      </c>
      <c r="H64" s="108">
        <v>764.01199999999994</v>
      </c>
      <c r="I64" s="29">
        <v>18</v>
      </c>
    </row>
    <row r="65" spans="1:9" x14ac:dyDescent="0.3">
      <c r="A65" s="21">
        <v>9</v>
      </c>
      <c r="B65" s="22" t="s">
        <v>571</v>
      </c>
      <c r="C65" s="22" t="s">
        <v>535</v>
      </c>
      <c r="D65" s="107">
        <v>95.001000000000005</v>
      </c>
      <c r="E65" s="107">
        <v>95.001000000000005</v>
      </c>
      <c r="F65" s="108">
        <f t="shared" si="4"/>
        <v>190.00200000000001</v>
      </c>
      <c r="G65" s="24">
        <v>3</v>
      </c>
      <c r="H65" s="108">
        <v>760.01</v>
      </c>
      <c r="I65" s="26">
        <v>16</v>
      </c>
    </row>
    <row r="66" spans="1:9" x14ac:dyDescent="0.3">
      <c r="A66" s="31">
        <v>10</v>
      </c>
      <c r="B66" s="32" t="s">
        <v>572</v>
      </c>
      <c r="C66" s="32" t="s">
        <v>243</v>
      </c>
      <c r="D66" s="111">
        <v>97.001999999999995</v>
      </c>
      <c r="E66" s="111">
        <v>94.001000000000005</v>
      </c>
      <c r="F66" s="112">
        <f t="shared" si="4"/>
        <v>191.00299999999999</v>
      </c>
      <c r="G66" s="34">
        <v>4</v>
      </c>
      <c r="H66" s="112">
        <v>765.01</v>
      </c>
      <c r="I66" s="36">
        <v>15</v>
      </c>
    </row>
    <row r="68" spans="1:9" x14ac:dyDescent="0.3">
      <c r="B68" s="10" t="s">
        <v>573</v>
      </c>
    </row>
    <row r="70" spans="1:9" x14ac:dyDescent="0.3">
      <c r="B70" s="10" t="s">
        <v>574</v>
      </c>
      <c r="E70" s="40" t="s">
        <v>177</v>
      </c>
    </row>
    <row r="71" spans="1:9" x14ac:dyDescent="0.3">
      <c r="B71" s="10" t="s">
        <v>178</v>
      </c>
    </row>
  </sheetData>
  <mergeCells count="1">
    <mergeCell ref="D2:I2"/>
  </mergeCells>
  <hyperlinks>
    <hyperlink ref="B2" location="'Index'!A3" tooltip="Go to the Index sheet" display="á" xr:uid="{CAE89CA0-03E6-4CC5-9D05-1A4A73C4E1E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09FB-598D-4A35-93F5-0D7DA6AF6073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6"/>
      <c r="D2" s="3"/>
      <c r="E2" s="3"/>
      <c r="F2" s="3"/>
      <c r="G2" s="3"/>
      <c r="H2" s="3"/>
      <c r="I2" s="3"/>
      <c r="J2" s="7" t="s">
        <v>2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4</v>
      </c>
      <c r="D3" s="9"/>
      <c r="E3" s="9" t="s">
        <v>5</v>
      </c>
      <c r="F3" s="8"/>
      <c r="G3" s="8"/>
      <c r="H3" s="8"/>
      <c r="I3" s="1"/>
      <c r="J3" s="8" t="s">
        <v>6</v>
      </c>
      <c r="K3" s="9" t="s">
        <v>7</v>
      </c>
      <c r="L3" s="9"/>
      <c r="M3" s="9" t="s">
        <v>8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6</v>
      </c>
      <c r="B5" s="16" t="s">
        <v>15</v>
      </c>
      <c r="C5" s="16" t="s">
        <v>16</v>
      </c>
      <c r="D5" s="17">
        <v>193</v>
      </c>
      <c r="E5" s="18">
        <v>10</v>
      </c>
      <c r="F5" s="18">
        <v>761</v>
      </c>
      <c r="G5" s="19">
        <v>37</v>
      </c>
      <c r="I5" s="15">
        <v>3</v>
      </c>
      <c r="J5" s="20" t="s">
        <v>17</v>
      </c>
      <c r="K5" s="16" t="s">
        <v>18</v>
      </c>
      <c r="L5" s="17">
        <v>178</v>
      </c>
      <c r="M5" s="18">
        <v>6</v>
      </c>
      <c r="N5" s="18">
        <v>720</v>
      </c>
      <c r="O5" s="19">
        <v>33</v>
      </c>
    </row>
    <row r="6" spans="1:25" ht="15.75" customHeight="1" x14ac:dyDescent="0.3">
      <c r="A6" s="21">
        <v>5</v>
      </c>
      <c r="B6" s="22" t="s">
        <v>19</v>
      </c>
      <c r="C6" s="22" t="s">
        <v>20</v>
      </c>
      <c r="D6" s="23">
        <v>185</v>
      </c>
      <c r="E6" s="24">
        <v>7</v>
      </c>
      <c r="F6" s="25">
        <v>754</v>
      </c>
      <c r="G6" s="26">
        <v>35</v>
      </c>
      <c r="I6" s="21">
        <v>5</v>
      </c>
      <c r="J6" s="22" t="s">
        <v>21</v>
      </c>
      <c r="K6" s="22" t="s">
        <v>22</v>
      </c>
      <c r="L6" s="23">
        <v>181</v>
      </c>
      <c r="M6" s="24">
        <v>9</v>
      </c>
      <c r="N6" s="25">
        <v>715</v>
      </c>
      <c r="O6" s="26">
        <v>32</v>
      </c>
    </row>
    <row r="7" spans="1:25" ht="15.75" customHeight="1" x14ac:dyDescent="0.3">
      <c r="A7" s="21">
        <v>4</v>
      </c>
      <c r="B7" s="22" t="s">
        <v>23</v>
      </c>
      <c r="C7" s="22" t="s">
        <v>24</v>
      </c>
      <c r="D7" s="23">
        <v>185</v>
      </c>
      <c r="E7" s="24">
        <v>7</v>
      </c>
      <c r="F7" s="25">
        <v>750</v>
      </c>
      <c r="G7" s="26">
        <v>30</v>
      </c>
      <c r="I7" s="21">
        <v>7</v>
      </c>
      <c r="J7" s="22" t="s">
        <v>25</v>
      </c>
      <c r="K7" s="22" t="s">
        <v>26</v>
      </c>
      <c r="L7" s="23">
        <v>185</v>
      </c>
      <c r="M7" s="24">
        <v>10</v>
      </c>
      <c r="N7" s="25">
        <v>715</v>
      </c>
      <c r="O7" s="26">
        <v>29</v>
      </c>
    </row>
    <row r="8" spans="1:25" ht="15.75" customHeight="1" x14ac:dyDescent="0.3">
      <c r="A8" s="21">
        <v>10</v>
      </c>
      <c r="B8" s="22" t="s">
        <v>27</v>
      </c>
      <c r="C8" s="22" t="s">
        <v>26</v>
      </c>
      <c r="D8" s="23">
        <v>185</v>
      </c>
      <c r="E8" s="24">
        <v>7</v>
      </c>
      <c r="F8" s="25">
        <v>746</v>
      </c>
      <c r="G8" s="26">
        <v>30</v>
      </c>
      <c r="I8" s="21">
        <v>9</v>
      </c>
      <c r="J8" s="22" t="s">
        <v>28</v>
      </c>
      <c r="K8" s="22" t="s">
        <v>22</v>
      </c>
      <c r="L8" s="23">
        <v>181</v>
      </c>
      <c r="M8" s="24">
        <v>9</v>
      </c>
      <c r="N8" s="25">
        <v>716</v>
      </c>
      <c r="O8" s="26">
        <v>28</v>
      </c>
    </row>
    <row r="9" spans="1:25" ht="15.75" customHeight="1" x14ac:dyDescent="0.3">
      <c r="A9" s="21">
        <v>8</v>
      </c>
      <c r="B9" s="22" t="s">
        <v>29</v>
      </c>
      <c r="C9" s="22" t="s">
        <v>30</v>
      </c>
      <c r="D9" s="23">
        <v>179</v>
      </c>
      <c r="E9" s="24">
        <v>2</v>
      </c>
      <c r="F9" s="25">
        <v>739</v>
      </c>
      <c r="G9" s="26">
        <v>23</v>
      </c>
      <c r="I9" s="21">
        <v>4</v>
      </c>
      <c r="J9" s="22" t="s">
        <v>31</v>
      </c>
      <c r="K9" s="22" t="s">
        <v>32</v>
      </c>
      <c r="L9" s="23">
        <v>174</v>
      </c>
      <c r="M9" s="24">
        <v>4</v>
      </c>
      <c r="N9" s="25">
        <v>707</v>
      </c>
      <c r="O9" s="26">
        <v>26</v>
      </c>
    </row>
    <row r="10" spans="1:25" ht="15.75" customHeight="1" x14ac:dyDescent="0.3">
      <c r="A10" s="21">
        <v>2</v>
      </c>
      <c r="B10" s="27" t="s">
        <v>33</v>
      </c>
      <c r="C10" s="27" t="s">
        <v>34</v>
      </c>
      <c r="D10" s="23">
        <v>186</v>
      </c>
      <c r="E10" s="24">
        <v>8</v>
      </c>
      <c r="F10" s="28">
        <v>706</v>
      </c>
      <c r="G10" s="29">
        <v>23</v>
      </c>
      <c r="I10" s="21">
        <v>10</v>
      </c>
      <c r="J10" s="22" t="s">
        <v>35</v>
      </c>
      <c r="K10" s="22" t="s">
        <v>36</v>
      </c>
      <c r="L10" s="23">
        <v>178</v>
      </c>
      <c r="M10" s="24">
        <v>6</v>
      </c>
      <c r="N10" s="25">
        <v>711</v>
      </c>
      <c r="O10" s="26">
        <v>25</v>
      </c>
    </row>
    <row r="11" spans="1:25" ht="15.75" customHeight="1" x14ac:dyDescent="0.3">
      <c r="A11" s="21">
        <v>9</v>
      </c>
      <c r="B11" s="22" t="s">
        <v>37</v>
      </c>
      <c r="C11" s="22" t="s">
        <v>38</v>
      </c>
      <c r="D11" s="23">
        <v>185</v>
      </c>
      <c r="E11" s="24">
        <v>7</v>
      </c>
      <c r="F11" s="25">
        <v>730</v>
      </c>
      <c r="G11" s="26">
        <v>19</v>
      </c>
      <c r="I11" s="21">
        <v>2</v>
      </c>
      <c r="J11" s="22" t="s">
        <v>39</v>
      </c>
      <c r="K11" s="22" t="s">
        <v>18</v>
      </c>
      <c r="L11" s="23">
        <v>168</v>
      </c>
      <c r="M11" s="24">
        <v>3</v>
      </c>
      <c r="N11" s="25">
        <v>696</v>
      </c>
      <c r="O11" s="26">
        <v>19</v>
      </c>
    </row>
    <row r="12" spans="1:25" ht="15.75" customHeight="1" x14ac:dyDescent="0.3">
      <c r="A12" s="21">
        <v>3</v>
      </c>
      <c r="B12" s="22" t="s">
        <v>40</v>
      </c>
      <c r="C12" s="22" t="s">
        <v>41</v>
      </c>
      <c r="D12" s="23">
        <v>184</v>
      </c>
      <c r="E12" s="24">
        <v>3</v>
      </c>
      <c r="F12" s="25">
        <v>733</v>
      </c>
      <c r="G12" s="26">
        <v>16</v>
      </c>
      <c r="I12" s="21">
        <v>1</v>
      </c>
      <c r="J12" s="30" t="s">
        <v>42</v>
      </c>
      <c r="K12" s="27" t="s">
        <v>22</v>
      </c>
      <c r="L12" s="23">
        <v>180</v>
      </c>
      <c r="M12" s="24">
        <v>7</v>
      </c>
      <c r="N12" s="28">
        <v>692</v>
      </c>
      <c r="O12" s="29">
        <v>16</v>
      </c>
    </row>
    <row r="13" spans="1:25" ht="15.75" customHeight="1" x14ac:dyDescent="0.3">
      <c r="A13" s="21">
        <v>1</v>
      </c>
      <c r="B13" s="27" t="s">
        <v>43</v>
      </c>
      <c r="C13" s="27" t="s">
        <v>18</v>
      </c>
      <c r="D13" s="23">
        <v>187</v>
      </c>
      <c r="E13" s="24">
        <v>9</v>
      </c>
      <c r="F13" s="28">
        <v>716</v>
      </c>
      <c r="G13" s="29">
        <v>16</v>
      </c>
      <c r="I13" s="21">
        <v>8</v>
      </c>
      <c r="J13" s="22" t="s">
        <v>44</v>
      </c>
      <c r="K13" s="22" t="s">
        <v>45</v>
      </c>
      <c r="L13" s="23">
        <v>167</v>
      </c>
      <c r="M13" s="24">
        <v>2</v>
      </c>
      <c r="N13" s="25">
        <v>689</v>
      </c>
      <c r="O13" s="26">
        <v>16</v>
      </c>
    </row>
    <row r="14" spans="1:25" ht="15.75" customHeight="1" x14ac:dyDescent="0.3">
      <c r="A14" s="31">
        <v>7</v>
      </c>
      <c r="B14" s="32" t="s">
        <v>46</v>
      </c>
      <c r="C14" s="32" t="s">
        <v>41</v>
      </c>
      <c r="D14" s="33" t="s">
        <v>47</v>
      </c>
      <c r="E14" s="34">
        <v>0</v>
      </c>
      <c r="F14" s="35">
        <v>0</v>
      </c>
      <c r="G14" s="36">
        <v>0</v>
      </c>
      <c r="I14" s="31">
        <v>6</v>
      </c>
      <c r="J14" s="32" t="s">
        <v>48</v>
      </c>
      <c r="K14" s="32" t="s">
        <v>49</v>
      </c>
      <c r="L14" s="33" t="s">
        <v>47</v>
      </c>
      <c r="M14" s="34">
        <v>0</v>
      </c>
      <c r="N14" s="35">
        <v>0</v>
      </c>
      <c r="O14" s="36">
        <v>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51</v>
      </c>
      <c r="D16" s="9"/>
      <c r="E16" s="9" t="s">
        <v>52</v>
      </c>
      <c r="F16" s="8"/>
      <c r="G16" s="8"/>
      <c r="I16" s="1"/>
      <c r="J16" s="8" t="s">
        <v>53</v>
      </c>
      <c r="K16" s="9" t="s">
        <v>54</v>
      </c>
      <c r="L16" s="9"/>
      <c r="M16" s="9" t="s">
        <v>55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3</v>
      </c>
      <c r="B18" s="16" t="s">
        <v>56</v>
      </c>
      <c r="C18" s="16" t="s">
        <v>18</v>
      </c>
      <c r="D18" s="17">
        <v>181</v>
      </c>
      <c r="E18" s="18">
        <v>10</v>
      </c>
      <c r="F18" s="18">
        <v>716</v>
      </c>
      <c r="G18" s="19">
        <v>33</v>
      </c>
      <c r="I18" s="15">
        <v>6</v>
      </c>
      <c r="J18" s="16" t="s">
        <v>57</v>
      </c>
      <c r="K18" s="16" t="s">
        <v>20</v>
      </c>
      <c r="L18" s="17">
        <v>186</v>
      </c>
      <c r="M18" s="18">
        <v>10</v>
      </c>
      <c r="N18" s="18">
        <v>717</v>
      </c>
      <c r="O18" s="19">
        <v>34</v>
      </c>
    </row>
    <row r="19" spans="1:15" ht="15.75" customHeight="1" x14ac:dyDescent="0.3">
      <c r="A19" s="21">
        <v>10</v>
      </c>
      <c r="B19" s="22" t="s">
        <v>58</v>
      </c>
      <c r="C19" s="22" t="s">
        <v>18</v>
      </c>
      <c r="D19" s="23">
        <v>172</v>
      </c>
      <c r="E19" s="24">
        <v>4</v>
      </c>
      <c r="F19" s="25">
        <v>709</v>
      </c>
      <c r="G19" s="26">
        <v>29</v>
      </c>
      <c r="I19" s="21">
        <v>7</v>
      </c>
      <c r="J19" s="22" t="s">
        <v>59</v>
      </c>
      <c r="K19" s="22" t="s">
        <v>60</v>
      </c>
      <c r="L19" s="23">
        <v>183</v>
      </c>
      <c r="M19" s="24">
        <v>9</v>
      </c>
      <c r="N19" s="25">
        <v>716</v>
      </c>
      <c r="O19" s="26">
        <v>30</v>
      </c>
    </row>
    <row r="20" spans="1:15" ht="15.75" customHeight="1" x14ac:dyDescent="0.3">
      <c r="A20" s="21">
        <v>8</v>
      </c>
      <c r="B20" s="22" t="s">
        <v>61</v>
      </c>
      <c r="C20" s="22" t="s">
        <v>60</v>
      </c>
      <c r="D20" s="23">
        <v>176</v>
      </c>
      <c r="E20" s="24">
        <v>7</v>
      </c>
      <c r="F20" s="25">
        <v>701</v>
      </c>
      <c r="G20" s="26">
        <v>27</v>
      </c>
      <c r="I20" s="21">
        <v>9</v>
      </c>
      <c r="J20" s="22" t="s">
        <v>62</v>
      </c>
      <c r="K20" s="22" t="s">
        <v>26</v>
      </c>
      <c r="L20" s="23">
        <v>182</v>
      </c>
      <c r="M20" s="24">
        <v>8</v>
      </c>
      <c r="N20" s="25">
        <v>718</v>
      </c>
      <c r="O20" s="26">
        <v>29</v>
      </c>
    </row>
    <row r="21" spans="1:15" ht="15.75" customHeight="1" x14ac:dyDescent="0.3">
      <c r="A21" s="21">
        <v>2</v>
      </c>
      <c r="B21" s="22" t="s">
        <v>63</v>
      </c>
      <c r="C21" s="22" t="s">
        <v>64</v>
      </c>
      <c r="D21" s="23">
        <v>177</v>
      </c>
      <c r="E21" s="24">
        <v>8</v>
      </c>
      <c r="F21" s="25">
        <v>700</v>
      </c>
      <c r="G21" s="26">
        <v>27</v>
      </c>
      <c r="I21" s="21">
        <v>1</v>
      </c>
      <c r="J21" s="27" t="s">
        <v>65</v>
      </c>
      <c r="K21" s="27" t="s">
        <v>66</v>
      </c>
      <c r="L21" s="23">
        <v>178</v>
      </c>
      <c r="M21" s="24">
        <v>6</v>
      </c>
      <c r="N21" s="28">
        <v>707</v>
      </c>
      <c r="O21" s="29">
        <v>29</v>
      </c>
    </row>
    <row r="22" spans="1:15" ht="15.75" customHeight="1" x14ac:dyDescent="0.3">
      <c r="A22" s="21">
        <v>7</v>
      </c>
      <c r="B22" s="22" t="s">
        <v>67</v>
      </c>
      <c r="C22" s="22" t="s">
        <v>45</v>
      </c>
      <c r="D22" s="23">
        <v>179</v>
      </c>
      <c r="E22" s="24">
        <v>9</v>
      </c>
      <c r="F22" s="25">
        <v>700</v>
      </c>
      <c r="G22" s="26">
        <v>26</v>
      </c>
      <c r="I22" s="21">
        <v>5</v>
      </c>
      <c r="J22" s="22" t="s">
        <v>68</v>
      </c>
      <c r="K22" s="22" t="s">
        <v>69</v>
      </c>
      <c r="L22" s="23">
        <v>177</v>
      </c>
      <c r="M22" s="24">
        <v>5</v>
      </c>
      <c r="N22" s="25">
        <v>707</v>
      </c>
      <c r="O22" s="26">
        <v>24</v>
      </c>
    </row>
    <row r="23" spans="1:15" ht="15.75" customHeight="1" x14ac:dyDescent="0.3">
      <c r="A23" s="21">
        <v>1</v>
      </c>
      <c r="B23" s="27" t="s">
        <v>70</v>
      </c>
      <c r="C23" s="27" t="s">
        <v>34</v>
      </c>
      <c r="D23" s="23">
        <v>176</v>
      </c>
      <c r="E23" s="24">
        <v>7</v>
      </c>
      <c r="F23" s="28">
        <v>696</v>
      </c>
      <c r="G23" s="29">
        <v>23</v>
      </c>
      <c r="I23" s="21">
        <v>2</v>
      </c>
      <c r="J23" s="22" t="s">
        <v>71</v>
      </c>
      <c r="K23" s="22" t="s">
        <v>72</v>
      </c>
      <c r="L23" s="23">
        <v>175</v>
      </c>
      <c r="M23" s="24">
        <v>4</v>
      </c>
      <c r="N23" s="25">
        <v>700</v>
      </c>
      <c r="O23" s="26">
        <v>22</v>
      </c>
    </row>
    <row r="24" spans="1:15" ht="15.75" customHeight="1" x14ac:dyDescent="0.3">
      <c r="A24" s="21">
        <v>9</v>
      </c>
      <c r="B24" s="22" t="s">
        <v>73</v>
      </c>
      <c r="C24" s="22" t="s">
        <v>74</v>
      </c>
      <c r="D24" s="23">
        <v>174</v>
      </c>
      <c r="E24" s="24">
        <v>5</v>
      </c>
      <c r="F24" s="25">
        <v>699</v>
      </c>
      <c r="G24" s="26">
        <v>22</v>
      </c>
      <c r="I24" s="21">
        <v>8</v>
      </c>
      <c r="J24" s="38" t="s">
        <v>75</v>
      </c>
      <c r="K24" s="22" t="s">
        <v>76</v>
      </c>
      <c r="L24" s="23">
        <v>168</v>
      </c>
      <c r="M24" s="24">
        <v>2</v>
      </c>
      <c r="N24" s="25">
        <v>686</v>
      </c>
      <c r="O24" s="26">
        <v>21</v>
      </c>
    </row>
    <row r="25" spans="1:15" ht="15.75" customHeight="1" x14ac:dyDescent="0.3">
      <c r="A25" s="21">
        <v>6</v>
      </c>
      <c r="B25" s="22" t="s">
        <v>77</v>
      </c>
      <c r="C25" s="22" t="s">
        <v>78</v>
      </c>
      <c r="D25" s="23">
        <v>168</v>
      </c>
      <c r="E25" s="24">
        <v>3</v>
      </c>
      <c r="F25" s="25">
        <v>684</v>
      </c>
      <c r="G25" s="26">
        <v>19</v>
      </c>
      <c r="I25" s="21">
        <v>3</v>
      </c>
      <c r="J25" s="22" t="s">
        <v>79</v>
      </c>
      <c r="K25" s="22" t="s">
        <v>26</v>
      </c>
      <c r="L25" s="23">
        <v>172</v>
      </c>
      <c r="M25" s="24">
        <v>3</v>
      </c>
      <c r="N25" s="25">
        <v>700</v>
      </c>
      <c r="O25" s="26">
        <v>20</v>
      </c>
    </row>
    <row r="26" spans="1:15" ht="15.75" customHeight="1" x14ac:dyDescent="0.3">
      <c r="A26" s="21">
        <v>5</v>
      </c>
      <c r="B26" s="22" t="s">
        <v>80</v>
      </c>
      <c r="C26" s="22" t="s">
        <v>81</v>
      </c>
      <c r="D26" s="23">
        <v>162</v>
      </c>
      <c r="E26" s="24">
        <v>2</v>
      </c>
      <c r="F26" s="25">
        <v>669</v>
      </c>
      <c r="G26" s="26">
        <v>12</v>
      </c>
      <c r="I26" s="21">
        <v>10</v>
      </c>
      <c r="J26" s="22" t="s">
        <v>82</v>
      </c>
      <c r="K26" s="22" t="s">
        <v>36</v>
      </c>
      <c r="L26" s="23">
        <v>179</v>
      </c>
      <c r="M26" s="24">
        <v>7</v>
      </c>
      <c r="N26" s="25">
        <v>687</v>
      </c>
      <c r="O26" s="26">
        <v>13</v>
      </c>
    </row>
    <row r="27" spans="1:15" ht="15.75" customHeight="1" x14ac:dyDescent="0.3">
      <c r="A27" s="31">
        <v>4</v>
      </c>
      <c r="B27" s="32" t="s">
        <v>83</v>
      </c>
      <c r="C27" s="32" t="s">
        <v>16</v>
      </c>
      <c r="D27" s="33" t="s">
        <v>84</v>
      </c>
      <c r="E27" s="34">
        <v>0</v>
      </c>
      <c r="F27" s="35">
        <v>0</v>
      </c>
      <c r="G27" s="36">
        <v>0</v>
      </c>
      <c r="I27" s="31">
        <v>4</v>
      </c>
      <c r="J27" s="32" t="s">
        <v>85</v>
      </c>
      <c r="K27" s="32" t="s">
        <v>86</v>
      </c>
      <c r="L27" s="33">
        <v>165</v>
      </c>
      <c r="M27" s="34">
        <v>1</v>
      </c>
      <c r="N27" s="35">
        <v>680</v>
      </c>
      <c r="O27" s="36">
        <v>9</v>
      </c>
    </row>
    <row r="28" spans="1:15" ht="15.75" customHeight="1" x14ac:dyDescent="0.3"/>
    <row r="29" spans="1:15" ht="15.75" customHeight="1" x14ac:dyDescent="0.3">
      <c r="A29" s="1"/>
      <c r="B29" s="8" t="s">
        <v>87</v>
      </c>
      <c r="C29" s="9" t="s">
        <v>88</v>
      </c>
      <c r="D29" s="9"/>
      <c r="E29" s="9" t="s">
        <v>89</v>
      </c>
      <c r="F29" s="8"/>
      <c r="G29" s="8"/>
      <c r="I29" s="1"/>
      <c r="J29" s="8" t="s">
        <v>90</v>
      </c>
      <c r="K29" s="9" t="s">
        <v>91</v>
      </c>
      <c r="L29" s="9"/>
      <c r="M29" s="9" t="s">
        <v>92</v>
      </c>
      <c r="N29" s="8"/>
      <c r="O29" s="8"/>
    </row>
    <row r="30" spans="1:15" ht="15.75" customHeight="1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ht="15.75" customHeight="1" x14ac:dyDescent="0.3">
      <c r="A31" s="15">
        <v>2</v>
      </c>
      <c r="B31" s="16" t="s">
        <v>93</v>
      </c>
      <c r="C31" s="16" t="s">
        <v>94</v>
      </c>
      <c r="D31" s="17">
        <v>177</v>
      </c>
      <c r="E31" s="18">
        <v>9</v>
      </c>
      <c r="F31" s="18">
        <v>699</v>
      </c>
      <c r="G31" s="19">
        <v>32</v>
      </c>
      <c r="I31" s="15">
        <v>8</v>
      </c>
      <c r="J31" s="16" t="s">
        <v>95</v>
      </c>
      <c r="K31" s="16" t="s">
        <v>86</v>
      </c>
      <c r="L31" s="17">
        <v>176</v>
      </c>
      <c r="M31" s="18">
        <v>10</v>
      </c>
      <c r="N31" s="18">
        <v>695</v>
      </c>
      <c r="O31" s="19">
        <v>34</v>
      </c>
    </row>
    <row r="32" spans="1:15" ht="15.75" customHeight="1" x14ac:dyDescent="0.3">
      <c r="A32" s="21">
        <v>10</v>
      </c>
      <c r="B32" s="22" t="s">
        <v>96</v>
      </c>
      <c r="C32" s="22" t="s">
        <v>66</v>
      </c>
      <c r="D32" s="23">
        <v>184</v>
      </c>
      <c r="E32" s="24">
        <v>10</v>
      </c>
      <c r="F32" s="25">
        <v>699</v>
      </c>
      <c r="G32" s="26">
        <v>32</v>
      </c>
      <c r="I32" s="21">
        <v>3</v>
      </c>
      <c r="J32" s="22" t="s">
        <v>97</v>
      </c>
      <c r="K32" s="22" t="s">
        <v>86</v>
      </c>
      <c r="L32" s="23">
        <v>163</v>
      </c>
      <c r="M32" s="24">
        <v>4</v>
      </c>
      <c r="N32" s="25">
        <v>686</v>
      </c>
      <c r="O32" s="26">
        <v>31</v>
      </c>
    </row>
    <row r="33" spans="1:15" ht="15.75" customHeight="1" x14ac:dyDescent="0.3">
      <c r="A33" s="21">
        <v>6</v>
      </c>
      <c r="B33" s="22" t="s">
        <v>98</v>
      </c>
      <c r="C33" s="22" t="s">
        <v>18</v>
      </c>
      <c r="D33" s="23">
        <v>172</v>
      </c>
      <c r="E33" s="24">
        <v>7</v>
      </c>
      <c r="F33" s="25">
        <v>691</v>
      </c>
      <c r="G33" s="26">
        <v>31</v>
      </c>
      <c r="I33" s="21">
        <v>6</v>
      </c>
      <c r="J33" s="22" t="s">
        <v>99</v>
      </c>
      <c r="K33" s="22" t="s">
        <v>36</v>
      </c>
      <c r="L33" s="23">
        <v>170</v>
      </c>
      <c r="M33" s="24">
        <v>8</v>
      </c>
      <c r="N33" s="25">
        <v>679</v>
      </c>
      <c r="O33" s="26">
        <v>31</v>
      </c>
    </row>
    <row r="34" spans="1:15" ht="15.75" customHeight="1" x14ac:dyDescent="0.3">
      <c r="A34" s="21">
        <v>1</v>
      </c>
      <c r="B34" s="27" t="s">
        <v>100</v>
      </c>
      <c r="C34" s="27" t="s">
        <v>101</v>
      </c>
      <c r="D34" s="23">
        <v>175</v>
      </c>
      <c r="E34" s="24">
        <v>8</v>
      </c>
      <c r="F34" s="28">
        <v>691</v>
      </c>
      <c r="G34" s="29">
        <v>29</v>
      </c>
      <c r="I34" s="21">
        <v>9</v>
      </c>
      <c r="J34" s="22" t="s">
        <v>102</v>
      </c>
      <c r="K34" s="22" t="s">
        <v>103</v>
      </c>
      <c r="L34" s="23">
        <v>165</v>
      </c>
      <c r="M34" s="24">
        <v>6</v>
      </c>
      <c r="N34" s="25">
        <v>670</v>
      </c>
      <c r="O34" s="26">
        <v>27</v>
      </c>
    </row>
    <row r="35" spans="1:15" ht="15.75" customHeight="1" x14ac:dyDescent="0.3">
      <c r="A35" s="21">
        <v>3</v>
      </c>
      <c r="B35" s="22" t="s">
        <v>104</v>
      </c>
      <c r="C35" s="22" t="s">
        <v>38</v>
      </c>
      <c r="D35" s="23">
        <v>168</v>
      </c>
      <c r="E35" s="24">
        <v>5</v>
      </c>
      <c r="F35" s="25">
        <v>677</v>
      </c>
      <c r="G35" s="26">
        <v>22</v>
      </c>
      <c r="I35" s="21">
        <v>2</v>
      </c>
      <c r="J35" s="22" t="s">
        <v>105</v>
      </c>
      <c r="K35" s="22" t="s">
        <v>94</v>
      </c>
      <c r="L35" s="23">
        <v>168</v>
      </c>
      <c r="M35" s="24">
        <v>7</v>
      </c>
      <c r="N35" s="25">
        <v>668</v>
      </c>
      <c r="O35" s="26">
        <v>24</v>
      </c>
    </row>
    <row r="36" spans="1:15" ht="15.75" customHeight="1" x14ac:dyDescent="0.3">
      <c r="A36" s="21">
        <v>5</v>
      </c>
      <c r="B36" s="22" t="s">
        <v>106</v>
      </c>
      <c r="C36" s="22" t="s">
        <v>107</v>
      </c>
      <c r="D36" s="23">
        <v>167</v>
      </c>
      <c r="E36" s="24">
        <v>4</v>
      </c>
      <c r="F36" s="25">
        <v>672</v>
      </c>
      <c r="G36" s="26">
        <v>20</v>
      </c>
      <c r="I36" s="21">
        <v>4</v>
      </c>
      <c r="J36" s="22" t="s">
        <v>108</v>
      </c>
      <c r="K36" s="22" t="s">
        <v>109</v>
      </c>
      <c r="L36" s="23">
        <v>173</v>
      </c>
      <c r="M36" s="24">
        <v>9</v>
      </c>
      <c r="N36" s="25">
        <v>657</v>
      </c>
      <c r="O36" s="26">
        <v>24</v>
      </c>
    </row>
    <row r="37" spans="1:15" ht="15.75" customHeight="1" x14ac:dyDescent="0.3">
      <c r="A37" s="21">
        <v>7</v>
      </c>
      <c r="B37" s="22" t="s">
        <v>110</v>
      </c>
      <c r="C37" s="22" t="s">
        <v>94</v>
      </c>
      <c r="D37" s="23">
        <v>167</v>
      </c>
      <c r="E37" s="24">
        <v>4</v>
      </c>
      <c r="F37" s="25">
        <v>677</v>
      </c>
      <c r="G37" s="26">
        <v>19</v>
      </c>
      <c r="I37" s="21">
        <v>10</v>
      </c>
      <c r="J37" s="22" t="s">
        <v>111</v>
      </c>
      <c r="K37" s="22" t="s">
        <v>26</v>
      </c>
      <c r="L37" s="23">
        <v>165</v>
      </c>
      <c r="M37" s="24">
        <v>6</v>
      </c>
      <c r="N37" s="25">
        <v>660</v>
      </c>
      <c r="O37" s="26">
        <v>21</v>
      </c>
    </row>
    <row r="38" spans="1:15" ht="15.75" customHeight="1" x14ac:dyDescent="0.3">
      <c r="A38" s="21">
        <v>8</v>
      </c>
      <c r="B38" s="22" t="s">
        <v>112</v>
      </c>
      <c r="C38" s="22" t="s">
        <v>36</v>
      </c>
      <c r="D38" s="23">
        <v>165</v>
      </c>
      <c r="E38" s="24">
        <v>2</v>
      </c>
      <c r="F38" s="25">
        <v>675</v>
      </c>
      <c r="G38" s="26">
        <v>18</v>
      </c>
      <c r="I38" s="21">
        <v>7</v>
      </c>
      <c r="J38" s="22" t="s">
        <v>113</v>
      </c>
      <c r="K38" s="22" t="s">
        <v>45</v>
      </c>
      <c r="L38" s="23">
        <v>162</v>
      </c>
      <c r="M38" s="24">
        <v>3</v>
      </c>
      <c r="N38" s="25">
        <v>662</v>
      </c>
      <c r="O38" s="26">
        <v>19</v>
      </c>
    </row>
    <row r="39" spans="1:15" ht="15.75" customHeight="1" x14ac:dyDescent="0.3">
      <c r="A39" s="21">
        <v>4</v>
      </c>
      <c r="B39" s="22" t="s">
        <v>114</v>
      </c>
      <c r="C39" s="22" t="s">
        <v>86</v>
      </c>
      <c r="D39" s="23">
        <v>169</v>
      </c>
      <c r="E39" s="24">
        <v>6</v>
      </c>
      <c r="F39" s="25">
        <v>669</v>
      </c>
      <c r="G39" s="26">
        <v>15</v>
      </c>
      <c r="I39" s="21">
        <v>1</v>
      </c>
      <c r="J39" s="27" t="s">
        <v>115</v>
      </c>
      <c r="K39" s="27" t="s">
        <v>116</v>
      </c>
      <c r="L39" s="23">
        <v>160</v>
      </c>
      <c r="M39" s="24">
        <v>2</v>
      </c>
      <c r="N39" s="28">
        <v>636</v>
      </c>
      <c r="O39" s="29">
        <v>10</v>
      </c>
    </row>
    <row r="40" spans="1:15" ht="15.75" customHeight="1" x14ac:dyDescent="0.3">
      <c r="A40" s="31">
        <v>9</v>
      </c>
      <c r="B40" s="32" t="s">
        <v>117</v>
      </c>
      <c r="C40" s="32" t="s">
        <v>18</v>
      </c>
      <c r="D40" s="33">
        <v>159</v>
      </c>
      <c r="E40" s="34">
        <v>1</v>
      </c>
      <c r="F40" s="35">
        <v>486</v>
      </c>
      <c r="G40" s="36">
        <v>4</v>
      </c>
      <c r="I40" s="31">
        <v>5</v>
      </c>
      <c r="J40" s="32" t="s">
        <v>118</v>
      </c>
      <c r="K40" s="32" t="s">
        <v>119</v>
      </c>
      <c r="L40" s="33">
        <v>159</v>
      </c>
      <c r="M40" s="34">
        <v>1</v>
      </c>
      <c r="N40" s="35">
        <v>625</v>
      </c>
      <c r="O40" s="36">
        <v>6</v>
      </c>
    </row>
    <row r="41" spans="1:15" ht="15.75" customHeight="1" x14ac:dyDescent="0.3"/>
    <row r="42" spans="1:15" ht="15.75" customHeight="1" x14ac:dyDescent="0.3">
      <c r="A42" s="1"/>
      <c r="B42" s="8" t="s">
        <v>120</v>
      </c>
      <c r="C42" s="9" t="s">
        <v>121</v>
      </c>
      <c r="D42" s="9"/>
      <c r="E42" s="9" t="s">
        <v>122</v>
      </c>
      <c r="F42" s="8"/>
      <c r="G42" s="8"/>
      <c r="I42" s="1"/>
      <c r="J42" s="8" t="s">
        <v>123</v>
      </c>
      <c r="K42" s="9" t="s">
        <v>124</v>
      </c>
      <c r="L42" s="9"/>
      <c r="M42" s="9" t="s">
        <v>125</v>
      </c>
      <c r="N42" s="8"/>
      <c r="O42" s="8"/>
    </row>
    <row r="43" spans="1:15" ht="15.75" customHeight="1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ht="15.75" customHeight="1" x14ac:dyDescent="0.3">
      <c r="A44" s="15">
        <v>7</v>
      </c>
      <c r="B44" s="16" t="s">
        <v>126</v>
      </c>
      <c r="C44" s="16" t="s">
        <v>103</v>
      </c>
      <c r="D44" s="17">
        <v>175</v>
      </c>
      <c r="E44" s="18">
        <v>10</v>
      </c>
      <c r="F44" s="18">
        <v>687</v>
      </c>
      <c r="G44" s="19">
        <v>36</v>
      </c>
      <c r="I44" s="15">
        <v>2</v>
      </c>
      <c r="J44" s="16" t="s">
        <v>127</v>
      </c>
      <c r="K44" s="16" t="s">
        <v>60</v>
      </c>
      <c r="L44" s="17">
        <v>178</v>
      </c>
      <c r="M44" s="18">
        <v>10</v>
      </c>
      <c r="N44" s="18">
        <v>721</v>
      </c>
      <c r="O44" s="19">
        <v>40</v>
      </c>
    </row>
    <row r="45" spans="1:15" ht="15.75" customHeight="1" x14ac:dyDescent="0.3">
      <c r="A45" s="21">
        <v>5</v>
      </c>
      <c r="B45" s="22" t="s">
        <v>128</v>
      </c>
      <c r="C45" s="22" t="s">
        <v>20</v>
      </c>
      <c r="D45" s="23">
        <v>167</v>
      </c>
      <c r="E45" s="24">
        <v>7</v>
      </c>
      <c r="F45" s="25">
        <v>676</v>
      </c>
      <c r="G45" s="26">
        <v>33</v>
      </c>
      <c r="I45" s="21">
        <v>1</v>
      </c>
      <c r="J45" s="27" t="s">
        <v>129</v>
      </c>
      <c r="K45" s="27" t="s">
        <v>130</v>
      </c>
      <c r="L45" s="23">
        <v>171</v>
      </c>
      <c r="M45" s="24">
        <v>9</v>
      </c>
      <c r="N45" s="28">
        <v>697</v>
      </c>
      <c r="O45" s="29">
        <v>33</v>
      </c>
    </row>
    <row r="46" spans="1:15" ht="15.75" customHeight="1" x14ac:dyDescent="0.3">
      <c r="A46" s="21">
        <v>6</v>
      </c>
      <c r="B46" s="22" t="s">
        <v>131</v>
      </c>
      <c r="C46" s="22" t="s">
        <v>26</v>
      </c>
      <c r="D46" s="23">
        <v>168</v>
      </c>
      <c r="E46" s="24">
        <v>8</v>
      </c>
      <c r="F46" s="25">
        <v>667</v>
      </c>
      <c r="G46" s="26">
        <v>30</v>
      </c>
      <c r="I46" s="21">
        <v>4</v>
      </c>
      <c r="J46" s="22" t="s">
        <v>132</v>
      </c>
      <c r="K46" s="22" t="s">
        <v>18</v>
      </c>
      <c r="L46" s="23">
        <v>170</v>
      </c>
      <c r="M46" s="24">
        <v>8</v>
      </c>
      <c r="N46" s="25">
        <v>681</v>
      </c>
      <c r="O46" s="26">
        <v>29</v>
      </c>
    </row>
    <row r="47" spans="1:15" ht="15.75" customHeight="1" x14ac:dyDescent="0.3">
      <c r="A47" s="21">
        <v>3</v>
      </c>
      <c r="B47" s="22" t="s">
        <v>133</v>
      </c>
      <c r="C47" s="22" t="s">
        <v>119</v>
      </c>
      <c r="D47" s="23">
        <v>169</v>
      </c>
      <c r="E47" s="24">
        <v>9</v>
      </c>
      <c r="F47" s="25">
        <v>659</v>
      </c>
      <c r="G47" s="26">
        <v>26</v>
      </c>
      <c r="I47" s="21">
        <v>6</v>
      </c>
      <c r="J47" s="22" t="s">
        <v>134</v>
      </c>
      <c r="K47" s="22" t="s">
        <v>130</v>
      </c>
      <c r="L47" s="23">
        <v>146</v>
      </c>
      <c r="M47" s="24">
        <v>2</v>
      </c>
      <c r="N47" s="25">
        <v>657</v>
      </c>
      <c r="O47" s="26">
        <v>23</v>
      </c>
    </row>
    <row r="48" spans="1:15" ht="15.75" customHeight="1" x14ac:dyDescent="0.3">
      <c r="A48" s="21">
        <v>4</v>
      </c>
      <c r="B48" s="22" t="s">
        <v>135</v>
      </c>
      <c r="C48" s="22" t="s">
        <v>86</v>
      </c>
      <c r="D48" s="23">
        <v>158</v>
      </c>
      <c r="E48" s="24">
        <v>4</v>
      </c>
      <c r="F48" s="25">
        <v>649</v>
      </c>
      <c r="G48" s="26">
        <v>26</v>
      </c>
      <c r="I48" s="21">
        <v>7</v>
      </c>
      <c r="J48" s="22" t="s">
        <v>136</v>
      </c>
      <c r="K48" s="22" t="s">
        <v>26</v>
      </c>
      <c r="L48" s="23">
        <v>156</v>
      </c>
      <c r="M48" s="24">
        <v>4</v>
      </c>
      <c r="N48" s="25">
        <v>661</v>
      </c>
      <c r="O48" s="26">
        <v>22</v>
      </c>
    </row>
    <row r="49" spans="1:15" ht="15.75" customHeight="1" x14ac:dyDescent="0.3">
      <c r="A49" s="21">
        <v>10</v>
      </c>
      <c r="B49" s="22" t="s">
        <v>137</v>
      </c>
      <c r="C49" s="22" t="s">
        <v>119</v>
      </c>
      <c r="D49" s="23">
        <v>167</v>
      </c>
      <c r="E49" s="24">
        <v>7</v>
      </c>
      <c r="F49" s="25">
        <v>652</v>
      </c>
      <c r="G49" s="26">
        <v>23</v>
      </c>
      <c r="I49" s="21">
        <v>3</v>
      </c>
      <c r="J49" s="22" t="s">
        <v>138</v>
      </c>
      <c r="K49" s="22" t="s">
        <v>139</v>
      </c>
      <c r="L49" s="23">
        <v>160</v>
      </c>
      <c r="M49" s="24">
        <v>6</v>
      </c>
      <c r="N49" s="25">
        <v>657</v>
      </c>
      <c r="O49" s="26">
        <v>22</v>
      </c>
    </row>
    <row r="50" spans="1:15" ht="15.75" customHeight="1" x14ac:dyDescent="0.3">
      <c r="A50" s="21">
        <v>2</v>
      </c>
      <c r="B50" s="22" t="s">
        <v>140</v>
      </c>
      <c r="C50" s="22" t="s">
        <v>18</v>
      </c>
      <c r="D50" s="23">
        <v>151</v>
      </c>
      <c r="E50" s="24">
        <v>2</v>
      </c>
      <c r="F50" s="25">
        <v>628</v>
      </c>
      <c r="G50" s="26">
        <v>20</v>
      </c>
      <c r="I50" s="21">
        <v>10</v>
      </c>
      <c r="J50" s="22" t="s">
        <v>141</v>
      </c>
      <c r="K50" s="22" t="s">
        <v>36</v>
      </c>
      <c r="L50" s="23">
        <v>167</v>
      </c>
      <c r="M50" s="24">
        <v>7</v>
      </c>
      <c r="N50" s="25">
        <v>661</v>
      </c>
      <c r="O50" s="26">
        <v>19</v>
      </c>
    </row>
    <row r="51" spans="1:15" ht="15.75" customHeight="1" x14ac:dyDescent="0.3">
      <c r="A51" s="21">
        <v>1</v>
      </c>
      <c r="B51" s="27" t="s">
        <v>142</v>
      </c>
      <c r="C51" s="27" t="s">
        <v>38</v>
      </c>
      <c r="D51" s="23">
        <v>161</v>
      </c>
      <c r="E51" s="24">
        <v>5</v>
      </c>
      <c r="F51" s="28">
        <v>618</v>
      </c>
      <c r="G51" s="29">
        <v>14</v>
      </c>
      <c r="I51" s="21">
        <v>9</v>
      </c>
      <c r="J51" s="22" t="s">
        <v>143</v>
      </c>
      <c r="K51" s="22" t="s">
        <v>20</v>
      </c>
      <c r="L51" s="23">
        <v>155</v>
      </c>
      <c r="M51" s="24">
        <v>3</v>
      </c>
      <c r="N51" s="25">
        <v>656</v>
      </c>
      <c r="O51" s="26">
        <v>18</v>
      </c>
    </row>
    <row r="52" spans="1:15" ht="15.75" customHeight="1" x14ac:dyDescent="0.3">
      <c r="A52" s="21">
        <v>9</v>
      </c>
      <c r="B52" s="22" t="s">
        <v>144</v>
      </c>
      <c r="C52" s="22" t="s">
        <v>145</v>
      </c>
      <c r="D52" s="23">
        <v>153</v>
      </c>
      <c r="E52" s="24">
        <v>3</v>
      </c>
      <c r="F52" s="25">
        <v>614</v>
      </c>
      <c r="G52" s="26">
        <v>14</v>
      </c>
      <c r="I52" s="21">
        <v>8</v>
      </c>
      <c r="J52" s="22" t="s">
        <v>146</v>
      </c>
      <c r="K52" s="22" t="s">
        <v>145</v>
      </c>
      <c r="L52" s="23">
        <v>157</v>
      </c>
      <c r="M52" s="24">
        <v>5</v>
      </c>
      <c r="N52" s="25">
        <v>629</v>
      </c>
      <c r="O52" s="26">
        <v>13</v>
      </c>
    </row>
    <row r="53" spans="1:15" x14ac:dyDescent="0.3">
      <c r="A53" s="31">
        <v>8</v>
      </c>
      <c r="B53" s="32" t="s">
        <v>147</v>
      </c>
      <c r="C53" s="32" t="s">
        <v>38</v>
      </c>
      <c r="D53" s="33" t="s">
        <v>84</v>
      </c>
      <c r="E53" s="34">
        <v>0</v>
      </c>
      <c r="F53" s="35">
        <v>0</v>
      </c>
      <c r="G53" s="36">
        <v>0</v>
      </c>
      <c r="I53" s="31">
        <v>5</v>
      </c>
      <c r="J53" s="32" t="s">
        <v>148</v>
      </c>
      <c r="K53" s="32" t="s">
        <v>78</v>
      </c>
      <c r="L53" s="33" t="s">
        <v>47</v>
      </c>
      <c r="M53" s="34">
        <v>0</v>
      </c>
      <c r="N53" s="35">
        <v>0</v>
      </c>
      <c r="O53" s="36">
        <v>0</v>
      </c>
    </row>
    <row r="55" spans="1:15" x14ac:dyDescent="0.3">
      <c r="A55" s="1"/>
      <c r="B55" s="8" t="s">
        <v>149</v>
      </c>
      <c r="C55" s="9" t="s">
        <v>150</v>
      </c>
      <c r="D55" s="9"/>
      <c r="E55" s="9" t="s">
        <v>151</v>
      </c>
      <c r="F55" s="8"/>
      <c r="G55" s="8"/>
      <c r="I55" s="1"/>
      <c r="J55" s="8" t="s">
        <v>152</v>
      </c>
      <c r="K55" s="9" t="s">
        <v>153</v>
      </c>
      <c r="L55" s="9"/>
      <c r="M55" s="9" t="s">
        <v>154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2</v>
      </c>
      <c r="B57" s="16" t="s">
        <v>155</v>
      </c>
      <c r="C57" s="16" t="s">
        <v>18</v>
      </c>
      <c r="D57" s="17">
        <v>172</v>
      </c>
      <c r="E57" s="18">
        <v>10</v>
      </c>
      <c r="F57" s="18">
        <v>676</v>
      </c>
      <c r="G57" s="19">
        <v>34</v>
      </c>
      <c r="I57" s="15">
        <v>7</v>
      </c>
      <c r="J57" s="16" t="s">
        <v>156</v>
      </c>
      <c r="K57" s="16" t="s">
        <v>34</v>
      </c>
      <c r="L57" s="39">
        <v>176</v>
      </c>
      <c r="M57" s="18">
        <v>10</v>
      </c>
      <c r="N57" s="18">
        <v>685</v>
      </c>
      <c r="O57" s="19">
        <v>40</v>
      </c>
    </row>
    <row r="58" spans="1:15" x14ac:dyDescent="0.3">
      <c r="A58" s="21">
        <v>4</v>
      </c>
      <c r="B58" s="22" t="s">
        <v>157</v>
      </c>
      <c r="C58" s="22" t="s">
        <v>109</v>
      </c>
      <c r="D58" s="23">
        <v>165</v>
      </c>
      <c r="E58" s="24">
        <v>7</v>
      </c>
      <c r="F58" s="25">
        <v>668</v>
      </c>
      <c r="G58" s="26">
        <v>32</v>
      </c>
      <c r="I58" s="21">
        <v>9</v>
      </c>
      <c r="J58" s="22" t="s">
        <v>158</v>
      </c>
      <c r="K58" s="22" t="s">
        <v>145</v>
      </c>
      <c r="L58" s="23">
        <v>169</v>
      </c>
      <c r="M58" s="24">
        <v>8</v>
      </c>
      <c r="N58" s="25">
        <v>645</v>
      </c>
      <c r="O58" s="26">
        <v>30</v>
      </c>
    </row>
    <row r="59" spans="1:15" x14ac:dyDescent="0.3">
      <c r="A59" s="21">
        <v>1</v>
      </c>
      <c r="B59" s="27" t="s">
        <v>159</v>
      </c>
      <c r="C59" s="27" t="s">
        <v>18</v>
      </c>
      <c r="D59" s="23">
        <v>166</v>
      </c>
      <c r="E59" s="24">
        <v>8</v>
      </c>
      <c r="F59" s="28">
        <v>656</v>
      </c>
      <c r="G59" s="29">
        <v>28</v>
      </c>
      <c r="I59" s="21">
        <v>2</v>
      </c>
      <c r="J59" s="22" t="s">
        <v>160</v>
      </c>
      <c r="K59" s="22" t="s">
        <v>119</v>
      </c>
      <c r="L59" s="23">
        <v>158</v>
      </c>
      <c r="M59" s="24">
        <v>4</v>
      </c>
      <c r="N59" s="25">
        <v>629</v>
      </c>
      <c r="O59" s="26">
        <v>24</v>
      </c>
    </row>
    <row r="60" spans="1:15" x14ac:dyDescent="0.3">
      <c r="A60" s="21">
        <v>9</v>
      </c>
      <c r="B60" s="22" t="s">
        <v>161</v>
      </c>
      <c r="C60" s="22" t="s">
        <v>162</v>
      </c>
      <c r="D60" s="23">
        <v>165</v>
      </c>
      <c r="E60" s="24">
        <v>7</v>
      </c>
      <c r="F60" s="25">
        <v>655</v>
      </c>
      <c r="G60" s="26">
        <v>28</v>
      </c>
      <c r="I60" s="21">
        <v>5</v>
      </c>
      <c r="J60" s="22" t="s">
        <v>163</v>
      </c>
      <c r="K60" s="22" t="s">
        <v>18</v>
      </c>
      <c r="L60" s="23">
        <v>158</v>
      </c>
      <c r="M60" s="24">
        <v>4</v>
      </c>
      <c r="N60" s="25">
        <v>628</v>
      </c>
      <c r="O60" s="26">
        <v>24</v>
      </c>
    </row>
    <row r="61" spans="1:15" x14ac:dyDescent="0.3">
      <c r="A61" s="21">
        <v>6</v>
      </c>
      <c r="B61" s="22" t="s">
        <v>164</v>
      </c>
      <c r="C61" s="22" t="s">
        <v>36</v>
      </c>
      <c r="D61" s="23">
        <v>159</v>
      </c>
      <c r="E61" s="24">
        <v>4</v>
      </c>
      <c r="F61" s="25">
        <v>659</v>
      </c>
      <c r="G61" s="26">
        <v>27</v>
      </c>
      <c r="I61" s="21">
        <v>3</v>
      </c>
      <c r="J61" s="22" t="s">
        <v>165</v>
      </c>
      <c r="K61" s="22" t="s">
        <v>64</v>
      </c>
      <c r="L61" s="23">
        <v>168</v>
      </c>
      <c r="M61" s="24">
        <v>7</v>
      </c>
      <c r="N61" s="25">
        <v>626</v>
      </c>
      <c r="O61" s="26">
        <v>24</v>
      </c>
    </row>
    <row r="62" spans="1:15" x14ac:dyDescent="0.3">
      <c r="A62" s="21">
        <v>7</v>
      </c>
      <c r="B62" s="22" t="s">
        <v>166</v>
      </c>
      <c r="C62" s="22" t="s">
        <v>20</v>
      </c>
      <c r="D62" s="23">
        <v>161</v>
      </c>
      <c r="E62" s="24">
        <v>5</v>
      </c>
      <c r="F62" s="25">
        <v>651</v>
      </c>
      <c r="G62" s="26">
        <v>26</v>
      </c>
      <c r="I62" s="21">
        <v>4</v>
      </c>
      <c r="J62" s="22" t="s">
        <v>167</v>
      </c>
      <c r="K62" s="22" t="s">
        <v>18</v>
      </c>
      <c r="L62" s="23">
        <v>170</v>
      </c>
      <c r="M62" s="24">
        <v>9</v>
      </c>
      <c r="N62" s="25">
        <v>615</v>
      </c>
      <c r="O62" s="26">
        <v>21</v>
      </c>
    </row>
    <row r="63" spans="1:15" x14ac:dyDescent="0.3">
      <c r="A63" s="21">
        <v>5</v>
      </c>
      <c r="B63" s="22" t="s">
        <v>168</v>
      </c>
      <c r="C63" s="22" t="s">
        <v>103</v>
      </c>
      <c r="D63" s="23">
        <v>171</v>
      </c>
      <c r="E63" s="24">
        <v>9</v>
      </c>
      <c r="F63" s="25">
        <v>640</v>
      </c>
      <c r="G63" s="26">
        <v>21</v>
      </c>
      <c r="I63" s="21">
        <v>1</v>
      </c>
      <c r="J63" s="27" t="s">
        <v>169</v>
      </c>
      <c r="K63" s="27" t="s">
        <v>130</v>
      </c>
      <c r="L63" s="23">
        <v>154</v>
      </c>
      <c r="M63" s="24">
        <v>2</v>
      </c>
      <c r="N63" s="28">
        <v>618</v>
      </c>
      <c r="O63" s="29">
        <v>19</v>
      </c>
    </row>
    <row r="64" spans="1:15" x14ac:dyDescent="0.3">
      <c r="A64" s="21">
        <v>10</v>
      </c>
      <c r="B64" s="22" t="s">
        <v>170</v>
      </c>
      <c r="C64" s="22" t="s">
        <v>86</v>
      </c>
      <c r="D64" s="23">
        <v>149</v>
      </c>
      <c r="E64" s="24">
        <v>2</v>
      </c>
      <c r="F64" s="25">
        <v>611</v>
      </c>
      <c r="G64" s="26">
        <v>14</v>
      </c>
      <c r="I64" s="21">
        <v>8</v>
      </c>
      <c r="J64" s="22" t="s">
        <v>171</v>
      </c>
      <c r="K64" s="22" t="s">
        <v>139</v>
      </c>
      <c r="L64" s="23">
        <v>162</v>
      </c>
      <c r="M64" s="24">
        <v>6</v>
      </c>
      <c r="N64" s="25">
        <v>614</v>
      </c>
      <c r="O64" s="26">
        <v>19</v>
      </c>
    </row>
    <row r="65" spans="1:15" x14ac:dyDescent="0.3">
      <c r="A65" s="21">
        <v>8</v>
      </c>
      <c r="B65" s="22" t="s">
        <v>172</v>
      </c>
      <c r="C65" s="22" t="s">
        <v>119</v>
      </c>
      <c r="D65" s="23">
        <v>159</v>
      </c>
      <c r="E65" s="24">
        <v>4</v>
      </c>
      <c r="F65" s="25">
        <v>607</v>
      </c>
      <c r="G65" s="26">
        <v>13</v>
      </c>
      <c r="I65" s="21">
        <v>10</v>
      </c>
      <c r="J65" s="22" t="s">
        <v>173</v>
      </c>
      <c r="K65" s="22" t="s">
        <v>69</v>
      </c>
      <c r="L65" s="23">
        <v>160</v>
      </c>
      <c r="M65" s="24">
        <v>5</v>
      </c>
      <c r="N65" s="25">
        <v>605</v>
      </c>
      <c r="O65" s="26">
        <v>14</v>
      </c>
    </row>
    <row r="66" spans="1:15" x14ac:dyDescent="0.3">
      <c r="A66" s="31">
        <v>3</v>
      </c>
      <c r="B66" s="32" t="s">
        <v>174</v>
      </c>
      <c r="C66" s="32" t="s">
        <v>49</v>
      </c>
      <c r="D66" s="33" t="s">
        <v>47</v>
      </c>
      <c r="E66" s="34">
        <v>0</v>
      </c>
      <c r="F66" s="35">
        <v>0</v>
      </c>
      <c r="G66" s="36">
        <v>0</v>
      </c>
      <c r="I66" s="31">
        <v>6</v>
      </c>
      <c r="J66" s="32" t="s">
        <v>175</v>
      </c>
      <c r="K66" s="32" t="s">
        <v>26</v>
      </c>
      <c r="L66" s="33">
        <v>148</v>
      </c>
      <c r="M66" s="34">
        <v>1</v>
      </c>
      <c r="N66" s="35">
        <v>588</v>
      </c>
      <c r="O66" s="36">
        <v>10</v>
      </c>
    </row>
    <row r="68" spans="1:15" x14ac:dyDescent="0.3">
      <c r="B68" s="10" t="s">
        <v>176</v>
      </c>
      <c r="F68" s="40" t="s">
        <v>177</v>
      </c>
    </row>
    <row r="69" spans="1:15" x14ac:dyDescent="0.3">
      <c r="B69" s="10" t="s">
        <v>178</v>
      </c>
    </row>
  </sheetData>
  <mergeCells count="1">
    <mergeCell ref="J2:O2"/>
  </mergeCells>
  <hyperlinks>
    <hyperlink ref="B2" location="'Index'!A3" tooltip="Go to the Index sheet" display="á" xr:uid="{8EF91A78-8916-4E89-BB95-6B5C7C94841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6B50-3111-4489-A0F7-A48A17FB9DE1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509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90</v>
      </c>
      <c r="C3" s="9" t="s">
        <v>575</v>
      </c>
      <c r="D3" s="9"/>
      <c r="E3" s="9" t="s">
        <v>576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577</v>
      </c>
      <c r="C5" s="45" t="s">
        <v>544</v>
      </c>
      <c r="D5" s="105">
        <v>99.003</v>
      </c>
      <c r="E5" s="105">
        <v>99.001000000000005</v>
      </c>
      <c r="F5" s="106">
        <f t="shared" ref="F5:F14" si="0">SUM(D5:E5)</f>
        <v>198.00400000000002</v>
      </c>
      <c r="G5" s="18">
        <v>10</v>
      </c>
      <c r="H5" s="113">
        <v>787.01900000000001</v>
      </c>
      <c r="I5" s="46">
        <v>38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2</v>
      </c>
      <c r="B6" s="50" t="s">
        <v>578</v>
      </c>
      <c r="C6" s="50" t="s">
        <v>579</v>
      </c>
      <c r="D6" s="107">
        <v>98</v>
      </c>
      <c r="E6" s="107">
        <v>97.001000000000005</v>
      </c>
      <c r="F6" s="108">
        <f t="shared" si="0"/>
        <v>195.001</v>
      </c>
      <c r="G6" s="24">
        <v>9</v>
      </c>
      <c r="H6" s="114">
        <v>781.01599999999996</v>
      </c>
      <c r="I6" s="51">
        <v>35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8</v>
      </c>
      <c r="B7" s="50" t="s">
        <v>580</v>
      </c>
      <c r="C7" s="50" t="s">
        <v>74</v>
      </c>
      <c r="D7" s="107">
        <v>96</v>
      </c>
      <c r="E7" s="107">
        <v>94</v>
      </c>
      <c r="F7" s="108">
        <f t="shared" si="0"/>
        <v>190</v>
      </c>
      <c r="G7" s="24">
        <v>5</v>
      </c>
      <c r="H7" s="114">
        <v>778.01400000000001</v>
      </c>
      <c r="I7" s="51">
        <v>31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10</v>
      </c>
      <c r="B8" s="50" t="s">
        <v>58</v>
      </c>
      <c r="C8" s="50" t="s">
        <v>581</v>
      </c>
      <c r="D8" s="107">
        <v>97.001000000000005</v>
      </c>
      <c r="E8" s="107">
        <v>95.001000000000005</v>
      </c>
      <c r="F8" s="108">
        <f t="shared" si="0"/>
        <v>192.00200000000001</v>
      </c>
      <c r="G8" s="24">
        <v>8</v>
      </c>
      <c r="H8" s="114">
        <v>771.01199999999994</v>
      </c>
      <c r="I8" s="51">
        <v>29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6</v>
      </c>
      <c r="B9" s="50" t="s">
        <v>582</v>
      </c>
      <c r="C9" s="50" t="s">
        <v>109</v>
      </c>
      <c r="D9" s="107">
        <v>96.001000000000005</v>
      </c>
      <c r="E9" s="107">
        <v>95</v>
      </c>
      <c r="F9" s="108">
        <f t="shared" si="0"/>
        <v>191.001</v>
      </c>
      <c r="G9" s="24">
        <v>7</v>
      </c>
      <c r="H9" s="114">
        <v>761.00699999999995</v>
      </c>
      <c r="I9" s="51">
        <v>25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1">
        <v>3</v>
      </c>
      <c r="B10" s="50" t="s">
        <v>583</v>
      </c>
      <c r="C10" s="50" t="s">
        <v>581</v>
      </c>
      <c r="D10" s="107">
        <v>95.001000000000005</v>
      </c>
      <c r="E10" s="107">
        <v>94</v>
      </c>
      <c r="F10" s="108">
        <f t="shared" si="0"/>
        <v>189.001</v>
      </c>
      <c r="G10" s="24">
        <v>4</v>
      </c>
      <c r="H10" s="114">
        <v>754.00299999999993</v>
      </c>
      <c r="I10" s="51">
        <v>19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21">
        <v>7</v>
      </c>
      <c r="B11" s="50" t="s">
        <v>584</v>
      </c>
      <c r="C11" s="50" t="s">
        <v>546</v>
      </c>
      <c r="D11" s="107">
        <v>95</v>
      </c>
      <c r="E11" s="107">
        <v>86</v>
      </c>
      <c r="F11" s="108">
        <f t="shared" si="0"/>
        <v>181</v>
      </c>
      <c r="G11" s="24">
        <v>3</v>
      </c>
      <c r="H11" s="114">
        <v>733.00400000000002</v>
      </c>
      <c r="I11" s="51">
        <v>12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21">
        <v>5</v>
      </c>
      <c r="B12" s="50" t="s">
        <v>585</v>
      </c>
      <c r="C12" s="50" t="s">
        <v>546</v>
      </c>
      <c r="D12" s="107">
        <v>97.001999999999995</v>
      </c>
      <c r="E12" s="107">
        <v>93</v>
      </c>
      <c r="F12" s="108">
        <f t="shared" si="0"/>
        <v>190.00200000000001</v>
      </c>
      <c r="G12" s="24">
        <v>6</v>
      </c>
      <c r="H12" s="114">
        <v>559.00400000000002</v>
      </c>
      <c r="I12" s="51">
        <v>12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21">
        <v>1</v>
      </c>
      <c r="B13" s="22" t="s">
        <v>586</v>
      </c>
      <c r="C13" s="22" t="s">
        <v>535</v>
      </c>
      <c r="D13" s="107">
        <v>0</v>
      </c>
      <c r="E13" s="107">
        <v>0</v>
      </c>
      <c r="F13" s="108">
        <f t="shared" si="0"/>
        <v>0</v>
      </c>
      <c r="G13" s="24">
        <v>0</v>
      </c>
      <c r="H13" s="108">
        <v>373.00599999999997</v>
      </c>
      <c r="I13" s="29">
        <v>9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31">
        <v>9</v>
      </c>
      <c r="B14" s="55" t="s">
        <v>550</v>
      </c>
      <c r="C14" s="55" t="s">
        <v>517</v>
      </c>
      <c r="D14" s="111" t="s">
        <v>47</v>
      </c>
      <c r="E14" s="111"/>
      <c r="F14" s="112">
        <f t="shared" si="0"/>
        <v>0</v>
      </c>
      <c r="G14" s="34">
        <v>0</v>
      </c>
      <c r="H14" s="115">
        <v>0</v>
      </c>
      <c r="I14" s="56">
        <v>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"/>
      <c r="B16" s="8" t="s">
        <v>120</v>
      </c>
      <c r="C16" s="9" t="s">
        <v>587</v>
      </c>
      <c r="D16" s="9"/>
      <c r="E16" s="9" t="s">
        <v>588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15">
        <v>9</v>
      </c>
      <c r="B18" s="45" t="s">
        <v>589</v>
      </c>
      <c r="C18" s="45" t="s">
        <v>590</v>
      </c>
      <c r="D18" s="105">
        <v>100.002</v>
      </c>
      <c r="E18" s="105">
        <v>100</v>
      </c>
      <c r="F18" s="106">
        <f t="shared" ref="F18:F26" si="1">SUM(D18:E18)</f>
        <v>200.00200000000001</v>
      </c>
      <c r="G18" s="18">
        <v>9</v>
      </c>
      <c r="H18" s="113">
        <v>789.02</v>
      </c>
      <c r="I18" s="46">
        <v>34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52">
        <v>8</v>
      </c>
      <c r="B19" s="50" t="s">
        <v>591</v>
      </c>
      <c r="C19" s="50" t="s">
        <v>544</v>
      </c>
      <c r="D19" s="107">
        <v>100</v>
      </c>
      <c r="E19" s="107">
        <v>96.001000000000005</v>
      </c>
      <c r="F19" s="108">
        <f t="shared" si="1"/>
        <v>196.001</v>
      </c>
      <c r="G19" s="24">
        <v>7</v>
      </c>
      <c r="H19" s="114">
        <v>785.01400000000001</v>
      </c>
      <c r="I19" s="51">
        <v>31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21">
        <v>7</v>
      </c>
      <c r="B20" s="50" t="s">
        <v>592</v>
      </c>
      <c r="C20" s="50" t="s">
        <v>81</v>
      </c>
      <c r="D20" s="107">
        <v>100.003</v>
      </c>
      <c r="E20" s="107">
        <v>97</v>
      </c>
      <c r="F20" s="108">
        <f t="shared" si="1"/>
        <v>197.00299999999999</v>
      </c>
      <c r="G20" s="24">
        <v>8</v>
      </c>
      <c r="H20" s="114">
        <v>777.01199999999994</v>
      </c>
      <c r="I20" s="51">
        <v>24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52">
        <v>4</v>
      </c>
      <c r="B21" s="50" t="s">
        <v>593</v>
      </c>
      <c r="C21" s="50" t="s">
        <v>581</v>
      </c>
      <c r="D21" s="107">
        <v>96.001000000000005</v>
      </c>
      <c r="E21" s="107">
        <v>96.001000000000005</v>
      </c>
      <c r="F21" s="108">
        <f t="shared" si="1"/>
        <v>192.00200000000001</v>
      </c>
      <c r="G21" s="24">
        <v>5</v>
      </c>
      <c r="H21" s="114">
        <v>770.00900000000001</v>
      </c>
      <c r="I21" s="51">
        <v>22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21">
        <v>5</v>
      </c>
      <c r="B22" s="50" t="s">
        <v>594</v>
      </c>
      <c r="C22" s="50" t="s">
        <v>535</v>
      </c>
      <c r="D22" s="107">
        <v>98.001000000000005</v>
      </c>
      <c r="E22" s="107">
        <v>97.001000000000005</v>
      </c>
      <c r="F22" s="108">
        <f t="shared" si="1"/>
        <v>195.00200000000001</v>
      </c>
      <c r="G22" s="24">
        <v>6</v>
      </c>
      <c r="H22" s="114">
        <v>764.00399999999991</v>
      </c>
      <c r="I22" s="51">
        <v>19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52">
        <v>2</v>
      </c>
      <c r="B23" s="50" t="s">
        <v>595</v>
      </c>
      <c r="C23" s="50" t="s">
        <v>535</v>
      </c>
      <c r="D23" s="107">
        <v>95.001000000000005</v>
      </c>
      <c r="E23" s="107">
        <v>93</v>
      </c>
      <c r="F23" s="108">
        <f t="shared" si="1"/>
        <v>188.001</v>
      </c>
      <c r="G23" s="24">
        <v>1</v>
      </c>
      <c r="H23" s="114">
        <v>760.01199999999994</v>
      </c>
      <c r="I23" s="51">
        <v>19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21">
        <v>3</v>
      </c>
      <c r="B24" s="50" t="s">
        <v>596</v>
      </c>
      <c r="C24" s="50" t="s">
        <v>513</v>
      </c>
      <c r="D24" s="107">
        <v>99.001000000000005</v>
      </c>
      <c r="E24" s="107">
        <v>93</v>
      </c>
      <c r="F24" s="108">
        <f t="shared" si="1"/>
        <v>192.001</v>
      </c>
      <c r="G24" s="24">
        <v>4</v>
      </c>
      <c r="H24" s="114">
        <v>760.00800000000004</v>
      </c>
      <c r="I24" s="51">
        <v>16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52">
        <v>6</v>
      </c>
      <c r="B25" s="50" t="s">
        <v>597</v>
      </c>
      <c r="C25" s="50" t="s">
        <v>535</v>
      </c>
      <c r="D25" s="107">
        <v>95.001999999999995</v>
      </c>
      <c r="E25" s="107">
        <v>95</v>
      </c>
      <c r="F25" s="108">
        <f t="shared" si="1"/>
        <v>190.00200000000001</v>
      </c>
      <c r="G25" s="24">
        <v>3</v>
      </c>
      <c r="H25" s="114">
        <v>754.01099999999997</v>
      </c>
      <c r="I25" s="51">
        <v>11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31">
        <v>1</v>
      </c>
      <c r="B26" s="32" t="s">
        <v>598</v>
      </c>
      <c r="C26" s="32" t="s">
        <v>535</v>
      </c>
      <c r="D26" s="111">
        <v>96.001000000000005</v>
      </c>
      <c r="E26" s="111">
        <v>94.001000000000005</v>
      </c>
      <c r="F26" s="112">
        <f t="shared" si="1"/>
        <v>190.00200000000001</v>
      </c>
      <c r="G26" s="34">
        <v>3</v>
      </c>
      <c r="H26" s="112">
        <v>753.01</v>
      </c>
      <c r="I26" s="59">
        <v>8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1"/>
      <c r="B28" s="8" t="s">
        <v>123</v>
      </c>
      <c r="C28" s="9" t="s">
        <v>599</v>
      </c>
      <c r="D28" s="9"/>
      <c r="E28" s="9" t="s">
        <v>600</v>
      </c>
      <c r="F28" s="8"/>
      <c r="G28" s="8"/>
      <c r="H28" s="8"/>
      <c r="I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11">
        <v>2</v>
      </c>
      <c r="B29" s="12" t="s">
        <v>9</v>
      </c>
      <c r="C29" s="91" t="s">
        <v>10</v>
      </c>
      <c r="D29" s="65"/>
      <c r="E29" s="104"/>
      <c r="F29" s="13" t="s">
        <v>11</v>
      </c>
      <c r="G29" s="13" t="s">
        <v>12</v>
      </c>
      <c r="H29" s="13" t="s">
        <v>13</v>
      </c>
      <c r="I29" s="14" t="s">
        <v>14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15">
        <v>9</v>
      </c>
      <c r="B30" s="45" t="s">
        <v>601</v>
      </c>
      <c r="C30" s="45" t="s">
        <v>32</v>
      </c>
      <c r="D30" s="105">
        <v>99.001999999999995</v>
      </c>
      <c r="E30" s="105">
        <v>98.001999999999995</v>
      </c>
      <c r="F30" s="106">
        <f t="shared" ref="F30:F38" si="2">SUM(D30:E30)</f>
        <v>197.00399999999999</v>
      </c>
      <c r="G30" s="18">
        <v>9</v>
      </c>
      <c r="H30" s="113">
        <v>787.01400000000001</v>
      </c>
      <c r="I30" s="46">
        <v>33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21">
        <v>7</v>
      </c>
      <c r="B31" s="50" t="s">
        <v>602</v>
      </c>
      <c r="C31" s="50" t="s">
        <v>579</v>
      </c>
      <c r="D31" s="107">
        <v>98.001999999999995</v>
      </c>
      <c r="E31" s="107">
        <v>96</v>
      </c>
      <c r="F31" s="108">
        <f t="shared" si="2"/>
        <v>194.00200000000001</v>
      </c>
      <c r="G31" s="24">
        <v>8</v>
      </c>
      <c r="H31" s="114">
        <v>783.01</v>
      </c>
      <c r="I31" s="51">
        <v>31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52">
        <v>2</v>
      </c>
      <c r="B32" s="50" t="s">
        <v>603</v>
      </c>
      <c r="C32" s="50" t="s">
        <v>32</v>
      </c>
      <c r="D32" s="107">
        <v>97</v>
      </c>
      <c r="E32" s="107">
        <v>96.001000000000005</v>
      </c>
      <c r="F32" s="108">
        <f t="shared" si="2"/>
        <v>193.001</v>
      </c>
      <c r="G32" s="24">
        <v>7</v>
      </c>
      <c r="H32" s="114">
        <v>773.00699999999995</v>
      </c>
      <c r="I32" s="51">
        <v>28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52">
        <v>6</v>
      </c>
      <c r="B33" s="50" t="s">
        <v>604</v>
      </c>
      <c r="C33" s="50" t="s">
        <v>544</v>
      </c>
      <c r="D33" s="107">
        <v>93</v>
      </c>
      <c r="E33" s="107">
        <v>92.001999999999995</v>
      </c>
      <c r="F33" s="108">
        <f t="shared" si="2"/>
        <v>185.00200000000001</v>
      </c>
      <c r="G33" s="24">
        <v>5</v>
      </c>
      <c r="H33" s="114">
        <v>767.00800000000004</v>
      </c>
      <c r="I33" s="51">
        <v>27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21">
        <v>5</v>
      </c>
      <c r="B34" s="50" t="s">
        <v>605</v>
      </c>
      <c r="C34" s="50" t="s">
        <v>513</v>
      </c>
      <c r="D34" s="107">
        <v>97</v>
      </c>
      <c r="E34" s="107">
        <v>92.001000000000005</v>
      </c>
      <c r="F34" s="108">
        <f t="shared" si="2"/>
        <v>189.001</v>
      </c>
      <c r="G34" s="24">
        <v>6</v>
      </c>
      <c r="H34" s="114">
        <v>757.005</v>
      </c>
      <c r="I34" s="51">
        <v>18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52">
        <v>8</v>
      </c>
      <c r="B35" s="50" t="s">
        <v>606</v>
      </c>
      <c r="C35" s="50" t="s">
        <v>535</v>
      </c>
      <c r="D35" s="107">
        <v>91</v>
      </c>
      <c r="E35" s="107">
        <v>87</v>
      </c>
      <c r="F35" s="108">
        <f t="shared" si="2"/>
        <v>178</v>
      </c>
      <c r="G35" s="24">
        <v>3</v>
      </c>
      <c r="H35" s="114">
        <v>752.00199999999995</v>
      </c>
      <c r="I35" s="51">
        <v>17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21">
        <v>1</v>
      </c>
      <c r="B36" s="22" t="s">
        <v>607</v>
      </c>
      <c r="C36" s="22" t="s">
        <v>535</v>
      </c>
      <c r="D36" s="107">
        <v>91.001000000000005</v>
      </c>
      <c r="E36" s="107">
        <v>86</v>
      </c>
      <c r="F36" s="108">
        <f t="shared" si="2"/>
        <v>177.001</v>
      </c>
      <c r="G36" s="24">
        <v>2</v>
      </c>
      <c r="H36" s="108">
        <v>744.005</v>
      </c>
      <c r="I36" s="29">
        <v>12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21">
        <v>3</v>
      </c>
      <c r="B37" s="50" t="s">
        <v>608</v>
      </c>
      <c r="C37" s="50" t="s">
        <v>513</v>
      </c>
      <c r="D37" s="107">
        <v>92</v>
      </c>
      <c r="E37" s="107">
        <v>91.001000000000005</v>
      </c>
      <c r="F37" s="108">
        <f t="shared" si="2"/>
        <v>183.001</v>
      </c>
      <c r="G37" s="24">
        <v>4</v>
      </c>
      <c r="H37" s="114">
        <v>740.00400000000002</v>
      </c>
      <c r="I37" s="51">
        <v>11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54">
        <v>4</v>
      </c>
      <c r="B38" s="55" t="s">
        <v>609</v>
      </c>
      <c r="C38" s="55" t="s">
        <v>517</v>
      </c>
      <c r="D38" s="111">
        <v>85</v>
      </c>
      <c r="E38" s="111">
        <v>85</v>
      </c>
      <c r="F38" s="112">
        <f t="shared" si="2"/>
        <v>170</v>
      </c>
      <c r="G38" s="34">
        <v>1</v>
      </c>
      <c r="H38" s="115">
        <v>690.00299999999993</v>
      </c>
      <c r="I38" s="56">
        <v>4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1"/>
      <c r="B40" s="8" t="s">
        <v>149</v>
      </c>
      <c r="C40" s="9" t="s">
        <v>610</v>
      </c>
      <c r="D40" s="9"/>
      <c r="E40" s="9" t="s">
        <v>611</v>
      </c>
      <c r="F40" s="8"/>
      <c r="G40" s="8"/>
      <c r="H40" s="8"/>
      <c r="I40" s="8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11">
        <v>2</v>
      </c>
      <c r="B41" s="12" t="s">
        <v>9</v>
      </c>
      <c r="C41" s="91" t="s">
        <v>10</v>
      </c>
      <c r="D41" s="65"/>
      <c r="E41" s="104"/>
      <c r="F41" s="13" t="s">
        <v>11</v>
      </c>
      <c r="G41" s="13" t="s">
        <v>12</v>
      </c>
      <c r="H41" s="13" t="s">
        <v>13</v>
      </c>
      <c r="I41" s="14" t="s">
        <v>14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4">
        <v>2</v>
      </c>
      <c r="B42" s="45" t="s">
        <v>612</v>
      </c>
      <c r="C42" s="45" t="s">
        <v>579</v>
      </c>
      <c r="D42" s="105">
        <v>97.001000000000005</v>
      </c>
      <c r="E42" s="105">
        <v>97.001000000000005</v>
      </c>
      <c r="F42" s="106">
        <f t="shared" ref="F42:F50" si="3">SUM(D42:E42)</f>
        <v>194.00200000000001</v>
      </c>
      <c r="G42" s="18">
        <v>8</v>
      </c>
      <c r="H42" s="113">
        <v>779.00700000000006</v>
      </c>
      <c r="I42" s="46">
        <v>32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21">
        <v>7</v>
      </c>
      <c r="B43" s="50" t="s">
        <v>613</v>
      </c>
      <c r="C43" s="50" t="s">
        <v>579</v>
      </c>
      <c r="D43" s="107">
        <v>96</v>
      </c>
      <c r="E43" s="107">
        <v>95.001000000000005</v>
      </c>
      <c r="F43" s="108">
        <f t="shared" si="3"/>
        <v>191.001</v>
      </c>
      <c r="G43" s="24">
        <v>7</v>
      </c>
      <c r="H43" s="114">
        <v>771.00700000000006</v>
      </c>
      <c r="I43" s="51">
        <v>29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52">
        <v>8</v>
      </c>
      <c r="B44" s="50" t="s">
        <v>614</v>
      </c>
      <c r="C44" s="50" t="s">
        <v>513</v>
      </c>
      <c r="D44" s="107">
        <v>94</v>
      </c>
      <c r="E44" s="107">
        <v>92</v>
      </c>
      <c r="F44" s="108">
        <f t="shared" si="3"/>
        <v>186</v>
      </c>
      <c r="G44" s="24">
        <v>3</v>
      </c>
      <c r="H44" s="114">
        <v>758.00700000000006</v>
      </c>
      <c r="I44" s="51">
        <v>23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52">
        <v>6</v>
      </c>
      <c r="B45" s="50" t="s">
        <v>615</v>
      </c>
      <c r="C45" s="50" t="s">
        <v>581</v>
      </c>
      <c r="D45" s="107">
        <v>96.003</v>
      </c>
      <c r="E45" s="107">
        <v>93</v>
      </c>
      <c r="F45" s="108">
        <f t="shared" si="3"/>
        <v>189.00299999999999</v>
      </c>
      <c r="G45" s="24">
        <v>5</v>
      </c>
      <c r="H45" s="114">
        <v>750.00800000000004</v>
      </c>
      <c r="I45" s="51">
        <v>18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21">
        <v>1</v>
      </c>
      <c r="B46" s="22" t="s">
        <v>616</v>
      </c>
      <c r="C46" s="22" t="s">
        <v>245</v>
      </c>
      <c r="D46" s="107">
        <v>98.004000000000005</v>
      </c>
      <c r="E46" s="107">
        <v>97.001000000000005</v>
      </c>
      <c r="F46" s="108">
        <f t="shared" si="3"/>
        <v>195.005</v>
      </c>
      <c r="G46" s="24">
        <v>9</v>
      </c>
      <c r="H46" s="108">
        <v>749.00799999999992</v>
      </c>
      <c r="I46" s="29">
        <v>18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21">
        <v>3</v>
      </c>
      <c r="B47" s="50" t="s">
        <v>617</v>
      </c>
      <c r="C47" s="50" t="s">
        <v>535</v>
      </c>
      <c r="D47" s="107">
        <v>93.001000000000005</v>
      </c>
      <c r="E47" s="107">
        <v>91.001000000000005</v>
      </c>
      <c r="F47" s="108">
        <f t="shared" si="3"/>
        <v>184.00200000000001</v>
      </c>
      <c r="G47" s="24">
        <v>2</v>
      </c>
      <c r="H47" s="114">
        <v>748.00900000000001</v>
      </c>
      <c r="I47" s="51">
        <v>18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21">
        <v>5</v>
      </c>
      <c r="B48" s="50" t="s">
        <v>618</v>
      </c>
      <c r="C48" s="50" t="s">
        <v>81</v>
      </c>
      <c r="D48" s="107">
        <v>96.001999999999995</v>
      </c>
      <c r="E48" s="107">
        <v>94</v>
      </c>
      <c r="F48" s="108">
        <f t="shared" si="3"/>
        <v>190.00200000000001</v>
      </c>
      <c r="G48" s="24">
        <v>6</v>
      </c>
      <c r="H48" s="114">
        <v>747.01</v>
      </c>
      <c r="I48" s="51">
        <v>18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52">
        <v>4</v>
      </c>
      <c r="B49" s="50" t="s">
        <v>619</v>
      </c>
      <c r="C49" s="50" t="s">
        <v>245</v>
      </c>
      <c r="D49" s="107">
        <v>95</v>
      </c>
      <c r="E49" s="107">
        <v>93.001999999999995</v>
      </c>
      <c r="F49" s="108">
        <f t="shared" si="3"/>
        <v>188.00200000000001</v>
      </c>
      <c r="G49" s="24">
        <v>4</v>
      </c>
      <c r="H49" s="114">
        <v>737.00800000000004</v>
      </c>
      <c r="I49" s="51">
        <v>14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31">
        <v>9</v>
      </c>
      <c r="B50" s="55" t="s">
        <v>489</v>
      </c>
      <c r="C50" s="55" t="s">
        <v>517</v>
      </c>
      <c r="D50" s="111">
        <v>84</v>
      </c>
      <c r="E50" s="111">
        <v>80</v>
      </c>
      <c r="F50" s="112">
        <f t="shared" si="3"/>
        <v>164</v>
      </c>
      <c r="G50" s="34">
        <v>1</v>
      </c>
      <c r="H50" s="115">
        <v>709.00199999999995</v>
      </c>
      <c r="I50" s="56">
        <v>10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 t="s">
        <v>573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10" t="s">
        <v>574</v>
      </c>
      <c r="E54" s="40" t="s">
        <v>177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10" t="s">
        <v>178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mergeCells count="1">
    <mergeCell ref="D2:I2"/>
  </mergeCells>
  <hyperlinks>
    <hyperlink ref="B2" location="'Index'!A3" tooltip="Go to the Index sheet" display="á" xr:uid="{2468236D-8712-4757-B0A2-9F342A75D27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FB72-5E80-484A-957D-854BC416CB31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509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620</v>
      </c>
      <c r="D3" s="9"/>
      <c r="E3" s="9" t="s">
        <v>621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526</v>
      </c>
      <c r="C5" s="45" t="s">
        <v>72</v>
      </c>
      <c r="D5" s="113">
        <v>99.003</v>
      </c>
      <c r="E5" s="113">
        <v>98.003</v>
      </c>
      <c r="F5" s="106">
        <v>197.006</v>
      </c>
      <c r="G5" s="18">
        <v>8</v>
      </c>
      <c r="H5" s="113">
        <v>797.03200000000004</v>
      </c>
      <c r="I5" s="46">
        <v>32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1</v>
      </c>
      <c r="B6" s="22" t="s">
        <v>518</v>
      </c>
      <c r="C6" s="22" t="s">
        <v>513</v>
      </c>
      <c r="D6" s="108">
        <v>97.001000000000005</v>
      </c>
      <c r="E6" s="108">
        <v>97.001000000000005</v>
      </c>
      <c r="F6" s="108">
        <v>194.00200000000001</v>
      </c>
      <c r="G6" s="25">
        <v>4</v>
      </c>
      <c r="H6" s="108">
        <v>782.01199999999994</v>
      </c>
      <c r="I6" s="29">
        <v>22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3</v>
      </c>
      <c r="B7" s="50" t="s">
        <v>543</v>
      </c>
      <c r="C7" s="50" t="s">
        <v>544</v>
      </c>
      <c r="D7" s="114">
        <v>100</v>
      </c>
      <c r="E7" s="114">
        <v>97.001000000000005</v>
      </c>
      <c r="F7" s="108">
        <v>197.001</v>
      </c>
      <c r="G7" s="25">
        <v>7</v>
      </c>
      <c r="H7" s="114">
        <v>777.01499999999999</v>
      </c>
      <c r="I7" s="51">
        <v>20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4</v>
      </c>
      <c r="B8" s="50" t="s">
        <v>547</v>
      </c>
      <c r="C8" s="50" t="s">
        <v>72</v>
      </c>
      <c r="D8" s="114">
        <v>98</v>
      </c>
      <c r="E8" s="114">
        <v>97.003</v>
      </c>
      <c r="F8" s="108">
        <v>195.00299999999999</v>
      </c>
      <c r="G8" s="25">
        <v>5</v>
      </c>
      <c r="H8" s="114">
        <v>778.01</v>
      </c>
      <c r="I8" s="51">
        <v>18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2</v>
      </c>
      <c r="B9" s="50" t="s">
        <v>548</v>
      </c>
      <c r="C9" s="50" t="s">
        <v>535</v>
      </c>
      <c r="D9" s="114">
        <v>98.001999999999995</v>
      </c>
      <c r="E9" s="114">
        <v>98.001000000000005</v>
      </c>
      <c r="F9" s="108">
        <v>196.00299999999999</v>
      </c>
      <c r="G9" s="25">
        <v>6</v>
      </c>
      <c r="H9" s="114">
        <v>777.01</v>
      </c>
      <c r="I9" s="51">
        <v>18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1">
        <v>7</v>
      </c>
      <c r="B10" s="50" t="s">
        <v>545</v>
      </c>
      <c r="C10" s="50" t="s">
        <v>546</v>
      </c>
      <c r="D10" s="114">
        <v>97.001000000000005</v>
      </c>
      <c r="E10" s="114">
        <v>95.001000000000005</v>
      </c>
      <c r="F10" s="108">
        <v>192.00200000000001</v>
      </c>
      <c r="G10" s="25">
        <v>2</v>
      </c>
      <c r="H10" s="114">
        <v>776.01099999999997</v>
      </c>
      <c r="I10" s="51">
        <v>16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52">
        <v>8</v>
      </c>
      <c r="B11" s="50" t="s">
        <v>534</v>
      </c>
      <c r="C11" s="50" t="s">
        <v>535</v>
      </c>
      <c r="D11" s="114">
        <v>97.001000000000005</v>
      </c>
      <c r="E11" s="114">
        <v>96.001000000000005</v>
      </c>
      <c r="F11" s="108">
        <v>193.00200000000001</v>
      </c>
      <c r="G11" s="25">
        <v>3</v>
      </c>
      <c r="H11" s="114">
        <v>771.01099999999997</v>
      </c>
      <c r="I11" s="51">
        <v>13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54">
        <v>6</v>
      </c>
      <c r="B12" s="55" t="s">
        <v>536</v>
      </c>
      <c r="C12" s="55" t="s">
        <v>66</v>
      </c>
      <c r="D12" s="115">
        <v>96.003</v>
      </c>
      <c r="E12" s="115">
        <v>94.001000000000005</v>
      </c>
      <c r="F12" s="112">
        <v>190.00400000000002</v>
      </c>
      <c r="G12" s="35">
        <v>1</v>
      </c>
      <c r="H12" s="115">
        <v>753.00700000000006</v>
      </c>
      <c r="I12" s="56">
        <v>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1"/>
      <c r="B14" s="8" t="s">
        <v>6</v>
      </c>
      <c r="C14" s="9" t="s">
        <v>622</v>
      </c>
      <c r="D14" s="9"/>
      <c r="E14" s="9" t="s">
        <v>623</v>
      </c>
      <c r="F14" s="8"/>
      <c r="G14" s="8"/>
      <c r="H14" s="8"/>
      <c r="I14" s="8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1">
        <v>2</v>
      </c>
      <c r="B15" s="12" t="s">
        <v>9</v>
      </c>
      <c r="C15" s="91" t="s">
        <v>10</v>
      </c>
      <c r="D15" s="65"/>
      <c r="E15" s="104"/>
      <c r="F15" s="13" t="s">
        <v>11</v>
      </c>
      <c r="G15" s="13" t="s">
        <v>12</v>
      </c>
      <c r="H15" s="13" t="s">
        <v>13</v>
      </c>
      <c r="I15" s="14" t="s">
        <v>14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44">
        <v>2</v>
      </c>
      <c r="B16" s="45" t="s">
        <v>553</v>
      </c>
      <c r="C16" s="45" t="s">
        <v>535</v>
      </c>
      <c r="D16" s="113">
        <v>100.003</v>
      </c>
      <c r="E16" s="113">
        <v>99</v>
      </c>
      <c r="F16" s="106">
        <v>199.00299999999999</v>
      </c>
      <c r="G16" s="18">
        <v>8</v>
      </c>
      <c r="H16" s="113">
        <v>788.01699999999983</v>
      </c>
      <c r="I16" s="46">
        <v>32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52">
        <v>4</v>
      </c>
      <c r="B17" s="50" t="s">
        <v>105</v>
      </c>
      <c r="C17" s="50" t="s">
        <v>546</v>
      </c>
      <c r="D17" s="114">
        <v>98.001999999999995</v>
      </c>
      <c r="E17" s="114">
        <v>96.001000000000005</v>
      </c>
      <c r="F17" s="108">
        <v>194.00299999999999</v>
      </c>
      <c r="G17" s="25">
        <v>7</v>
      </c>
      <c r="H17" s="114">
        <v>770.01</v>
      </c>
      <c r="I17" s="51">
        <v>24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21">
        <v>7</v>
      </c>
      <c r="B18" s="50" t="s">
        <v>550</v>
      </c>
      <c r="C18" s="50" t="s">
        <v>535</v>
      </c>
      <c r="D18" s="114">
        <v>97.001000000000005</v>
      </c>
      <c r="E18" s="114">
        <v>96</v>
      </c>
      <c r="F18" s="108">
        <v>193.001</v>
      </c>
      <c r="G18" s="25">
        <v>5</v>
      </c>
      <c r="H18" s="114">
        <v>767.01400000000001</v>
      </c>
      <c r="I18" s="51">
        <v>21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21">
        <v>5</v>
      </c>
      <c r="B19" s="50" t="s">
        <v>568</v>
      </c>
      <c r="C19" s="50" t="s">
        <v>101</v>
      </c>
      <c r="D19" s="114">
        <v>94.001000000000005</v>
      </c>
      <c r="E19" s="114">
        <v>88</v>
      </c>
      <c r="F19" s="108">
        <v>182.001</v>
      </c>
      <c r="G19" s="25">
        <v>3</v>
      </c>
      <c r="H19" s="114">
        <v>762.00699999999995</v>
      </c>
      <c r="I19" s="51">
        <v>21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52">
        <v>8</v>
      </c>
      <c r="B20" s="50" t="s">
        <v>560</v>
      </c>
      <c r="C20" s="50" t="s">
        <v>544</v>
      </c>
      <c r="D20" s="114">
        <v>96.001000000000005</v>
      </c>
      <c r="E20" s="114">
        <v>95.001000000000005</v>
      </c>
      <c r="F20" s="108">
        <v>191.00200000000001</v>
      </c>
      <c r="G20" s="25">
        <v>4</v>
      </c>
      <c r="H20" s="114">
        <v>762.00700000000006</v>
      </c>
      <c r="I20" s="51">
        <v>18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21">
        <v>1</v>
      </c>
      <c r="B21" s="22" t="s">
        <v>570</v>
      </c>
      <c r="C21" s="22" t="s">
        <v>535</v>
      </c>
      <c r="D21" s="108">
        <v>97.003</v>
      </c>
      <c r="E21" s="108">
        <v>96</v>
      </c>
      <c r="F21" s="108">
        <v>193.00299999999999</v>
      </c>
      <c r="G21" s="25">
        <v>6</v>
      </c>
      <c r="H21" s="108">
        <v>764.01199999999994</v>
      </c>
      <c r="I21" s="29">
        <v>17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52">
        <v>6</v>
      </c>
      <c r="B22" s="50" t="s">
        <v>584</v>
      </c>
      <c r="C22" s="50" t="s">
        <v>546</v>
      </c>
      <c r="D22" s="114">
        <v>95</v>
      </c>
      <c r="E22" s="114">
        <v>86</v>
      </c>
      <c r="F22" s="108">
        <v>181</v>
      </c>
      <c r="G22" s="25">
        <v>2</v>
      </c>
      <c r="H22" s="114">
        <v>733.00400000000002</v>
      </c>
      <c r="I22" s="51">
        <v>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31">
        <v>3</v>
      </c>
      <c r="B23" s="55" t="s">
        <v>586</v>
      </c>
      <c r="C23" s="55" t="s">
        <v>535</v>
      </c>
      <c r="D23" s="115">
        <v>0</v>
      </c>
      <c r="E23" s="115">
        <v>0</v>
      </c>
      <c r="F23" s="112">
        <v>0</v>
      </c>
      <c r="G23" s="35">
        <v>0</v>
      </c>
      <c r="H23" s="115">
        <v>373.00599999999997</v>
      </c>
      <c r="I23" s="56">
        <v>4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1"/>
      <c r="B25" s="8" t="s">
        <v>50</v>
      </c>
      <c r="C25" s="9" t="s">
        <v>624</v>
      </c>
      <c r="D25" s="9"/>
      <c r="E25" s="9" t="s">
        <v>625</v>
      </c>
      <c r="F25" s="8"/>
      <c r="G25" s="8"/>
      <c r="H25" s="8"/>
      <c r="I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11">
        <v>2</v>
      </c>
      <c r="B26" s="12" t="s">
        <v>9</v>
      </c>
      <c r="C26" s="91" t="s">
        <v>10</v>
      </c>
      <c r="D26" s="65"/>
      <c r="E26" s="104"/>
      <c r="F26" s="13" t="s">
        <v>11</v>
      </c>
      <c r="G26" s="13" t="s">
        <v>12</v>
      </c>
      <c r="H26" s="13" t="s">
        <v>13</v>
      </c>
      <c r="I26" s="14" t="s">
        <v>14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4">
        <v>8</v>
      </c>
      <c r="B27" s="45" t="s">
        <v>589</v>
      </c>
      <c r="C27" s="45" t="s">
        <v>590</v>
      </c>
      <c r="D27" s="113">
        <v>100.002</v>
      </c>
      <c r="E27" s="113">
        <v>100</v>
      </c>
      <c r="F27" s="106">
        <v>200.00200000000001</v>
      </c>
      <c r="G27" s="18">
        <v>8</v>
      </c>
      <c r="H27" s="113">
        <v>789.02</v>
      </c>
      <c r="I27" s="46">
        <v>30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21">
        <v>7</v>
      </c>
      <c r="B28" s="50" t="s">
        <v>591</v>
      </c>
      <c r="C28" s="50" t="s">
        <v>544</v>
      </c>
      <c r="D28" s="114">
        <v>100</v>
      </c>
      <c r="E28" s="114">
        <v>96.001000000000005</v>
      </c>
      <c r="F28" s="108">
        <v>196.001</v>
      </c>
      <c r="G28" s="25">
        <v>7</v>
      </c>
      <c r="H28" s="114">
        <v>785.01400000000001</v>
      </c>
      <c r="I28" s="51">
        <v>29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21">
        <v>3</v>
      </c>
      <c r="B29" s="50" t="s">
        <v>595</v>
      </c>
      <c r="C29" s="50" t="s">
        <v>535</v>
      </c>
      <c r="D29" s="114">
        <v>95.001000000000005</v>
      </c>
      <c r="E29" s="114">
        <v>93</v>
      </c>
      <c r="F29" s="108">
        <v>188.001</v>
      </c>
      <c r="G29" s="25">
        <v>4</v>
      </c>
      <c r="H29" s="114">
        <v>760.01199999999994</v>
      </c>
      <c r="I29" s="51">
        <v>19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52">
        <v>4</v>
      </c>
      <c r="B30" s="50" t="s">
        <v>596</v>
      </c>
      <c r="C30" s="50" t="s">
        <v>513</v>
      </c>
      <c r="D30" s="114">
        <v>99.001000000000005</v>
      </c>
      <c r="E30" s="114">
        <v>93</v>
      </c>
      <c r="F30" s="108">
        <v>192.001</v>
      </c>
      <c r="G30" s="25">
        <v>6</v>
      </c>
      <c r="H30" s="114">
        <v>760.00800000000004</v>
      </c>
      <c r="I30" s="51">
        <v>18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52">
        <v>6</v>
      </c>
      <c r="B31" s="50" t="s">
        <v>614</v>
      </c>
      <c r="C31" s="50" t="s">
        <v>513</v>
      </c>
      <c r="D31" s="114">
        <v>94</v>
      </c>
      <c r="E31" s="114">
        <v>92</v>
      </c>
      <c r="F31" s="108">
        <v>186</v>
      </c>
      <c r="G31" s="25">
        <v>3</v>
      </c>
      <c r="H31" s="114">
        <v>758.00700000000006</v>
      </c>
      <c r="I31" s="51">
        <v>18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52">
        <v>2</v>
      </c>
      <c r="B32" s="50" t="s">
        <v>607</v>
      </c>
      <c r="C32" s="50" t="s">
        <v>535</v>
      </c>
      <c r="D32" s="114">
        <v>91.001000000000005</v>
      </c>
      <c r="E32" s="114">
        <v>86</v>
      </c>
      <c r="F32" s="108">
        <v>177.001</v>
      </c>
      <c r="G32" s="25">
        <v>1</v>
      </c>
      <c r="H32" s="114">
        <v>744.005</v>
      </c>
      <c r="I32" s="51">
        <v>13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21">
        <v>1</v>
      </c>
      <c r="B33" s="22" t="s">
        <v>598</v>
      </c>
      <c r="C33" s="22" t="s">
        <v>535</v>
      </c>
      <c r="D33" s="108">
        <v>96.001000000000005</v>
      </c>
      <c r="E33" s="108">
        <v>94.001000000000005</v>
      </c>
      <c r="F33" s="108">
        <v>190.00200000000001</v>
      </c>
      <c r="G33" s="25">
        <v>5</v>
      </c>
      <c r="H33" s="108">
        <v>753.01</v>
      </c>
      <c r="I33" s="29">
        <v>11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31">
        <v>5</v>
      </c>
      <c r="B34" s="55" t="s">
        <v>608</v>
      </c>
      <c r="C34" s="55" t="s">
        <v>513</v>
      </c>
      <c r="D34" s="115">
        <v>92</v>
      </c>
      <c r="E34" s="115">
        <v>91.001000000000005</v>
      </c>
      <c r="F34" s="112">
        <v>183.001</v>
      </c>
      <c r="G34" s="35">
        <v>2</v>
      </c>
      <c r="H34" s="115">
        <v>740.00400000000002</v>
      </c>
      <c r="I34" s="56">
        <v>7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 t="s">
        <v>573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10" t="s">
        <v>259</v>
      </c>
      <c r="E38" s="40" t="s">
        <v>177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10" t="s">
        <v>178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BF4321BB-5A11-469E-BC14-8489B8004B4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D022-09F7-4645-979B-B9A83C1E0B9D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626</v>
      </c>
      <c r="B1" s="2"/>
      <c r="C1" s="2"/>
      <c r="D1" s="3"/>
      <c r="E1" s="3"/>
      <c r="F1" s="3"/>
      <c r="G1" s="60"/>
      <c r="H1" s="3"/>
      <c r="I1" s="4"/>
      <c r="J1" s="61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627</v>
      </c>
      <c r="B4" s="65"/>
      <c r="C4" s="66">
        <v>586</v>
      </c>
      <c r="D4" s="65"/>
      <c r="E4" s="67" t="s">
        <v>14</v>
      </c>
      <c r="F4" s="116">
        <f>SUM(F5:F7)</f>
        <v>592.01699999999994</v>
      </c>
      <c r="G4" s="69" t="s">
        <v>273</v>
      </c>
      <c r="H4" s="64" t="s">
        <v>628</v>
      </c>
      <c r="I4" s="65"/>
      <c r="J4" s="66">
        <v>592</v>
      </c>
      <c r="K4" s="65"/>
      <c r="L4" s="67" t="s">
        <v>14</v>
      </c>
      <c r="M4" s="116">
        <f>SUM(M5:M7)</f>
        <v>590.01</v>
      </c>
      <c r="N4"/>
    </row>
    <row r="5" spans="1:25" ht="15.75" customHeight="1" x14ac:dyDescent="0.3">
      <c r="A5" s="117" t="s">
        <v>71</v>
      </c>
      <c r="B5" s="118"/>
      <c r="C5" s="119"/>
      <c r="D5" s="105">
        <v>100.004</v>
      </c>
      <c r="E5" s="105">
        <v>100.004</v>
      </c>
      <c r="F5" s="120">
        <f>SUM(D5:E5)</f>
        <v>200.00800000000001</v>
      </c>
      <c r="G5"/>
      <c r="H5" s="117" t="s">
        <v>518</v>
      </c>
      <c r="I5" s="118"/>
      <c r="J5" s="119"/>
      <c r="K5" s="105">
        <v>97.001000000000005</v>
      </c>
      <c r="L5" s="105">
        <v>97.001000000000005</v>
      </c>
      <c r="M5" s="120">
        <f>SUM(K5:L5)</f>
        <v>194.00200000000001</v>
      </c>
      <c r="N5"/>
    </row>
    <row r="6" spans="1:25" ht="15.75" customHeight="1" x14ac:dyDescent="0.3">
      <c r="A6" s="121" t="s">
        <v>547</v>
      </c>
      <c r="B6" s="122"/>
      <c r="C6" s="123"/>
      <c r="D6" s="124">
        <v>98</v>
      </c>
      <c r="E6" s="124">
        <v>97.003</v>
      </c>
      <c r="F6" s="125">
        <f>SUM(D6:E6)</f>
        <v>195.00299999999999</v>
      </c>
      <c r="G6"/>
      <c r="H6" s="121" t="s">
        <v>514</v>
      </c>
      <c r="I6" s="122"/>
      <c r="J6" s="123"/>
      <c r="K6" s="124">
        <v>100.003</v>
      </c>
      <c r="L6" s="124">
        <v>97.001000000000005</v>
      </c>
      <c r="M6" s="125">
        <f>SUM(K6:L6)</f>
        <v>197.00400000000002</v>
      </c>
      <c r="N6"/>
    </row>
    <row r="7" spans="1:25" ht="15.75" customHeight="1" x14ac:dyDescent="0.3">
      <c r="A7" s="126" t="s">
        <v>526</v>
      </c>
      <c r="B7" s="127"/>
      <c r="C7" s="128"/>
      <c r="D7" s="111">
        <v>99.003</v>
      </c>
      <c r="E7" s="111">
        <v>98.003</v>
      </c>
      <c r="F7" s="129">
        <f>SUM(D7:E7)</f>
        <v>197.006</v>
      </c>
      <c r="G7"/>
      <c r="H7" s="126" t="s">
        <v>512</v>
      </c>
      <c r="I7" s="127"/>
      <c r="J7" s="128"/>
      <c r="K7" s="111">
        <v>100.001</v>
      </c>
      <c r="L7" s="111">
        <v>99.003</v>
      </c>
      <c r="M7" s="129">
        <f>SUM(K7:L7)</f>
        <v>199.00400000000002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4" t="s">
        <v>629</v>
      </c>
      <c r="B9" s="65"/>
      <c r="C9" s="66">
        <v>587</v>
      </c>
      <c r="D9" s="65"/>
      <c r="E9" s="67" t="s">
        <v>14</v>
      </c>
      <c r="F9" s="116">
        <f>SUM(F10:F12)</f>
        <v>584.00700000000006</v>
      </c>
      <c r="G9" s="69" t="s">
        <v>273</v>
      </c>
      <c r="H9" s="76" t="s">
        <v>298</v>
      </c>
      <c r="I9" s="76"/>
      <c r="J9" s="76"/>
      <c r="K9" s="76"/>
      <c r="L9" s="76"/>
      <c r="N9"/>
    </row>
    <row r="10" spans="1:25" ht="15.75" customHeight="1" x14ac:dyDescent="0.3">
      <c r="A10" s="130" t="s">
        <v>531</v>
      </c>
      <c r="B10" s="118"/>
      <c r="C10" s="119"/>
      <c r="D10" s="105">
        <v>99</v>
      </c>
      <c r="E10" s="105">
        <v>96.001999999999995</v>
      </c>
      <c r="F10" s="120">
        <f>SUM(D10:E10)</f>
        <v>195.00200000000001</v>
      </c>
      <c r="G10"/>
      <c r="H10" s="76"/>
      <c r="I10" s="76"/>
      <c r="J10" s="76"/>
      <c r="K10" s="76"/>
      <c r="L10" s="76"/>
      <c r="M10" s="76"/>
      <c r="N10"/>
    </row>
    <row r="11" spans="1:25" ht="15.75" customHeight="1" x14ac:dyDescent="0.3">
      <c r="A11" s="131" t="s">
        <v>527</v>
      </c>
      <c r="B11" s="122"/>
      <c r="C11" s="123"/>
      <c r="D11" s="124">
        <v>99.001999999999995</v>
      </c>
      <c r="E11" s="124">
        <v>94.001000000000005</v>
      </c>
      <c r="F11" s="125">
        <f>SUM(D11:E11)</f>
        <v>193.00299999999999</v>
      </c>
      <c r="G11"/>
      <c r="H11" s="76"/>
      <c r="I11" s="76"/>
      <c r="J11" s="76"/>
      <c r="K11" s="76"/>
      <c r="L11" s="76"/>
      <c r="M11" s="76"/>
      <c r="N11"/>
    </row>
    <row r="12" spans="1:25" ht="15.75" customHeight="1" x14ac:dyDescent="0.3">
      <c r="A12" s="132" t="s">
        <v>530</v>
      </c>
      <c r="B12" s="127"/>
      <c r="C12" s="128"/>
      <c r="D12" s="111">
        <v>98.001000000000005</v>
      </c>
      <c r="E12" s="111">
        <v>98.001000000000005</v>
      </c>
      <c r="F12" s="129">
        <f>SUM(D12:E12)</f>
        <v>196.00200000000001</v>
      </c>
      <c r="G12"/>
      <c r="H12" s="76"/>
      <c r="I12" s="76"/>
      <c r="J12" s="76"/>
      <c r="K12" s="76"/>
      <c r="L12" s="76"/>
      <c r="M12" s="76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630</v>
      </c>
      <c r="B14" s="65"/>
      <c r="C14" s="66">
        <v>587</v>
      </c>
      <c r="D14" s="65"/>
      <c r="E14" s="67" t="s">
        <v>14</v>
      </c>
      <c r="F14" s="116">
        <f>SUM(F15:F17)</f>
        <v>590.01400000000001</v>
      </c>
      <c r="G14" s="69" t="s">
        <v>273</v>
      </c>
      <c r="H14" s="64" t="s">
        <v>631</v>
      </c>
      <c r="I14" s="65"/>
      <c r="J14" s="66">
        <v>585</v>
      </c>
      <c r="K14" s="65"/>
      <c r="L14" s="67" t="s">
        <v>14</v>
      </c>
      <c r="M14" s="116">
        <f>SUM(M15:M17)</f>
        <v>582.00600000000009</v>
      </c>
      <c r="N14"/>
    </row>
    <row r="15" spans="1:25" ht="15.75" customHeight="1" x14ac:dyDescent="0.3">
      <c r="A15" s="117" t="s">
        <v>554</v>
      </c>
      <c r="B15" s="118"/>
      <c r="C15" s="119"/>
      <c r="D15" s="105">
        <v>99.001999999999995</v>
      </c>
      <c r="E15" s="105">
        <v>98.004000000000005</v>
      </c>
      <c r="F15" s="120">
        <f>SUM(D15:E15)</f>
        <v>197.006</v>
      </c>
      <c r="G15"/>
      <c r="H15" s="117" t="s">
        <v>548</v>
      </c>
      <c r="I15" s="118"/>
      <c r="J15" s="119"/>
      <c r="K15" s="105">
        <v>98.001999999999995</v>
      </c>
      <c r="L15" s="105">
        <v>98.001000000000005</v>
      </c>
      <c r="M15" s="120">
        <f>SUM(K15:L15)</f>
        <v>196.00299999999999</v>
      </c>
      <c r="N15"/>
    </row>
    <row r="16" spans="1:25" ht="15.75" customHeight="1" x14ac:dyDescent="0.3">
      <c r="A16" s="121" t="s">
        <v>522</v>
      </c>
      <c r="B16" s="122"/>
      <c r="C16" s="123"/>
      <c r="D16" s="124">
        <v>99</v>
      </c>
      <c r="E16" s="124">
        <v>98.003</v>
      </c>
      <c r="F16" s="125">
        <f>SUM(D16:E16)</f>
        <v>197.00299999999999</v>
      </c>
      <c r="G16"/>
      <c r="H16" s="121" t="s">
        <v>550</v>
      </c>
      <c r="I16" s="122"/>
      <c r="J16" s="123"/>
      <c r="K16" s="124">
        <v>97.001000000000005</v>
      </c>
      <c r="L16" s="124">
        <v>96</v>
      </c>
      <c r="M16" s="125">
        <f>SUM(K16:L16)</f>
        <v>193.001</v>
      </c>
      <c r="N16"/>
    </row>
    <row r="17" spans="1:20" ht="15.75" customHeight="1" x14ac:dyDescent="0.3">
      <c r="A17" s="126" t="s">
        <v>515</v>
      </c>
      <c r="B17" s="127"/>
      <c r="C17" s="128"/>
      <c r="D17" s="111">
        <v>99.003</v>
      </c>
      <c r="E17" s="111">
        <v>97.001999999999995</v>
      </c>
      <c r="F17" s="129">
        <f>SUM(D17:E17)</f>
        <v>196.005</v>
      </c>
      <c r="G17"/>
      <c r="H17" s="126" t="s">
        <v>534</v>
      </c>
      <c r="I17" s="127"/>
      <c r="J17" s="128"/>
      <c r="K17" s="111">
        <v>97.001000000000005</v>
      </c>
      <c r="L17" s="111">
        <v>96.001000000000005</v>
      </c>
      <c r="M17" s="129">
        <f>SUM(K17:L17)</f>
        <v>193.00200000000001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632</v>
      </c>
      <c r="E20" s="10"/>
      <c r="H20" s="73" t="s">
        <v>627</v>
      </c>
      <c r="I20" s="133">
        <v>4</v>
      </c>
      <c r="J20" s="133">
        <v>4</v>
      </c>
      <c r="K20" s="133"/>
      <c r="L20" s="133"/>
      <c r="M20" s="134">
        <v>2371.0709999999999</v>
      </c>
      <c r="N20" s="135">
        <v>8</v>
      </c>
    </row>
    <row r="21" spans="1:20" ht="15.75" customHeight="1" x14ac:dyDescent="0.3">
      <c r="B21" s="78" t="s">
        <v>633</v>
      </c>
      <c r="E21" s="10"/>
      <c r="H21" s="79" t="s">
        <v>628</v>
      </c>
      <c r="I21" s="25">
        <v>4</v>
      </c>
      <c r="J21" s="25">
        <v>3</v>
      </c>
      <c r="K21" s="25"/>
      <c r="L21" s="25">
        <v>1</v>
      </c>
      <c r="M21" s="136">
        <v>2370.0439999999999</v>
      </c>
      <c r="N21" s="26">
        <v>6</v>
      </c>
    </row>
    <row r="22" spans="1:20" ht="15.75" customHeight="1" x14ac:dyDescent="0.3">
      <c r="B22" s="9" t="s">
        <v>286</v>
      </c>
      <c r="E22" s="10"/>
      <c r="H22" s="137" t="s">
        <v>630</v>
      </c>
      <c r="I22" s="25">
        <v>4</v>
      </c>
      <c r="J22" s="25">
        <v>2</v>
      </c>
      <c r="K22" s="25"/>
      <c r="L22" s="25">
        <v>2</v>
      </c>
      <c r="M22" s="136">
        <v>2349.0540000000001</v>
      </c>
      <c r="N22" s="26">
        <v>4</v>
      </c>
    </row>
    <row r="23" spans="1:20" ht="15.75" customHeight="1" x14ac:dyDescent="0.3">
      <c r="H23" s="137" t="s">
        <v>629</v>
      </c>
      <c r="I23" s="25">
        <v>4</v>
      </c>
      <c r="J23" s="25">
        <v>2</v>
      </c>
      <c r="K23" s="25"/>
      <c r="L23" s="25">
        <v>2</v>
      </c>
      <c r="M23" s="136">
        <v>2347.04</v>
      </c>
      <c r="N23" s="26">
        <v>4</v>
      </c>
    </row>
    <row r="24" spans="1:20" ht="15.75" customHeight="1" x14ac:dyDescent="0.3">
      <c r="H24" s="74" t="s">
        <v>631</v>
      </c>
      <c r="I24" s="25">
        <v>4</v>
      </c>
      <c r="J24" s="25">
        <v>1</v>
      </c>
      <c r="K24" s="25"/>
      <c r="L24" s="25">
        <v>3</v>
      </c>
      <c r="M24" s="136">
        <v>2315.0349999999999</v>
      </c>
      <c r="N24" s="26">
        <v>2</v>
      </c>
    </row>
    <row r="25" spans="1:20" ht="15.75" customHeight="1" x14ac:dyDescent="0.3">
      <c r="H25" s="75" t="s">
        <v>298</v>
      </c>
      <c r="I25" s="35"/>
      <c r="J25" s="35"/>
      <c r="K25" s="35"/>
      <c r="L25" s="35"/>
      <c r="M25" s="138"/>
      <c r="N25" s="36"/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634</v>
      </c>
      <c r="B30" s="65"/>
      <c r="C30" s="66">
        <v>579</v>
      </c>
      <c r="D30" s="65"/>
      <c r="E30" s="67" t="s">
        <v>14</v>
      </c>
      <c r="F30" s="116">
        <f>SUM(F31:F33)</f>
        <v>581.00600000000009</v>
      </c>
      <c r="G30" s="69" t="s">
        <v>273</v>
      </c>
      <c r="H30" s="64" t="s">
        <v>635</v>
      </c>
      <c r="I30" s="65"/>
      <c r="J30" s="66">
        <v>568</v>
      </c>
      <c r="K30" s="65"/>
      <c r="L30" s="67" t="s">
        <v>14</v>
      </c>
      <c r="M30" s="116">
        <f>SUM(M31:M33)</f>
        <v>573.00500000000011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17" t="s">
        <v>532</v>
      </c>
      <c r="B31" s="118"/>
      <c r="C31" s="119"/>
      <c r="D31" s="105">
        <v>99.001000000000005</v>
      </c>
      <c r="E31" s="105">
        <v>98.003</v>
      </c>
      <c r="F31" s="120">
        <f>SUM(D31:E31)</f>
        <v>197.00400000000002</v>
      </c>
      <c r="G31"/>
      <c r="H31" s="117" t="s">
        <v>583</v>
      </c>
      <c r="I31" s="118"/>
      <c r="J31" s="119"/>
      <c r="K31" s="105">
        <v>95.001000000000005</v>
      </c>
      <c r="L31" s="105">
        <v>94</v>
      </c>
      <c r="M31" s="120">
        <f>SUM(K31:L31)</f>
        <v>189.001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21" t="s">
        <v>556</v>
      </c>
      <c r="B32" s="122"/>
      <c r="C32" s="123"/>
      <c r="D32" s="124">
        <v>98.001999999999995</v>
      </c>
      <c r="E32" s="124">
        <v>96</v>
      </c>
      <c r="F32" s="125">
        <f>SUM(D32:E32)</f>
        <v>194.00200000000001</v>
      </c>
      <c r="G32"/>
      <c r="H32" s="121" t="s">
        <v>593</v>
      </c>
      <c r="I32" s="122"/>
      <c r="J32" s="123"/>
      <c r="K32" s="124">
        <v>96.001000000000005</v>
      </c>
      <c r="L32" s="124">
        <v>96.001000000000005</v>
      </c>
      <c r="M32" s="125">
        <f>SUM(K32:L32)</f>
        <v>192.00200000000001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6" t="s">
        <v>580</v>
      </c>
      <c r="B33" s="127"/>
      <c r="C33" s="128"/>
      <c r="D33" s="111">
        <v>96</v>
      </c>
      <c r="E33" s="111">
        <v>94</v>
      </c>
      <c r="F33" s="129">
        <f>SUM(D33:E33)</f>
        <v>190</v>
      </c>
      <c r="G33"/>
      <c r="H33" s="126" t="s">
        <v>58</v>
      </c>
      <c r="I33" s="127"/>
      <c r="J33" s="128"/>
      <c r="K33" s="111">
        <v>97.001000000000005</v>
      </c>
      <c r="L33" s="111">
        <v>95.001000000000005</v>
      </c>
      <c r="M33" s="129">
        <f>SUM(K33:L33)</f>
        <v>192.00200000000001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4" t="s">
        <v>636</v>
      </c>
      <c r="B35" s="65"/>
      <c r="C35" s="66">
        <v>581</v>
      </c>
      <c r="D35" s="65"/>
      <c r="E35" s="67" t="s">
        <v>14</v>
      </c>
      <c r="F35" s="116">
        <f>SUM(F36:F38)</f>
        <v>578.00400000000002</v>
      </c>
      <c r="G35" s="69" t="s">
        <v>273</v>
      </c>
      <c r="H35" s="43" t="s">
        <v>298</v>
      </c>
      <c r="I35" s="43"/>
      <c r="J35" s="43"/>
      <c r="K35" s="43"/>
      <c r="L35" s="43"/>
      <c r="M35" s="43"/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17" t="s">
        <v>543</v>
      </c>
      <c r="B36" s="118"/>
      <c r="C36" s="119"/>
      <c r="D36" s="105">
        <v>100</v>
      </c>
      <c r="E36" s="105">
        <v>97.001000000000005</v>
      </c>
      <c r="F36" s="120">
        <f>SUM(D36:E36)</f>
        <v>197.001</v>
      </c>
      <c r="G36"/>
      <c r="H36" s="43"/>
      <c r="I36" s="43"/>
      <c r="J36" s="43"/>
      <c r="K36" s="43"/>
      <c r="L36" s="43"/>
      <c r="M36" s="43"/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21" t="s">
        <v>557</v>
      </c>
      <c r="B37" s="122"/>
      <c r="C37" s="123"/>
      <c r="D37" s="124">
        <v>95.001000000000005</v>
      </c>
      <c r="E37" s="124">
        <v>95</v>
      </c>
      <c r="F37" s="125">
        <f>SUM(D37:E37)</f>
        <v>190.001</v>
      </c>
      <c r="G37"/>
      <c r="H37" s="43"/>
      <c r="I37" s="43"/>
      <c r="J37" s="43"/>
      <c r="K37" s="43"/>
      <c r="L37" s="43"/>
      <c r="M37" s="43"/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6" t="s">
        <v>560</v>
      </c>
      <c r="B38" s="127"/>
      <c r="C38" s="128"/>
      <c r="D38" s="111">
        <v>96.001000000000005</v>
      </c>
      <c r="E38" s="111">
        <v>95.001000000000005</v>
      </c>
      <c r="F38" s="129">
        <f>SUM(D38:E38)</f>
        <v>191.00200000000001</v>
      </c>
      <c r="G38"/>
      <c r="H38" s="43"/>
      <c r="I38" s="43"/>
      <c r="J38" s="43"/>
      <c r="K38" s="43"/>
      <c r="L38" s="43"/>
      <c r="M38" s="43"/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4" t="s">
        <v>637</v>
      </c>
      <c r="B40" s="65"/>
      <c r="C40" s="66">
        <v>577</v>
      </c>
      <c r="D40" s="65"/>
      <c r="E40" s="67" t="s">
        <v>14</v>
      </c>
      <c r="F40" s="116">
        <f>SUM(F41:F43)</f>
        <v>584.00800000000004</v>
      </c>
      <c r="G40" s="69" t="s">
        <v>273</v>
      </c>
      <c r="H40" s="64" t="s">
        <v>638</v>
      </c>
      <c r="I40" s="65"/>
      <c r="J40" s="66">
        <v>569</v>
      </c>
      <c r="K40" s="65"/>
      <c r="L40" s="67" t="s">
        <v>14</v>
      </c>
      <c r="M40" s="116">
        <f>SUM(M41:M43)</f>
        <v>383.005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17" t="s">
        <v>553</v>
      </c>
      <c r="B41" s="118"/>
      <c r="C41" s="119"/>
      <c r="D41" s="105">
        <v>100.003</v>
      </c>
      <c r="E41" s="105">
        <v>99</v>
      </c>
      <c r="F41" s="120">
        <f>SUM(D41:E41)</f>
        <v>199.00299999999999</v>
      </c>
      <c r="G41"/>
      <c r="H41" s="117" t="s">
        <v>570</v>
      </c>
      <c r="I41" s="118"/>
      <c r="J41" s="119"/>
      <c r="K41" s="105">
        <v>97.003</v>
      </c>
      <c r="L41" s="105">
        <v>96</v>
      </c>
      <c r="M41" s="120">
        <f>SUM(K41:L41)</f>
        <v>193.00299999999999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21" t="s">
        <v>565</v>
      </c>
      <c r="B42" s="122"/>
      <c r="C42" s="123"/>
      <c r="D42" s="124">
        <v>99.003</v>
      </c>
      <c r="E42" s="124">
        <v>96</v>
      </c>
      <c r="F42" s="125">
        <f>SUM(D42:E42)</f>
        <v>195.00299999999999</v>
      </c>
      <c r="G42"/>
      <c r="H42" s="121" t="s">
        <v>586</v>
      </c>
      <c r="I42" s="122"/>
      <c r="J42" s="123"/>
      <c r="K42" s="124">
        <v>0</v>
      </c>
      <c r="L42" s="124">
        <v>0</v>
      </c>
      <c r="M42" s="125">
        <f>SUM(K42:L42)</f>
        <v>0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6" t="s">
        <v>571</v>
      </c>
      <c r="B43" s="127"/>
      <c r="C43" s="128"/>
      <c r="D43" s="111">
        <v>95.001000000000005</v>
      </c>
      <c r="E43" s="111">
        <v>95.001000000000005</v>
      </c>
      <c r="F43" s="129">
        <f>SUM(D43:E43)</f>
        <v>190.00200000000001</v>
      </c>
      <c r="G43"/>
      <c r="H43" s="126" t="s">
        <v>597</v>
      </c>
      <c r="I43" s="127"/>
      <c r="J43" s="128"/>
      <c r="K43" s="111">
        <v>95.001999999999995</v>
      </c>
      <c r="L43" s="111">
        <v>95</v>
      </c>
      <c r="M43" s="129">
        <f>SUM(K43:L43)</f>
        <v>190.00200000000001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7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639</v>
      </c>
      <c r="E46" s="10"/>
      <c r="H46" s="84" t="s">
        <v>634</v>
      </c>
      <c r="I46" s="71">
        <v>4</v>
      </c>
      <c r="J46" s="71">
        <v>4</v>
      </c>
      <c r="K46" s="71"/>
      <c r="L46" s="71"/>
      <c r="M46" s="139">
        <v>2329.0330000000004</v>
      </c>
      <c r="N46" s="85">
        <v>8</v>
      </c>
      <c r="O46" s="43"/>
      <c r="P46" s="43"/>
    </row>
    <row r="47" spans="1:20" ht="15.75" customHeight="1" x14ac:dyDescent="0.3">
      <c r="B47" s="86" t="s">
        <v>640</v>
      </c>
      <c r="E47" s="10"/>
      <c r="H47" s="87" t="s">
        <v>636</v>
      </c>
      <c r="I47" s="23">
        <v>4</v>
      </c>
      <c r="J47" s="23">
        <v>3</v>
      </c>
      <c r="K47" s="23"/>
      <c r="L47" s="23">
        <v>1</v>
      </c>
      <c r="M47" s="140">
        <v>2310.0279999999998</v>
      </c>
      <c r="N47" s="51">
        <v>6</v>
      </c>
      <c r="O47" s="43"/>
      <c r="P47" s="43"/>
    </row>
    <row r="48" spans="1:20" ht="15.75" customHeight="1" x14ac:dyDescent="0.3">
      <c r="B48" s="9" t="s">
        <v>286</v>
      </c>
      <c r="E48" s="10"/>
      <c r="H48" s="87" t="s">
        <v>637</v>
      </c>
      <c r="I48" s="23">
        <v>4</v>
      </c>
      <c r="J48" s="23">
        <v>2</v>
      </c>
      <c r="K48" s="23"/>
      <c r="L48" s="23">
        <v>2</v>
      </c>
      <c r="M48" s="140">
        <v>2325.038</v>
      </c>
      <c r="N48" s="51">
        <v>4</v>
      </c>
      <c r="O48" s="43"/>
      <c r="P48" s="43"/>
    </row>
    <row r="49" spans="1:16" ht="15.75" customHeight="1" x14ac:dyDescent="0.3">
      <c r="H49" s="87" t="s">
        <v>635</v>
      </c>
      <c r="I49" s="23">
        <v>4</v>
      </c>
      <c r="J49" s="23">
        <v>2</v>
      </c>
      <c r="K49" s="23"/>
      <c r="L49" s="23">
        <v>2</v>
      </c>
      <c r="M49" s="140">
        <v>2292.0220000000004</v>
      </c>
      <c r="N49" s="51">
        <v>4</v>
      </c>
      <c r="O49" s="43"/>
      <c r="P49" s="43"/>
    </row>
    <row r="50" spans="1:16" ht="15.75" customHeight="1" x14ac:dyDescent="0.3">
      <c r="H50" s="87" t="s">
        <v>638</v>
      </c>
      <c r="I50" s="23">
        <v>4</v>
      </c>
      <c r="J50" s="23">
        <v>1</v>
      </c>
      <c r="K50" s="23"/>
      <c r="L50" s="23">
        <v>3</v>
      </c>
      <c r="M50" s="140">
        <v>1891.029</v>
      </c>
      <c r="N50" s="51">
        <v>2</v>
      </c>
      <c r="O50" s="43"/>
      <c r="P50" s="43"/>
    </row>
    <row r="51" spans="1:16" ht="15.75" customHeight="1" x14ac:dyDescent="0.3">
      <c r="H51" s="88" t="s">
        <v>298</v>
      </c>
      <c r="I51" s="33"/>
      <c r="J51" s="33"/>
      <c r="K51" s="33"/>
      <c r="L51" s="33"/>
      <c r="M51" s="141"/>
      <c r="N51" s="56"/>
      <c r="O51" s="43"/>
      <c r="P51" s="43"/>
    </row>
    <row r="52" spans="1:16" ht="15.75" customHeight="1" x14ac:dyDescent="0.3">
      <c r="A52" s="76"/>
      <c r="B52" s="76"/>
      <c r="C52" s="76"/>
      <c r="D52" s="76"/>
      <c r="E52" s="76"/>
      <c r="F52" s="76"/>
      <c r="G52" s="142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573</v>
      </c>
      <c r="B53" s="76"/>
      <c r="C53" s="76"/>
      <c r="D53" s="76"/>
      <c r="E53" s="76"/>
      <c r="F53" s="76"/>
      <c r="G53" s="142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42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574</v>
      </c>
      <c r="E55" s="89" t="s">
        <v>177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178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42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42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2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2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2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2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2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2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2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2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2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2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2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2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2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2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2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2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2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2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2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2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2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2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2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2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2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2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2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2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2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2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2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2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2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2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2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2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2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2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2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2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2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2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2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2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2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2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2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2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2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2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2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42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42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FEB84DAA-78B0-471C-8A40-EB83EBA78D9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E341-2534-4A08-845B-35D3FA7B0D8C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626</v>
      </c>
      <c r="B1" s="2"/>
      <c r="C1" s="2"/>
      <c r="D1" s="3"/>
      <c r="E1" s="3"/>
      <c r="F1" s="3"/>
      <c r="G1" s="60"/>
      <c r="H1" s="3"/>
      <c r="I1" s="4"/>
      <c r="J1" s="61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641</v>
      </c>
      <c r="B4" s="65"/>
      <c r="C4" s="66">
        <v>564</v>
      </c>
      <c r="D4" s="65"/>
      <c r="E4" s="67" t="s">
        <v>14</v>
      </c>
      <c r="F4" s="116">
        <f>SUM(F5:F7)</f>
        <v>579.00700000000006</v>
      </c>
      <c r="G4" s="69" t="s">
        <v>273</v>
      </c>
      <c r="H4" s="64" t="s">
        <v>642</v>
      </c>
      <c r="I4" s="65"/>
      <c r="J4" s="66">
        <v>561</v>
      </c>
      <c r="K4" s="65"/>
      <c r="L4" s="67" t="s">
        <v>14</v>
      </c>
      <c r="M4" s="116">
        <f>SUM(M5:M7)</f>
        <v>573.00500000000011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17" t="s">
        <v>577</v>
      </c>
      <c r="B5" s="118"/>
      <c r="C5" s="119"/>
      <c r="D5" s="105">
        <v>99.003</v>
      </c>
      <c r="E5" s="105">
        <v>99.001000000000005</v>
      </c>
      <c r="F5" s="120">
        <f>SUM(D5:E5)</f>
        <v>198.00400000000002</v>
      </c>
      <c r="G5"/>
      <c r="H5" s="117" t="s">
        <v>598</v>
      </c>
      <c r="I5" s="118"/>
      <c r="J5" s="119"/>
      <c r="K5" s="105">
        <v>96.001000000000005</v>
      </c>
      <c r="L5" s="105">
        <v>94.001000000000005</v>
      </c>
      <c r="M5" s="120">
        <f>SUM(K5:L5)</f>
        <v>190.00200000000001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21" t="s">
        <v>604</v>
      </c>
      <c r="B6" s="122"/>
      <c r="C6" s="123"/>
      <c r="D6" s="124">
        <v>93</v>
      </c>
      <c r="E6" s="124">
        <v>92.001999999999995</v>
      </c>
      <c r="F6" s="125">
        <f>SUM(D6:E6)</f>
        <v>185.00200000000001</v>
      </c>
      <c r="G6"/>
      <c r="H6" s="121" t="s">
        <v>595</v>
      </c>
      <c r="I6" s="122"/>
      <c r="J6" s="123"/>
      <c r="K6" s="124">
        <v>95.001000000000005</v>
      </c>
      <c r="L6" s="124">
        <v>93</v>
      </c>
      <c r="M6" s="125">
        <f>SUM(K6:L6)</f>
        <v>188.001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26" t="s">
        <v>591</v>
      </c>
      <c r="B7" s="127"/>
      <c r="C7" s="128"/>
      <c r="D7" s="111">
        <v>100</v>
      </c>
      <c r="E7" s="111">
        <v>96.001000000000005</v>
      </c>
      <c r="F7" s="129">
        <f>SUM(D7:E7)</f>
        <v>196.001</v>
      </c>
      <c r="G7"/>
      <c r="H7" s="126" t="s">
        <v>594</v>
      </c>
      <c r="I7" s="127"/>
      <c r="J7" s="128"/>
      <c r="K7" s="111">
        <v>98.001000000000005</v>
      </c>
      <c r="L7" s="111">
        <v>97.001000000000005</v>
      </c>
      <c r="M7" s="129">
        <f>SUM(K7:L7)</f>
        <v>195.00200000000001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4" t="s">
        <v>643</v>
      </c>
      <c r="B9" s="65"/>
      <c r="C9" s="66">
        <v>565</v>
      </c>
      <c r="D9" s="65"/>
      <c r="E9" s="67" t="s">
        <v>14</v>
      </c>
      <c r="F9" s="116">
        <f>SUM(F10:F12)</f>
        <v>563.00400000000002</v>
      </c>
      <c r="G9" s="69" t="s">
        <v>273</v>
      </c>
      <c r="H9" s="43" t="s">
        <v>644</v>
      </c>
      <c r="I9" s="43"/>
      <c r="J9" s="102">
        <v>555</v>
      </c>
      <c r="K9" s="43"/>
      <c r="L9" s="43"/>
      <c r="M9" s="43">
        <v>555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17" t="s">
        <v>559</v>
      </c>
      <c r="B10" s="118"/>
      <c r="C10" s="119"/>
      <c r="D10" s="105">
        <v>94.001999999999995</v>
      </c>
      <c r="E10" s="105">
        <v>94</v>
      </c>
      <c r="F10" s="120">
        <f>SUM(D10:E10)</f>
        <v>188.00200000000001</v>
      </c>
      <c r="G10"/>
      <c r="H10" s="43"/>
      <c r="I10" s="43"/>
      <c r="J10" s="43"/>
      <c r="K10" s="43"/>
      <c r="L10" s="43"/>
      <c r="M10" s="43"/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21" t="s">
        <v>596</v>
      </c>
      <c r="B11" s="122"/>
      <c r="C11" s="123"/>
      <c r="D11" s="124">
        <v>99.001000000000005</v>
      </c>
      <c r="E11" s="124">
        <v>93</v>
      </c>
      <c r="F11" s="125">
        <f>SUM(D11:E11)</f>
        <v>192.001</v>
      </c>
      <c r="G11"/>
      <c r="H11" s="43"/>
      <c r="I11" s="43"/>
      <c r="J11" s="43"/>
      <c r="K11" s="43"/>
      <c r="L11" s="43"/>
      <c r="M11" s="43"/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26" t="s">
        <v>608</v>
      </c>
      <c r="B12" s="127"/>
      <c r="C12" s="128"/>
      <c r="D12" s="111">
        <v>92</v>
      </c>
      <c r="E12" s="111">
        <v>91.001000000000005</v>
      </c>
      <c r="F12" s="129">
        <f>SUM(D12:E12)</f>
        <v>183.001</v>
      </c>
      <c r="G12"/>
      <c r="H12" s="43"/>
      <c r="I12" s="43"/>
      <c r="J12" s="43"/>
      <c r="K12" s="43"/>
      <c r="L12" s="43"/>
      <c r="M12" s="43"/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4" t="s">
        <v>645</v>
      </c>
      <c r="B14" s="65"/>
      <c r="C14" s="66">
        <v>551</v>
      </c>
      <c r="D14" s="65"/>
      <c r="E14" s="67" t="s">
        <v>14</v>
      </c>
      <c r="F14" s="116">
        <f>SUM(F15:F17)</f>
        <v>539.00300000000004</v>
      </c>
      <c r="G14" s="69" t="s">
        <v>273</v>
      </c>
      <c r="H14" s="43" t="s">
        <v>646</v>
      </c>
      <c r="I14" s="43"/>
      <c r="J14" s="43"/>
      <c r="K14" s="43"/>
      <c r="L14" s="43"/>
      <c r="M14" s="43"/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17" t="s">
        <v>607</v>
      </c>
      <c r="B15" s="118"/>
      <c r="C15" s="119"/>
      <c r="D15" s="105">
        <v>91.001000000000005</v>
      </c>
      <c r="E15" s="105">
        <v>86</v>
      </c>
      <c r="F15" s="120">
        <f>SUM(D15:E15)</f>
        <v>177.001</v>
      </c>
      <c r="G15"/>
      <c r="H15" s="43"/>
      <c r="I15" s="43"/>
      <c r="J15" s="43"/>
      <c r="K15" s="43"/>
      <c r="L15" s="43"/>
      <c r="M15" s="43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21" t="s">
        <v>617</v>
      </c>
      <c r="B16" s="122"/>
      <c r="C16" s="123"/>
      <c r="D16" s="124">
        <v>93.001000000000005</v>
      </c>
      <c r="E16" s="124">
        <v>91.001000000000005</v>
      </c>
      <c r="F16" s="125">
        <f>SUM(D16:E16)</f>
        <v>184.00200000000001</v>
      </c>
      <c r="G16"/>
      <c r="H16" s="43"/>
      <c r="I16" s="43"/>
      <c r="J16" s="43"/>
      <c r="K16" s="43"/>
      <c r="L16" s="43"/>
      <c r="M16" s="43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26" t="s">
        <v>606</v>
      </c>
      <c r="B17" s="127"/>
      <c r="C17" s="128"/>
      <c r="D17" s="111">
        <v>91</v>
      </c>
      <c r="E17" s="111">
        <v>87</v>
      </c>
      <c r="F17" s="129">
        <f>SUM(D17:E17)</f>
        <v>178</v>
      </c>
      <c r="G17"/>
      <c r="H17" s="43"/>
      <c r="I17" s="43"/>
      <c r="J17" s="43"/>
      <c r="K17" s="43"/>
      <c r="L17" s="43"/>
      <c r="M17" s="43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E19" s="10"/>
      <c r="H19" s="77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9" t="s">
        <v>647</v>
      </c>
      <c r="E20" s="10"/>
      <c r="H20" s="84" t="s">
        <v>641</v>
      </c>
      <c r="I20" s="71">
        <v>4</v>
      </c>
      <c r="J20" s="71">
        <v>4</v>
      </c>
      <c r="K20" s="71"/>
      <c r="L20" s="71"/>
      <c r="M20" s="139">
        <v>2339.0410000000002</v>
      </c>
      <c r="N20" s="85">
        <v>8</v>
      </c>
      <c r="O20" s="43"/>
      <c r="P20" s="43"/>
    </row>
    <row r="21" spans="1:20" ht="15.75" customHeight="1" x14ac:dyDescent="0.3">
      <c r="B21" s="86" t="s">
        <v>648</v>
      </c>
      <c r="E21" s="10"/>
      <c r="H21" s="87" t="s">
        <v>643</v>
      </c>
      <c r="I21" s="23">
        <v>4</v>
      </c>
      <c r="J21" s="23">
        <v>3</v>
      </c>
      <c r="K21" s="23"/>
      <c r="L21" s="23">
        <v>1</v>
      </c>
      <c r="M21" s="140">
        <v>2258.018</v>
      </c>
      <c r="N21" s="51">
        <v>6</v>
      </c>
      <c r="O21" s="43"/>
      <c r="P21" s="43"/>
    </row>
    <row r="22" spans="1:20" ht="15.75" customHeight="1" x14ac:dyDescent="0.3">
      <c r="B22" s="9" t="s">
        <v>286</v>
      </c>
      <c r="E22" s="10"/>
      <c r="H22" s="87" t="s">
        <v>642</v>
      </c>
      <c r="I22" s="23">
        <v>4</v>
      </c>
      <c r="J22" s="23">
        <v>2</v>
      </c>
      <c r="K22" s="23"/>
      <c r="L22" s="23">
        <v>2</v>
      </c>
      <c r="M22" s="140">
        <v>2277.0259999999998</v>
      </c>
      <c r="N22" s="51">
        <v>4</v>
      </c>
      <c r="O22" s="43"/>
      <c r="P22" s="43"/>
    </row>
    <row r="23" spans="1:20" ht="15.75" customHeight="1" x14ac:dyDescent="0.3">
      <c r="H23" s="87" t="s">
        <v>645</v>
      </c>
      <c r="I23" s="23">
        <v>4</v>
      </c>
      <c r="J23" s="23">
        <v>2</v>
      </c>
      <c r="K23" s="23"/>
      <c r="L23" s="23">
        <v>2</v>
      </c>
      <c r="M23" s="140">
        <v>2244.0160000000001</v>
      </c>
      <c r="N23" s="51">
        <v>4</v>
      </c>
      <c r="O23" s="43"/>
      <c r="P23" s="43"/>
    </row>
    <row r="24" spans="1:20" ht="15.75" customHeight="1" x14ac:dyDescent="0.3">
      <c r="H24" s="87" t="s">
        <v>644</v>
      </c>
      <c r="I24" s="23">
        <v>4</v>
      </c>
      <c r="J24" s="23">
        <v>1</v>
      </c>
      <c r="K24" s="23"/>
      <c r="L24" s="23">
        <v>3</v>
      </c>
      <c r="M24" s="140">
        <v>2220</v>
      </c>
      <c r="N24" s="51">
        <v>2</v>
      </c>
      <c r="O24" s="43"/>
      <c r="P24" s="43"/>
    </row>
    <row r="25" spans="1:20" ht="15.75" customHeight="1" x14ac:dyDescent="0.3">
      <c r="H25" s="88" t="s">
        <v>646</v>
      </c>
      <c r="I25" s="33"/>
      <c r="J25" s="33"/>
      <c r="K25" s="33"/>
      <c r="L25" s="33"/>
      <c r="M25" s="141"/>
      <c r="N25" s="56"/>
      <c r="O25" s="43"/>
      <c r="P25" s="43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69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9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9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9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9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7:25" customFormat="1" ht="15.75" customHeight="1" x14ac:dyDescent="0.3">
      <c r="G33" s="69"/>
      <c r="Q33" s="43"/>
      <c r="R33" s="43"/>
      <c r="S33" s="43"/>
      <c r="T33" s="43"/>
      <c r="U33" s="10"/>
      <c r="V33" s="10"/>
      <c r="W33" s="10"/>
      <c r="X33" s="10"/>
      <c r="Y33" s="10"/>
    </row>
    <row r="34" spans="7:25" customFormat="1" ht="15.75" customHeight="1" x14ac:dyDescent="0.3">
      <c r="G34" s="69"/>
      <c r="Q34" s="43"/>
      <c r="R34" s="43"/>
      <c r="S34" s="43"/>
      <c r="T34" s="43"/>
      <c r="U34" s="10"/>
      <c r="V34" s="10"/>
      <c r="W34" s="10"/>
      <c r="X34" s="10"/>
      <c r="Y34" s="10"/>
    </row>
    <row r="35" spans="7:25" customFormat="1" ht="15.75" customHeight="1" x14ac:dyDescent="0.3">
      <c r="G35" s="69"/>
      <c r="Q35" s="43"/>
      <c r="R35" s="43"/>
      <c r="S35" s="43"/>
      <c r="T35" s="43"/>
      <c r="U35" s="10"/>
      <c r="V35" s="10"/>
      <c r="W35" s="10"/>
      <c r="X35" s="10"/>
      <c r="Y35" s="10"/>
    </row>
    <row r="36" spans="7:25" customFormat="1" ht="15.75" customHeight="1" x14ac:dyDescent="0.3">
      <c r="G36" s="69"/>
      <c r="Q36" s="43"/>
      <c r="R36" s="43"/>
      <c r="S36" s="43"/>
      <c r="T36" s="43"/>
      <c r="U36" s="10"/>
      <c r="V36" s="10"/>
      <c r="W36" s="10"/>
      <c r="X36" s="10"/>
      <c r="Y36" s="10"/>
    </row>
    <row r="37" spans="7:25" customFormat="1" ht="15.75" customHeight="1" x14ac:dyDescent="0.3">
      <c r="G37" s="69"/>
      <c r="Q37" s="43"/>
      <c r="R37" s="43"/>
      <c r="S37" s="43"/>
      <c r="T37" s="43"/>
      <c r="U37" s="10"/>
      <c r="V37" s="10"/>
      <c r="W37" s="10"/>
      <c r="X37" s="10"/>
      <c r="Y37" s="10"/>
    </row>
    <row r="38" spans="7:25" customFormat="1" ht="15.75" customHeight="1" x14ac:dyDescent="0.3">
      <c r="G38" s="69"/>
      <c r="Q38" s="43"/>
      <c r="R38" s="43"/>
      <c r="S38" s="43"/>
      <c r="T38" s="43"/>
      <c r="U38" s="10"/>
      <c r="V38" s="10"/>
      <c r="W38" s="10"/>
      <c r="X38" s="10"/>
      <c r="Y38" s="10"/>
    </row>
    <row r="39" spans="7:25" customFormat="1" ht="15.75" customHeight="1" x14ac:dyDescent="0.3">
      <c r="G39" s="69"/>
      <c r="Q39" s="43"/>
      <c r="R39" s="43"/>
      <c r="S39" s="43"/>
      <c r="T39" s="43"/>
      <c r="U39" s="10"/>
      <c r="V39" s="10"/>
      <c r="W39" s="10"/>
      <c r="X39" s="10"/>
      <c r="Y39" s="10"/>
    </row>
    <row r="40" spans="7:25" customFormat="1" ht="15.75" customHeight="1" x14ac:dyDescent="0.3">
      <c r="G40" s="69"/>
      <c r="Q40" s="43"/>
      <c r="R40" s="43"/>
      <c r="S40" s="43"/>
      <c r="T40" s="43"/>
      <c r="U40" s="10"/>
      <c r="V40" s="10"/>
      <c r="W40" s="10"/>
      <c r="X40" s="10"/>
      <c r="Y40" s="10"/>
    </row>
    <row r="41" spans="7:25" customFormat="1" ht="15.75" customHeight="1" x14ac:dyDescent="0.3">
      <c r="G41" s="69"/>
      <c r="Q41" s="43"/>
      <c r="R41" s="43"/>
      <c r="S41" s="43"/>
      <c r="T41" s="43"/>
      <c r="U41" s="10"/>
      <c r="V41" s="10"/>
      <c r="W41" s="10"/>
      <c r="X41" s="10"/>
      <c r="Y41" s="10"/>
    </row>
    <row r="42" spans="7:25" customFormat="1" ht="15.75" customHeight="1" x14ac:dyDescent="0.3">
      <c r="G42" s="69"/>
      <c r="Q42" s="43"/>
      <c r="R42" s="43"/>
      <c r="S42" s="43"/>
      <c r="T42" s="43"/>
      <c r="U42" s="10"/>
      <c r="V42" s="10"/>
      <c r="W42" s="10"/>
      <c r="X42" s="10"/>
      <c r="Y42" s="10"/>
    </row>
    <row r="43" spans="7:25" customFormat="1" ht="15.75" customHeight="1" x14ac:dyDescent="0.3">
      <c r="G43" s="69"/>
      <c r="Q43" s="43"/>
      <c r="R43" s="43"/>
      <c r="S43" s="43"/>
      <c r="T43" s="43"/>
      <c r="U43" s="10"/>
      <c r="V43" s="10"/>
      <c r="W43" s="10"/>
      <c r="X43" s="10"/>
      <c r="Y43" s="10"/>
    </row>
    <row r="44" spans="7:25" customFormat="1" ht="15.75" customHeight="1" x14ac:dyDescent="0.3">
      <c r="G44" s="69"/>
      <c r="Q44" s="43"/>
      <c r="R44" s="43"/>
      <c r="S44" s="43"/>
      <c r="T44" s="43"/>
      <c r="U44" s="10"/>
      <c r="V44" s="10"/>
      <c r="W44" s="10"/>
      <c r="X44" s="10"/>
      <c r="Y44" s="10"/>
    </row>
    <row r="45" spans="7:25" customFormat="1" ht="15.75" customHeight="1" x14ac:dyDescent="0.3">
      <c r="G45" s="69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9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9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9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69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9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9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9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76" t="s">
        <v>573</v>
      </c>
      <c r="B53" s="76"/>
      <c r="C53" s="76"/>
      <c r="D53" s="76"/>
      <c r="E53" s="76"/>
      <c r="F53" s="76"/>
      <c r="G53" s="142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42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573</v>
      </c>
      <c r="E55" s="10"/>
      <c r="I55" s="76"/>
      <c r="J55" s="76"/>
      <c r="K55" s="76"/>
      <c r="L55" s="76"/>
      <c r="M55" s="76"/>
      <c r="N55" s="76"/>
    </row>
    <row r="56" spans="1:16" ht="15.75" customHeight="1" x14ac:dyDescent="0.3">
      <c r="E56" s="10"/>
      <c r="I56" s="76"/>
      <c r="J56" s="76"/>
      <c r="K56" s="76"/>
      <c r="L56" s="76"/>
      <c r="M56" s="76"/>
      <c r="N56" s="76"/>
    </row>
    <row r="57" spans="1:16" ht="15.75" customHeight="1" x14ac:dyDescent="0.3">
      <c r="A57" s="10" t="s">
        <v>574</v>
      </c>
      <c r="E57" s="89" t="s">
        <v>177</v>
      </c>
      <c r="G57" s="10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10" t="s">
        <v>178</v>
      </c>
      <c r="E58" s="10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2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2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2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2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2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2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2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2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2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2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2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2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2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2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2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2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2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2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2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2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2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2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2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2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2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2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2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2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2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2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2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2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2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2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2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2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2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2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2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2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2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2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2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2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2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2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2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2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2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2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2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42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42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FD98DE07-2E47-45F1-8D6E-8D16CA3D8AF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AEC8-B15B-4D05-8845-ACA7E7EA5B01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649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63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650</v>
      </c>
      <c r="D3" s="9"/>
      <c r="E3" s="9" t="s">
        <v>651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3</v>
      </c>
      <c r="B5" s="16" t="s">
        <v>526</v>
      </c>
      <c r="C5" s="16" t="s">
        <v>72</v>
      </c>
      <c r="D5" s="105">
        <v>100.003</v>
      </c>
      <c r="E5" s="105">
        <v>100.001</v>
      </c>
      <c r="F5" s="106">
        <f t="shared" ref="F5:F14" si="0">SUM(D5:E5)</f>
        <v>200.00400000000002</v>
      </c>
      <c r="G5" s="18">
        <v>10</v>
      </c>
      <c r="H5" s="106">
        <v>800.01599999999996</v>
      </c>
      <c r="I5" s="19">
        <v>38</v>
      </c>
      <c r="K5" s="10"/>
    </row>
    <row r="6" spans="1:25" ht="15.75" customHeight="1" x14ac:dyDescent="0.3">
      <c r="A6" s="21">
        <v>6</v>
      </c>
      <c r="B6" s="22" t="s">
        <v>539</v>
      </c>
      <c r="C6" s="22" t="s">
        <v>109</v>
      </c>
      <c r="D6" s="107">
        <v>100.001</v>
      </c>
      <c r="E6" s="107">
        <v>99.001999999999995</v>
      </c>
      <c r="F6" s="108">
        <f t="shared" si="0"/>
        <v>199.00299999999999</v>
      </c>
      <c r="G6" s="24">
        <v>8</v>
      </c>
      <c r="H6" s="108">
        <v>798.01700000000005</v>
      </c>
      <c r="I6" s="26">
        <v>34</v>
      </c>
      <c r="K6" s="10"/>
    </row>
    <row r="7" spans="1:25" ht="15.75" customHeight="1" x14ac:dyDescent="0.3">
      <c r="A7" s="21">
        <v>4</v>
      </c>
      <c r="B7" s="22" t="s">
        <v>602</v>
      </c>
      <c r="C7" s="22" t="s">
        <v>579</v>
      </c>
      <c r="D7" s="107">
        <v>100.001</v>
      </c>
      <c r="E7" s="107">
        <v>99.001999999999995</v>
      </c>
      <c r="F7" s="108">
        <f t="shared" si="0"/>
        <v>199.00299999999999</v>
      </c>
      <c r="G7" s="24">
        <v>8</v>
      </c>
      <c r="H7" s="108">
        <v>797.01800000000003</v>
      </c>
      <c r="I7" s="26">
        <v>31</v>
      </c>
      <c r="J7" s="95"/>
      <c r="K7" s="10"/>
    </row>
    <row r="8" spans="1:25" ht="15.75" customHeight="1" x14ac:dyDescent="0.3">
      <c r="A8" s="21">
        <v>2</v>
      </c>
      <c r="B8" s="22" t="s">
        <v>108</v>
      </c>
      <c r="C8" s="22" t="s">
        <v>109</v>
      </c>
      <c r="D8" s="107">
        <v>100.002</v>
      </c>
      <c r="E8" s="107">
        <v>99.001000000000005</v>
      </c>
      <c r="F8" s="108">
        <f t="shared" si="0"/>
        <v>199.00299999999999</v>
      </c>
      <c r="G8" s="24">
        <v>8</v>
      </c>
      <c r="H8" s="110">
        <v>797.01699999999983</v>
      </c>
      <c r="I8" s="29">
        <v>31</v>
      </c>
    </row>
    <row r="9" spans="1:25" ht="15.75" customHeight="1" x14ac:dyDescent="0.3">
      <c r="A9" s="21">
        <v>5</v>
      </c>
      <c r="B9" s="22" t="s">
        <v>161</v>
      </c>
      <c r="C9" s="22" t="s">
        <v>162</v>
      </c>
      <c r="D9" s="107">
        <v>98.001000000000005</v>
      </c>
      <c r="E9" s="107">
        <v>98.001000000000005</v>
      </c>
      <c r="F9" s="108">
        <f t="shared" si="0"/>
        <v>196.00200000000001</v>
      </c>
      <c r="G9" s="24">
        <v>2</v>
      </c>
      <c r="H9" s="108">
        <v>794.01499999999987</v>
      </c>
      <c r="I9" s="26">
        <v>23</v>
      </c>
    </row>
    <row r="10" spans="1:25" x14ac:dyDescent="0.3">
      <c r="A10" s="21">
        <v>9</v>
      </c>
      <c r="B10" s="22" t="s">
        <v>514</v>
      </c>
      <c r="C10" s="22" t="s">
        <v>513</v>
      </c>
      <c r="D10" s="107">
        <v>100.002</v>
      </c>
      <c r="E10" s="107">
        <v>99.004000000000005</v>
      </c>
      <c r="F10" s="108">
        <f t="shared" si="0"/>
        <v>199.006</v>
      </c>
      <c r="G10" s="24">
        <v>9</v>
      </c>
      <c r="H10" s="108">
        <v>792.01400000000001</v>
      </c>
      <c r="I10" s="26">
        <v>20</v>
      </c>
    </row>
    <row r="11" spans="1:25" x14ac:dyDescent="0.3">
      <c r="A11" s="21">
        <v>10</v>
      </c>
      <c r="B11" s="22" t="s">
        <v>512</v>
      </c>
      <c r="C11" s="22" t="s">
        <v>513</v>
      </c>
      <c r="D11" s="107">
        <v>99</v>
      </c>
      <c r="E11" s="107">
        <v>98.001000000000005</v>
      </c>
      <c r="F11" s="108">
        <f t="shared" si="0"/>
        <v>197.001</v>
      </c>
      <c r="G11" s="24">
        <v>3</v>
      </c>
      <c r="H11" s="108">
        <v>793.00699999999995</v>
      </c>
      <c r="I11" s="26">
        <v>17</v>
      </c>
    </row>
    <row r="12" spans="1:25" x14ac:dyDescent="0.3">
      <c r="A12" s="21">
        <v>7</v>
      </c>
      <c r="B12" s="22" t="s">
        <v>652</v>
      </c>
      <c r="C12" s="22" t="s">
        <v>579</v>
      </c>
      <c r="D12" s="107">
        <v>100.001</v>
      </c>
      <c r="E12" s="107">
        <v>97.003</v>
      </c>
      <c r="F12" s="108">
        <f t="shared" si="0"/>
        <v>197.00400000000002</v>
      </c>
      <c r="G12" s="24">
        <v>5</v>
      </c>
      <c r="H12" s="108">
        <v>789.01200000000006</v>
      </c>
      <c r="I12" s="26">
        <v>15</v>
      </c>
    </row>
    <row r="13" spans="1:25" x14ac:dyDescent="0.3">
      <c r="A13" s="21">
        <v>8</v>
      </c>
      <c r="B13" s="22" t="s">
        <v>601</v>
      </c>
      <c r="C13" s="22" t="s">
        <v>32</v>
      </c>
      <c r="D13" s="107">
        <v>99.001999999999995</v>
      </c>
      <c r="E13" s="107">
        <v>98.001999999999995</v>
      </c>
      <c r="F13" s="108">
        <f t="shared" si="0"/>
        <v>197.00399999999999</v>
      </c>
      <c r="G13" s="24">
        <v>5</v>
      </c>
      <c r="H13" s="108">
        <v>786.0100000000001</v>
      </c>
      <c r="I13" s="26">
        <v>12</v>
      </c>
    </row>
    <row r="14" spans="1:25" x14ac:dyDescent="0.3">
      <c r="A14" s="31">
        <v>1</v>
      </c>
      <c r="B14" s="32" t="s">
        <v>518</v>
      </c>
      <c r="C14" s="32" t="s">
        <v>513</v>
      </c>
      <c r="D14" s="111">
        <v>98</v>
      </c>
      <c r="E14" s="111">
        <v>95</v>
      </c>
      <c r="F14" s="112">
        <f t="shared" si="0"/>
        <v>193</v>
      </c>
      <c r="G14" s="34">
        <v>1</v>
      </c>
      <c r="H14" s="112">
        <v>777.00800000000004</v>
      </c>
      <c r="I14" s="59">
        <v>5</v>
      </c>
    </row>
    <row r="16" spans="1:25" x14ac:dyDescent="0.3">
      <c r="A16" s="1"/>
      <c r="B16" s="8" t="s">
        <v>6</v>
      </c>
      <c r="C16" s="9" t="s">
        <v>653</v>
      </c>
      <c r="D16" s="9"/>
      <c r="E16" s="9" t="s">
        <v>654</v>
      </c>
      <c r="F16" s="8"/>
      <c r="G16" s="8"/>
      <c r="H16" s="8"/>
      <c r="I16" s="8"/>
    </row>
    <row r="17" spans="1:9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x14ac:dyDescent="0.3">
      <c r="A18" s="15">
        <v>10</v>
      </c>
      <c r="B18" s="16" t="s">
        <v>655</v>
      </c>
      <c r="C18" s="16" t="s">
        <v>546</v>
      </c>
      <c r="D18" s="105">
        <v>99.003</v>
      </c>
      <c r="E18" s="105">
        <v>99</v>
      </c>
      <c r="F18" s="106">
        <f t="shared" ref="F18:F27" si="1">SUM(D18:E18)</f>
        <v>198.00299999999999</v>
      </c>
      <c r="G18" s="18">
        <v>7</v>
      </c>
      <c r="H18" s="106">
        <v>792.01600000000008</v>
      </c>
      <c r="I18" s="19">
        <v>32</v>
      </c>
    </row>
    <row r="19" spans="1:9" x14ac:dyDescent="0.3">
      <c r="A19" s="21">
        <v>1</v>
      </c>
      <c r="B19" s="22" t="s">
        <v>656</v>
      </c>
      <c r="C19" s="22" t="s">
        <v>72</v>
      </c>
      <c r="D19" s="107">
        <v>99.003</v>
      </c>
      <c r="E19" s="107">
        <v>98.001999999999995</v>
      </c>
      <c r="F19" s="108">
        <f t="shared" si="1"/>
        <v>197.005</v>
      </c>
      <c r="G19" s="24">
        <v>6</v>
      </c>
      <c r="H19" s="108">
        <v>789.01499999999999</v>
      </c>
      <c r="I19" s="29">
        <v>31</v>
      </c>
    </row>
    <row r="20" spans="1:9" x14ac:dyDescent="0.3">
      <c r="A20" s="21">
        <v>3</v>
      </c>
      <c r="B20" s="22" t="s">
        <v>529</v>
      </c>
      <c r="C20" s="22" t="s">
        <v>243</v>
      </c>
      <c r="D20" s="107">
        <v>100.002</v>
      </c>
      <c r="E20" s="107">
        <v>96.001000000000005</v>
      </c>
      <c r="F20" s="108">
        <f t="shared" si="1"/>
        <v>196.00299999999999</v>
      </c>
      <c r="G20" s="24">
        <v>4</v>
      </c>
      <c r="H20" s="108">
        <v>789.01199999999994</v>
      </c>
      <c r="I20" s="26">
        <v>29</v>
      </c>
    </row>
    <row r="21" spans="1:9" x14ac:dyDescent="0.3">
      <c r="A21" s="21">
        <v>6</v>
      </c>
      <c r="B21" s="38" t="s">
        <v>530</v>
      </c>
      <c r="C21" s="22" t="s">
        <v>528</v>
      </c>
      <c r="D21" s="107">
        <v>100.003</v>
      </c>
      <c r="E21" s="107">
        <v>98.001000000000005</v>
      </c>
      <c r="F21" s="108">
        <f t="shared" si="1"/>
        <v>198.00400000000002</v>
      </c>
      <c r="G21" s="24">
        <v>9</v>
      </c>
      <c r="H21" s="108">
        <v>788.01499999999999</v>
      </c>
      <c r="I21" s="26">
        <v>29</v>
      </c>
    </row>
    <row r="22" spans="1:9" x14ac:dyDescent="0.3">
      <c r="A22" s="21">
        <v>4</v>
      </c>
      <c r="B22" s="22" t="s">
        <v>612</v>
      </c>
      <c r="C22" s="22" t="s">
        <v>579</v>
      </c>
      <c r="D22" s="107">
        <v>100.003</v>
      </c>
      <c r="E22" s="107">
        <v>98.003</v>
      </c>
      <c r="F22" s="108">
        <f t="shared" si="1"/>
        <v>198.006</v>
      </c>
      <c r="G22" s="24">
        <v>10</v>
      </c>
      <c r="H22" s="108">
        <v>786.01499999999999</v>
      </c>
      <c r="I22" s="26">
        <v>27</v>
      </c>
    </row>
    <row r="23" spans="1:9" x14ac:dyDescent="0.3">
      <c r="A23" s="21">
        <v>5</v>
      </c>
      <c r="B23" s="38" t="s">
        <v>527</v>
      </c>
      <c r="C23" s="22" t="s">
        <v>528</v>
      </c>
      <c r="D23" s="107">
        <v>99.001000000000005</v>
      </c>
      <c r="E23" s="107">
        <v>96.001999999999995</v>
      </c>
      <c r="F23" s="108">
        <f t="shared" si="1"/>
        <v>195.00299999999999</v>
      </c>
      <c r="G23" s="24">
        <v>3</v>
      </c>
      <c r="H23" s="108">
        <v>786.0139999999999</v>
      </c>
      <c r="I23" s="26">
        <v>26</v>
      </c>
    </row>
    <row r="24" spans="1:9" x14ac:dyDescent="0.3">
      <c r="A24" s="21">
        <v>7</v>
      </c>
      <c r="B24" s="22" t="s">
        <v>31</v>
      </c>
      <c r="C24" s="22" t="s">
        <v>32</v>
      </c>
      <c r="D24" s="107">
        <v>100.002</v>
      </c>
      <c r="E24" s="107">
        <v>98.001999999999995</v>
      </c>
      <c r="F24" s="108">
        <f t="shared" si="1"/>
        <v>198.00399999999999</v>
      </c>
      <c r="G24" s="24">
        <v>9</v>
      </c>
      <c r="H24" s="108">
        <v>781.01</v>
      </c>
      <c r="I24" s="26">
        <v>20</v>
      </c>
    </row>
    <row r="25" spans="1:9" x14ac:dyDescent="0.3">
      <c r="A25" s="21">
        <v>9</v>
      </c>
      <c r="B25" s="22" t="s">
        <v>657</v>
      </c>
      <c r="C25" s="22" t="s">
        <v>579</v>
      </c>
      <c r="D25" s="107">
        <v>98.001999999999995</v>
      </c>
      <c r="E25" s="107">
        <v>97.001000000000005</v>
      </c>
      <c r="F25" s="108">
        <f t="shared" si="1"/>
        <v>195.00299999999999</v>
      </c>
      <c r="G25" s="24">
        <v>3</v>
      </c>
      <c r="H25" s="108">
        <v>774.00900000000001</v>
      </c>
      <c r="I25" s="26">
        <v>12</v>
      </c>
    </row>
    <row r="26" spans="1:9" x14ac:dyDescent="0.3">
      <c r="A26" s="21">
        <v>2</v>
      </c>
      <c r="B26" s="22" t="s">
        <v>315</v>
      </c>
      <c r="C26" s="22" t="s">
        <v>316</v>
      </c>
      <c r="D26" s="107">
        <v>99.003</v>
      </c>
      <c r="E26" s="107">
        <v>98</v>
      </c>
      <c r="F26" s="108">
        <f t="shared" si="1"/>
        <v>197.00299999999999</v>
      </c>
      <c r="G26" s="24">
        <v>5</v>
      </c>
      <c r="H26" s="108">
        <v>589.00900000000001</v>
      </c>
      <c r="I26" s="26">
        <v>12</v>
      </c>
    </row>
    <row r="27" spans="1:9" x14ac:dyDescent="0.3">
      <c r="A27" s="31">
        <v>8</v>
      </c>
      <c r="B27" s="32" t="s">
        <v>658</v>
      </c>
      <c r="C27" s="32" t="s">
        <v>109</v>
      </c>
      <c r="D27" s="111">
        <v>95.001000000000005</v>
      </c>
      <c r="E27" s="111">
        <v>94.001000000000005</v>
      </c>
      <c r="F27" s="112">
        <f t="shared" si="1"/>
        <v>189.00200000000001</v>
      </c>
      <c r="G27" s="34">
        <v>1</v>
      </c>
      <c r="H27" s="112">
        <v>765.01199999999994</v>
      </c>
      <c r="I27" s="36">
        <v>8</v>
      </c>
    </row>
    <row r="29" spans="1:9" x14ac:dyDescent="0.3">
      <c r="A29" s="1"/>
      <c r="B29" s="8" t="s">
        <v>50</v>
      </c>
      <c r="C29" s="9" t="s">
        <v>659</v>
      </c>
      <c r="D29" s="9"/>
      <c r="E29" s="9" t="s">
        <v>660</v>
      </c>
      <c r="F29" s="8"/>
      <c r="G29" s="8"/>
      <c r="H29" s="8"/>
      <c r="I29" s="8"/>
    </row>
    <row r="30" spans="1:9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x14ac:dyDescent="0.3">
      <c r="A31" s="15">
        <v>6</v>
      </c>
      <c r="B31" s="16" t="s">
        <v>554</v>
      </c>
      <c r="C31" s="16" t="s">
        <v>513</v>
      </c>
      <c r="D31" s="105">
        <v>100.002</v>
      </c>
      <c r="E31" s="105">
        <v>100.001</v>
      </c>
      <c r="F31" s="106">
        <f t="shared" ref="F31:F40" si="2">SUM(D31:E31)</f>
        <v>200.00299999999999</v>
      </c>
      <c r="G31" s="18">
        <v>9</v>
      </c>
      <c r="H31" s="106">
        <v>797.00800000000004</v>
      </c>
      <c r="I31" s="19">
        <v>34</v>
      </c>
    </row>
    <row r="32" spans="1:9" x14ac:dyDescent="0.3">
      <c r="A32" s="21">
        <v>2</v>
      </c>
      <c r="B32" s="22" t="s">
        <v>661</v>
      </c>
      <c r="C32" s="22" t="s">
        <v>579</v>
      </c>
      <c r="D32" s="107">
        <v>99.001000000000005</v>
      </c>
      <c r="E32" s="107">
        <v>99.001000000000005</v>
      </c>
      <c r="F32" s="108">
        <f t="shared" si="2"/>
        <v>198.00200000000001</v>
      </c>
      <c r="G32" s="24">
        <v>7</v>
      </c>
      <c r="H32" s="108">
        <v>794.01199999999994</v>
      </c>
      <c r="I32" s="26">
        <v>33</v>
      </c>
    </row>
    <row r="33" spans="1:9" x14ac:dyDescent="0.3">
      <c r="A33" s="21">
        <v>1</v>
      </c>
      <c r="B33" s="22" t="s">
        <v>578</v>
      </c>
      <c r="C33" s="22" t="s">
        <v>579</v>
      </c>
      <c r="D33" s="107">
        <v>99.003</v>
      </c>
      <c r="E33" s="107">
        <v>98.001999999999995</v>
      </c>
      <c r="F33" s="108">
        <f t="shared" si="2"/>
        <v>197.005</v>
      </c>
      <c r="G33" s="24">
        <v>6</v>
      </c>
      <c r="H33" s="108">
        <v>792.01800000000003</v>
      </c>
      <c r="I33" s="29">
        <v>27</v>
      </c>
    </row>
    <row r="34" spans="1:9" x14ac:dyDescent="0.3">
      <c r="A34" s="21">
        <v>10</v>
      </c>
      <c r="B34" s="22" t="s">
        <v>522</v>
      </c>
      <c r="C34" s="22" t="s">
        <v>513</v>
      </c>
      <c r="D34" s="107">
        <v>98.001000000000005</v>
      </c>
      <c r="E34" s="107">
        <v>98</v>
      </c>
      <c r="F34" s="108">
        <f t="shared" si="2"/>
        <v>196.001</v>
      </c>
      <c r="G34" s="24">
        <v>4</v>
      </c>
      <c r="H34" s="108">
        <v>791.00599999999997</v>
      </c>
      <c r="I34" s="26">
        <v>27</v>
      </c>
    </row>
    <row r="35" spans="1:9" x14ac:dyDescent="0.3">
      <c r="A35" s="21">
        <v>5</v>
      </c>
      <c r="B35" s="38" t="s">
        <v>531</v>
      </c>
      <c r="C35" s="22" t="s">
        <v>528</v>
      </c>
      <c r="D35" s="107">
        <v>100.002</v>
      </c>
      <c r="E35" s="107">
        <v>99.001999999999995</v>
      </c>
      <c r="F35" s="108">
        <f t="shared" si="2"/>
        <v>199.00399999999999</v>
      </c>
      <c r="G35" s="24">
        <v>8</v>
      </c>
      <c r="H35" s="108">
        <v>789.00900000000001</v>
      </c>
      <c r="I35" s="26">
        <v>22</v>
      </c>
    </row>
    <row r="36" spans="1:9" x14ac:dyDescent="0.3">
      <c r="A36" s="21">
        <v>4</v>
      </c>
      <c r="B36" s="22" t="s">
        <v>543</v>
      </c>
      <c r="C36" s="22" t="s">
        <v>544</v>
      </c>
      <c r="D36" s="107">
        <v>99.001000000000005</v>
      </c>
      <c r="E36" s="107">
        <v>98</v>
      </c>
      <c r="F36" s="108">
        <f t="shared" si="2"/>
        <v>197.001</v>
      </c>
      <c r="G36" s="24">
        <v>5</v>
      </c>
      <c r="H36" s="108">
        <v>786.01499999999987</v>
      </c>
      <c r="I36" s="26">
        <v>21</v>
      </c>
    </row>
    <row r="37" spans="1:9" x14ac:dyDescent="0.3">
      <c r="A37" s="21">
        <v>3</v>
      </c>
      <c r="B37" s="22" t="s">
        <v>516</v>
      </c>
      <c r="C37" s="22" t="s">
        <v>517</v>
      </c>
      <c r="D37" s="107">
        <v>100.004</v>
      </c>
      <c r="E37" s="107">
        <v>100</v>
      </c>
      <c r="F37" s="108">
        <f t="shared" si="2"/>
        <v>200.00400000000002</v>
      </c>
      <c r="G37" s="24">
        <v>10</v>
      </c>
      <c r="H37" s="108">
        <v>786.00900000000013</v>
      </c>
      <c r="I37" s="26">
        <v>20</v>
      </c>
    </row>
    <row r="38" spans="1:9" x14ac:dyDescent="0.3">
      <c r="A38" s="21">
        <v>7</v>
      </c>
      <c r="B38" s="22" t="s">
        <v>662</v>
      </c>
      <c r="C38" s="22" t="s">
        <v>546</v>
      </c>
      <c r="D38" s="107">
        <v>98.001999999999995</v>
      </c>
      <c r="E38" s="107">
        <v>96</v>
      </c>
      <c r="F38" s="108">
        <f t="shared" si="2"/>
        <v>194.00200000000001</v>
      </c>
      <c r="G38" s="24">
        <v>2</v>
      </c>
      <c r="H38" s="108">
        <v>781.00900000000001</v>
      </c>
      <c r="I38" s="26">
        <v>16</v>
      </c>
    </row>
    <row r="39" spans="1:9" x14ac:dyDescent="0.3">
      <c r="A39" s="21">
        <v>8</v>
      </c>
      <c r="B39" s="38" t="s">
        <v>533</v>
      </c>
      <c r="C39" s="22" t="s">
        <v>528</v>
      </c>
      <c r="D39" s="107">
        <v>96</v>
      </c>
      <c r="E39" s="107">
        <v>95.001000000000005</v>
      </c>
      <c r="F39" s="108">
        <f t="shared" si="2"/>
        <v>191.001</v>
      </c>
      <c r="G39" s="24">
        <v>1</v>
      </c>
      <c r="H39" s="108">
        <v>777.00600000000009</v>
      </c>
      <c r="I39" s="26">
        <v>11</v>
      </c>
    </row>
    <row r="40" spans="1:9" x14ac:dyDescent="0.3">
      <c r="A40" s="31">
        <v>9</v>
      </c>
      <c r="B40" s="32" t="s">
        <v>568</v>
      </c>
      <c r="C40" s="32" t="s">
        <v>101</v>
      </c>
      <c r="D40" s="111">
        <v>98.001000000000005</v>
      </c>
      <c r="E40" s="111">
        <v>97.003</v>
      </c>
      <c r="F40" s="112">
        <f t="shared" si="2"/>
        <v>195.00400000000002</v>
      </c>
      <c r="G40" s="34">
        <v>3</v>
      </c>
      <c r="H40" s="112">
        <v>776.01200000000006</v>
      </c>
      <c r="I40" s="36">
        <v>10</v>
      </c>
    </row>
    <row r="42" spans="1:9" x14ac:dyDescent="0.3">
      <c r="A42" s="1"/>
      <c r="B42" s="8" t="s">
        <v>53</v>
      </c>
      <c r="C42" s="9" t="s">
        <v>663</v>
      </c>
      <c r="D42" s="9"/>
      <c r="E42" s="9" t="s">
        <v>664</v>
      </c>
      <c r="F42" s="8"/>
      <c r="G42" s="8"/>
      <c r="H42" s="8"/>
      <c r="I42" s="8"/>
    </row>
    <row r="43" spans="1:9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x14ac:dyDescent="0.3">
      <c r="A44" s="15">
        <v>3</v>
      </c>
      <c r="B44" s="16" t="s">
        <v>71</v>
      </c>
      <c r="C44" s="16" t="s">
        <v>72</v>
      </c>
      <c r="D44" s="105">
        <v>100.003</v>
      </c>
      <c r="E44" s="105">
        <v>100</v>
      </c>
      <c r="F44" s="106">
        <f t="shared" ref="F44:F53" si="3">SUM(D44:E44)</f>
        <v>200.00299999999999</v>
      </c>
      <c r="G44" s="18">
        <v>9</v>
      </c>
      <c r="H44" s="106">
        <v>799.01700000000005</v>
      </c>
      <c r="I44" s="19">
        <v>38</v>
      </c>
    </row>
    <row r="45" spans="1:9" x14ac:dyDescent="0.3">
      <c r="A45" s="21">
        <v>10</v>
      </c>
      <c r="B45" s="22" t="s">
        <v>665</v>
      </c>
      <c r="C45" s="22" t="s">
        <v>243</v>
      </c>
      <c r="D45" s="107">
        <v>100.004</v>
      </c>
      <c r="E45" s="107">
        <v>100</v>
      </c>
      <c r="F45" s="108">
        <f t="shared" si="3"/>
        <v>200.00400000000002</v>
      </c>
      <c r="G45" s="24">
        <v>10</v>
      </c>
      <c r="H45" s="108">
        <v>798.01400000000001</v>
      </c>
      <c r="I45" s="26">
        <v>38</v>
      </c>
    </row>
    <row r="46" spans="1:9" x14ac:dyDescent="0.3">
      <c r="A46" s="21">
        <v>9</v>
      </c>
      <c r="B46" s="22" t="s">
        <v>515</v>
      </c>
      <c r="C46" s="22" t="s">
        <v>513</v>
      </c>
      <c r="D46" s="107">
        <v>100.001</v>
      </c>
      <c r="E46" s="107">
        <v>98.001000000000005</v>
      </c>
      <c r="F46" s="108">
        <f t="shared" si="3"/>
        <v>198.00200000000001</v>
      </c>
      <c r="G46" s="24">
        <v>8</v>
      </c>
      <c r="H46" s="108">
        <v>790.01099999999997</v>
      </c>
      <c r="I46" s="26">
        <v>27</v>
      </c>
    </row>
    <row r="47" spans="1:9" x14ac:dyDescent="0.3">
      <c r="A47" s="21">
        <v>7</v>
      </c>
      <c r="B47" s="22" t="s">
        <v>666</v>
      </c>
      <c r="C47" s="22" t="s">
        <v>74</v>
      </c>
      <c r="D47" s="107">
        <v>100</v>
      </c>
      <c r="E47" s="107">
        <v>98.001000000000005</v>
      </c>
      <c r="F47" s="108">
        <f t="shared" si="3"/>
        <v>198.001</v>
      </c>
      <c r="G47" s="24">
        <v>7</v>
      </c>
      <c r="H47" s="108">
        <v>783.00600000000009</v>
      </c>
      <c r="I47" s="26">
        <v>23</v>
      </c>
    </row>
    <row r="48" spans="1:9" x14ac:dyDescent="0.3">
      <c r="A48" s="21">
        <v>8</v>
      </c>
      <c r="B48" s="22" t="s">
        <v>592</v>
      </c>
      <c r="C48" s="22" t="s">
        <v>81</v>
      </c>
      <c r="D48" s="107">
        <v>98.001999999999995</v>
      </c>
      <c r="E48" s="107">
        <v>96</v>
      </c>
      <c r="F48" s="108">
        <f t="shared" si="3"/>
        <v>194.00200000000001</v>
      </c>
      <c r="G48" s="24">
        <v>2</v>
      </c>
      <c r="H48" s="108">
        <v>782.01199999999994</v>
      </c>
      <c r="I48" s="26">
        <v>21</v>
      </c>
    </row>
    <row r="49" spans="1:9" x14ac:dyDescent="0.3">
      <c r="A49" s="21">
        <v>2</v>
      </c>
      <c r="B49" s="22" t="s">
        <v>603</v>
      </c>
      <c r="C49" s="22" t="s">
        <v>32</v>
      </c>
      <c r="D49" s="107">
        <v>99.001000000000005</v>
      </c>
      <c r="E49" s="107">
        <v>98.001000000000005</v>
      </c>
      <c r="F49" s="108">
        <f t="shared" si="3"/>
        <v>197.00200000000001</v>
      </c>
      <c r="G49" s="24">
        <v>6</v>
      </c>
      <c r="H49" s="108">
        <v>782.00700000000006</v>
      </c>
      <c r="I49" s="26">
        <v>20</v>
      </c>
    </row>
    <row r="50" spans="1:9" x14ac:dyDescent="0.3">
      <c r="A50" s="21">
        <v>1</v>
      </c>
      <c r="B50" s="22" t="s">
        <v>532</v>
      </c>
      <c r="C50" s="22" t="s">
        <v>74</v>
      </c>
      <c r="D50" s="107">
        <v>98.001000000000005</v>
      </c>
      <c r="E50" s="107">
        <v>97.001000000000005</v>
      </c>
      <c r="F50" s="108">
        <f t="shared" si="3"/>
        <v>195.00200000000001</v>
      </c>
      <c r="G50" s="24">
        <v>3</v>
      </c>
      <c r="H50" s="108">
        <v>782.00600000000009</v>
      </c>
      <c r="I50" s="29">
        <v>20</v>
      </c>
    </row>
    <row r="51" spans="1:9" x14ac:dyDescent="0.3">
      <c r="A51" s="21">
        <v>5</v>
      </c>
      <c r="B51" s="22" t="s">
        <v>667</v>
      </c>
      <c r="C51" s="22" t="s">
        <v>668</v>
      </c>
      <c r="D51" s="107">
        <v>99.003</v>
      </c>
      <c r="E51" s="107">
        <v>96.004000000000005</v>
      </c>
      <c r="F51" s="108">
        <f t="shared" si="3"/>
        <v>195.00700000000001</v>
      </c>
      <c r="G51" s="24">
        <v>5</v>
      </c>
      <c r="H51" s="108">
        <v>773.02099999999996</v>
      </c>
      <c r="I51" s="26">
        <v>18</v>
      </c>
    </row>
    <row r="52" spans="1:9" x14ac:dyDescent="0.3">
      <c r="A52" s="21">
        <v>4</v>
      </c>
      <c r="B52" s="22" t="s">
        <v>547</v>
      </c>
      <c r="C52" s="22" t="s">
        <v>72</v>
      </c>
      <c r="D52" s="107">
        <v>98.001999999999995</v>
      </c>
      <c r="E52" s="107">
        <v>97.003</v>
      </c>
      <c r="F52" s="108">
        <f t="shared" si="3"/>
        <v>195.005</v>
      </c>
      <c r="G52" s="24">
        <v>4</v>
      </c>
      <c r="H52" s="108">
        <v>777.00800000000004</v>
      </c>
      <c r="I52" s="26">
        <v>13</v>
      </c>
    </row>
    <row r="53" spans="1:9" x14ac:dyDescent="0.3">
      <c r="A53" s="31">
        <v>6</v>
      </c>
      <c r="B53" s="32" t="s">
        <v>540</v>
      </c>
      <c r="C53" s="32" t="s">
        <v>109</v>
      </c>
      <c r="D53" s="111" t="s">
        <v>47</v>
      </c>
      <c r="E53" s="111"/>
      <c r="F53" s="112">
        <f t="shared" si="3"/>
        <v>0</v>
      </c>
      <c r="G53" s="34">
        <v>0</v>
      </c>
      <c r="H53" s="112">
        <v>0</v>
      </c>
      <c r="I53" s="36">
        <v>0</v>
      </c>
    </row>
    <row r="55" spans="1:9" x14ac:dyDescent="0.3">
      <c r="A55" s="1"/>
      <c r="B55" s="8" t="s">
        <v>87</v>
      </c>
      <c r="C55" s="9" t="s">
        <v>669</v>
      </c>
      <c r="D55" s="9"/>
      <c r="E55" s="9" t="s">
        <v>670</v>
      </c>
      <c r="F55" s="8"/>
      <c r="G55" s="8"/>
      <c r="H55" s="8"/>
      <c r="I55" s="8"/>
    </row>
    <row r="56" spans="1:9" x14ac:dyDescent="0.3">
      <c r="A56" s="11">
        <v>2</v>
      </c>
      <c r="B56" s="12" t="s">
        <v>9</v>
      </c>
      <c r="C56" s="91" t="s">
        <v>10</v>
      </c>
      <c r="D56" s="65"/>
      <c r="E56" s="104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x14ac:dyDescent="0.3">
      <c r="A57" s="15">
        <v>6</v>
      </c>
      <c r="B57" s="16" t="s">
        <v>671</v>
      </c>
      <c r="C57" s="16" t="s">
        <v>74</v>
      </c>
      <c r="D57" s="105">
        <v>100.002</v>
      </c>
      <c r="E57" s="105">
        <v>99.001000000000005</v>
      </c>
      <c r="F57" s="106">
        <f t="shared" ref="F57:F66" si="4">SUM(D57:E57)</f>
        <v>199.00299999999999</v>
      </c>
      <c r="G57" s="18">
        <v>9</v>
      </c>
      <c r="H57" s="106">
        <v>788.00800000000004</v>
      </c>
      <c r="I57" s="19">
        <v>32</v>
      </c>
    </row>
    <row r="58" spans="1:9" x14ac:dyDescent="0.3">
      <c r="A58" s="21">
        <v>9</v>
      </c>
      <c r="B58" s="22" t="s">
        <v>613</v>
      </c>
      <c r="C58" s="22" t="s">
        <v>579</v>
      </c>
      <c r="D58" s="107">
        <v>99</v>
      </c>
      <c r="E58" s="107">
        <v>99</v>
      </c>
      <c r="F58" s="108">
        <f t="shared" si="4"/>
        <v>198</v>
      </c>
      <c r="G58" s="24">
        <v>8</v>
      </c>
      <c r="H58" s="108">
        <v>786.00700000000006</v>
      </c>
      <c r="I58" s="26">
        <v>32</v>
      </c>
    </row>
    <row r="59" spans="1:9" x14ac:dyDescent="0.3">
      <c r="A59" s="21">
        <v>5</v>
      </c>
      <c r="B59" s="22" t="s">
        <v>672</v>
      </c>
      <c r="C59" s="22" t="s">
        <v>74</v>
      </c>
      <c r="D59" s="107">
        <v>98.001999999999995</v>
      </c>
      <c r="E59" s="107">
        <v>96.001000000000005</v>
      </c>
      <c r="F59" s="108">
        <f t="shared" si="4"/>
        <v>194.00299999999999</v>
      </c>
      <c r="G59" s="24">
        <v>5</v>
      </c>
      <c r="H59" s="108">
        <v>783.00800000000004</v>
      </c>
      <c r="I59" s="26">
        <v>32</v>
      </c>
    </row>
    <row r="60" spans="1:9" x14ac:dyDescent="0.3">
      <c r="A60" s="21">
        <v>7</v>
      </c>
      <c r="B60" s="22" t="s">
        <v>541</v>
      </c>
      <c r="C60" s="22" t="s">
        <v>245</v>
      </c>
      <c r="D60" s="107">
        <v>97.001000000000005</v>
      </c>
      <c r="E60" s="107">
        <v>97.001000000000005</v>
      </c>
      <c r="F60" s="108">
        <f t="shared" si="4"/>
        <v>194.00200000000001</v>
      </c>
      <c r="G60" s="24">
        <v>4</v>
      </c>
      <c r="H60" s="108">
        <v>778.01099999999997</v>
      </c>
      <c r="I60" s="26">
        <v>24</v>
      </c>
    </row>
    <row r="61" spans="1:9" x14ac:dyDescent="0.3">
      <c r="A61" s="21">
        <v>2</v>
      </c>
      <c r="B61" s="22" t="s">
        <v>521</v>
      </c>
      <c r="C61" s="22" t="s">
        <v>517</v>
      </c>
      <c r="D61" s="107">
        <v>100.004</v>
      </c>
      <c r="E61" s="107">
        <v>99.003</v>
      </c>
      <c r="F61" s="108">
        <f t="shared" si="4"/>
        <v>199.00700000000001</v>
      </c>
      <c r="G61" s="24">
        <v>10</v>
      </c>
      <c r="H61" s="108">
        <v>775.0150000000001</v>
      </c>
      <c r="I61" s="26">
        <v>24</v>
      </c>
    </row>
    <row r="62" spans="1:9" x14ac:dyDescent="0.3">
      <c r="A62" s="21">
        <v>10</v>
      </c>
      <c r="B62" s="22" t="s">
        <v>673</v>
      </c>
      <c r="C62" s="22" t="s">
        <v>579</v>
      </c>
      <c r="D62" s="107">
        <v>98.001999999999995</v>
      </c>
      <c r="E62" s="107">
        <v>98.001000000000005</v>
      </c>
      <c r="F62" s="108">
        <f t="shared" si="4"/>
        <v>196.00299999999999</v>
      </c>
      <c r="G62" s="24">
        <v>7</v>
      </c>
      <c r="H62" s="108">
        <v>776.01099999999997</v>
      </c>
      <c r="I62" s="26">
        <v>22</v>
      </c>
    </row>
    <row r="63" spans="1:9" x14ac:dyDescent="0.3">
      <c r="A63" s="21">
        <v>3</v>
      </c>
      <c r="B63" s="22" t="s">
        <v>583</v>
      </c>
      <c r="C63" s="22" t="s">
        <v>581</v>
      </c>
      <c r="D63" s="107">
        <v>93</v>
      </c>
      <c r="E63" s="107">
        <v>91.001000000000005</v>
      </c>
      <c r="F63" s="108">
        <f t="shared" si="4"/>
        <v>184.001</v>
      </c>
      <c r="G63" s="24">
        <v>1</v>
      </c>
      <c r="H63" s="108">
        <v>768.00400000000002</v>
      </c>
      <c r="I63" s="26">
        <v>21</v>
      </c>
    </row>
    <row r="64" spans="1:9" x14ac:dyDescent="0.3">
      <c r="A64" s="21">
        <v>1</v>
      </c>
      <c r="B64" s="22" t="s">
        <v>561</v>
      </c>
      <c r="C64" s="22" t="s">
        <v>245</v>
      </c>
      <c r="D64" s="107">
        <v>96</v>
      </c>
      <c r="E64" s="107">
        <v>93</v>
      </c>
      <c r="F64" s="108">
        <f t="shared" si="4"/>
        <v>189</v>
      </c>
      <c r="G64" s="24">
        <v>2</v>
      </c>
      <c r="H64" s="108">
        <v>762.005</v>
      </c>
      <c r="I64" s="29">
        <v>13</v>
      </c>
    </row>
    <row r="65" spans="1:9" x14ac:dyDescent="0.3">
      <c r="A65" s="21">
        <v>8</v>
      </c>
      <c r="B65" s="22" t="s">
        <v>674</v>
      </c>
      <c r="C65" s="22" t="s">
        <v>675</v>
      </c>
      <c r="D65" s="107">
        <v>98</v>
      </c>
      <c r="E65" s="107">
        <v>97.001999999999995</v>
      </c>
      <c r="F65" s="108">
        <f t="shared" si="4"/>
        <v>195.00200000000001</v>
      </c>
      <c r="G65" s="24">
        <v>6</v>
      </c>
      <c r="H65" s="108">
        <v>577.00400000000002</v>
      </c>
      <c r="I65" s="26">
        <v>12</v>
      </c>
    </row>
    <row r="66" spans="1:9" x14ac:dyDescent="0.3">
      <c r="A66" s="31">
        <v>4</v>
      </c>
      <c r="B66" s="32" t="s">
        <v>676</v>
      </c>
      <c r="C66" s="32" t="s">
        <v>668</v>
      </c>
      <c r="D66" s="111">
        <v>97.001999999999995</v>
      </c>
      <c r="E66" s="111">
        <v>95.001999999999995</v>
      </c>
      <c r="F66" s="112">
        <f t="shared" si="4"/>
        <v>192.00399999999999</v>
      </c>
      <c r="G66" s="34">
        <v>3</v>
      </c>
      <c r="H66" s="112">
        <v>758.01600000000008</v>
      </c>
      <c r="I66" s="36">
        <v>8</v>
      </c>
    </row>
    <row r="68" spans="1:9" x14ac:dyDescent="0.3">
      <c r="B68" s="10" t="s">
        <v>573</v>
      </c>
    </row>
    <row r="70" spans="1:9" x14ac:dyDescent="0.3">
      <c r="B70" s="10" t="s">
        <v>574</v>
      </c>
      <c r="E70" s="40" t="s">
        <v>177</v>
      </c>
    </row>
    <row r="71" spans="1:9" x14ac:dyDescent="0.3">
      <c r="B71" s="10" t="s">
        <v>178</v>
      </c>
    </row>
  </sheetData>
  <mergeCells count="1">
    <mergeCell ref="D2:I2"/>
  </mergeCells>
  <hyperlinks>
    <hyperlink ref="B2" location="'Index'!A3" tooltip="Go to the Index sheet" display="á" xr:uid="{62095FB6-4B89-48E4-9B1E-2C629D368FB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F14E-9F32-436A-81AF-8B220DBC8AA6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649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90</v>
      </c>
      <c r="C3" s="9" t="s">
        <v>677</v>
      </c>
      <c r="D3" s="9"/>
      <c r="E3" s="9" t="s">
        <v>678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45" t="s">
        <v>589</v>
      </c>
      <c r="C5" s="45" t="s">
        <v>590</v>
      </c>
      <c r="D5" s="105">
        <v>100.004</v>
      </c>
      <c r="E5" s="105">
        <v>99.001999999999995</v>
      </c>
      <c r="F5" s="106">
        <f t="shared" ref="F5:F14" si="0">SUM(D5:E5)</f>
        <v>199.006</v>
      </c>
      <c r="G5" s="18">
        <v>10</v>
      </c>
      <c r="H5" s="113">
        <v>793.01799999999992</v>
      </c>
      <c r="I5" s="46">
        <v>36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4</v>
      </c>
      <c r="B6" s="50" t="s">
        <v>577</v>
      </c>
      <c r="C6" s="50" t="s">
        <v>544</v>
      </c>
      <c r="D6" s="107">
        <v>99.001999999999995</v>
      </c>
      <c r="E6" s="107">
        <v>98.001000000000005</v>
      </c>
      <c r="F6" s="108">
        <f t="shared" si="0"/>
        <v>197.00299999999999</v>
      </c>
      <c r="G6" s="24">
        <v>8</v>
      </c>
      <c r="H6" s="114">
        <v>782.00800000000004</v>
      </c>
      <c r="I6" s="51">
        <v>30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7</v>
      </c>
      <c r="B7" s="50" t="s">
        <v>549</v>
      </c>
      <c r="C7" s="50" t="s">
        <v>528</v>
      </c>
      <c r="D7" s="107">
        <v>98.001999999999995</v>
      </c>
      <c r="E7" s="107">
        <v>97.001000000000005</v>
      </c>
      <c r="F7" s="108">
        <f t="shared" si="0"/>
        <v>195.00299999999999</v>
      </c>
      <c r="G7" s="24">
        <v>5</v>
      </c>
      <c r="H7" s="114">
        <v>782.00699999999983</v>
      </c>
      <c r="I7" s="51">
        <v>30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6</v>
      </c>
      <c r="B8" s="50" t="s">
        <v>679</v>
      </c>
      <c r="C8" s="50" t="s">
        <v>72</v>
      </c>
      <c r="D8" s="107">
        <v>99.001000000000005</v>
      </c>
      <c r="E8" s="107">
        <v>98.001000000000005</v>
      </c>
      <c r="F8" s="108">
        <f t="shared" si="0"/>
        <v>197.00200000000001</v>
      </c>
      <c r="G8" s="24">
        <v>7</v>
      </c>
      <c r="H8" s="114">
        <v>780.00800000000004</v>
      </c>
      <c r="I8" s="51">
        <v>28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5</v>
      </c>
      <c r="B9" s="50" t="s">
        <v>680</v>
      </c>
      <c r="C9" s="50" t="s">
        <v>675</v>
      </c>
      <c r="D9" s="107">
        <v>98.003</v>
      </c>
      <c r="E9" s="107">
        <v>96</v>
      </c>
      <c r="F9" s="108">
        <f t="shared" si="0"/>
        <v>194.00299999999999</v>
      </c>
      <c r="G9" s="24">
        <v>4</v>
      </c>
      <c r="H9" s="114">
        <v>779.01099999999997</v>
      </c>
      <c r="I9" s="51">
        <v>24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1">
        <v>9</v>
      </c>
      <c r="B10" s="50" t="s">
        <v>534</v>
      </c>
      <c r="C10" s="50" t="s">
        <v>517</v>
      </c>
      <c r="D10" s="107">
        <v>99.001000000000005</v>
      </c>
      <c r="E10" s="107">
        <v>97</v>
      </c>
      <c r="F10" s="108">
        <f t="shared" si="0"/>
        <v>196.001</v>
      </c>
      <c r="G10" s="24">
        <v>6</v>
      </c>
      <c r="H10" s="114">
        <v>773.005</v>
      </c>
      <c r="I10" s="51">
        <v>20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21">
        <v>1</v>
      </c>
      <c r="B11" s="22" t="s">
        <v>523</v>
      </c>
      <c r="C11" s="22" t="s">
        <v>517</v>
      </c>
      <c r="D11" s="107">
        <v>99.001000000000005</v>
      </c>
      <c r="E11" s="107">
        <v>98.003</v>
      </c>
      <c r="F11" s="108">
        <f t="shared" si="0"/>
        <v>197.00400000000002</v>
      </c>
      <c r="G11" s="24">
        <v>9</v>
      </c>
      <c r="H11" s="108">
        <v>767.01300000000003</v>
      </c>
      <c r="I11" s="29">
        <v>20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21">
        <v>3</v>
      </c>
      <c r="B12" s="50" t="s">
        <v>559</v>
      </c>
      <c r="C12" s="50" t="s">
        <v>513</v>
      </c>
      <c r="D12" s="107">
        <v>95.001000000000005</v>
      </c>
      <c r="E12" s="107">
        <v>94.001000000000005</v>
      </c>
      <c r="F12" s="108">
        <f t="shared" si="0"/>
        <v>189.00200000000001</v>
      </c>
      <c r="G12" s="24">
        <v>2</v>
      </c>
      <c r="H12" s="114">
        <v>757.00499999999988</v>
      </c>
      <c r="I12" s="51">
        <v>14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52">
        <v>2</v>
      </c>
      <c r="B13" s="50" t="s">
        <v>681</v>
      </c>
      <c r="C13" s="50" t="s">
        <v>238</v>
      </c>
      <c r="D13" s="107">
        <v>95</v>
      </c>
      <c r="E13" s="107">
        <v>92</v>
      </c>
      <c r="F13" s="108">
        <f t="shared" si="0"/>
        <v>187</v>
      </c>
      <c r="G13" s="24">
        <v>1</v>
      </c>
      <c r="H13" s="114">
        <v>754.00400000000002</v>
      </c>
      <c r="I13" s="51">
        <v>11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54">
        <v>10</v>
      </c>
      <c r="B14" s="55" t="s">
        <v>572</v>
      </c>
      <c r="C14" s="55" t="s">
        <v>243</v>
      </c>
      <c r="D14" s="111">
        <v>97</v>
      </c>
      <c r="E14" s="111">
        <v>96</v>
      </c>
      <c r="F14" s="112">
        <f t="shared" si="0"/>
        <v>193</v>
      </c>
      <c r="G14" s="34">
        <v>3</v>
      </c>
      <c r="H14" s="115">
        <v>745.00199999999995</v>
      </c>
      <c r="I14" s="56">
        <v>8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"/>
      <c r="B16" s="8" t="s">
        <v>120</v>
      </c>
      <c r="C16" s="9" t="s">
        <v>682</v>
      </c>
      <c r="D16" s="9"/>
      <c r="E16" s="9" t="s">
        <v>683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15">
        <v>3</v>
      </c>
      <c r="B18" s="45" t="s">
        <v>684</v>
      </c>
      <c r="C18" s="45" t="s">
        <v>81</v>
      </c>
      <c r="D18" s="105">
        <v>100.002</v>
      </c>
      <c r="E18" s="105">
        <v>99.001000000000005</v>
      </c>
      <c r="F18" s="106">
        <f t="shared" ref="F18:F27" si="1">SUM(D18:E18)</f>
        <v>199.00299999999999</v>
      </c>
      <c r="G18" s="18">
        <v>10</v>
      </c>
      <c r="H18" s="113">
        <v>785.01499999999987</v>
      </c>
      <c r="I18" s="46">
        <v>38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21">
        <v>1</v>
      </c>
      <c r="B19" s="22" t="s">
        <v>555</v>
      </c>
      <c r="C19" s="22" t="s">
        <v>109</v>
      </c>
      <c r="D19" s="107">
        <v>97.001000000000005</v>
      </c>
      <c r="E19" s="107">
        <v>96.001000000000005</v>
      </c>
      <c r="F19" s="108">
        <f t="shared" si="1"/>
        <v>193.00200000000001</v>
      </c>
      <c r="G19" s="24">
        <v>8</v>
      </c>
      <c r="H19" s="108">
        <v>777.01299999999992</v>
      </c>
      <c r="I19" s="29">
        <v>30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52">
        <v>6</v>
      </c>
      <c r="B20" s="50" t="s">
        <v>558</v>
      </c>
      <c r="C20" s="50" t="s">
        <v>109</v>
      </c>
      <c r="D20" s="107">
        <v>97.001000000000005</v>
      </c>
      <c r="E20" s="107">
        <v>95.001000000000005</v>
      </c>
      <c r="F20" s="108">
        <f t="shared" si="1"/>
        <v>192.00200000000001</v>
      </c>
      <c r="G20" s="24">
        <v>7</v>
      </c>
      <c r="H20" s="114">
        <v>774.00900000000001</v>
      </c>
      <c r="I20" s="51">
        <v>26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52">
        <v>10</v>
      </c>
      <c r="B21" s="50" t="s">
        <v>685</v>
      </c>
      <c r="C21" s="50" t="s">
        <v>517</v>
      </c>
      <c r="D21" s="107">
        <v>97.001000000000005</v>
      </c>
      <c r="E21" s="107">
        <v>95</v>
      </c>
      <c r="F21" s="108">
        <f t="shared" si="1"/>
        <v>192.001</v>
      </c>
      <c r="G21" s="24">
        <v>6</v>
      </c>
      <c r="H21" s="114">
        <v>774.005</v>
      </c>
      <c r="I21" s="51">
        <v>26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52">
        <v>4</v>
      </c>
      <c r="B22" s="50" t="s">
        <v>686</v>
      </c>
      <c r="C22" s="50" t="s">
        <v>243</v>
      </c>
      <c r="D22" s="107">
        <v>96.001000000000005</v>
      </c>
      <c r="E22" s="107">
        <v>94</v>
      </c>
      <c r="F22" s="108">
        <f t="shared" si="1"/>
        <v>190.001</v>
      </c>
      <c r="G22" s="24">
        <v>4</v>
      </c>
      <c r="H22" s="114">
        <v>771.00299999999993</v>
      </c>
      <c r="I22" s="51">
        <v>23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52">
        <v>8</v>
      </c>
      <c r="B23" s="50" t="s">
        <v>687</v>
      </c>
      <c r="C23" s="50" t="s">
        <v>238</v>
      </c>
      <c r="D23" s="107">
        <v>96.001000000000005</v>
      </c>
      <c r="E23" s="107">
        <v>92</v>
      </c>
      <c r="F23" s="108">
        <f t="shared" si="1"/>
        <v>188.001</v>
      </c>
      <c r="G23" s="24">
        <v>3</v>
      </c>
      <c r="H23" s="114">
        <v>767.00800000000004</v>
      </c>
      <c r="I23" s="51">
        <v>21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21">
        <v>9</v>
      </c>
      <c r="B24" s="50" t="s">
        <v>688</v>
      </c>
      <c r="C24" s="50" t="s">
        <v>689</v>
      </c>
      <c r="D24" s="107">
        <v>99</v>
      </c>
      <c r="E24" s="107">
        <v>97</v>
      </c>
      <c r="F24" s="108">
        <f t="shared" si="1"/>
        <v>196</v>
      </c>
      <c r="G24" s="24">
        <v>9</v>
      </c>
      <c r="H24" s="114">
        <v>765.00199999999995</v>
      </c>
      <c r="I24" s="51">
        <v>21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21">
        <v>5</v>
      </c>
      <c r="B25" s="50" t="s">
        <v>690</v>
      </c>
      <c r="C25" s="50" t="s">
        <v>546</v>
      </c>
      <c r="D25" s="107">
        <v>97.001000000000005</v>
      </c>
      <c r="E25" s="107">
        <v>94</v>
      </c>
      <c r="F25" s="108">
        <f t="shared" si="1"/>
        <v>191.001</v>
      </c>
      <c r="G25" s="24">
        <v>5</v>
      </c>
      <c r="H25" s="114">
        <v>765.00800000000004</v>
      </c>
      <c r="I25" s="51">
        <v>19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21">
        <v>7</v>
      </c>
      <c r="B26" s="50" t="s">
        <v>691</v>
      </c>
      <c r="C26" s="50" t="s">
        <v>675</v>
      </c>
      <c r="D26" s="107">
        <v>91</v>
      </c>
      <c r="E26" s="107">
        <v>90</v>
      </c>
      <c r="F26" s="108">
        <f t="shared" si="1"/>
        <v>181</v>
      </c>
      <c r="G26" s="24">
        <v>2</v>
      </c>
      <c r="H26" s="114">
        <v>567.00400000000002</v>
      </c>
      <c r="I26" s="51">
        <v>13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54">
        <v>2</v>
      </c>
      <c r="B27" s="55" t="s">
        <v>567</v>
      </c>
      <c r="C27" s="55" t="s">
        <v>74</v>
      </c>
      <c r="D27" s="111" t="s">
        <v>84</v>
      </c>
      <c r="E27" s="111"/>
      <c r="F27" s="112">
        <f t="shared" si="1"/>
        <v>0</v>
      </c>
      <c r="G27" s="34">
        <v>0</v>
      </c>
      <c r="H27" s="115">
        <v>0</v>
      </c>
      <c r="I27" s="56">
        <v>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1"/>
      <c r="B29" s="8" t="s">
        <v>123</v>
      </c>
      <c r="C29" s="9" t="s">
        <v>692</v>
      </c>
      <c r="D29" s="9"/>
      <c r="E29" s="9" t="s">
        <v>693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15">
        <v>3</v>
      </c>
      <c r="B31" s="45" t="s">
        <v>593</v>
      </c>
      <c r="C31" s="45" t="s">
        <v>581</v>
      </c>
      <c r="D31" s="105">
        <v>98</v>
      </c>
      <c r="E31" s="105">
        <v>96</v>
      </c>
      <c r="F31" s="106">
        <f t="shared" ref="F31:F40" si="2">SUM(D31:E31)</f>
        <v>194</v>
      </c>
      <c r="G31" s="18">
        <v>9</v>
      </c>
      <c r="H31" s="113">
        <v>781.01099999999997</v>
      </c>
      <c r="I31" s="46">
        <v>36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52">
        <v>10</v>
      </c>
      <c r="B32" s="50" t="s">
        <v>58</v>
      </c>
      <c r="C32" s="50" t="s">
        <v>581</v>
      </c>
      <c r="D32" s="107">
        <v>96.003</v>
      </c>
      <c r="E32" s="107">
        <v>96.001000000000005</v>
      </c>
      <c r="F32" s="108">
        <f t="shared" si="2"/>
        <v>192.00400000000002</v>
      </c>
      <c r="G32" s="24">
        <v>8</v>
      </c>
      <c r="H32" s="114">
        <v>775.01</v>
      </c>
      <c r="I32" s="51">
        <v>32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52">
        <v>6</v>
      </c>
      <c r="B33" s="50" t="s">
        <v>694</v>
      </c>
      <c r="C33" s="50" t="s">
        <v>668</v>
      </c>
      <c r="D33" s="107">
        <v>98.003</v>
      </c>
      <c r="E33" s="107">
        <v>97.003</v>
      </c>
      <c r="F33" s="108">
        <f t="shared" si="2"/>
        <v>195.006</v>
      </c>
      <c r="G33" s="24">
        <v>10</v>
      </c>
      <c r="H33" s="114">
        <v>774.01799999999992</v>
      </c>
      <c r="I33" s="51">
        <v>30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52">
        <v>8</v>
      </c>
      <c r="B34" s="50" t="s">
        <v>198</v>
      </c>
      <c r="C34" s="50" t="s">
        <v>38</v>
      </c>
      <c r="D34" s="107">
        <v>97</v>
      </c>
      <c r="E34" s="107">
        <v>94</v>
      </c>
      <c r="F34" s="108">
        <f t="shared" si="2"/>
        <v>191</v>
      </c>
      <c r="G34" s="24">
        <v>6</v>
      </c>
      <c r="H34" s="114">
        <v>774.00299999999993</v>
      </c>
      <c r="I34" s="51">
        <v>29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21">
        <v>7</v>
      </c>
      <c r="B35" s="50" t="s">
        <v>695</v>
      </c>
      <c r="C35" s="50" t="s">
        <v>238</v>
      </c>
      <c r="D35" s="107">
        <v>96</v>
      </c>
      <c r="E35" s="107">
        <v>96</v>
      </c>
      <c r="F35" s="108">
        <f t="shared" si="2"/>
        <v>192</v>
      </c>
      <c r="G35" s="24">
        <v>7</v>
      </c>
      <c r="H35" s="114">
        <v>764.00800000000004</v>
      </c>
      <c r="I35" s="51">
        <v>27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21">
        <v>1</v>
      </c>
      <c r="B36" s="22" t="s">
        <v>696</v>
      </c>
      <c r="C36" s="22" t="s">
        <v>238</v>
      </c>
      <c r="D36" s="107">
        <v>95</v>
      </c>
      <c r="E36" s="107">
        <v>93.001000000000005</v>
      </c>
      <c r="F36" s="108">
        <f t="shared" si="2"/>
        <v>188.001</v>
      </c>
      <c r="G36" s="24">
        <v>4</v>
      </c>
      <c r="H36" s="108">
        <v>761.00700000000006</v>
      </c>
      <c r="I36" s="29">
        <v>23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52">
        <v>2</v>
      </c>
      <c r="B37" s="50" t="s">
        <v>697</v>
      </c>
      <c r="C37" s="50" t="s">
        <v>689</v>
      </c>
      <c r="D37" s="107">
        <v>95.001000000000005</v>
      </c>
      <c r="E37" s="107">
        <v>95</v>
      </c>
      <c r="F37" s="108">
        <f t="shared" si="2"/>
        <v>190.001</v>
      </c>
      <c r="G37" s="24">
        <v>5</v>
      </c>
      <c r="H37" s="114">
        <v>755.005</v>
      </c>
      <c r="I37" s="51">
        <v>16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21">
        <v>9</v>
      </c>
      <c r="B38" s="50" t="s">
        <v>571</v>
      </c>
      <c r="C38" s="50" t="s">
        <v>517</v>
      </c>
      <c r="D38" s="107">
        <v>96.001000000000005</v>
      </c>
      <c r="E38" s="107">
        <v>91.001000000000005</v>
      </c>
      <c r="F38" s="108">
        <f t="shared" si="2"/>
        <v>187.00200000000001</v>
      </c>
      <c r="G38" s="24">
        <v>2</v>
      </c>
      <c r="H38" s="114">
        <v>744.00299999999993</v>
      </c>
      <c r="I38" s="51">
        <v>12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21">
        <v>5</v>
      </c>
      <c r="B39" s="50" t="s">
        <v>698</v>
      </c>
      <c r="C39" s="50" t="s">
        <v>243</v>
      </c>
      <c r="D39" s="107">
        <v>97</v>
      </c>
      <c r="E39" s="107">
        <v>91</v>
      </c>
      <c r="F39" s="108">
        <f t="shared" si="2"/>
        <v>188</v>
      </c>
      <c r="G39" s="24">
        <v>3</v>
      </c>
      <c r="H39" s="114">
        <v>738</v>
      </c>
      <c r="I39" s="51">
        <v>8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54">
        <v>4</v>
      </c>
      <c r="B40" s="55" t="s">
        <v>699</v>
      </c>
      <c r="C40" s="55" t="s">
        <v>675</v>
      </c>
      <c r="D40" s="111">
        <v>96.001000000000005</v>
      </c>
      <c r="E40" s="111">
        <v>90.001999999999995</v>
      </c>
      <c r="F40" s="112">
        <f t="shared" si="2"/>
        <v>186.00299999999999</v>
      </c>
      <c r="G40" s="34">
        <v>1</v>
      </c>
      <c r="H40" s="115">
        <v>563.005</v>
      </c>
      <c r="I40" s="56">
        <v>8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1"/>
      <c r="B42" s="8" t="s">
        <v>149</v>
      </c>
      <c r="C42" s="9" t="s">
        <v>700</v>
      </c>
      <c r="D42" s="9"/>
      <c r="E42" s="9" t="s">
        <v>701</v>
      </c>
      <c r="F42" s="8"/>
      <c r="G42" s="8"/>
      <c r="H42" s="8"/>
      <c r="I42" s="8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15">
        <v>5</v>
      </c>
      <c r="B44" s="45" t="s">
        <v>605</v>
      </c>
      <c r="C44" s="45" t="s">
        <v>513</v>
      </c>
      <c r="D44" s="105">
        <v>98.001999999999995</v>
      </c>
      <c r="E44" s="105">
        <v>95</v>
      </c>
      <c r="F44" s="106">
        <f t="shared" ref="F44:F53" si="3">SUM(D44:E44)</f>
        <v>193.00200000000001</v>
      </c>
      <c r="G44" s="18">
        <v>9</v>
      </c>
      <c r="H44" s="113">
        <v>776.00399999999991</v>
      </c>
      <c r="I44" s="46">
        <v>34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52">
        <v>6</v>
      </c>
      <c r="B45" s="50" t="s">
        <v>604</v>
      </c>
      <c r="C45" s="50" t="s">
        <v>544</v>
      </c>
      <c r="D45" s="107">
        <v>98</v>
      </c>
      <c r="E45" s="107">
        <v>97.001000000000005</v>
      </c>
      <c r="F45" s="108">
        <f t="shared" si="3"/>
        <v>195.001</v>
      </c>
      <c r="G45" s="24">
        <v>10</v>
      </c>
      <c r="H45" s="114">
        <v>769.00799999999992</v>
      </c>
      <c r="I45" s="51">
        <v>29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21">
        <v>9</v>
      </c>
      <c r="B46" s="50" t="s">
        <v>550</v>
      </c>
      <c r="C46" s="50" t="s">
        <v>517</v>
      </c>
      <c r="D46" s="107">
        <v>95.001999999999995</v>
      </c>
      <c r="E46" s="107">
        <v>94.001000000000005</v>
      </c>
      <c r="F46" s="108">
        <f t="shared" si="3"/>
        <v>189.00299999999999</v>
      </c>
      <c r="G46" s="24">
        <v>6</v>
      </c>
      <c r="H46" s="114">
        <v>763.01</v>
      </c>
      <c r="I46" s="51">
        <v>28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21">
        <v>3</v>
      </c>
      <c r="B47" s="50" t="s">
        <v>608</v>
      </c>
      <c r="C47" s="50" t="s">
        <v>513</v>
      </c>
      <c r="D47" s="107">
        <v>96.001000000000005</v>
      </c>
      <c r="E47" s="107">
        <v>95</v>
      </c>
      <c r="F47" s="108">
        <f t="shared" si="3"/>
        <v>191.001</v>
      </c>
      <c r="G47" s="24">
        <v>7</v>
      </c>
      <c r="H47" s="114">
        <v>761.00600000000009</v>
      </c>
      <c r="I47" s="51">
        <v>26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52">
        <v>10</v>
      </c>
      <c r="B48" s="50" t="s">
        <v>560</v>
      </c>
      <c r="C48" s="50" t="s">
        <v>544</v>
      </c>
      <c r="D48" s="107" t="s">
        <v>47</v>
      </c>
      <c r="E48" s="107"/>
      <c r="F48" s="108">
        <f t="shared" si="3"/>
        <v>0</v>
      </c>
      <c r="G48" s="24">
        <v>0</v>
      </c>
      <c r="H48" s="114">
        <v>573.00700000000006</v>
      </c>
      <c r="I48" s="51">
        <v>21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21">
        <v>7</v>
      </c>
      <c r="B49" s="50" t="s">
        <v>702</v>
      </c>
      <c r="C49" s="50" t="s">
        <v>38</v>
      </c>
      <c r="D49" s="107">
        <v>94</v>
      </c>
      <c r="E49" s="107">
        <v>90</v>
      </c>
      <c r="F49" s="108">
        <f t="shared" si="3"/>
        <v>184</v>
      </c>
      <c r="G49" s="24">
        <v>2</v>
      </c>
      <c r="H49" s="114">
        <v>758.00300000000004</v>
      </c>
      <c r="I49" s="51">
        <v>20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21">
        <v>1</v>
      </c>
      <c r="B50" s="22" t="s">
        <v>548</v>
      </c>
      <c r="C50" s="22" t="s">
        <v>517</v>
      </c>
      <c r="D50" s="107">
        <v>94.001000000000005</v>
      </c>
      <c r="E50" s="107">
        <v>94</v>
      </c>
      <c r="F50" s="108">
        <f t="shared" si="3"/>
        <v>188.001</v>
      </c>
      <c r="G50" s="24">
        <v>3</v>
      </c>
      <c r="H50" s="108">
        <v>758.00399999999991</v>
      </c>
      <c r="I50" s="29">
        <v>19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52">
        <v>4</v>
      </c>
      <c r="B51" s="50" t="s">
        <v>619</v>
      </c>
      <c r="C51" s="50" t="s">
        <v>245</v>
      </c>
      <c r="D51" s="107">
        <v>98.001000000000005</v>
      </c>
      <c r="E51" s="107">
        <v>94.001999999999995</v>
      </c>
      <c r="F51" s="108">
        <f t="shared" si="3"/>
        <v>192.00299999999999</v>
      </c>
      <c r="G51" s="24">
        <v>8</v>
      </c>
      <c r="H51" s="114">
        <v>756.00499999999988</v>
      </c>
      <c r="I51" s="51">
        <v>18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52">
        <v>2</v>
      </c>
      <c r="B52" s="50" t="s">
        <v>703</v>
      </c>
      <c r="C52" s="50" t="s">
        <v>517</v>
      </c>
      <c r="D52" s="107">
        <v>96.001000000000005</v>
      </c>
      <c r="E52" s="107">
        <v>93</v>
      </c>
      <c r="F52" s="108">
        <f t="shared" si="3"/>
        <v>189.001</v>
      </c>
      <c r="G52" s="24">
        <v>5</v>
      </c>
      <c r="H52" s="114">
        <v>748.00299999999993</v>
      </c>
      <c r="I52" s="51">
        <v>17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54">
        <v>8</v>
      </c>
      <c r="B53" s="55" t="s">
        <v>704</v>
      </c>
      <c r="C53" s="55" t="s">
        <v>38</v>
      </c>
      <c r="D53" s="111">
        <v>97.001999999999995</v>
      </c>
      <c r="E53" s="111">
        <v>91.001000000000005</v>
      </c>
      <c r="F53" s="112">
        <f t="shared" si="3"/>
        <v>188.00299999999999</v>
      </c>
      <c r="G53" s="34">
        <v>4</v>
      </c>
      <c r="H53" s="115">
        <v>736.00399999999991</v>
      </c>
      <c r="I53" s="56">
        <v>10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1"/>
      <c r="B55" s="8" t="s">
        <v>152</v>
      </c>
      <c r="C55" s="9" t="s">
        <v>705</v>
      </c>
      <c r="D55" s="9"/>
      <c r="E55" s="9" t="s">
        <v>706</v>
      </c>
      <c r="F55" s="8"/>
      <c r="G55" s="8"/>
      <c r="H55" s="8"/>
      <c r="I55" s="8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11">
        <v>2</v>
      </c>
      <c r="B56" s="12" t="s">
        <v>9</v>
      </c>
      <c r="C56" s="91" t="s">
        <v>10</v>
      </c>
      <c r="D56" s="65"/>
      <c r="E56" s="104"/>
      <c r="F56" s="13" t="s">
        <v>11</v>
      </c>
      <c r="G56" s="13" t="s">
        <v>12</v>
      </c>
      <c r="H56" s="13" t="s">
        <v>13</v>
      </c>
      <c r="I56" s="14" t="s">
        <v>14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15">
        <v>3</v>
      </c>
      <c r="B57" s="45" t="s">
        <v>707</v>
      </c>
      <c r="C57" s="45" t="s">
        <v>243</v>
      </c>
      <c r="D57" s="105">
        <v>96</v>
      </c>
      <c r="E57" s="105">
        <v>95.001999999999995</v>
      </c>
      <c r="F57" s="106">
        <f t="shared" ref="F57:F66" si="4">SUM(D57:E57)</f>
        <v>191.00200000000001</v>
      </c>
      <c r="G57" s="18">
        <v>8</v>
      </c>
      <c r="H57" s="113">
        <v>763.00600000000009</v>
      </c>
      <c r="I57" s="46">
        <v>33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21">
        <v>1</v>
      </c>
      <c r="B58" s="22" t="s">
        <v>616</v>
      </c>
      <c r="C58" s="22" t="s">
        <v>245</v>
      </c>
      <c r="D58" s="107">
        <v>99</v>
      </c>
      <c r="E58" s="107">
        <v>97.001999999999995</v>
      </c>
      <c r="F58" s="108">
        <f t="shared" si="4"/>
        <v>196.00200000000001</v>
      </c>
      <c r="G58" s="24">
        <v>10</v>
      </c>
      <c r="H58" s="108">
        <v>761.01</v>
      </c>
      <c r="I58" s="29">
        <v>32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52">
        <v>8</v>
      </c>
      <c r="B59" s="50" t="s">
        <v>614</v>
      </c>
      <c r="C59" s="50" t="s">
        <v>513</v>
      </c>
      <c r="D59" s="107">
        <v>97.001000000000005</v>
      </c>
      <c r="E59" s="107">
        <v>94</v>
      </c>
      <c r="F59" s="108">
        <f t="shared" si="4"/>
        <v>191.001</v>
      </c>
      <c r="G59" s="24">
        <v>7</v>
      </c>
      <c r="H59" s="114">
        <v>760.00399999999991</v>
      </c>
      <c r="I59" s="51">
        <v>28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21">
        <v>5</v>
      </c>
      <c r="B60" s="50" t="s">
        <v>708</v>
      </c>
      <c r="C60" s="50" t="s">
        <v>81</v>
      </c>
      <c r="D60" s="107">
        <v>98.001000000000005</v>
      </c>
      <c r="E60" s="107">
        <v>96.001000000000005</v>
      </c>
      <c r="F60" s="108">
        <f t="shared" si="4"/>
        <v>194.00200000000001</v>
      </c>
      <c r="G60" s="24">
        <v>9</v>
      </c>
      <c r="H60" s="114">
        <v>753.00399999999991</v>
      </c>
      <c r="I60" s="51">
        <v>26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21">
        <v>9</v>
      </c>
      <c r="B61" s="50" t="s">
        <v>242</v>
      </c>
      <c r="C61" s="50" t="s">
        <v>243</v>
      </c>
      <c r="D61" s="107">
        <v>95</v>
      </c>
      <c r="E61" s="107">
        <v>91</v>
      </c>
      <c r="F61" s="108">
        <f t="shared" si="4"/>
        <v>186</v>
      </c>
      <c r="G61" s="24">
        <v>5</v>
      </c>
      <c r="H61" s="114">
        <v>750.005</v>
      </c>
      <c r="I61" s="51">
        <v>25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52">
        <v>10</v>
      </c>
      <c r="B62" s="50" t="s">
        <v>709</v>
      </c>
      <c r="C62" s="50" t="s">
        <v>243</v>
      </c>
      <c r="D62" s="107">
        <v>97</v>
      </c>
      <c r="E62" s="107">
        <v>89</v>
      </c>
      <c r="F62" s="108">
        <f t="shared" si="4"/>
        <v>186</v>
      </c>
      <c r="G62" s="24">
        <v>5</v>
      </c>
      <c r="H62" s="114">
        <v>741.00199999999995</v>
      </c>
      <c r="I62" s="51">
        <v>22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52">
        <v>4</v>
      </c>
      <c r="B63" s="50" t="s">
        <v>710</v>
      </c>
      <c r="C63" s="50" t="s">
        <v>316</v>
      </c>
      <c r="D63" s="107">
        <v>90.001000000000005</v>
      </c>
      <c r="E63" s="107">
        <v>90</v>
      </c>
      <c r="F63" s="108">
        <f t="shared" si="4"/>
        <v>180.001</v>
      </c>
      <c r="G63" s="24">
        <v>2</v>
      </c>
      <c r="H63" s="114">
        <v>744.00700000000006</v>
      </c>
      <c r="I63" s="51">
        <v>20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21">
        <v>7</v>
      </c>
      <c r="B64" s="50" t="s">
        <v>711</v>
      </c>
      <c r="C64" s="50" t="s">
        <v>243</v>
      </c>
      <c r="D64" s="107">
        <v>92</v>
      </c>
      <c r="E64" s="107">
        <v>89</v>
      </c>
      <c r="F64" s="108">
        <f t="shared" si="4"/>
        <v>181</v>
      </c>
      <c r="G64" s="24">
        <v>3</v>
      </c>
      <c r="H64" s="114">
        <v>725.00299999999993</v>
      </c>
      <c r="I64" s="51">
        <v>13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52">
        <v>6</v>
      </c>
      <c r="B65" s="50" t="s">
        <v>618</v>
      </c>
      <c r="C65" s="50" t="s">
        <v>81</v>
      </c>
      <c r="D65" s="107">
        <v>96.001999999999995</v>
      </c>
      <c r="E65" s="107">
        <v>94</v>
      </c>
      <c r="F65" s="108">
        <f t="shared" si="4"/>
        <v>190.00200000000001</v>
      </c>
      <c r="G65" s="24">
        <v>6</v>
      </c>
      <c r="H65" s="114">
        <v>378.00400000000002</v>
      </c>
      <c r="I65" s="51">
        <v>13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54">
        <v>2</v>
      </c>
      <c r="B66" s="55" t="s">
        <v>712</v>
      </c>
      <c r="C66" s="55" t="s">
        <v>517</v>
      </c>
      <c r="D66" s="111">
        <v>93.001000000000005</v>
      </c>
      <c r="E66" s="111">
        <v>87</v>
      </c>
      <c r="F66" s="112">
        <f t="shared" si="4"/>
        <v>180.001</v>
      </c>
      <c r="G66" s="34">
        <v>2</v>
      </c>
      <c r="H66" s="115">
        <v>715.00199999999995</v>
      </c>
      <c r="I66" s="56">
        <v>10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 t="s">
        <v>573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10" t="s">
        <v>574</v>
      </c>
      <c r="E70" s="40" t="s">
        <v>177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10" t="s">
        <v>178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mergeCells count="1">
    <mergeCell ref="D2:I2"/>
  </mergeCells>
  <hyperlinks>
    <hyperlink ref="B2" location="'Index'!A3" tooltip="Go to the Index sheet" display="á" xr:uid="{E3AEB417-FFDA-4050-BEC2-FB4F956187C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F4ED-070B-46E2-BC33-176398844301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649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179</v>
      </c>
      <c r="C3" s="9" t="s">
        <v>713</v>
      </c>
      <c r="D3" s="9"/>
      <c r="E3" s="9" t="s">
        <v>714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65</v>
      </c>
      <c r="C5" s="45" t="s">
        <v>66</v>
      </c>
      <c r="D5" s="105">
        <v>97.001999999999995</v>
      </c>
      <c r="E5" s="105">
        <v>95</v>
      </c>
      <c r="F5" s="106">
        <f t="shared" ref="F5:F13" si="0">SUM(D5:E5)</f>
        <v>192.00200000000001</v>
      </c>
      <c r="G5" s="18">
        <v>9</v>
      </c>
      <c r="H5" s="113">
        <v>761.00399999999991</v>
      </c>
      <c r="I5" s="46">
        <v>31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5</v>
      </c>
      <c r="B6" s="50" t="s">
        <v>715</v>
      </c>
      <c r="C6" s="50" t="s">
        <v>243</v>
      </c>
      <c r="D6" s="107">
        <v>95</v>
      </c>
      <c r="E6" s="107">
        <v>92</v>
      </c>
      <c r="F6" s="108">
        <f t="shared" si="0"/>
        <v>187</v>
      </c>
      <c r="G6" s="24">
        <v>7</v>
      </c>
      <c r="H6" s="114">
        <v>755.00400000000002</v>
      </c>
      <c r="I6" s="51">
        <v>30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7</v>
      </c>
      <c r="B7" s="50" t="s">
        <v>716</v>
      </c>
      <c r="C7" s="50" t="s">
        <v>243</v>
      </c>
      <c r="D7" s="107">
        <v>96.001000000000005</v>
      </c>
      <c r="E7" s="107">
        <v>93</v>
      </c>
      <c r="F7" s="108">
        <f t="shared" si="0"/>
        <v>189.001</v>
      </c>
      <c r="G7" s="24">
        <v>8</v>
      </c>
      <c r="H7" s="114">
        <v>759.00299999999993</v>
      </c>
      <c r="I7" s="51">
        <v>29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1</v>
      </c>
      <c r="B8" s="22" t="s">
        <v>362</v>
      </c>
      <c r="C8" s="22" t="s">
        <v>316</v>
      </c>
      <c r="D8" s="107">
        <v>90.001000000000005</v>
      </c>
      <c r="E8" s="107">
        <v>89</v>
      </c>
      <c r="F8" s="108">
        <f t="shared" si="0"/>
        <v>179.001</v>
      </c>
      <c r="G8" s="24">
        <v>4</v>
      </c>
      <c r="H8" s="108">
        <v>750.00199999999995</v>
      </c>
      <c r="I8" s="29">
        <v>26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6</v>
      </c>
      <c r="B9" s="50" t="s">
        <v>717</v>
      </c>
      <c r="C9" s="50" t="s">
        <v>243</v>
      </c>
      <c r="D9" s="107">
        <v>96.001000000000005</v>
      </c>
      <c r="E9" s="107">
        <v>90</v>
      </c>
      <c r="F9" s="108">
        <f t="shared" si="0"/>
        <v>186.001</v>
      </c>
      <c r="G9" s="24">
        <v>6</v>
      </c>
      <c r="H9" s="114">
        <v>737.005</v>
      </c>
      <c r="I9" s="51">
        <v>19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52">
        <v>4</v>
      </c>
      <c r="B10" s="50" t="s">
        <v>718</v>
      </c>
      <c r="C10" s="50" t="s">
        <v>581</v>
      </c>
      <c r="D10" s="107">
        <v>88</v>
      </c>
      <c r="E10" s="107">
        <v>86.001000000000005</v>
      </c>
      <c r="F10" s="108">
        <f t="shared" si="0"/>
        <v>174.001</v>
      </c>
      <c r="G10" s="24">
        <v>3</v>
      </c>
      <c r="H10" s="114">
        <v>729.005</v>
      </c>
      <c r="I10" s="51">
        <v>18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52">
        <v>8</v>
      </c>
      <c r="B11" s="50" t="s">
        <v>719</v>
      </c>
      <c r="C11" s="50" t="s">
        <v>243</v>
      </c>
      <c r="D11" s="107">
        <v>93</v>
      </c>
      <c r="E11" s="107">
        <v>88</v>
      </c>
      <c r="F11" s="108">
        <f t="shared" si="0"/>
        <v>181</v>
      </c>
      <c r="G11" s="24">
        <v>5</v>
      </c>
      <c r="H11" s="114">
        <v>723.00099999999998</v>
      </c>
      <c r="I11" s="51">
        <v>14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21">
        <v>9</v>
      </c>
      <c r="B12" s="50" t="s">
        <v>720</v>
      </c>
      <c r="C12" s="50" t="s">
        <v>243</v>
      </c>
      <c r="D12" s="107">
        <v>74</v>
      </c>
      <c r="E12" s="107">
        <v>71</v>
      </c>
      <c r="F12" s="108">
        <f t="shared" si="0"/>
        <v>145</v>
      </c>
      <c r="G12" s="24">
        <v>2</v>
      </c>
      <c r="H12" s="114">
        <v>681.00099999999998</v>
      </c>
      <c r="I12" s="51">
        <v>8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54">
        <v>2</v>
      </c>
      <c r="B13" s="55" t="s">
        <v>721</v>
      </c>
      <c r="C13" s="55" t="s">
        <v>544</v>
      </c>
      <c r="D13" s="111" t="s">
        <v>47</v>
      </c>
      <c r="E13" s="111"/>
      <c r="F13" s="112">
        <f t="shared" si="0"/>
        <v>0</v>
      </c>
      <c r="G13" s="34">
        <v>0</v>
      </c>
      <c r="H13" s="115">
        <v>457.00200000000001</v>
      </c>
      <c r="I13" s="56">
        <v>6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"/>
      <c r="B15" s="8" t="s">
        <v>182</v>
      </c>
      <c r="C15" s="9" t="s">
        <v>722</v>
      </c>
      <c r="D15" s="9"/>
      <c r="E15" s="9" t="s">
        <v>723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1">
        <v>2</v>
      </c>
      <c r="B16" s="12" t="s">
        <v>9</v>
      </c>
      <c r="C16" s="91" t="s">
        <v>10</v>
      </c>
      <c r="D16" s="65"/>
      <c r="E16" s="104"/>
      <c r="F16" s="13" t="s">
        <v>11</v>
      </c>
      <c r="G16" s="13" t="s">
        <v>12</v>
      </c>
      <c r="H16" s="13" t="s">
        <v>13</v>
      </c>
      <c r="I16" s="14" t="s">
        <v>14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44">
        <v>2</v>
      </c>
      <c r="B17" s="45" t="s">
        <v>724</v>
      </c>
      <c r="C17" s="45" t="s">
        <v>243</v>
      </c>
      <c r="D17" s="105">
        <v>95</v>
      </c>
      <c r="E17" s="105">
        <v>89</v>
      </c>
      <c r="F17" s="106">
        <f t="shared" ref="F17:F25" si="1">SUM(D17:E17)</f>
        <v>184</v>
      </c>
      <c r="G17" s="18">
        <v>7</v>
      </c>
      <c r="H17" s="113">
        <v>744.00300000000004</v>
      </c>
      <c r="I17" s="46">
        <v>33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52">
        <v>6</v>
      </c>
      <c r="B18" s="50" t="s">
        <v>725</v>
      </c>
      <c r="C18" s="50" t="s">
        <v>243</v>
      </c>
      <c r="D18" s="107">
        <v>95.001000000000005</v>
      </c>
      <c r="E18" s="107">
        <v>91</v>
      </c>
      <c r="F18" s="108">
        <f t="shared" si="1"/>
        <v>186.001</v>
      </c>
      <c r="G18" s="24">
        <v>9</v>
      </c>
      <c r="H18" s="114">
        <v>732.00299999999993</v>
      </c>
      <c r="I18" s="51">
        <v>32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21">
        <v>1</v>
      </c>
      <c r="B19" s="22" t="s">
        <v>726</v>
      </c>
      <c r="C19" s="22" t="s">
        <v>81</v>
      </c>
      <c r="D19" s="107">
        <v>94</v>
      </c>
      <c r="E19" s="107">
        <v>90.001000000000005</v>
      </c>
      <c r="F19" s="108">
        <f t="shared" si="1"/>
        <v>184.001</v>
      </c>
      <c r="G19" s="24">
        <v>8</v>
      </c>
      <c r="H19" s="108">
        <v>733.00299999999993</v>
      </c>
      <c r="I19" s="29">
        <v>30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21">
        <v>3</v>
      </c>
      <c r="B20" s="50" t="s">
        <v>727</v>
      </c>
      <c r="C20" s="50" t="s">
        <v>243</v>
      </c>
      <c r="D20" s="107">
        <v>92.001000000000005</v>
      </c>
      <c r="E20" s="107">
        <v>89.003</v>
      </c>
      <c r="F20" s="108">
        <f t="shared" si="1"/>
        <v>181.00400000000002</v>
      </c>
      <c r="G20" s="24">
        <v>6</v>
      </c>
      <c r="H20" s="114">
        <v>700.00800000000004</v>
      </c>
      <c r="I20" s="51">
        <v>22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21">
        <v>9</v>
      </c>
      <c r="B21" s="50" t="s">
        <v>728</v>
      </c>
      <c r="C21" s="50" t="s">
        <v>544</v>
      </c>
      <c r="D21" s="107">
        <v>82</v>
      </c>
      <c r="E21" s="107">
        <v>65</v>
      </c>
      <c r="F21" s="108">
        <f t="shared" si="1"/>
        <v>147</v>
      </c>
      <c r="G21" s="24">
        <v>4</v>
      </c>
      <c r="H21" s="114">
        <v>664.00099999999998</v>
      </c>
      <c r="I21" s="51">
        <v>19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52">
        <v>8</v>
      </c>
      <c r="B22" s="50" t="s">
        <v>729</v>
      </c>
      <c r="C22" s="50" t="s">
        <v>243</v>
      </c>
      <c r="D22" s="107">
        <v>91</v>
      </c>
      <c r="E22" s="107">
        <v>89</v>
      </c>
      <c r="F22" s="108">
        <f t="shared" si="1"/>
        <v>180</v>
      </c>
      <c r="G22" s="24">
        <v>5</v>
      </c>
      <c r="H22" s="114">
        <v>590.00199999999995</v>
      </c>
      <c r="I22" s="51">
        <v>17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21">
        <v>7</v>
      </c>
      <c r="B23" s="50" t="s">
        <v>412</v>
      </c>
      <c r="C23" s="50" t="s">
        <v>243</v>
      </c>
      <c r="D23" s="107">
        <v>84</v>
      </c>
      <c r="E23" s="107">
        <v>62</v>
      </c>
      <c r="F23" s="108">
        <f t="shared" si="1"/>
        <v>146</v>
      </c>
      <c r="G23" s="24">
        <v>3</v>
      </c>
      <c r="H23" s="114">
        <v>478</v>
      </c>
      <c r="I23" s="51">
        <v>11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52">
        <v>4</v>
      </c>
      <c r="B24" s="50" t="s">
        <v>730</v>
      </c>
      <c r="C24" s="50" t="s">
        <v>243</v>
      </c>
      <c r="D24" s="107" t="s">
        <v>47</v>
      </c>
      <c r="E24" s="107"/>
      <c r="F24" s="108">
        <f t="shared" si="1"/>
        <v>0</v>
      </c>
      <c r="G24" s="24">
        <v>0</v>
      </c>
      <c r="H24" s="114">
        <v>279</v>
      </c>
      <c r="I24" s="51">
        <v>4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31">
        <v>5</v>
      </c>
      <c r="B25" s="55" t="s">
        <v>731</v>
      </c>
      <c r="C25" s="55" t="s">
        <v>243</v>
      </c>
      <c r="D25" s="111" t="s">
        <v>47</v>
      </c>
      <c r="E25" s="111"/>
      <c r="F25" s="112">
        <f t="shared" si="1"/>
        <v>0</v>
      </c>
      <c r="G25" s="34">
        <v>0</v>
      </c>
      <c r="H25" s="115">
        <v>246</v>
      </c>
      <c r="I25" s="56">
        <v>3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 t="s">
        <v>573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10" t="s">
        <v>574</v>
      </c>
      <c r="E29" s="40" t="s">
        <v>177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10" t="s">
        <v>178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mergeCells count="1">
    <mergeCell ref="D2:I2"/>
  </mergeCells>
  <hyperlinks>
    <hyperlink ref="B2" location="'Index'!A3" tooltip="Go to the Index sheet" display="á" xr:uid="{38AAB9B1-ED80-4DB6-9A17-91179025E5E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44BA-B04B-47C3-9958-18BDC6F5C48E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649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653</v>
      </c>
      <c r="D3" s="9"/>
      <c r="E3" s="9" t="s">
        <v>732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526</v>
      </c>
      <c r="C5" s="45" t="s">
        <v>72</v>
      </c>
      <c r="D5" s="113">
        <v>100.003</v>
      </c>
      <c r="E5" s="113">
        <v>100.001</v>
      </c>
      <c r="F5" s="106">
        <v>200.00400000000002</v>
      </c>
      <c r="G5" s="18">
        <v>8</v>
      </c>
      <c r="H5" s="113">
        <v>800.01599999999996</v>
      </c>
      <c r="I5" s="46">
        <v>32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8</v>
      </c>
      <c r="B6" s="50" t="s">
        <v>161</v>
      </c>
      <c r="C6" s="50" t="s">
        <v>162</v>
      </c>
      <c r="D6" s="114">
        <v>98.001000000000005</v>
      </c>
      <c r="E6" s="114">
        <v>98.001000000000005</v>
      </c>
      <c r="F6" s="108">
        <v>196.00200000000001</v>
      </c>
      <c r="G6" s="25">
        <v>4</v>
      </c>
      <c r="H6" s="114">
        <v>794.01499999999987</v>
      </c>
      <c r="I6" s="51">
        <v>25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7</v>
      </c>
      <c r="B7" s="50" t="s">
        <v>655</v>
      </c>
      <c r="C7" s="50" t="s">
        <v>546</v>
      </c>
      <c r="D7" s="114">
        <v>99.003</v>
      </c>
      <c r="E7" s="114">
        <v>99</v>
      </c>
      <c r="F7" s="108">
        <v>198.00299999999999</v>
      </c>
      <c r="G7" s="25">
        <v>7</v>
      </c>
      <c r="H7" s="114">
        <v>792.01600000000008</v>
      </c>
      <c r="I7" s="51">
        <v>21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2</v>
      </c>
      <c r="B8" s="50" t="s">
        <v>656</v>
      </c>
      <c r="C8" s="50" t="s">
        <v>72</v>
      </c>
      <c r="D8" s="114">
        <v>99.003</v>
      </c>
      <c r="E8" s="114">
        <v>98.001999999999995</v>
      </c>
      <c r="F8" s="108">
        <v>197.005</v>
      </c>
      <c r="G8" s="25">
        <v>6</v>
      </c>
      <c r="H8" s="114">
        <v>789.01499999999999</v>
      </c>
      <c r="I8" s="51">
        <v>20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3</v>
      </c>
      <c r="B9" s="50" t="s">
        <v>543</v>
      </c>
      <c r="C9" s="50" t="s">
        <v>544</v>
      </c>
      <c r="D9" s="114">
        <v>99.001000000000005</v>
      </c>
      <c r="E9" s="114">
        <v>98</v>
      </c>
      <c r="F9" s="108">
        <v>197.001</v>
      </c>
      <c r="G9" s="25">
        <v>5</v>
      </c>
      <c r="H9" s="114">
        <v>786.01499999999987</v>
      </c>
      <c r="I9" s="51">
        <v>17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52">
        <v>4</v>
      </c>
      <c r="B10" s="50" t="s">
        <v>662</v>
      </c>
      <c r="C10" s="50" t="s">
        <v>546</v>
      </c>
      <c r="D10" s="114">
        <v>98.001999999999995</v>
      </c>
      <c r="E10" s="114">
        <v>96</v>
      </c>
      <c r="F10" s="108">
        <v>194.00200000000001</v>
      </c>
      <c r="G10" s="25">
        <v>2</v>
      </c>
      <c r="H10" s="114">
        <v>781.00900000000001</v>
      </c>
      <c r="I10" s="51">
        <v>13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21">
        <v>5</v>
      </c>
      <c r="B11" s="50" t="s">
        <v>568</v>
      </c>
      <c r="C11" s="50" t="s">
        <v>101</v>
      </c>
      <c r="D11" s="114">
        <v>98.001000000000005</v>
      </c>
      <c r="E11" s="114">
        <v>97.003</v>
      </c>
      <c r="F11" s="108">
        <v>195.00400000000002</v>
      </c>
      <c r="G11" s="25">
        <v>3</v>
      </c>
      <c r="H11" s="114">
        <v>776.01200000000006</v>
      </c>
      <c r="I11" s="51">
        <v>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31">
        <v>1</v>
      </c>
      <c r="B12" s="32" t="s">
        <v>518</v>
      </c>
      <c r="C12" s="32" t="s">
        <v>513</v>
      </c>
      <c r="D12" s="112">
        <v>98</v>
      </c>
      <c r="E12" s="112">
        <v>95</v>
      </c>
      <c r="F12" s="112">
        <v>193</v>
      </c>
      <c r="G12" s="35">
        <v>1</v>
      </c>
      <c r="H12" s="112">
        <v>777.00800000000004</v>
      </c>
      <c r="I12" s="59">
        <v>8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1"/>
      <c r="B14" s="8" t="s">
        <v>6</v>
      </c>
      <c r="C14" s="9" t="s">
        <v>733</v>
      </c>
      <c r="D14" s="9"/>
      <c r="E14" s="9" t="s">
        <v>734</v>
      </c>
      <c r="F14" s="8"/>
      <c r="G14" s="8"/>
      <c r="H14" s="8"/>
      <c r="I14" s="8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1">
        <v>2</v>
      </c>
      <c r="B15" s="12" t="s">
        <v>9</v>
      </c>
      <c r="C15" s="91" t="s">
        <v>10</v>
      </c>
      <c r="D15" s="65"/>
      <c r="E15" s="104"/>
      <c r="F15" s="13" t="s">
        <v>11</v>
      </c>
      <c r="G15" s="13" t="s">
        <v>12</v>
      </c>
      <c r="H15" s="13" t="s">
        <v>13</v>
      </c>
      <c r="I15" s="14" t="s">
        <v>14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5">
        <v>7</v>
      </c>
      <c r="B16" s="45" t="s">
        <v>589</v>
      </c>
      <c r="C16" s="45" t="s">
        <v>590</v>
      </c>
      <c r="D16" s="113">
        <v>100.004</v>
      </c>
      <c r="E16" s="113">
        <v>99.001999999999995</v>
      </c>
      <c r="F16" s="106">
        <v>199.006</v>
      </c>
      <c r="G16" s="18">
        <v>8</v>
      </c>
      <c r="H16" s="113">
        <v>793.01799999999992</v>
      </c>
      <c r="I16" s="46">
        <v>31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52">
        <v>4</v>
      </c>
      <c r="B17" s="50" t="s">
        <v>679</v>
      </c>
      <c r="C17" s="50" t="s">
        <v>72</v>
      </c>
      <c r="D17" s="114">
        <v>99.001000000000005</v>
      </c>
      <c r="E17" s="114">
        <v>98.001000000000005</v>
      </c>
      <c r="F17" s="108">
        <v>197.00200000000001</v>
      </c>
      <c r="G17" s="25">
        <v>7</v>
      </c>
      <c r="H17" s="114">
        <v>780.00800000000004</v>
      </c>
      <c r="I17" s="51">
        <v>23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52">
        <v>6</v>
      </c>
      <c r="B18" s="50" t="s">
        <v>667</v>
      </c>
      <c r="C18" s="50" t="s">
        <v>668</v>
      </c>
      <c r="D18" s="114">
        <v>99.003</v>
      </c>
      <c r="E18" s="114">
        <v>96.004000000000005</v>
      </c>
      <c r="F18" s="108">
        <v>195.00700000000001</v>
      </c>
      <c r="G18" s="25">
        <v>5</v>
      </c>
      <c r="H18" s="114">
        <v>773.02099999999996</v>
      </c>
      <c r="I18" s="51">
        <v>20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21">
        <v>5</v>
      </c>
      <c r="B19" s="50" t="s">
        <v>694</v>
      </c>
      <c r="C19" s="50" t="s">
        <v>668</v>
      </c>
      <c r="D19" s="114">
        <v>98.003</v>
      </c>
      <c r="E19" s="114">
        <v>97.003</v>
      </c>
      <c r="F19" s="108">
        <v>195.006</v>
      </c>
      <c r="G19" s="25">
        <v>4</v>
      </c>
      <c r="H19" s="114">
        <v>774.01799999999992</v>
      </c>
      <c r="I19" s="51">
        <v>18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52">
        <v>8</v>
      </c>
      <c r="B20" s="50" t="s">
        <v>534</v>
      </c>
      <c r="C20" s="50" t="s">
        <v>517</v>
      </c>
      <c r="D20" s="114">
        <v>99.001000000000005</v>
      </c>
      <c r="E20" s="114">
        <v>97</v>
      </c>
      <c r="F20" s="108">
        <v>196.001</v>
      </c>
      <c r="G20" s="25">
        <v>6</v>
      </c>
      <c r="H20" s="114">
        <v>773.005</v>
      </c>
      <c r="I20" s="51">
        <v>18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52">
        <v>2</v>
      </c>
      <c r="B21" s="50" t="s">
        <v>547</v>
      </c>
      <c r="C21" s="50" t="s">
        <v>72</v>
      </c>
      <c r="D21" s="114">
        <v>98.001999999999995</v>
      </c>
      <c r="E21" s="114">
        <v>97.003</v>
      </c>
      <c r="F21" s="108">
        <v>195.005</v>
      </c>
      <c r="G21" s="25">
        <v>3</v>
      </c>
      <c r="H21" s="114">
        <v>777.00800000000004</v>
      </c>
      <c r="I21" s="51">
        <v>17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21">
        <v>3</v>
      </c>
      <c r="B22" s="50" t="s">
        <v>690</v>
      </c>
      <c r="C22" s="50" t="s">
        <v>546</v>
      </c>
      <c r="D22" s="114">
        <v>97.001000000000005</v>
      </c>
      <c r="E22" s="114">
        <v>94</v>
      </c>
      <c r="F22" s="108">
        <v>191.001</v>
      </c>
      <c r="G22" s="25">
        <v>1</v>
      </c>
      <c r="H22" s="114">
        <v>765.00800000000004</v>
      </c>
      <c r="I22" s="51">
        <v>12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31">
        <v>1</v>
      </c>
      <c r="B23" s="32" t="s">
        <v>676</v>
      </c>
      <c r="C23" s="32" t="s">
        <v>668</v>
      </c>
      <c r="D23" s="112">
        <v>97.001999999999995</v>
      </c>
      <c r="E23" s="112">
        <v>95.001999999999995</v>
      </c>
      <c r="F23" s="112">
        <v>192.00399999999999</v>
      </c>
      <c r="G23" s="35">
        <v>2</v>
      </c>
      <c r="H23" s="112">
        <v>758.01600000000008</v>
      </c>
      <c r="I23" s="59">
        <v>8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1"/>
      <c r="B25" s="8" t="s">
        <v>50</v>
      </c>
      <c r="C25" s="9" t="s">
        <v>735</v>
      </c>
      <c r="D25" s="9"/>
      <c r="E25" s="9" t="s">
        <v>736</v>
      </c>
      <c r="F25" s="8"/>
      <c r="G25" s="8"/>
      <c r="H25" s="8"/>
      <c r="I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11">
        <v>2</v>
      </c>
      <c r="B26" s="12" t="s">
        <v>9</v>
      </c>
      <c r="C26" s="91" t="s">
        <v>10</v>
      </c>
      <c r="D26" s="65"/>
      <c r="E26" s="104"/>
      <c r="F26" s="13" t="s">
        <v>11</v>
      </c>
      <c r="G26" s="13" t="s">
        <v>12</v>
      </c>
      <c r="H26" s="13" t="s">
        <v>13</v>
      </c>
      <c r="I26" s="14" t="s">
        <v>14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15">
        <v>3</v>
      </c>
      <c r="B27" s="45" t="s">
        <v>608</v>
      </c>
      <c r="C27" s="45" t="s">
        <v>513</v>
      </c>
      <c r="D27" s="113">
        <v>96.001000000000005</v>
      </c>
      <c r="E27" s="113">
        <v>95</v>
      </c>
      <c r="F27" s="106">
        <v>191.001</v>
      </c>
      <c r="G27" s="18">
        <v>7</v>
      </c>
      <c r="H27" s="113">
        <v>761.00600000000009</v>
      </c>
      <c r="I27" s="46">
        <v>24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21">
        <v>5</v>
      </c>
      <c r="B28" s="50" t="s">
        <v>550</v>
      </c>
      <c r="C28" s="50" t="s">
        <v>517</v>
      </c>
      <c r="D28" s="114">
        <v>95.001999999999995</v>
      </c>
      <c r="E28" s="114">
        <v>94.001000000000005</v>
      </c>
      <c r="F28" s="108">
        <v>189.00299999999999</v>
      </c>
      <c r="G28" s="25">
        <v>5</v>
      </c>
      <c r="H28" s="114">
        <v>763.01</v>
      </c>
      <c r="I28" s="51">
        <v>23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52">
        <v>4</v>
      </c>
      <c r="B29" s="50" t="s">
        <v>614</v>
      </c>
      <c r="C29" s="50" t="s">
        <v>513</v>
      </c>
      <c r="D29" s="114">
        <v>97.001000000000005</v>
      </c>
      <c r="E29" s="114">
        <v>94</v>
      </c>
      <c r="F29" s="108">
        <v>191.001</v>
      </c>
      <c r="G29" s="25">
        <v>7</v>
      </c>
      <c r="H29" s="114">
        <v>760.00399999999991</v>
      </c>
      <c r="I29" s="51">
        <v>21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52">
        <v>6</v>
      </c>
      <c r="B30" s="50" t="s">
        <v>560</v>
      </c>
      <c r="C30" s="50" t="s">
        <v>544</v>
      </c>
      <c r="D30" s="114" t="s">
        <v>47</v>
      </c>
      <c r="E30" s="114" t="s">
        <v>369</v>
      </c>
      <c r="F30" s="108">
        <v>0</v>
      </c>
      <c r="G30" s="25">
        <v>0</v>
      </c>
      <c r="H30" s="114">
        <v>573.00700000000006</v>
      </c>
      <c r="I30" s="51">
        <v>18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52">
        <v>2</v>
      </c>
      <c r="B31" s="50" t="s">
        <v>712</v>
      </c>
      <c r="C31" s="50" t="s">
        <v>517</v>
      </c>
      <c r="D31" s="114">
        <v>93.001000000000005</v>
      </c>
      <c r="E31" s="114">
        <v>87</v>
      </c>
      <c r="F31" s="108">
        <v>180.001</v>
      </c>
      <c r="G31" s="25">
        <v>4</v>
      </c>
      <c r="H31" s="114">
        <v>715.00199999999995</v>
      </c>
      <c r="I31" s="51">
        <v>12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21">
        <v>7</v>
      </c>
      <c r="B32" s="50" t="s">
        <v>728</v>
      </c>
      <c r="C32" s="50" t="s">
        <v>544</v>
      </c>
      <c r="D32" s="114">
        <v>82</v>
      </c>
      <c r="E32" s="114">
        <v>65</v>
      </c>
      <c r="F32" s="108">
        <v>147</v>
      </c>
      <c r="G32" s="25">
        <v>3</v>
      </c>
      <c r="H32" s="114">
        <v>664.00099999999998</v>
      </c>
      <c r="I32" s="51">
        <v>8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31">
        <v>1</v>
      </c>
      <c r="B33" s="32" t="s">
        <v>721</v>
      </c>
      <c r="C33" s="32" t="s">
        <v>544</v>
      </c>
      <c r="D33" s="112" t="s">
        <v>47</v>
      </c>
      <c r="E33" s="112" t="s">
        <v>369</v>
      </c>
      <c r="F33" s="112">
        <v>0</v>
      </c>
      <c r="G33" s="35">
        <v>0</v>
      </c>
      <c r="H33" s="112">
        <v>457.00200000000001</v>
      </c>
      <c r="I33" s="59">
        <v>5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 t="s">
        <v>573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10" t="s">
        <v>259</v>
      </c>
      <c r="E37" s="40" t="s">
        <v>177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10" t="s">
        <v>178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8D2328B7-FF2C-4A48-8FE8-C84CC854F8F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49E3-9B2C-4CFD-BE19-4C3D31A2C097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737</v>
      </c>
      <c r="B1" s="2"/>
      <c r="C1" s="2"/>
      <c r="D1" s="3"/>
      <c r="E1" s="3"/>
      <c r="F1" s="3"/>
      <c r="G1" s="60"/>
      <c r="H1" s="3"/>
      <c r="I1" s="4"/>
      <c r="J1" s="61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634</v>
      </c>
      <c r="B4" s="65"/>
      <c r="C4" s="66">
        <v>585</v>
      </c>
      <c r="D4" s="65"/>
      <c r="E4" s="67" t="s">
        <v>14</v>
      </c>
      <c r="F4" s="116">
        <f>SUM(F5:F7)</f>
        <v>592.00599999999997</v>
      </c>
      <c r="G4" s="69" t="s">
        <v>273</v>
      </c>
      <c r="H4" s="64" t="s">
        <v>738</v>
      </c>
      <c r="I4" s="65"/>
      <c r="J4" s="66">
        <v>591</v>
      </c>
      <c r="K4" s="65"/>
      <c r="L4" s="67" t="s">
        <v>14</v>
      </c>
      <c r="M4" s="116">
        <f>SUM(M5:M7)</f>
        <v>592.01099999999997</v>
      </c>
      <c r="N4"/>
    </row>
    <row r="5" spans="1:25" ht="15.75" customHeight="1" x14ac:dyDescent="0.3">
      <c r="A5" s="117" t="s">
        <v>532</v>
      </c>
      <c r="B5" s="118"/>
      <c r="C5" s="119"/>
      <c r="D5" s="105">
        <v>98.001000000000005</v>
      </c>
      <c r="E5" s="105">
        <v>97.001000000000005</v>
      </c>
      <c r="F5" s="120">
        <f>SUM(D5:E5)</f>
        <v>195.00200000000001</v>
      </c>
      <c r="G5"/>
      <c r="H5" s="130" t="s">
        <v>531</v>
      </c>
      <c r="I5" s="118"/>
      <c r="J5" s="119"/>
      <c r="K5" s="105">
        <v>100.002</v>
      </c>
      <c r="L5" s="105">
        <v>99.001999999999995</v>
      </c>
      <c r="M5" s="120">
        <f>SUM(K5:L5)</f>
        <v>199.00399999999999</v>
      </c>
      <c r="N5"/>
    </row>
    <row r="6" spans="1:25" ht="15.75" customHeight="1" x14ac:dyDescent="0.3">
      <c r="A6" s="121" t="s">
        <v>671</v>
      </c>
      <c r="B6" s="122"/>
      <c r="C6" s="123"/>
      <c r="D6" s="124">
        <v>100.002</v>
      </c>
      <c r="E6" s="124">
        <v>99.001000000000005</v>
      </c>
      <c r="F6" s="125">
        <f>SUM(D6:E6)</f>
        <v>199.00299999999999</v>
      </c>
      <c r="G6"/>
      <c r="H6" s="131" t="s">
        <v>527</v>
      </c>
      <c r="I6" s="122"/>
      <c r="J6" s="123"/>
      <c r="K6" s="124">
        <v>99.001000000000005</v>
      </c>
      <c r="L6" s="124">
        <v>96.001999999999995</v>
      </c>
      <c r="M6" s="125">
        <f>SUM(K6:L6)</f>
        <v>195.00299999999999</v>
      </c>
      <c r="N6"/>
    </row>
    <row r="7" spans="1:25" ht="15.75" customHeight="1" x14ac:dyDescent="0.3">
      <c r="A7" s="126" t="s">
        <v>666</v>
      </c>
      <c r="B7" s="127"/>
      <c r="C7" s="128"/>
      <c r="D7" s="111">
        <v>100</v>
      </c>
      <c r="E7" s="111">
        <v>98.001000000000005</v>
      </c>
      <c r="F7" s="129">
        <f>SUM(D7:E7)</f>
        <v>198.001</v>
      </c>
      <c r="G7"/>
      <c r="H7" s="132" t="s">
        <v>530</v>
      </c>
      <c r="I7" s="127"/>
      <c r="J7" s="128"/>
      <c r="K7" s="111">
        <v>100.003</v>
      </c>
      <c r="L7" s="111">
        <v>98.001000000000005</v>
      </c>
      <c r="M7" s="129">
        <f>SUM(K7:L7)</f>
        <v>198.00400000000002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4" t="s">
        <v>739</v>
      </c>
      <c r="B9" s="65"/>
      <c r="C9" s="66">
        <v>591</v>
      </c>
      <c r="D9" s="65"/>
      <c r="E9" s="67" t="s">
        <v>14</v>
      </c>
      <c r="F9" s="116">
        <f>SUM(F10:F12)</f>
        <v>592.01400000000001</v>
      </c>
      <c r="G9" s="69" t="s">
        <v>273</v>
      </c>
      <c r="H9" s="76" t="s">
        <v>740</v>
      </c>
      <c r="I9" s="76"/>
      <c r="J9" s="143">
        <v>590</v>
      </c>
      <c r="K9" s="76"/>
      <c r="L9" s="76"/>
      <c r="M9" s="10">
        <v>590</v>
      </c>
      <c r="N9"/>
    </row>
    <row r="10" spans="1:25" ht="15.75" customHeight="1" x14ac:dyDescent="0.3">
      <c r="A10" s="117" t="s">
        <v>656</v>
      </c>
      <c r="B10" s="118"/>
      <c r="C10" s="119"/>
      <c r="D10" s="105">
        <v>99.003</v>
      </c>
      <c r="E10" s="105">
        <v>98.001999999999995</v>
      </c>
      <c r="F10" s="120">
        <f>SUM(D10:E10)</f>
        <v>197.005</v>
      </c>
      <c r="G10"/>
      <c r="H10" s="76"/>
      <c r="I10" s="76"/>
      <c r="J10" s="76"/>
      <c r="K10" s="76"/>
      <c r="L10" s="76"/>
      <c r="M10" s="76"/>
      <c r="N10"/>
    </row>
    <row r="11" spans="1:25" ht="15.75" customHeight="1" x14ac:dyDescent="0.3">
      <c r="A11" s="121" t="s">
        <v>547</v>
      </c>
      <c r="B11" s="122"/>
      <c r="C11" s="123"/>
      <c r="D11" s="124">
        <v>98.001999999999995</v>
      </c>
      <c r="E11" s="124">
        <v>97.003</v>
      </c>
      <c r="F11" s="125">
        <f>SUM(D11:E11)</f>
        <v>195.005</v>
      </c>
      <c r="G11"/>
      <c r="H11" s="76"/>
      <c r="I11" s="76"/>
      <c r="J11" s="76"/>
      <c r="K11" s="76"/>
      <c r="L11" s="76"/>
      <c r="M11" s="76"/>
      <c r="N11"/>
    </row>
    <row r="12" spans="1:25" ht="15.75" customHeight="1" x14ac:dyDescent="0.3">
      <c r="A12" s="126" t="s">
        <v>526</v>
      </c>
      <c r="B12" s="127"/>
      <c r="C12" s="128"/>
      <c r="D12" s="111">
        <v>100.003</v>
      </c>
      <c r="E12" s="111">
        <v>100.001</v>
      </c>
      <c r="F12" s="129">
        <f>SUM(D12:E12)</f>
        <v>200.00400000000002</v>
      </c>
      <c r="G12"/>
      <c r="H12" s="76"/>
      <c r="I12" s="76"/>
      <c r="J12" s="76"/>
      <c r="K12" s="76"/>
      <c r="L12" s="76"/>
      <c r="M12" s="76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741</v>
      </c>
      <c r="B14" s="65"/>
      <c r="C14" s="66">
        <v>596</v>
      </c>
      <c r="D14" s="65"/>
      <c r="E14" s="67" t="s">
        <v>14</v>
      </c>
      <c r="F14" s="116">
        <f>SUM(F15:F17)</f>
        <v>589.00699999999995</v>
      </c>
      <c r="G14" s="69" t="s">
        <v>273</v>
      </c>
      <c r="H14" s="64" t="s">
        <v>742</v>
      </c>
      <c r="I14" s="65"/>
      <c r="J14" s="66">
        <v>587</v>
      </c>
      <c r="K14" s="65"/>
      <c r="L14" s="67" t="s">
        <v>14</v>
      </c>
      <c r="M14" s="116">
        <f>SUM(M15:M17)</f>
        <v>594.00600000000009</v>
      </c>
      <c r="N14"/>
    </row>
    <row r="15" spans="1:25" ht="15.75" customHeight="1" x14ac:dyDescent="0.3">
      <c r="A15" s="117" t="s">
        <v>518</v>
      </c>
      <c r="B15" s="118"/>
      <c r="C15" s="119"/>
      <c r="D15" s="105">
        <v>98</v>
      </c>
      <c r="E15" s="105">
        <v>95</v>
      </c>
      <c r="F15" s="120">
        <f>SUM(D15:E15)</f>
        <v>193</v>
      </c>
      <c r="G15"/>
      <c r="H15" s="117" t="s">
        <v>554</v>
      </c>
      <c r="I15" s="118"/>
      <c r="J15" s="119"/>
      <c r="K15" s="105">
        <v>100.002</v>
      </c>
      <c r="L15" s="105">
        <v>100.001</v>
      </c>
      <c r="M15" s="120">
        <f>SUM(K15:L15)</f>
        <v>200.00299999999999</v>
      </c>
      <c r="N15"/>
    </row>
    <row r="16" spans="1:25" ht="15.75" customHeight="1" x14ac:dyDescent="0.3">
      <c r="A16" s="121" t="s">
        <v>514</v>
      </c>
      <c r="B16" s="122"/>
      <c r="C16" s="123"/>
      <c r="D16" s="124">
        <v>100.002</v>
      </c>
      <c r="E16" s="124">
        <v>99.004000000000005</v>
      </c>
      <c r="F16" s="125">
        <f>SUM(D16:E16)</f>
        <v>199.006</v>
      </c>
      <c r="G16"/>
      <c r="H16" s="121" t="s">
        <v>522</v>
      </c>
      <c r="I16" s="122"/>
      <c r="J16" s="123"/>
      <c r="K16" s="124">
        <v>98.001000000000005</v>
      </c>
      <c r="L16" s="124">
        <v>98</v>
      </c>
      <c r="M16" s="125">
        <f>SUM(K16:L16)</f>
        <v>196.001</v>
      </c>
      <c r="N16"/>
    </row>
    <row r="17" spans="1:20" ht="15.75" customHeight="1" x14ac:dyDescent="0.3">
      <c r="A17" s="126" t="s">
        <v>512</v>
      </c>
      <c r="B17" s="127"/>
      <c r="C17" s="128"/>
      <c r="D17" s="111">
        <v>99</v>
      </c>
      <c r="E17" s="111">
        <v>98.001000000000005</v>
      </c>
      <c r="F17" s="129">
        <f>SUM(D17:E17)</f>
        <v>197.001</v>
      </c>
      <c r="G17"/>
      <c r="H17" s="126" t="s">
        <v>515</v>
      </c>
      <c r="I17" s="127"/>
      <c r="J17" s="128"/>
      <c r="K17" s="111">
        <v>100.001</v>
      </c>
      <c r="L17" s="111">
        <v>98.001000000000005</v>
      </c>
      <c r="M17" s="129">
        <f>SUM(K17:L17)</f>
        <v>198.00200000000001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743</v>
      </c>
      <c r="E20" s="10"/>
      <c r="H20" s="73" t="s">
        <v>742</v>
      </c>
      <c r="I20" s="24">
        <v>4</v>
      </c>
      <c r="J20" s="24">
        <v>4</v>
      </c>
      <c r="K20" s="24"/>
      <c r="L20" s="24"/>
      <c r="M20" s="144">
        <v>2378.0259999999998</v>
      </c>
      <c r="N20" s="72">
        <v>8</v>
      </c>
    </row>
    <row r="21" spans="1:20" ht="15.75" customHeight="1" x14ac:dyDescent="0.3">
      <c r="B21" s="78" t="s">
        <v>744</v>
      </c>
      <c r="E21" s="10"/>
      <c r="H21" s="137" t="s">
        <v>739</v>
      </c>
      <c r="I21" s="25">
        <v>4</v>
      </c>
      <c r="J21" s="25">
        <v>2</v>
      </c>
      <c r="K21" s="25"/>
      <c r="L21" s="25">
        <v>2</v>
      </c>
      <c r="M21" s="136">
        <v>2366.0390000000002</v>
      </c>
      <c r="N21" s="26">
        <v>4</v>
      </c>
    </row>
    <row r="22" spans="1:20" ht="15.75" customHeight="1" x14ac:dyDescent="0.3">
      <c r="B22" s="9" t="s">
        <v>286</v>
      </c>
      <c r="E22" s="10"/>
      <c r="H22" s="79" t="s">
        <v>741</v>
      </c>
      <c r="I22" s="25">
        <v>4</v>
      </c>
      <c r="J22" s="25">
        <v>2</v>
      </c>
      <c r="K22" s="25"/>
      <c r="L22" s="25">
        <v>2</v>
      </c>
      <c r="M22" s="136">
        <v>2362.029</v>
      </c>
      <c r="N22" s="26">
        <v>4</v>
      </c>
    </row>
    <row r="23" spans="1:20" ht="15.75" customHeight="1" x14ac:dyDescent="0.3">
      <c r="H23" s="137" t="s">
        <v>738</v>
      </c>
      <c r="I23" s="25">
        <v>4</v>
      </c>
      <c r="J23" s="25">
        <v>1</v>
      </c>
      <c r="K23" s="25">
        <v>1</v>
      </c>
      <c r="L23" s="25">
        <v>2</v>
      </c>
      <c r="M23" s="136">
        <v>2363.038</v>
      </c>
      <c r="N23" s="26">
        <v>3</v>
      </c>
    </row>
    <row r="24" spans="1:20" ht="15.75" customHeight="1" x14ac:dyDescent="0.3">
      <c r="H24" s="74" t="s">
        <v>740</v>
      </c>
      <c r="I24" s="25">
        <v>4</v>
      </c>
      <c r="J24" s="25">
        <v>1</v>
      </c>
      <c r="K24" s="25">
        <v>1</v>
      </c>
      <c r="L24" s="25">
        <v>2</v>
      </c>
      <c r="M24" s="136">
        <v>2360</v>
      </c>
      <c r="N24" s="26">
        <v>3</v>
      </c>
    </row>
    <row r="25" spans="1:20" ht="15.75" customHeight="1" x14ac:dyDescent="0.3">
      <c r="H25" s="75" t="s">
        <v>634</v>
      </c>
      <c r="I25" s="58">
        <v>4</v>
      </c>
      <c r="J25" s="58">
        <v>1</v>
      </c>
      <c r="K25" s="58"/>
      <c r="L25" s="58">
        <v>3</v>
      </c>
      <c r="M25" s="145">
        <v>2353.02</v>
      </c>
      <c r="N25" s="59">
        <v>2</v>
      </c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745</v>
      </c>
      <c r="B30" s="65"/>
      <c r="C30" s="66">
        <v>579</v>
      </c>
      <c r="D30" s="65"/>
      <c r="E30" s="67" t="s">
        <v>14</v>
      </c>
      <c r="F30" s="116">
        <f>SUM(F31:F33)</f>
        <v>394.00400000000002</v>
      </c>
      <c r="G30" s="69" t="s">
        <v>273</v>
      </c>
      <c r="H30" s="64" t="s">
        <v>746</v>
      </c>
      <c r="I30" s="65"/>
      <c r="J30" s="66">
        <v>583</v>
      </c>
      <c r="K30" s="65"/>
      <c r="L30" s="67" t="s">
        <v>14</v>
      </c>
      <c r="M30" s="116">
        <f>SUM(M31:M33)</f>
        <v>579.00400000000002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17" t="s">
        <v>543</v>
      </c>
      <c r="B31" s="118"/>
      <c r="C31" s="119"/>
      <c r="D31" s="105">
        <v>99.001000000000005</v>
      </c>
      <c r="E31" s="105">
        <v>98</v>
      </c>
      <c r="F31" s="120">
        <f>SUM(D31:E31)</f>
        <v>197.001</v>
      </c>
      <c r="G31"/>
      <c r="H31" s="117" t="s">
        <v>529</v>
      </c>
      <c r="I31" s="118"/>
      <c r="J31" s="119"/>
      <c r="K31" s="105">
        <v>100.002</v>
      </c>
      <c r="L31" s="105">
        <v>96.001000000000005</v>
      </c>
      <c r="M31" s="120">
        <f>SUM(K31:L31)</f>
        <v>196.00299999999999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21" t="s">
        <v>577</v>
      </c>
      <c r="B32" s="122"/>
      <c r="C32" s="123"/>
      <c r="D32" s="124">
        <v>99.001999999999995</v>
      </c>
      <c r="E32" s="124">
        <v>98.001000000000005</v>
      </c>
      <c r="F32" s="125">
        <f>SUM(D32:E32)</f>
        <v>197.00299999999999</v>
      </c>
      <c r="G32"/>
      <c r="H32" s="121" t="s">
        <v>686</v>
      </c>
      <c r="I32" s="122"/>
      <c r="J32" s="123"/>
      <c r="K32" s="124">
        <v>96.001000000000005</v>
      </c>
      <c r="L32" s="124">
        <v>94</v>
      </c>
      <c r="M32" s="125">
        <f>SUM(K32:L32)</f>
        <v>190.001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6" t="s">
        <v>560</v>
      </c>
      <c r="B33" s="127"/>
      <c r="C33" s="128"/>
      <c r="D33" s="111" t="s">
        <v>47</v>
      </c>
      <c r="E33" s="111"/>
      <c r="F33" s="129">
        <f>SUM(D33:E33)</f>
        <v>0</v>
      </c>
      <c r="G33"/>
      <c r="H33" s="126" t="s">
        <v>572</v>
      </c>
      <c r="I33" s="127"/>
      <c r="J33" s="128"/>
      <c r="K33" s="111">
        <v>97</v>
      </c>
      <c r="L33" s="111">
        <v>96</v>
      </c>
      <c r="M33" s="129">
        <f>SUM(K33:L33)</f>
        <v>193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4" t="s">
        <v>747</v>
      </c>
      <c r="B35" s="65"/>
      <c r="C35" s="66">
        <v>576</v>
      </c>
      <c r="D35" s="65"/>
      <c r="E35" s="67" t="s">
        <v>14</v>
      </c>
      <c r="F35" s="116">
        <f>SUM(F36:F38)</f>
        <v>570.005</v>
      </c>
      <c r="G35" s="69" t="s">
        <v>273</v>
      </c>
      <c r="H35" s="43" t="s">
        <v>748</v>
      </c>
      <c r="I35" s="43"/>
      <c r="J35" s="102">
        <v>578</v>
      </c>
      <c r="K35" s="43"/>
      <c r="L35" s="43"/>
      <c r="M35" s="43">
        <v>578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17" t="s">
        <v>583</v>
      </c>
      <c r="B36" s="118"/>
      <c r="C36" s="119"/>
      <c r="D36" s="105">
        <v>93</v>
      </c>
      <c r="E36" s="105">
        <v>91.001000000000005</v>
      </c>
      <c r="F36" s="120">
        <f>SUM(D36:E36)</f>
        <v>184.001</v>
      </c>
      <c r="G36"/>
      <c r="H36" s="43"/>
      <c r="I36" s="43"/>
      <c r="J36" s="43"/>
      <c r="K36" s="43"/>
      <c r="L36" s="43"/>
      <c r="M36" s="43"/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21" t="s">
        <v>593</v>
      </c>
      <c r="B37" s="122"/>
      <c r="C37" s="123"/>
      <c r="D37" s="124">
        <v>98</v>
      </c>
      <c r="E37" s="124">
        <v>96</v>
      </c>
      <c r="F37" s="125">
        <f>SUM(D37:E37)</f>
        <v>194</v>
      </c>
      <c r="G37"/>
      <c r="H37" s="43"/>
      <c r="I37" s="43"/>
      <c r="J37" s="43"/>
      <c r="K37" s="43"/>
      <c r="L37" s="43"/>
      <c r="M37" s="43"/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6" t="s">
        <v>58</v>
      </c>
      <c r="B38" s="127"/>
      <c r="C38" s="128"/>
      <c r="D38" s="111">
        <v>96.003</v>
      </c>
      <c r="E38" s="111">
        <v>96.001000000000005</v>
      </c>
      <c r="F38" s="129">
        <f>SUM(D38:E38)</f>
        <v>192.00400000000002</v>
      </c>
      <c r="G38"/>
      <c r="H38" s="43"/>
      <c r="I38" s="43"/>
      <c r="J38" s="43"/>
      <c r="K38" s="43"/>
      <c r="L38" s="43"/>
      <c r="M38" s="43"/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4" t="s">
        <v>749</v>
      </c>
      <c r="B40" s="65"/>
      <c r="C40" s="66">
        <v>580</v>
      </c>
      <c r="D40" s="65"/>
      <c r="E40" s="67" t="s">
        <v>14</v>
      </c>
      <c r="F40" s="116">
        <f>SUM(F41:F43)</f>
        <v>582.01700000000005</v>
      </c>
      <c r="G40" s="69" t="s">
        <v>273</v>
      </c>
      <c r="H40" s="64" t="s">
        <v>750</v>
      </c>
      <c r="I40" s="65"/>
      <c r="J40" s="66">
        <v>572</v>
      </c>
      <c r="K40" s="65"/>
      <c r="L40" s="67" t="s">
        <v>14</v>
      </c>
      <c r="M40" s="116">
        <f>SUM(M41:M43)</f>
        <v>573.00500000000011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17" t="s">
        <v>676</v>
      </c>
      <c r="B41" s="118"/>
      <c r="C41" s="119"/>
      <c r="D41" s="105">
        <v>97.001999999999995</v>
      </c>
      <c r="E41" s="105">
        <v>95.001999999999995</v>
      </c>
      <c r="F41" s="120">
        <f>SUM(D41:E41)</f>
        <v>192.00399999999999</v>
      </c>
      <c r="G41"/>
      <c r="H41" s="117" t="s">
        <v>559</v>
      </c>
      <c r="I41" s="118"/>
      <c r="J41" s="119"/>
      <c r="K41" s="105">
        <v>95.001000000000005</v>
      </c>
      <c r="L41" s="105">
        <v>94.001000000000005</v>
      </c>
      <c r="M41" s="120">
        <f>SUM(K41:L41)</f>
        <v>189.00200000000001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21" t="s">
        <v>694</v>
      </c>
      <c r="B42" s="122"/>
      <c r="C42" s="123"/>
      <c r="D42" s="124">
        <v>98.003</v>
      </c>
      <c r="E42" s="124">
        <v>97.003</v>
      </c>
      <c r="F42" s="125">
        <f>SUM(D42:E42)</f>
        <v>195.006</v>
      </c>
      <c r="G42"/>
      <c r="H42" s="121" t="s">
        <v>608</v>
      </c>
      <c r="I42" s="122"/>
      <c r="J42" s="123"/>
      <c r="K42" s="124">
        <v>96.001000000000005</v>
      </c>
      <c r="L42" s="124">
        <v>95</v>
      </c>
      <c r="M42" s="125">
        <f>SUM(K42:L42)</f>
        <v>191.001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6" t="s">
        <v>667</v>
      </c>
      <c r="B43" s="127"/>
      <c r="C43" s="128"/>
      <c r="D43" s="111">
        <v>99.003</v>
      </c>
      <c r="E43" s="111">
        <v>96.004000000000005</v>
      </c>
      <c r="F43" s="129">
        <f>SUM(D43:E43)</f>
        <v>195.00700000000001</v>
      </c>
      <c r="G43"/>
      <c r="H43" s="126" t="s">
        <v>605</v>
      </c>
      <c r="I43" s="127"/>
      <c r="J43" s="128"/>
      <c r="K43" s="111">
        <v>98.001999999999995</v>
      </c>
      <c r="L43" s="111">
        <v>95</v>
      </c>
      <c r="M43" s="129">
        <f>SUM(K43:L43)</f>
        <v>193.00200000000001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7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751</v>
      </c>
      <c r="E46" s="10"/>
      <c r="H46" s="84" t="s">
        <v>748</v>
      </c>
      <c r="I46" s="71">
        <v>4</v>
      </c>
      <c r="J46" s="71">
        <v>4</v>
      </c>
      <c r="K46" s="71"/>
      <c r="L46" s="71"/>
      <c r="M46" s="139">
        <v>2312</v>
      </c>
      <c r="N46" s="85">
        <v>8</v>
      </c>
      <c r="O46" s="43"/>
      <c r="P46" s="43"/>
    </row>
    <row r="47" spans="1:20" ht="15.75" customHeight="1" x14ac:dyDescent="0.3">
      <c r="B47" s="86" t="s">
        <v>752</v>
      </c>
      <c r="E47" s="10"/>
      <c r="H47" s="87" t="s">
        <v>747</v>
      </c>
      <c r="I47" s="23">
        <v>4</v>
      </c>
      <c r="J47" s="23">
        <v>3</v>
      </c>
      <c r="K47" s="23"/>
      <c r="L47" s="23">
        <v>1</v>
      </c>
      <c r="M47" s="140">
        <v>2324.0250000000001</v>
      </c>
      <c r="N47" s="51">
        <v>6</v>
      </c>
      <c r="O47" s="43"/>
      <c r="P47" s="43"/>
    </row>
    <row r="48" spans="1:20" ht="15.75" customHeight="1" x14ac:dyDescent="0.3">
      <c r="B48" s="9" t="s">
        <v>286</v>
      </c>
      <c r="E48" s="10"/>
      <c r="H48" s="87" t="s">
        <v>749</v>
      </c>
      <c r="I48" s="23">
        <v>4</v>
      </c>
      <c r="J48" s="23">
        <v>2</v>
      </c>
      <c r="K48" s="23"/>
      <c r="L48" s="23">
        <v>2</v>
      </c>
      <c r="M48" s="140">
        <v>2305.0550000000003</v>
      </c>
      <c r="N48" s="51">
        <v>4</v>
      </c>
      <c r="O48" s="43"/>
      <c r="P48" s="43"/>
    </row>
    <row r="49" spans="1:16" ht="15.75" customHeight="1" x14ac:dyDescent="0.3">
      <c r="H49" s="87" t="s">
        <v>745</v>
      </c>
      <c r="I49" s="23">
        <v>4</v>
      </c>
      <c r="J49" s="23">
        <v>2</v>
      </c>
      <c r="K49" s="23"/>
      <c r="L49" s="23">
        <v>2</v>
      </c>
      <c r="M49" s="140">
        <v>2141.0300000000002</v>
      </c>
      <c r="N49" s="51">
        <v>4</v>
      </c>
      <c r="O49" s="43"/>
      <c r="P49" s="43"/>
    </row>
    <row r="50" spans="1:16" ht="15.75" customHeight="1" x14ac:dyDescent="0.3">
      <c r="H50" s="87" t="s">
        <v>746</v>
      </c>
      <c r="I50" s="23">
        <v>4</v>
      </c>
      <c r="J50" s="23">
        <v>1</v>
      </c>
      <c r="K50" s="23"/>
      <c r="L50" s="23">
        <v>3</v>
      </c>
      <c r="M50" s="140">
        <v>2305.0169999999998</v>
      </c>
      <c r="N50" s="51">
        <v>2</v>
      </c>
      <c r="O50" s="43"/>
      <c r="P50" s="43"/>
    </row>
    <row r="51" spans="1:16" ht="15.75" customHeight="1" x14ac:dyDescent="0.3">
      <c r="H51" s="88" t="s">
        <v>750</v>
      </c>
      <c r="I51" s="33">
        <v>4</v>
      </c>
      <c r="J51" s="33"/>
      <c r="K51" s="33"/>
      <c r="L51" s="33">
        <v>4</v>
      </c>
      <c r="M51" s="141">
        <v>2294.0149999999999</v>
      </c>
      <c r="N51" s="56">
        <v>0</v>
      </c>
      <c r="O51" s="43"/>
      <c r="P51" s="43"/>
    </row>
    <row r="52" spans="1:16" ht="15.75" customHeight="1" x14ac:dyDescent="0.3">
      <c r="A52" s="76"/>
      <c r="B52" s="76"/>
      <c r="C52" s="76"/>
      <c r="D52" s="76"/>
      <c r="E52" s="76"/>
      <c r="F52" s="76"/>
      <c r="G52" s="142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573</v>
      </c>
      <c r="B53" s="76"/>
      <c r="C53" s="76"/>
      <c r="D53" s="76"/>
      <c r="E53" s="76"/>
      <c r="F53" s="76"/>
      <c r="G53" s="142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42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574</v>
      </c>
      <c r="E55" s="89" t="s">
        <v>177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178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42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42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2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2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2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2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2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2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2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2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2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2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2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2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2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2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2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2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2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2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2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2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2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2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2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2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2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2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2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2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2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2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2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2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2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2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2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2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2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2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2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2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2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2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2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2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2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2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2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2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2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2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2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42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42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68697AC7-1A0C-467A-B3EE-6E584D2FD16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2172-B855-4C53-9B29-CE6EF93FA996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737</v>
      </c>
      <c r="B1" s="2"/>
      <c r="C1" s="2"/>
      <c r="D1" s="3"/>
      <c r="E1" s="3"/>
      <c r="F1" s="3"/>
      <c r="G1" s="60"/>
      <c r="H1" s="3"/>
      <c r="I1" s="4"/>
      <c r="J1" s="61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753</v>
      </c>
      <c r="B4" s="65"/>
      <c r="C4" s="66">
        <v>568</v>
      </c>
      <c r="D4" s="65"/>
      <c r="E4" s="67" t="s">
        <v>14</v>
      </c>
      <c r="F4" s="116">
        <f>SUM(F5:F7)</f>
        <v>563.00299999999993</v>
      </c>
      <c r="G4" s="69" t="s">
        <v>273</v>
      </c>
      <c r="H4" s="64" t="s">
        <v>754</v>
      </c>
      <c r="I4" s="65"/>
      <c r="J4" s="66">
        <v>547</v>
      </c>
      <c r="K4" s="65"/>
      <c r="L4" s="67" t="s">
        <v>14</v>
      </c>
      <c r="M4" s="116">
        <f>SUM(M5:M7)</f>
        <v>517.00099999999998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17" t="s">
        <v>702</v>
      </c>
      <c r="B5" s="118"/>
      <c r="C5" s="119"/>
      <c r="D5" s="105">
        <v>94</v>
      </c>
      <c r="E5" s="105">
        <v>90</v>
      </c>
      <c r="F5" s="120">
        <f>SUM(D5:E5)</f>
        <v>184</v>
      </c>
      <c r="G5"/>
      <c r="H5" s="117" t="s">
        <v>717</v>
      </c>
      <c r="I5" s="118"/>
      <c r="J5" s="119"/>
      <c r="K5" s="105">
        <v>96.001000000000005</v>
      </c>
      <c r="L5" s="105">
        <v>90</v>
      </c>
      <c r="M5" s="120">
        <f>SUM(K5:L5)</f>
        <v>186.001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21" t="s">
        <v>704</v>
      </c>
      <c r="B6" s="122"/>
      <c r="C6" s="123"/>
      <c r="D6" s="124">
        <v>97.001999999999995</v>
      </c>
      <c r="E6" s="124">
        <v>91.001000000000005</v>
      </c>
      <c r="F6" s="125">
        <f>SUM(D6:E6)</f>
        <v>188.00299999999999</v>
      </c>
      <c r="G6"/>
      <c r="H6" s="121" t="s">
        <v>720</v>
      </c>
      <c r="I6" s="122"/>
      <c r="J6" s="123"/>
      <c r="K6" s="124">
        <v>74</v>
      </c>
      <c r="L6" s="124">
        <v>71</v>
      </c>
      <c r="M6" s="125">
        <f>SUM(K6:L6)</f>
        <v>145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26" t="s">
        <v>198</v>
      </c>
      <c r="B7" s="127"/>
      <c r="C7" s="128"/>
      <c r="D7" s="111">
        <v>97</v>
      </c>
      <c r="E7" s="111">
        <v>94</v>
      </c>
      <c r="F7" s="129">
        <f>SUM(D7:E7)</f>
        <v>191</v>
      </c>
      <c r="G7"/>
      <c r="H7" s="126" t="s">
        <v>242</v>
      </c>
      <c r="I7" s="127"/>
      <c r="J7" s="128"/>
      <c r="K7" s="111">
        <v>95</v>
      </c>
      <c r="L7" s="111">
        <v>91</v>
      </c>
      <c r="M7" s="129">
        <f>SUM(K7:L7)</f>
        <v>186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4" t="s">
        <v>755</v>
      </c>
      <c r="B9" s="65"/>
      <c r="C9" s="66">
        <v>564</v>
      </c>
      <c r="D9" s="65"/>
      <c r="E9" s="67" t="s">
        <v>14</v>
      </c>
      <c r="F9" s="116">
        <f>SUM(F10:F12)</f>
        <v>565.00199999999995</v>
      </c>
      <c r="G9" s="69" t="s">
        <v>273</v>
      </c>
      <c r="H9" s="43" t="s">
        <v>756</v>
      </c>
      <c r="I9" s="43"/>
      <c r="J9" s="102">
        <v>436</v>
      </c>
      <c r="K9" s="43"/>
      <c r="L9" s="43"/>
      <c r="M9" s="43">
        <v>436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17" t="s">
        <v>707</v>
      </c>
      <c r="B10" s="118"/>
      <c r="C10" s="119"/>
      <c r="D10" s="105">
        <v>96</v>
      </c>
      <c r="E10" s="105">
        <v>95.001999999999995</v>
      </c>
      <c r="F10" s="120">
        <f>SUM(D10:E10)</f>
        <v>191.00200000000001</v>
      </c>
      <c r="G10"/>
      <c r="H10" s="43"/>
      <c r="I10" s="43"/>
      <c r="J10" s="43"/>
      <c r="K10" s="43"/>
      <c r="L10" s="43"/>
      <c r="M10" s="43"/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21" t="s">
        <v>698</v>
      </c>
      <c r="B11" s="122"/>
      <c r="C11" s="123"/>
      <c r="D11" s="124">
        <v>97</v>
      </c>
      <c r="E11" s="124">
        <v>91</v>
      </c>
      <c r="F11" s="125">
        <f>SUM(D11:E11)</f>
        <v>188</v>
      </c>
      <c r="G11"/>
      <c r="H11" s="43"/>
      <c r="I11" s="43"/>
      <c r="J11" s="43"/>
      <c r="K11" s="43"/>
      <c r="L11" s="43"/>
      <c r="M11" s="43"/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26" t="s">
        <v>709</v>
      </c>
      <c r="B12" s="127"/>
      <c r="C12" s="128"/>
      <c r="D12" s="111">
        <v>97</v>
      </c>
      <c r="E12" s="111">
        <v>89</v>
      </c>
      <c r="F12" s="129">
        <f>SUM(D12:E12)</f>
        <v>186</v>
      </c>
      <c r="G12"/>
      <c r="H12" s="43"/>
      <c r="I12" s="43"/>
      <c r="J12" s="43"/>
      <c r="K12" s="43"/>
      <c r="L12" s="43"/>
      <c r="M12" s="43"/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4" t="s">
        <v>757</v>
      </c>
      <c r="B14" s="65"/>
      <c r="C14" s="66">
        <v>474</v>
      </c>
      <c r="D14" s="65"/>
      <c r="E14" s="67" t="s">
        <v>14</v>
      </c>
      <c r="F14" s="116">
        <f>SUM(F15:F17)</f>
        <v>365.00400000000002</v>
      </c>
      <c r="G14" s="69" t="s">
        <v>273</v>
      </c>
      <c r="H14" s="64" t="s">
        <v>758</v>
      </c>
      <c r="I14" s="65"/>
      <c r="J14" s="66">
        <v>434</v>
      </c>
      <c r="K14" s="65"/>
      <c r="L14" s="67" t="s">
        <v>14</v>
      </c>
      <c r="M14" s="116">
        <f>SUM(M15:M17)</f>
        <v>326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17" t="s">
        <v>724</v>
      </c>
      <c r="B15" s="118"/>
      <c r="C15" s="119"/>
      <c r="D15" s="105">
        <v>95</v>
      </c>
      <c r="E15" s="105">
        <v>89</v>
      </c>
      <c r="F15" s="120">
        <f>SUM(D15:E15)</f>
        <v>184</v>
      </c>
      <c r="G15"/>
      <c r="H15" s="117" t="s">
        <v>731</v>
      </c>
      <c r="I15" s="118"/>
      <c r="J15" s="119"/>
      <c r="K15" s="105" t="s">
        <v>47</v>
      </c>
      <c r="L15" s="105"/>
      <c r="M15" s="120">
        <f>SUM(K15:L15)</f>
        <v>0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21" t="s">
        <v>727</v>
      </c>
      <c r="B16" s="122"/>
      <c r="C16" s="123"/>
      <c r="D16" s="124">
        <v>92.001000000000005</v>
      </c>
      <c r="E16" s="124">
        <v>89.003</v>
      </c>
      <c r="F16" s="125">
        <f>SUM(D16:E16)</f>
        <v>181.00400000000002</v>
      </c>
      <c r="G16"/>
      <c r="H16" s="121" t="s">
        <v>412</v>
      </c>
      <c r="I16" s="122"/>
      <c r="J16" s="123"/>
      <c r="K16" s="124">
        <v>84</v>
      </c>
      <c r="L16" s="124">
        <v>62</v>
      </c>
      <c r="M16" s="125">
        <f>SUM(K16:L16)</f>
        <v>146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26" t="s">
        <v>730</v>
      </c>
      <c r="B17" s="127"/>
      <c r="C17" s="128"/>
      <c r="D17" s="111" t="s">
        <v>47</v>
      </c>
      <c r="E17" s="111"/>
      <c r="F17" s="129">
        <f>SUM(D17:E17)</f>
        <v>0</v>
      </c>
      <c r="G17"/>
      <c r="H17" s="126" t="s">
        <v>729</v>
      </c>
      <c r="I17" s="127"/>
      <c r="J17" s="128"/>
      <c r="K17" s="111">
        <v>91</v>
      </c>
      <c r="L17" s="111">
        <v>89</v>
      </c>
      <c r="M17" s="129">
        <f>SUM(K17:L17)</f>
        <v>180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E19" s="10"/>
      <c r="H19" s="77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9" t="s">
        <v>759</v>
      </c>
      <c r="E20" s="10"/>
      <c r="H20" s="84" t="s">
        <v>753</v>
      </c>
      <c r="I20" s="71">
        <v>4</v>
      </c>
      <c r="J20" s="71">
        <v>4</v>
      </c>
      <c r="K20" s="71"/>
      <c r="L20" s="71"/>
      <c r="M20" s="139">
        <v>2268.0099999999998</v>
      </c>
      <c r="N20" s="85">
        <v>8</v>
      </c>
      <c r="O20" s="43"/>
      <c r="P20" s="43"/>
    </row>
    <row r="21" spans="1:20" ht="15.75" customHeight="1" x14ac:dyDescent="0.3">
      <c r="B21" s="86" t="s">
        <v>760</v>
      </c>
      <c r="E21" s="10"/>
      <c r="H21" s="87" t="s">
        <v>755</v>
      </c>
      <c r="I21" s="23">
        <v>4</v>
      </c>
      <c r="J21" s="23">
        <v>4</v>
      </c>
      <c r="K21" s="23"/>
      <c r="L21" s="23"/>
      <c r="M21" s="140">
        <v>2242.0079999999998</v>
      </c>
      <c r="N21" s="51">
        <v>8</v>
      </c>
      <c r="O21" s="43"/>
      <c r="P21" s="43"/>
    </row>
    <row r="22" spans="1:20" ht="15.75" customHeight="1" x14ac:dyDescent="0.3">
      <c r="B22" s="9" t="s">
        <v>286</v>
      </c>
      <c r="E22" s="10"/>
      <c r="H22" s="87" t="s">
        <v>754</v>
      </c>
      <c r="I22" s="23">
        <v>4</v>
      </c>
      <c r="J22" s="23">
        <v>2</v>
      </c>
      <c r="K22" s="23"/>
      <c r="L22" s="23">
        <v>2</v>
      </c>
      <c r="M22" s="140">
        <v>2168.011</v>
      </c>
      <c r="N22" s="51">
        <v>4</v>
      </c>
      <c r="O22" s="43"/>
      <c r="P22" s="43"/>
    </row>
    <row r="23" spans="1:20" ht="15.75" customHeight="1" x14ac:dyDescent="0.3">
      <c r="H23" s="87" t="s">
        <v>757</v>
      </c>
      <c r="I23" s="23">
        <v>4</v>
      </c>
      <c r="J23" s="23">
        <v>1</v>
      </c>
      <c r="K23" s="23"/>
      <c r="L23" s="23">
        <v>3</v>
      </c>
      <c r="M23" s="140">
        <v>1723.011</v>
      </c>
      <c r="N23" s="51">
        <v>2</v>
      </c>
      <c r="O23" s="43"/>
      <c r="P23" s="43"/>
    </row>
    <row r="24" spans="1:20" ht="15.75" customHeight="1" x14ac:dyDescent="0.3">
      <c r="H24" s="87" t="s">
        <v>758</v>
      </c>
      <c r="I24" s="23">
        <v>4</v>
      </c>
      <c r="J24" s="23">
        <v>1</v>
      </c>
      <c r="K24" s="23"/>
      <c r="L24" s="23">
        <v>3</v>
      </c>
      <c r="M24" s="140">
        <v>1314.002</v>
      </c>
      <c r="N24" s="51">
        <v>2</v>
      </c>
      <c r="O24" s="43"/>
      <c r="P24" s="43"/>
    </row>
    <row r="25" spans="1:20" ht="15.75" customHeight="1" x14ac:dyDescent="0.3">
      <c r="H25" s="88" t="s">
        <v>756</v>
      </c>
      <c r="I25" s="33">
        <v>4</v>
      </c>
      <c r="J25" s="33"/>
      <c r="K25" s="33"/>
      <c r="L25" s="33">
        <v>4</v>
      </c>
      <c r="M25" s="141">
        <v>1744</v>
      </c>
      <c r="N25" s="56">
        <v>0</v>
      </c>
      <c r="O25" s="43"/>
      <c r="P25" s="43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69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9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9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9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9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7:25" customFormat="1" ht="15.75" customHeight="1" x14ac:dyDescent="0.3">
      <c r="G33" s="69"/>
      <c r="Q33" s="43"/>
      <c r="R33" s="43"/>
      <c r="S33" s="43"/>
      <c r="T33" s="43"/>
      <c r="U33" s="10"/>
      <c r="V33" s="10"/>
      <c r="W33" s="10"/>
      <c r="X33" s="10"/>
      <c r="Y33" s="10"/>
    </row>
    <row r="34" spans="7:25" customFormat="1" ht="15.75" customHeight="1" x14ac:dyDescent="0.3">
      <c r="G34" s="69"/>
      <c r="Q34" s="43"/>
      <c r="R34" s="43"/>
      <c r="S34" s="43"/>
      <c r="T34" s="43"/>
      <c r="U34" s="10"/>
      <c r="V34" s="10"/>
      <c r="W34" s="10"/>
      <c r="X34" s="10"/>
      <c r="Y34" s="10"/>
    </row>
    <row r="35" spans="7:25" customFormat="1" ht="15.75" customHeight="1" x14ac:dyDescent="0.3">
      <c r="G35" s="69"/>
      <c r="Q35" s="43"/>
      <c r="R35" s="43"/>
      <c r="S35" s="43"/>
      <c r="T35" s="43"/>
      <c r="U35" s="10"/>
      <c r="V35" s="10"/>
      <c r="W35" s="10"/>
      <c r="X35" s="10"/>
      <c r="Y35" s="10"/>
    </row>
    <row r="36" spans="7:25" customFormat="1" ht="15.75" customHeight="1" x14ac:dyDescent="0.3">
      <c r="G36" s="69"/>
      <c r="Q36" s="43"/>
      <c r="R36" s="43"/>
      <c r="S36" s="43"/>
      <c r="T36" s="43"/>
      <c r="U36" s="10"/>
      <c r="V36" s="10"/>
      <c r="W36" s="10"/>
      <c r="X36" s="10"/>
      <c r="Y36" s="10"/>
    </row>
    <row r="37" spans="7:25" customFormat="1" ht="15.75" customHeight="1" x14ac:dyDescent="0.3">
      <c r="G37" s="69"/>
      <c r="Q37" s="43"/>
      <c r="R37" s="43"/>
      <c r="S37" s="43"/>
      <c r="T37" s="43"/>
      <c r="U37" s="10"/>
      <c r="V37" s="10"/>
      <c r="W37" s="10"/>
      <c r="X37" s="10"/>
      <c r="Y37" s="10"/>
    </row>
    <row r="38" spans="7:25" customFormat="1" ht="15.75" customHeight="1" x14ac:dyDescent="0.3">
      <c r="G38" s="69"/>
      <c r="Q38" s="43"/>
      <c r="R38" s="43"/>
      <c r="S38" s="43"/>
      <c r="T38" s="43"/>
      <c r="U38" s="10"/>
      <c r="V38" s="10"/>
      <c r="W38" s="10"/>
      <c r="X38" s="10"/>
      <c r="Y38" s="10"/>
    </row>
    <row r="39" spans="7:25" customFormat="1" ht="15.75" customHeight="1" x14ac:dyDescent="0.3">
      <c r="G39" s="69"/>
      <c r="Q39" s="43"/>
      <c r="R39" s="43"/>
      <c r="S39" s="43"/>
      <c r="T39" s="43"/>
      <c r="U39" s="10"/>
      <c r="V39" s="10"/>
      <c r="W39" s="10"/>
      <c r="X39" s="10"/>
      <c r="Y39" s="10"/>
    </row>
    <row r="40" spans="7:25" customFormat="1" ht="15.75" customHeight="1" x14ac:dyDescent="0.3">
      <c r="G40" s="69"/>
      <c r="Q40" s="43"/>
      <c r="R40" s="43"/>
      <c r="S40" s="43"/>
      <c r="T40" s="43"/>
      <c r="U40" s="10"/>
      <c r="V40" s="10"/>
      <c r="W40" s="10"/>
      <c r="X40" s="10"/>
      <c r="Y40" s="10"/>
    </row>
    <row r="41" spans="7:25" customFormat="1" ht="15.75" customHeight="1" x14ac:dyDescent="0.3">
      <c r="G41" s="69"/>
      <c r="Q41" s="43"/>
      <c r="R41" s="43"/>
      <c r="S41" s="43"/>
      <c r="T41" s="43"/>
      <c r="U41" s="10"/>
      <c r="V41" s="10"/>
      <c r="W41" s="10"/>
      <c r="X41" s="10"/>
      <c r="Y41" s="10"/>
    </row>
    <row r="42" spans="7:25" customFormat="1" ht="15.75" customHeight="1" x14ac:dyDescent="0.3">
      <c r="G42" s="69"/>
      <c r="Q42" s="43"/>
      <c r="R42" s="43"/>
      <c r="S42" s="43"/>
      <c r="T42" s="43"/>
      <c r="U42" s="10"/>
      <c r="V42" s="10"/>
      <c r="W42" s="10"/>
      <c r="X42" s="10"/>
      <c r="Y42" s="10"/>
    </row>
    <row r="43" spans="7:25" customFormat="1" ht="15.75" customHeight="1" x14ac:dyDescent="0.3">
      <c r="G43" s="69"/>
      <c r="Q43" s="43"/>
      <c r="R43" s="43"/>
      <c r="S43" s="43"/>
      <c r="T43" s="43"/>
      <c r="U43" s="10"/>
      <c r="V43" s="10"/>
      <c r="W43" s="10"/>
      <c r="X43" s="10"/>
      <c r="Y43" s="10"/>
    </row>
    <row r="44" spans="7:25" customFormat="1" ht="15.75" customHeight="1" x14ac:dyDescent="0.3">
      <c r="G44" s="69"/>
      <c r="Q44" s="43"/>
      <c r="R44" s="43"/>
      <c r="S44" s="43"/>
      <c r="T44" s="43"/>
      <c r="U44" s="10"/>
      <c r="V44" s="10"/>
      <c r="W44" s="10"/>
      <c r="X44" s="10"/>
      <c r="Y44" s="10"/>
    </row>
    <row r="45" spans="7:25" customFormat="1" ht="15.75" customHeight="1" x14ac:dyDescent="0.3">
      <c r="G45" s="69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9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9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9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69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9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9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9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76" t="s">
        <v>573</v>
      </c>
      <c r="B53" s="76"/>
      <c r="C53" s="76"/>
      <c r="D53" s="76"/>
      <c r="E53" s="76"/>
      <c r="F53" s="76"/>
      <c r="G53" s="142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42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573</v>
      </c>
      <c r="E55" s="10"/>
      <c r="I55" s="76"/>
      <c r="J55" s="76"/>
      <c r="K55" s="76"/>
      <c r="L55" s="76"/>
      <c r="M55" s="76"/>
      <c r="N55" s="76"/>
    </row>
    <row r="56" spans="1:16" ht="15.75" customHeight="1" x14ac:dyDescent="0.3">
      <c r="E56" s="10"/>
      <c r="I56" s="76"/>
      <c r="J56" s="76"/>
      <c r="K56" s="76"/>
      <c r="L56" s="76"/>
      <c r="M56" s="76"/>
      <c r="N56" s="76"/>
    </row>
    <row r="57" spans="1:16" ht="15.75" customHeight="1" x14ac:dyDescent="0.3">
      <c r="A57" s="10" t="s">
        <v>574</v>
      </c>
      <c r="E57" s="89" t="s">
        <v>177</v>
      </c>
      <c r="G57" s="10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10" t="s">
        <v>178</v>
      </c>
      <c r="E58" s="10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2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2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2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2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2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2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2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2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2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2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2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2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2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2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2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2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2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2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2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2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2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2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2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2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2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2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2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2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2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2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2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2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2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2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2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2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2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2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2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2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2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2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2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2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2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2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2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2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2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2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2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42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42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8A320A42-911F-40E4-BFED-E37924E2F4E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76AE-8085-412A-B1BF-2AC8C5B0A6C4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1"/>
      <c r="D2" s="41"/>
      <c r="E2" s="41"/>
      <c r="F2" s="41"/>
      <c r="G2" s="41"/>
      <c r="H2" s="41"/>
      <c r="I2" s="41"/>
      <c r="J2" s="42" t="s">
        <v>2</v>
      </c>
      <c r="K2" s="42"/>
      <c r="L2" s="42"/>
      <c r="M2" s="42"/>
      <c r="N2" s="42"/>
      <c r="O2" s="42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179</v>
      </c>
      <c r="C3" s="9" t="s">
        <v>180</v>
      </c>
      <c r="D3" s="9"/>
      <c r="E3" s="9" t="s">
        <v>181</v>
      </c>
      <c r="F3" s="8"/>
      <c r="G3" s="8"/>
      <c r="H3" s="43"/>
      <c r="I3" s="1"/>
      <c r="J3" s="8" t="s">
        <v>182</v>
      </c>
      <c r="K3" s="9" t="s">
        <v>183</v>
      </c>
      <c r="L3" s="9"/>
      <c r="M3" s="9" t="s">
        <v>184</v>
      </c>
      <c r="N3" s="8"/>
      <c r="O3" s="8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3"/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185</v>
      </c>
      <c r="C5" s="45" t="s">
        <v>86</v>
      </c>
      <c r="D5" s="17">
        <v>172</v>
      </c>
      <c r="E5" s="18">
        <v>9</v>
      </c>
      <c r="F5" s="17">
        <v>659</v>
      </c>
      <c r="G5" s="46">
        <v>32</v>
      </c>
      <c r="H5" s="43"/>
      <c r="I5" s="15">
        <v>1</v>
      </c>
      <c r="J5" s="47" t="s">
        <v>186</v>
      </c>
      <c r="K5" s="47" t="s">
        <v>26</v>
      </c>
      <c r="L5" s="17">
        <v>171</v>
      </c>
      <c r="M5" s="18">
        <v>9</v>
      </c>
      <c r="N5" s="48">
        <v>668</v>
      </c>
      <c r="O5" s="49">
        <v>34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5</v>
      </c>
      <c r="B6" s="50" t="s">
        <v>187</v>
      </c>
      <c r="C6" s="50" t="s">
        <v>116</v>
      </c>
      <c r="D6" s="23">
        <v>163</v>
      </c>
      <c r="E6" s="24">
        <v>7</v>
      </c>
      <c r="F6" s="23">
        <v>639</v>
      </c>
      <c r="G6" s="51">
        <v>27</v>
      </c>
      <c r="H6" s="43"/>
      <c r="I6" s="52">
        <v>6</v>
      </c>
      <c r="J6" s="50" t="s">
        <v>188</v>
      </c>
      <c r="K6" s="50" t="s">
        <v>36</v>
      </c>
      <c r="L6" s="23">
        <v>159</v>
      </c>
      <c r="M6" s="24">
        <v>7</v>
      </c>
      <c r="N6" s="23">
        <v>637</v>
      </c>
      <c r="O6" s="51">
        <v>27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9</v>
      </c>
      <c r="B7" s="50" t="s">
        <v>189</v>
      </c>
      <c r="C7" s="50" t="s">
        <v>119</v>
      </c>
      <c r="D7" s="23">
        <v>169</v>
      </c>
      <c r="E7" s="24">
        <v>8</v>
      </c>
      <c r="F7" s="23">
        <v>640</v>
      </c>
      <c r="G7" s="51">
        <v>24</v>
      </c>
      <c r="H7" s="43"/>
      <c r="I7" s="21">
        <v>9</v>
      </c>
      <c r="J7" s="50" t="s">
        <v>190</v>
      </c>
      <c r="K7" s="50" t="s">
        <v>18</v>
      </c>
      <c r="L7" s="23">
        <v>160</v>
      </c>
      <c r="M7" s="24">
        <v>8</v>
      </c>
      <c r="N7" s="23">
        <v>635</v>
      </c>
      <c r="O7" s="51">
        <v>26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7</v>
      </c>
      <c r="B8" s="50" t="s">
        <v>191</v>
      </c>
      <c r="C8" s="50" t="s">
        <v>45</v>
      </c>
      <c r="D8" s="23">
        <v>151</v>
      </c>
      <c r="E8" s="24">
        <v>4</v>
      </c>
      <c r="F8" s="23">
        <v>620</v>
      </c>
      <c r="G8" s="51">
        <v>23</v>
      </c>
      <c r="H8" s="43"/>
      <c r="I8" s="52">
        <v>2</v>
      </c>
      <c r="J8" s="53" t="s">
        <v>192</v>
      </c>
      <c r="K8" s="50" t="s">
        <v>36</v>
      </c>
      <c r="L8" s="23">
        <v>147</v>
      </c>
      <c r="M8" s="24">
        <v>4</v>
      </c>
      <c r="N8" s="23">
        <v>619</v>
      </c>
      <c r="O8" s="51">
        <v>24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4</v>
      </c>
      <c r="B9" s="50" t="s">
        <v>193</v>
      </c>
      <c r="C9" s="50" t="s">
        <v>20</v>
      </c>
      <c r="D9" s="23">
        <v>158</v>
      </c>
      <c r="E9" s="24">
        <v>6</v>
      </c>
      <c r="F9" s="23">
        <v>620</v>
      </c>
      <c r="G9" s="51">
        <v>22</v>
      </c>
      <c r="H9" s="43"/>
      <c r="I9" s="52">
        <v>4</v>
      </c>
      <c r="J9" s="50" t="s">
        <v>194</v>
      </c>
      <c r="K9" s="50" t="s">
        <v>103</v>
      </c>
      <c r="L9" s="23">
        <v>134</v>
      </c>
      <c r="M9" s="24">
        <v>3</v>
      </c>
      <c r="N9" s="23">
        <v>611</v>
      </c>
      <c r="O9" s="51">
        <v>24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1">
        <v>3</v>
      </c>
      <c r="B10" s="50" t="s">
        <v>195</v>
      </c>
      <c r="C10" s="50" t="s">
        <v>20</v>
      </c>
      <c r="D10" s="23">
        <v>158</v>
      </c>
      <c r="E10" s="24">
        <v>6</v>
      </c>
      <c r="F10" s="23">
        <v>617</v>
      </c>
      <c r="G10" s="51">
        <v>19</v>
      </c>
      <c r="H10" s="43"/>
      <c r="I10" s="21">
        <v>5</v>
      </c>
      <c r="J10" s="50" t="s">
        <v>196</v>
      </c>
      <c r="K10" s="50" t="s">
        <v>16</v>
      </c>
      <c r="L10" s="23">
        <v>148</v>
      </c>
      <c r="M10" s="24">
        <v>5</v>
      </c>
      <c r="N10" s="23">
        <v>594</v>
      </c>
      <c r="O10" s="51">
        <v>16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1</v>
      </c>
      <c r="B11" s="27" t="s">
        <v>197</v>
      </c>
      <c r="C11" s="27" t="s">
        <v>69</v>
      </c>
      <c r="D11" s="23">
        <v>148</v>
      </c>
      <c r="E11" s="24">
        <v>3</v>
      </c>
      <c r="F11" s="28">
        <v>611</v>
      </c>
      <c r="G11" s="29">
        <v>19</v>
      </c>
      <c r="H11" s="43"/>
      <c r="I11" s="52">
        <v>8</v>
      </c>
      <c r="J11" s="50" t="s">
        <v>198</v>
      </c>
      <c r="K11" s="50" t="s">
        <v>38</v>
      </c>
      <c r="L11" s="23">
        <v>149</v>
      </c>
      <c r="M11" s="24">
        <v>6</v>
      </c>
      <c r="N11" s="23">
        <v>580</v>
      </c>
      <c r="O11" s="51">
        <v>14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8</v>
      </c>
      <c r="B12" s="50" t="s">
        <v>199</v>
      </c>
      <c r="C12" s="50" t="s">
        <v>103</v>
      </c>
      <c r="D12" s="23">
        <v>144</v>
      </c>
      <c r="E12" s="24">
        <v>2</v>
      </c>
      <c r="F12" s="23">
        <v>584</v>
      </c>
      <c r="G12" s="51">
        <v>12</v>
      </c>
      <c r="H12" s="43"/>
      <c r="I12" s="21">
        <v>7</v>
      </c>
      <c r="J12" s="50" t="s">
        <v>200</v>
      </c>
      <c r="K12" s="50" t="s">
        <v>103</v>
      </c>
      <c r="L12" s="23">
        <v>124</v>
      </c>
      <c r="M12" s="24">
        <v>2</v>
      </c>
      <c r="N12" s="23">
        <v>558</v>
      </c>
      <c r="O12" s="51">
        <v>13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4">
        <v>6</v>
      </c>
      <c r="B13" s="55" t="s">
        <v>201</v>
      </c>
      <c r="C13" s="55" t="s">
        <v>16</v>
      </c>
      <c r="D13" s="33">
        <v>132</v>
      </c>
      <c r="E13" s="34">
        <v>1</v>
      </c>
      <c r="F13" s="33">
        <v>541</v>
      </c>
      <c r="G13" s="56">
        <v>5</v>
      </c>
      <c r="H13" s="43"/>
      <c r="I13" s="31">
        <v>3</v>
      </c>
      <c r="J13" s="55" t="s">
        <v>202</v>
      </c>
      <c r="K13" s="55" t="s">
        <v>45</v>
      </c>
      <c r="L13" s="33">
        <v>122</v>
      </c>
      <c r="M13" s="34">
        <v>1</v>
      </c>
      <c r="N13" s="33">
        <v>552</v>
      </c>
      <c r="O13" s="56">
        <v>7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203</v>
      </c>
      <c r="C15" s="9" t="s">
        <v>204</v>
      </c>
      <c r="D15" s="9"/>
      <c r="E15" s="9" t="s">
        <v>205</v>
      </c>
      <c r="F15" s="8"/>
      <c r="G15" s="8"/>
      <c r="H15" s="43"/>
      <c r="I15" s="1"/>
      <c r="J15" s="8" t="s">
        <v>206</v>
      </c>
      <c r="K15" s="9" t="s">
        <v>207</v>
      </c>
      <c r="L15" s="9"/>
      <c r="M15" s="9" t="s">
        <v>208</v>
      </c>
      <c r="N15" s="8"/>
      <c r="O15" s="8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3"/>
      <c r="I16" s="11">
        <v>1</v>
      </c>
      <c r="J16" s="12" t="s">
        <v>9</v>
      </c>
      <c r="K16" s="12" t="s">
        <v>10</v>
      </c>
      <c r="L16" s="13" t="s">
        <v>11</v>
      </c>
      <c r="M16" s="13" t="s">
        <v>12</v>
      </c>
      <c r="N16" s="13" t="s">
        <v>13</v>
      </c>
      <c r="O16" s="14" t="s">
        <v>14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7</v>
      </c>
      <c r="B17" s="45" t="s">
        <v>209</v>
      </c>
      <c r="C17" s="45" t="s">
        <v>116</v>
      </c>
      <c r="D17" s="17">
        <v>161</v>
      </c>
      <c r="E17" s="18">
        <v>8</v>
      </c>
      <c r="F17" s="17">
        <v>643</v>
      </c>
      <c r="G17" s="46">
        <v>32</v>
      </c>
      <c r="H17" s="43"/>
      <c r="I17" s="15">
        <v>9</v>
      </c>
      <c r="J17" s="45" t="s">
        <v>210</v>
      </c>
      <c r="K17" s="45" t="s">
        <v>36</v>
      </c>
      <c r="L17" s="17">
        <v>159</v>
      </c>
      <c r="M17" s="18">
        <v>7</v>
      </c>
      <c r="N17" s="17">
        <v>650</v>
      </c>
      <c r="O17" s="46">
        <v>34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2">
        <v>2</v>
      </c>
      <c r="B18" s="50" t="s">
        <v>211</v>
      </c>
      <c r="C18" s="50" t="s">
        <v>49</v>
      </c>
      <c r="D18" s="23">
        <v>166</v>
      </c>
      <c r="E18" s="24">
        <v>9</v>
      </c>
      <c r="F18" s="23">
        <v>648</v>
      </c>
      <c r="G18" s="51">
        <v>31</v>
      </c>
      <c r="H18" s="43"/>
      <c r="I18" s="52">
        <v>6</v>
      </c>
      <c r="J18" s="50" t="s">
        <v>212</v>
      </c>
      <c r="K18" s="50" t="s">
        <v>18</v>
      </c>
      <c r="L18" s="23">
        <v>159</v>
      </c>
      <c r="M18" s="24">
        <v>7</v>
      </c>
      <c r="N18" s="23">
        <v>641</v>
      </c>
      <c r="O18" s="51">
        <v>30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1">
        <v>9</v>
      </c>
      <c r="B19" s="50" t="s">
        <v>213</v>
      </c>
      <c r="C19" s="50" t="s">
        <v>20</v>
      </c>
      <c r="D19" s="23">
        <v>154</v>
      </c>
      <c r="E19" s="24">
        <v>6</v>
      </c>
      <c r="F19" s="23">
        <v>643</v>
      </c>
      <c r="G19" s="51">
        <v>29</v>
      </c>
      <c r="H19" s="43"/>
      <c r="I19" s="21">
        <v>1</v>
      </c>
      <c r="J19" s="27" t="s">
        <v>214</v>
      </c>
      <c r="K19" s="27" t="s">
        <v>86</v>
      </c>
      <c r="L19" s="23">
        <v>154</v>
      </c>
      <c r="M19" s="24">
        <v>4</v>
      </c>
      <c r="N19" s="28">
        <v>620</v>
      </c>
      <c r="O19" s="29">
        <v>26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1">
        <v>1</v>
      </c>
      <c r="B20" s="27" t="s">
        <v>215</v>
      </c>
      <c r="C20" s="27" t="s">
        <v>41</v>
      </c>
      <c r="D20" s="23">
        <v>161</v>
      </c>
      <c r="E20" s="24">
        <v>8</v>
      </c>
      <c r="F20" s="28">
        <v>618</v>
      </c>
      <c r="G20" s="29">
        <v>21</v>
      </c>
      <c r="H20" s="43"/>
      <c r="I20" s="52">
        <v>2</v>
      </c>
      <c r="J20" s="50" t="s">
        <v>216</v>
      </c>
      <c r="K20" s="50" t="s">
        <v>86</v>
      </c>
      <c r="L20" s="23">
        <v>163</v>
      </c>
      <c r="M20" s="24">
        <v>9</v>
      </c>
      <c r="N20" s="23">
        <v>613</v>
      </c>
      <c r="O20" s="51">
        <v>24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8</v>
      </c>
      <c r="B21" s="50" t="s">
        <v>217</v>
      </c>
      <c r="C21" s="50" t="s">
        <v>69</v>
      </c>
      <c r="D21" s="23">
        <v>149</v>
      </c>
      <c r="E21" s="24">
        <v>4</v>
      </c>
      <c r="F21" s="23">
        <v>612</v>
      </c>
      <c r="G21" s="51">
        <v>21</v>
      </c>
      <c r="H21" s="43"/>
      <c r="I21" s="52">
        <v>4</v>
      </c>
      <c r="J21" s="50" t="s">
        <v>218</v>
      </c>
      <c r="K21" s="50" t="s">
        <v>86</v>
      </c>
      <c r="L21" s="23">
        <v>161</v>
      </c>
      <c r="M21" s="24">
        <v>8</v>
      </c>
      <c r="N21" s="23">
        <v>607</v>
      </c>
      <c r="O21" s="51">
        <v>21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1">
        <v>3</v>
      </c>
      <c r="B22" s="50" t="s">
        <v>219</v>
      </c>
      <c r="C22" s="50" t="s">
        <v>220</v>
      </c>
      <c r="D22" s="23">
        <v>152</v>
      </c>
      <c r="E22" s="24">
        <v>5</v>
      </c>
      <c r="F22" s="23">
        <v>608</v>
      </c>
      <c r="G22" s="51">
        <v>17</v>
      </c>
      <c r="H22" s="43"/>
      <c r="I22" s="52">
        <v>8</v>
      </c>
      <c r="J22" s="50" t="s">
        <v>221</v>
      </c>
      <c r="K22" s="50" t="s">
        <v>41</v>
      </c>
      <c r="L22" s="23">
        <v>150</v>
      </c>
      <c r="M22" s="24">
        <v>3</v>
      </c>
      <c r="N22" s="23">
        <v>604</v>
      </c>
      <c r="O22" s="51">
        <v>20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4</v>
      </c>
      <c r="B23" s="50" t="s">
        <v>222</v>
      </c>
      <c r="C23" s="50" t="s">
        <v>139</v>
      </c>
      <c r="D23" s="23">
        <v>136</v>
      </c>
      <c r="E23" s="24">
        <v>1</v>
      </c>
      <c r="F23" s="23">
        <v>592</v>
      </c>
      <c r="G23" s="51">
        <v>14</v>
      </c>
      <c r="H23" s="43"/>
      <c r="I23" s="21">
        <v>3</v>
      </c>
      <c r="J23" s="50" t="s">
        <v>223</v>
      </c>
      <c r="K23" s="50" t="s">
        <v>20</v>
      </c>
      <c r="L23" s="23">
        <v>155</v>
      </c>
      <c r="M23" s="24">
        <v>5</v>
      </c>
      <c r="N23" s="23">
        <v>595</v>
      </c>
      <c r="O23" s="51">
        <v>15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1">
        <v>5</v>
      </c>
      <c r="B24" s="50" t="s">
        <v>224</v>
      </c>
      <c r="C24" s="50" t="s">
        <v>139</v>
      </c>
      <c r="D24" s="23">
        <v>141</v>
      </c>
      <c r="E24" s="24">
        <v>3</v>
      </c>
      <c r="F24" s="23">
        <v>587</v>
      </c>
      <c r="G24" s="51">
        <v>14</v>
      </c>
      <c r="H24" s="43"/>
      <c r="I24" s="21">
        <v>7</v>
      </c>
      <c r="J24" s="50" t="s">
        <v>225</v>
      </c>
      <c r="K24" s="50" t="s">
        <v>30</v>
      </c>
      <c r="L24" s="23">
        <v>139</v>
      </c>
      <c r="M24" s="24">
        <v>2</v>
      </c>
      <c r="N24" s="23">
        <v>567</v>
      </c>
      <c r="O24" s="51">
        <v>11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4">
        <v>6</v>
      </c>
      <c r="B25" s="55" t="s">
        <v>226</v>
      </c>
      <c r="C25" s="55" t="s">
        <v>18</v>
      </c>
      <c r="D25" s="33">
        <v>140</v>
      </c>
      <c r="E25" s="34">
        <v>2</v>
      </c>
      <c r="F25" s="33">
        <v>574</v>
      </c>
      <c r="G25" s="56">
        <v>7</v>
      </c>
      <c r="H25" s="43"/>
      <c r="I25" s="31">
        <v>5</v>
      </c>
      <c r="J25" s="55" t="s">
        <v>227</v>
      </c>
      <c r="K25" s="55" t="s">
        <v>220</v>
      </c>
      <c r="L25" s="33">
        <v>125</v>
      </c>
      <c r="M25" s="34">
        <v>1</v>
      </c>
      <c r="N25" s="33">
        <v>536</v>
      </c>
      <c r="O25" s="56">
        <v>4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228</v>
      </c>
      <c r="C27" s="9" t="s">
        <v>229</v>
      </c>
      <c r="D27" s="9"/>
      <c r="E27" s="9" t="s">
        <v>230</v>
      </c>
      <c r="F27" s="8"/>
      <c r="G27" s="8"/>
      <c r="H27" s="43"/>
      <c r="I27" s="1"/>
      <c r="J27" s="8" t="s">
        <v>231</v>
      </c>
      <c r="K27" s="9" t="s">
        <v>232</v>
      </c>
      <c r="L27" s="9"/>
      <c r="M27" s="9" t="s">
        <v>233</v>
      </c>
      <c r="N27" s="8"/>
      <c r="O27" s="8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3"/>
      <c r="I28" s="11">
        <v>1</v>
      </c>
      <c r="J28" s="12" t="s">
        <v>9</v>
      </c>
      <c r="K28" s="12" t="s">
        <v>10</v>
      </c>
      <c r="L28" s="13" t="s">
        <v>11</v>
      </c>
      <c r="M28" s="13" t="s">
        <v>12</v>
      </c>
      <c r="N28" s="13" t="s">
        <v>13</v>
      </c>
      <c r="O28" s="14" t="s">
        <v>14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1</v>
      </c>
      <c r="B29" s="47" t="s">
        <v>234</v>
      </c>
      <c r="C29" s="47" t="s">
        <v>18</v>
      </c>
      <c r="D29" s="17">
        <v>162</v>
      </c>
      <c r="E29" s="18">
        <v>9</v>
      </c>
      <c r="F29" s="48">
        <v>645</v>
      </c>
      <c r="G29" s="49">
        <v>36</v>
      </c>
      <c r="H29" s="43"/>
      <c r="I29" s="44">
        <v>6</v>
      </c>
      <c r="J29" s="45" t="s">
        <v>235</v>
      </c>
      <c r="K29" s="45" t="s">
        <v>119</v>
      </c>
      <c r="L29" s="17">
        <v>148</v>
      </c>
      <c r="M29" s="18">
        <v>9</v>
      </c>
      <c r="N29" s="17">
        <v>594</v>
      </c>
      <c r="O29" s="46">
        <v>34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52">
        <v>2</v>
      </c>
      <c r="B30" s="50" t="s">
        <v>236</v>
      </c>
      <c r="C30" s="50" t="s">
        <v>130</v>
      </c>
      <c r="D30" s="23">
        <v>137</v>
      </c>
      <c r="E30" s="24">
        <v>6</v>
      </c>
      <c r="F30" s="23">
        <v>574</v>
      </c>
      <c r="G30" s="51">
        <v>25</v>
      </c>
      <c r="H30" s="43"/>
      <c r="I30" s="52">
        <v>8</v>
      </c>
      <c r="J30" s="50" t="s">
        <v>237</v>
      </c>
      <c r="K30" s="50" t="s">
        <v>238</v>
      </c>
      <c r="L30" s="23">
        <v>148</v>
      </c>
      <c r="M30" s="24">
        <v>9</v>
      </c>
      <c r="N30" s="23">
        <v>597</v>
      </c>
      <c r="O30" s="51">
        <v>31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1">
        <v>3</v>
      </c>
      <c r="B31" s="50" t="s">
        <v>239</v>
      </c>
      <c r="C31" s="50" t="s">
        <v>18</v>
      </c>
      <c r="D31" s="23">
        <v>132</v>
      </c>
      <c r="E31" s="24">
        <v>5</v>
      </c>
      <c r="F31" s="23">
        <v>561</v>
      </c>
      <c r="G31" s="51">
        <v>22</v>
      </c>
      <c r="H31" s="43"/>
      <c r="I31" s="21">
        <v>1</v>
      </c>
      <c r="J31" s="27" t="s">
        <v>240</v>
      </c>
      <c r="K31" s="27" t="s">
        <v>119</v>
      </c>
      <c r="L31" s="23">
        <v>147</v>
      </c>
      <c r="M31" s="24">
        <v>7</v>
      </c>
      <c r="N31" s="28">
        <v>572</v>
      </c>
      <c r="O31" s="29">
        <v>27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1">
        <v>9</v>
      </c>
      <c r="B32" s="50" t="s">
        <v>241</v>
      </c>
      <c r="C32" s="50" t="s">
        <v>103</v>
      </c>
      <c r="D32" s="23">
        <v>155</v>
      </c>
      <c r="E32" s="24">
        <v>8</v>
      </c>
      <c r="F32" s="23">
        <v>570</v>
      </c>
      <c r="G32" s="51">
        <v>21</v>
      </c>
      <c r="H32" s="43"/>
      <c r="I32" s="21">
        <v>9</v>
      </c>
      <c r="J32" s="50" t="s">
        <v>242</v>
      </c>
      <c r="K32" s="50" t="s">
        <v>243</v>
      </c>
      <c r="L32" s="23">
        <v>136</v>
      </c>
      <c r="M32" s="24">
        <v>5</v>
      </c>
      <c r="N32" s="23">
        <v>540</v>
      </c>
      <c r="O32" s="51">
        <v>22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2">
        <v>4</v>
      </c>
      <c r="B33" s="50" t="s">
        <v>244</v>
      </c>
      <c r="C33" s="50" t="s">
        <v>245</v>
      </c>
      <c r="D33" s="23">
        <v>130</v>
      </c>
      <c r="E33" s="24">
        <v>4</v>
      </c>
      <c r="F33" s="23">
        <v>549</v>
      </c>
      <c r="G33" s="51">
        <v>21</v>
      </c>
      <c r="H33" s="43"/>
      <c r="I33" s="21">
        <v>7</v>
      </c>
      <c r="J33" s="50" t="s">
        <v>246</v>
      </c>
      <c r="K33" s="50" t="s">
        <v>238</v>
      </c>
      <c r="L33" s="23">
        <v>140</v>
      </c>
      <c r="M33" s="24">
        <v>6</v>
      </c>
      <c r="N33" s="23">
        <v>529</v>
      </c>
      <c r="O33" s="51">
        <v>21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1">
        <v>5</v>
      </c>
      <c r="B34" s="50" t="s">
        <v>247</v>
      </c>
      <c r="C34" s="50" t="s">
        <v>248</v>
      </c>
      <c r="D34" s="23">
        <v>154</v>
      </c>
      <c r="E34" s="24">
        <v>7</v>
      </c>
      <c r="F34" s="23">
        <v>441</v>
      </c>
      <c r="G34" s="51">
        <v>21</v>
      </c>
      <c r="H34" s="43"/>
      <c r="I34" s="52">
        <v>2</v>
      </c>
      <c r="J34" s="50" t="s">
        <v>249</v>
      </c>
      <c r="K34" s="50" t="s">
        <v>18</v>
      </c>
      <c r="L34" s="23">
        <v>104</v>
      </c>
      <c r="M34" s="24">
        <v>3</v>
      </c>
      <c r="N34" s="23">
        <v>488</v>
      </c>
      <c r="O34" s="51">
        <v>18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8</v>
      </c>
      <c r="B35" s="50" t="s">
        <v>250</v>
      </c>
      <c r="C35" s="50" t="s">
        <v>86</v>
      </c>
      <c r="D35" s="23">
        <v>130</v>
      </c>
      <c r="E35" s="24">
        <v>4</v>
      </c>
      <c r="F35" s="23">
        <v>533</v>
      </c>
      <c r="G35" s="51">
        <v>19</v>
      </c>
      <c r="H35" s="43"/>
      <c r="I35" s="21">
        <v>3</v>
      </c>
      <c r="J35" s="50" t="s">
        <v>251</v>
      </c>
      <c r="K35" s="50" t="s">
        <v>103</v>
      </c>
      <c r="L35" s="23">
        <v>115</v>
      </c>
      <c r="M35" s="24">
        <v>4</v>
      </c>
      <c r="N35" s="23">
        <v>476</v>
      </c>
      <c r="O35" s="51">
        <v>17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2">
        <v>6</v>
      </c>
      <c r="B36" s="50" t="s">
        <v>252</v>
      </c>
      <c r="C36" s="50" t="s">
        <v>38</v>
      </c>
      <c r="D36" s="23">
        <v>124</v>
      </c>
      <c r="E36" s="24">
        <v>2</v>
      </c>
      <c r="F36" s="23">
        <v>510</v>
      </c>
      <c r="G36" s="51">
        <v>9</v>
      </c>
      <c r="H36" s="43"/>
      <c r="I36" s="52">
        <v>4</v>
      </c>
      <c r="J36" s="50" t="s">
        <v>253</v>
      </c>
      <c r="K36" s="50" t="s">
        <v>254</v>
      </c>
      <c r="L36" s="23" t="s">
        <v>84</v>
      </c>
      <c r="M36" s="24">
        <v>0</v>
      </c>
      <c r="N36" s="23">
        <v>0</v>
      </c>
      <c r="O36" s="51">
        <v>0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31">
        <v>7</v>
      </c>
      <c r="B37" s="55" t="s">
        <v>255</v>
      </c>
      <c r="C37" s="55" t="s">
        <v>254</v>
      </c>
      <c r="D37" s="33">
        <v>115</v>
      </c>
      <c r="E37" s="34">
        <v>1</v>
      </c>
      <c r="F37" s="33">
        <v>478</v>
      </c>
      <c r="G37" s="56">
        <v>6</v>
      </c>
      <c r="H37" s="43"/>
      <c r="I37" s="31">
        <v>5</v>
      </c>
      <c r="J37" s="55" t="s">
        <v>256</v>
      </c>
      <c r="K37" s="55" t="s">
        <v>220</v>
      </c>
      <c r="L37" s="33" t="s">
        <v>47</v>
      </c>
      <c r="M37" s="34">
        <v>0</v>
      </c>
      <c r="N37" s="33">
        <v>0</v>
      </c>
      <c r="O37" s="56">
        <v>0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10" t="s">
        <v>176</v>
      </c>
      <c r="F39" s="40" t="s">
        <v>177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10" t="s">
        <v>178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mergeCells count="1">
    <mergeCell ref="J2:O2"/>
  </mergeCells>
  <hyperlinks>
    <hyperlink ref="B2" location="'Index'!A3" tooltip="Go to the Index sheet" display="á" xr:uid="{FDFAE518-12BC-45A6-99EC-079D1B21166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B3C7-4C46-4527-AFC0-E9C54F267C3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761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3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762</v>
      </c>
      <c r="D3" s="9"/>
      <c r="E3" s="9" t="s">
        <v>763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3</v>
      </c>
      <c r="B5" s="16" t="s">
        <v>764</v>
      </c>
      <c r="C5" s="16" t="s">
        <v>60</v>
      </c>
      <c r="D5" s="105">
        <v>100.003</v>
      </c>
      <c r="E5" s="105">
        <v>100.003</v>
      </c>
      <c r="F5" s="106">
        <f t="shared" ref="F5:F14" si="0">SUM(D5,E5)</f>
        <v>200.006</v>
      </c>
      <c r="G5" s="18">
        <v>10</v>
      </c>
      <c r="H5" s="106">
        <v>799.024</v>
      </c>
      <c r="I5" s="19">
        <v>37</v>
      </c>
      <c r="K5" s="10"/>
    </row>
    <row r="6" spans="1:25" ht="15.75" customHeight="1" x14ac:dyDescent="0.3">
      <c r="A6" s="21">
        <v>6</v>
      </c>
      <c r="B6" s="22" t="s">
        <v>765</v>
      </c>
      <c r="C6" s="22" t="s">
        <v>78</v>
      </c>
      <c r="D6" s="107">
        <v>100.003</v>
      </c>
      <c r="E6" s="107">
        <v>100.002</v>
      </c>
      <c r="F6" s="108">
        <f t="shared" si="0"/>
        <v>200.005</v>
      </c>
      <c r="G6" s="24">
        <v>9</v>
      </c>
      <c r="H6" s="108">
        <v>795.02300000000002</v>
      </c>
      <c r="I6" s="26">
        <v>28</v>
      </c>
      <c r="N6" s="146"/>
      <c r="O6" s="146"/>
      <c r="P6" s="146"/>
      <c r="R6" s="146"/>
      <c r="S6" s="147"/>
    </row>
    <row r="7" spans="1:25" ht="15.75" customHeight="1" x14ac:dyDescent="0.3">
      <c r="A7" s="21">
        <v>1</v>
      </c>
      <c r="B7" s="22" t="s">
        <v>766</v>
      </c>
      <c r="C7" s="22" t="s">
        <v>393</v>
      </c>
      <c r="D7" s="107">
        <v>100.001</v>
      </c>
      <c r="E7" s="107">
        <v>98.001000000000005</v>
      </c>
      <c r="F7" s="108">
        <f t="shared" si="0"/>
        <v>198.00200000000001</v>
      </c>
      <c r="G7" s="24">
        <v>7</v>
      </c>
      <c r="H7" s="108">
        <v>795.01700000000005</v>
      </c>
      <c r="I7" s="29">
        <v>27</v>
      </c>
      <c r="J7" s="95"/>
      <c r="K7" s="10"/>
    </row>
    <row r="8" spans="1:25" ht="15.75" customHeight="1" x14ac:dyDescent="0.3">
      <c r="A8" s="21">
        <v>2</v>
      </c>
      <c r="B8" s="22" t="s">
        <v>767</v>
      </c>
      <c r="C8" s="22" t="s">
        <v>768</v>
      </c>
      <c r="D8" s="107">
        <v>99.001999999999995</v>
      </c>
      <c r="E8" s="107">
        <v>98.001000000000005</v>
      </c>
      <c r="F8" s="108">
        <f t="shared" si="0"/>
        <v>197.00299999999999</v>
      </c>
      <c r="G8" s="24">
        <v>5</v>
      </c>
      <c r="H8" s="108">
        <v>793.01499999999987</v>
      </c>
      <c r="I8" s="29">
        <v>23</v>
      </c>
    </row>
    <row r="9" spans="1:25" ht="15.75" customHeight="1" x14ac:dyDescent="0.3">
      <c r="A9" s="21">
        <v>8</v>
      </c>
      <c r="B9" s="22" t="s">
        <v>199</v>
      </c>
      <c r="C9" s="22" t="s">
        <v>103</v>
      </c>
      <c r="D9" s="107">
        <v>98.003</v>
      </c>
      <c r="E9" s="107">
        <v>98.003</v>
      </c>
      <c r="F9" s="108">
        <f t="shared" si="0"/>
        <v>196.006</v>
      </c>
      <c r="G9" s="24">
        <v>4</v>
      </c>
      <c r="H9" s="108">
        <v>792.01800000000003</v>
      </c>
      <c r="I9" s="26">
        <v>23</v>
      </c>
      <c r="P9" s="148"/>
      <c r="Q9" s="148"/>
      <c r="R9" s="148"/>
      <c r="S9" s="148"/>
    </row>
    <row r="10" spans="1:25" ht="15.75" customHeight="1" x14ac:dyDescent="0.3">
      <c r="A10" s="21">
        <v>9</v>
      </c>
      <c r="B10" s="22" t="s">
        <v>769</v>
      </c>
      <c r="C10" s="22" t="s">
        <v>64</v>
      </c>
      <c r="D10" s="107">
        <v>100.003</v>
      </c>
      <c r="E10" s="107">
        <v>99.001000000000005</v>
      </c>
      <c r="F10" s="108">
        <f t="shared" si="0"/>
        <v>199.00400000000002</v>
      </c>
      <c r="G10" s="24">
        <v>8</v>
      </c>
      <c r="H10" s="108">
        <v>786.01400000000001</v>
      </c>
      <c r="I10" s="26">
        <v>21</v>
      </c>
    </row>
    <row r="11" spans="1:25" ht="15.75" customHeight="1" x14ac:dyDescent="0.3">
      <c r="A11" s="21">
        <v>5</v>
      </c>
      <c r="B11" s="22" t="s">
        <v>493</v>
      </c>
      <c r="C11" s="22" t="s">
        <v>60</v>
      </c>
      <c r="D11" s="107">
        <v>100.001</v>
      </c>
      <c r="E11" s="107">
        <v>98</v>
      </c>
      <c r="F11" s="108">
        <f t="shared" si="0"/>
        <v>198.001</v>
      </c>
      <c r="G11" s="24">
        <v>6</v>
      </c>
      <c r="H11" s="108">
        <v>790.00700000000006</v>
      </c>
      <c r="I11" s="26">
        <v>18</v>
      </c>
    </row>
    <row r="12" spans="1:25" ht="15.75" customHeight="1" x14ac:dyDescent="0.3">
      <c r="A12" s="21">
        <v>7</v>
      </c>
      <c r="B12" s="22" t="s">
        <v>770</v>
      </c>
      <c r="C12" s="22" t="s">
        <v>45</v>
      </c>
      <c r="D12" s="107" t="s">
        <v>47</v>
      </c>
      <c r="E12" s="107"/>
      <c r="F12" s="108">
        <f t="shared" si="0"/>
        <v>0</v>
      </c>
      <c r="G12" s="24">
        <v>0</v>
      </c>
      <c r="H12" s="108">
        <v>400.01499999999999</v>
      </c>
      <c r="I12" s="26">
        <v>18</v>
      </c>
    </row>
    <row r="13" spans="1:25" ht="15.75" customHeight="1" x14ac:dyDescent="0.3">
      <c r="A13" s="21">
        <v>10</v>
      </c>
      <c r="B13" s="22" t="s">
        <v>771</v>
      </c>
      <c r="C13" s="22" t="s">
        <v>74</v>
      </c>
      <c r="D13" s="107">
        <v>99.001000000000005</v>
      </c>
      <c r="E13" s="107">
        <v>97</v>
      </c>
      <c r="F13" s="108">
        <f t="shared" si="0"/>
        <v>196.001</v>
      </c>
      <c r="G13" s="24">
        <v>3</v>
      </c>
      <c r="H13" s="108">
        <v>781.01099999999997</v>
      </c>
      <c r="I13" s="26">
        <v>12</v>
      </c>
    </row>
    <row r="14" spans="1:25" ht="15.75" customHeight="1" x14ac:dyDescent="0.3">
      <c r="A14" s="31">
        <v>4</v>
      </c>
      <c r="B14" s="32" t="s">
        <v>772</v>
      </c>
      <c r="C14" s="32" t="s">
        <v>45</v>
      </c>
      <c r="D14" s="111" t="s">
        <v>47</v>
      </c>
      <c r="E14" s="111"/>
      <c r="F14" s="112">
        <f t="shared" si="0"/>
        <v>0</v>
      </c>
      <c r="G14" s="34">
        <v>0</v>
      </c>
      <c r="H14" s="112">
        <v>200.00700000000001</v>
      </c>
      <c r="I14" s="36">
        <v>9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773</v>
      </c>
      <c r="D16" s="9"/>
      <c r="E16" s="9" t="s">
        <v>774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ht="15.75" customHeight="1" x14ac:dyDescent="0.3">
      <c r="A18" s="15">
        <v>8</v>
      </c>
      <c r="B18" s="16" t="s">
        <v>161</v>
      </c>
      <c r="C18" s="16" t="s">
        <v>162</v>
      </c>
      <c r="D18" s="105">
        <v>100.003</v>
      </c>
      <c r="E18" s="105">
        <v>99</v>
      </c>
      <c r="F18" s="106">
        <f t="shared" ref="F18:F27" si="1">SUM(D18,E18)</f>
        <v>199.00299999999999</v>
      </c>
      <c r="G18" s="18">
        <v>10</v>
      </c>
      <c r="H18" s="106">
        <v>798.02099999999996</v>
      </c>
      <c r="I18" s="19">
        <v>40</v>
      </c>
    </row>
    <row r="19" spans="1:9" ht="15.75" customHeight="1" x14ac:dyDescent="0.3">
      <c r="A19" s="21">
        <v>2</v>
      </c>
      <c r="B19" s="22" t="s">
        <v>775</v>
      </c>
      <c r="C19" s="22" t="s">
        <v>312</v>
      </c>
      <c r="D19" s="107">
        <v>99.001000000000005</v>
      </c>
      <c r="E19" s="107">
        <v>98.004000000000005</v>
      </c>
      <c r="F19" s="108">
        <f t="shared" si="1"/>
        <v>197.005</v>
      </c>
      <c r="G19" s="24">
        <v>7</v>
      </c>
      <c r="H19" s="108">
        <v>793.01699999999994</v>
      </c>
      <c r="I19" s="26">
        <v>31</v>
      </c>
    </row>
    <row r="20" spans="1:9" ht="15.75" customHeight="1" x14ac:dyDescent="0.3">
      <c r="A20" s="21">
        <v>3</v>
      </c>
      <c r="B20" s="22" t="s">
        <v>776</v>
      </c>
      <c r="C20" s="22" t="s">
        <v>768</v>
      </c>
      <c r="D20" s="107">
        <v>99.001999999999995</v>
      </c>
      <c r="E20" s="107">
        <v>99.001999999999995</v>
      </c>
      <c r="F20" s="108">
        <f t="shared" si="1"/>
        <v>198.00399999999999</v>
      </c>
      <c r="G20" s="24">
        <v>8</v>
      </c>
      <c r="H20" s="108">
        <v>793.01100000000008</v>
      </c>
      <c r="I20" s="26">
        <v>31</v>
      </c>
    </row>
    <row r="21" spans="1:9" ht="15.75" customHeight="1" x14ac:dyDescent="0.3">
      <c r="A21" s="21">
        <v>4</v>
      </c>
      <c r="B21" s="22" t="s">
        <v>777</v>
      </c>
      <c r="C21" s="22" t="s">
        <v>103</v>
      </c>
      <c r="D21" s="107">
        <v>99.004999999999995</v>
      </c>
      <c r="E21" s="107">
        <v>99.001999999999995</v>
      </c>
      <c r="F21" s="108">
        <f t="shared" si="1"/>
        <v>198.00700000000001</v>
      </c>
      <c r="G21" s="24">
        <v>9</v>
      </c>
      <c r="H21" s="108">
        <v>787.01299999999992</v>
      </c>
      <c r="I21" s="26">
        <v>24</v>
      </c>
    </row>
    <row r="22" spans="1:9" ht="15.75" customHeight="1" x14ac:dyDescent="0.3">
      <c r="A22" s="21">
        <v>9</v>
      </c>
      <c r="B22" s="22" t="s">
        <v>778</v>
      </c>
      <c r="C22" s="22" t="s">
        <v>60</v>
      </c>
      <c r="D22" s="107">
        <v>99.001000000000005</v>
      </c>
      <c r="E22" s="107">
        <v>97.001000000000005</v>
      </c>
      <c r="F22" s="108">
        <f t="shared" si="1"/>
        <v>196.00200000000001</v>
      </c>
      <c r="G22" s="24">
        <v>4</v>
      </c>
      <c r="H22" s="108">
        <v>787.01099999999997</v>
      </c>
      <c r="I22" s="26">
        <v>22</v>
      </c>
    </row>
    <row r="23" spans="1:9" ht="15.75" customHeight="1" x14ac:dyDescent="0.3">
      <c r="A23" s="21">
        <v>7</v>
      </c>
      <c r="B23" s="22" t="s">
        <v>779</v>
      </c>
      <c r="C23" s="22" t="s">
        <v>60</v>
      </c>
      <c r="D23" s="107">
        <v>95</v>
      </c>
      <c r="E23" s="107">
        <v>92</v>
      </c>
      <c r="F23" s="108">
        <f t="shared" si="1"/>
        <v>187</v>
      </c>
      <c r="G23" s="24">
        <v>2</v>
      </c>
      <c r="H23" s="108">
        <v>778.01</v>
      </c>
      <c r="I23" s="26">
        <v>21</v>
      </c>
    </row>
    <row r="24" spans="1:9" ht="15.75" customHeight="1" x14ac:dyDescent="0.3">
      <c r="A24" s="21">
        <v>5</v>
      </c>
      <c r="B24" s="22" t="s">
        <v>350</v>
      </c>
      <c r="C24" s="22" t="s">
        <v>20</v>
      </c>
      <c r="D24" s="107">
        <v>99.001000000000005</v>
      </c>
      <c r="E24" s="107">
        <v>98.004000000000005</v>
      </c>
      <c r="F24" s="108">
        <f t="shared" si="1"/>
        <v>197.005</v>
      </c>
      <c r="G24" s="24">
        <v>7</v>
      </c>
      <c r="H24" s="108">
        <v>782.01100000000008</v>
      </c>
      <c r="I24" s="26">
        <v>19</v>
      </c>
    </row>
    <row r="25" spans="1:9" ht="15.75" customHeight="1" x14ac:dyDescent="0.3">
      <c r="A25" s="21">
        <v>6</v>
      </c>
      <c r="B25" s="22" t="s">
        <v>540</v>
      </c>
      <c r="C25" s="22" t="s">
        <v>109</v>
      </c>
      <c r="D25" s="107">
        <v>98.001999999999995</v>
      </c>
      <c r="E25" s="107">
        <v>98.001000000000005</v>
      </c>
      <c r="F25" s="108">
        <f t="shared" si="1"/>
        <v>196.00299999999999</v>
      </c>
      <c r="G25" s="24">
        <v>5</v>
      </c>
      <c r="H25" s="108">
        <v>780.00600000000009</v>
      </c>
      <c r="I25" s="26">
        <v>16</v>
      </c>
    </row>
    <row r="26" spans="1:9" ht="15.75" customHeight="1" x14ac:dyDescent="0.3">
      <c r="A26" s="21">
        <v>10</v>
      </c>
      <c r="B26" s="22" t="s">
        <v>59</v>
      </c>
      <c r="C26" s="22" t="s">
        <v>60</v>
      </c>
      <c r="D26" s="107">
        <v>96.001999999999995</v>
      </c>
      <c r="E26" s="107">
        <v>96</v>
      </c>
      <c r="F26" s="108">
        <f t="shared" si="1"/>
        <v>192.00200000000001</v>
      </c>
      <c r="G26" s="24">
        <v>3</v>
      </c>
      <c r="H26" s="108">
        <v>771.01</v>
      </c>
      <c r="I26" s="26">
        <v>15</v>
      </c>
    </row>
    <row r="27" spans="1:9" ht="15.75" customHeight="1" x14ac:dyDescent="0.3">
      <c r="A27" s="31">
        <v>1</v>
      </c>
      <c r="B27" s="32" t="s">
        <v>780</v>
      </c>
      <c r="C27" s="32" t="s">
        <v>402</v>
      </c>
      <c r="D27" s="111" t="s">
        <v>47</v>
      </c>
      <c r="E27" s="111"/>
      <c r="F27" s="112">
        <f t="shared" si="1"/>
        <v>0</v>
      </c>
      <c r="G27" s="34">
        <v>0</v>
      </c>
      <c r="H27" s="112">
        <v>0</v>
      </c>
      <c r="I27" s="59">
        <v>0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781</v>
      </c>
      <c r="D29" s="9"/>
      <c r="E29" s="9" t="s">
        <v>538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ht="15.75" customHeight="1" x14ac:dyDescent="0.3">
      <c r="A31" s="15">
        <v>9</v>
      </c>
      <c r="B31" s="16" t="s">
        <v>782</v>
      </c>
      <c r="C31" s="16" t="s">
        <v>162</v>
      </c>
      <c r="D31" s="105">
        <v>100.005</v>
      </c>
      <c r="E31" s="105">
        <v>100.004</v>
      </c>
      <c r="F31" s="106">
        <f t="shared" ref="F31:F40" si="2">SUM(D31,E31)</f>
        <v>200.00900000000001</v>
      </c>
      <c r="G31" s="18">
        <v>10</v>
      </c>
      <c r="H31" s="106">
        <v>796.024</v>
      </c>
      <c r="I31" s="19">
        <v>40</v>
      </c>
    </row>
    <row r="32" spans="1:9" ht="15.75" customHeight="1" x14ac:dyDescent="0.3">
      <c r="A32" s="21">
        <v>8</v>
      </c>
      <c r="B32" s="22" t="s">
        <v>783</v>
      </c>
      <c r="C32" s="22" t="s">
        <v>36</v>
      </c>
      <c r="D32" s="107">
        <v>99.001999999999995</v>
      </c>
      <c r="E32" s="107">
        <v>98.001000000000005</v>
      </c>
      <c r="F32" s="108">
        <f t="shared" si="2"/>
        <v>197.00299999999999</v>
      </c>
      <c r="G32" s="24">
        <v>7</v>
      </c>
      <c r="H32" s="108">
        <v>787.01600000000008</v>
      </c>
      <c r="I32" s="26">
        <v>29</v>
      </c>
    </row>
    <row r="33" spans="1:9" ht="15.75" customHeight="1" x14ac:dyDescent="0.3">
      <c r="A33" s="21">
        <v>5</v>
      </c>
      <c r="B33" s="22" t="s">
        <v>557</v>
      </c>
      <c r="C33" s="22" t="s">
        <v>544</v>
      </c>
      <c r="D33" s="107">
        <v>100.002</v>
      </c>
      <c r="E33" s="107">
        <v>99.001000000000005</v>
      </c>
      <c r="F33" s="108">
        <f t="shared" si="2"/>
        <v>199.00299999999999</v>
      </c>
      <c r="G33" s="24">
        <v>9</v>
      </c>
      <c r="H33" s="108">
        <v>786.01099999999997</v>
      </c>
      <c r="I33" s="26">
        <v>26</v>
      </c>
    </row>
    <row r="34" spans="1:9" ht="15.75" customHeight="1" x14ac:dyDescent="0.3">
      <c r="A34" s="21">
        <v>6</v>
      </c>
      <c r="B34" s="22" t="s">
        <v>99</v>
      </c>
      <c r="C34" s="22" t="s">
        <v>36</v>
      </c>
      <c r="D34" s="107">
        <v>97.001999999999995</v>
      </c>
      <c r="E34" s="107">
        <v>97.001000000000005</v>
      </c>
      <c r="F34" s="108">
        <f t="shared" si="2"/>
        <v>194.00299999999999</v>
      </c>
      <c r="G34" s="24">
        <v>3</v>
      </c>
      <c r="H34" s="108">
        <v>786.00900000000001</v>
      </c>
      <c r="I34" s="26">
        <v>26</v>
      </c>
    </row>
    <row r="35" spans="1:9" ht="15.75" customHeight="1" x14ac:dyDescent="0.3">
      <c r="A35" s="21">
        <v>7</v>
      </c>
      <c r="B35" s="22" t="s">
        <v>602</v>
      </c>
      <c r="C35" s="22" t="s">
        <v>579</v>
      </c>
      <c r="D35" s="107">
        <v>99.001000000000005</v>
      </c>
      <c r="E35" s="107">
        <v>97.001999999999995</v>
      </c>
      <c r="F35" s="108">
        <f t="shared" si="2"/>
        <v>196.00299999999999</v>
      </c>
      <c r="G35" s="24">
        <v>6</v>
      </c>
      <c r="H35" s="108">
        <v>779.00900000000001</v>
      </c>
      <c r="I35" s="26">
        <v>22</v>
      </c>
    </row>
    <row r="36" spans="1:9" ht="15.75" customHeight="1" x14ac:dyDescent="0.3">
      <c r="A36" s="21">
        <v>10</v>
      </c>
      <c r="B36" s="22" t="s">
        <v>784</v>
      </c>
      <c r="C36" s="22" t="s">
        <v>94</v>
      </c>
      <c r="D36" s="107">
        <v>100.001</v>
      </c>
      <c r="E36" s="107">
        <v>96.001000000000005</v>
      </c>
      <c r="F36" s="108">
        <f t="shared" si="2"/>
        <v>196.00200000000001</v>
      </c>
      <c r="G36" s="24">
        <v>5</v>
      </c>
      <c r="H36" s="108">
        <v>782.01099999999997</v>
      </c>
      <c r="I36" s="26">
        <v>21</v>
      </c>
    </row>
    <row r="37" spans="1:9" ht="15.75" customHeight="1" x14ac:dyDescent="0.3">
      <c r="A37" s="21">
        <v>2</v>
      </c>
      <c r="B37" s="22" t="s">
        <v>785</v>
      </c>
      <c r="C37" s="22" t="s">
        <v>393</v>
      </c>
      <c r="D37" s="107">
        <v>99.001000000000005</v>
      </c>
      <c r="E37" s="107">
        <v>99.001000000000005</v>
      </c>
      <c r="F37" s="108">
        <f t="shared" si="2"/>
        <v>198.00200000000001</v>
      </c>
      <c r="G37" s="24">
        <v>8</v>
      </c>
      <c r="H37" s="108">
        <v>775.00900000000001</v>
      </c>
      <c r="I37" s="26">
        <v>20</v>
      </c>
    </row>
    <row r="38" spans="1:9" ht="15.75" customHeight="1" x14ac:dyDescent="0.3">
      <c r="A38" s="21">
        <v>4</v>
      </c>
      <c r="B38" s="22" t="s">
        <v>786</v>
      </c>
      <c r="C38" s="22" t="s">
        <v>787</v>
      </c>
      <c r="D38" s="107">
        <v>95.003</v>
      </c>
      <c r="E38" s="107">
        <v>95</v>
      </c>
      <c r="F38" s="108">
        <f t="shared" si="2"/>
        <v>190.00299999999999</v>
      </c>
      <c r="G38" s="24">
        <v>2</v>
      </c>
      <c r="H38" s="108">
        <v>771.01</v>
      </c>
      <c r="I38" s="26">
        <v>16</v>
      </c>
    </row>
    <row r="39" spans="1:9" ht="15.75" customHeight="1" x14ac:dyDescent="0.3">
      <c r="A39" s="21">
        <v>1</v>
      </c>
      <c r="B39" s="22" t="s">
        <v>359</v>
      </c>
      <c r="C39" s="22" t="s">
        <v>312</v>
      </c>
      <c r="D39" s="107">
        <v>98</v>
      </c>
      <c r="E39" s="107">
        <v>97</v>
      </c>
      <c r="F39" s="108">
        <f t="shared" si="2"/>
        <v>195</v>
      </c>
      <c r="G39" s="24">
        <v>4</v>
      </c>
      <c r="H39" s="108">
        <v>771.00800000000004</v>
      </c>
      <c r="I39" s="29">
        <v>16</v>
      </c>
    </row>
    <row r="40" spans="1:9" ht="15.75" customHeight="1" x14ac:dyDescent="0.3">
      <c r="A40" s="31">
        <v>3</v>
      </c>
      <c r="B40" s="32" t="s">
        <v>788</v>
      </c>
      <c r="C40" s="32" t="s">
        <v>787</v>
      </c>
      <c r="D40" s="111">
        <v>97.001000000000005</v>
      </c>
      <c r="E40" s="111">
        <v>91.001000000000005</v>
      </c>
      <c r="F40" s="112">
        <f t="shared" si="2"/>
        <v>188.00200000000001</v>
      </c>
      <c r="G40" s="34">
        <v>1</v>
      </c>
      <c r="H40" s="112">
        <v>754.01099999999997</v>
      </c>
      <c r="I40" s="36">
        <v>7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789</v>
      </c>
      <c r="D42" s="9"/>
      <c r="E42" s="9" t="s">
        <v>790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ht="15.75" customHeight="1" x14ac:dyDescent="0.3">
      <c r="A44" s="15">
        <v>7</v>
      </c>
      <c r="B44" s="16" t="s">
        <v>353</v>
      </c>
      <c r="C44" s="16" t="s">
        <v>312</v>
      </c>
      <c r="D44" s="105">
        <v>99.006</v>
      </c>
      <c r="E44" s="105">
        <v>98.003</v>
      </c>
      <c r="F44" s="106">
        <f t="shared" ref="F44:F53" si="3">SUM(D44,E44)</f>
        <v>197.00900000000001</v>
      </c>
      <c r="G44" s="18">
        <v>9</v>
      </c>
      <c r="H44" s="106">
        <v>792.02499999999998</v>
      </c>
      <c r="I44" s="19">
        <v>37</v>
      </c>
    </row>
    <row r="45" spans="1:9" ht="15.75" customHeight="1" x14ac:dyDescent="0.3">
      <c r="A45" s="21">
        <v>4</v>
      </c>
      <c r="B45" s="22" t="s">
        <v>327</v>
      </c>
      <c r="C45" s="22" t="s">
        <v>791</v>
      </c>
      <c r="D45" s="107">
        <v>100.005</v>
      </c>
      <c r="E45" s="107">
        <v>98.003</v>
      </c>
      <c r="F45" s="108">
        <f t="shared" si="3"/>
        <v>198.00799999999998</v>
      </c>
      <c r="G45" s="24">
        <v>10</v>
      </c>
      <c r="H45" s="108">
        <v>790.02</v>
      </c>
      <c r="I45" s="26">
        <v>33</v>
      </c>
    </row>
    <row r="46" spans="1:9" ht="15.75" customHeight="1" x14ac:dyDescent="0.3">
      <c r="A46" s="21">
        <v>9</v>
      </c>
      <c r="B46" s="22" t="s">
        <v>357</v>
      </c>
      <c r="C46" s="22" t="s">
        <v>312</v>
      </c>
      <c r="D46" s="107">
        <v>99.001999999999995</v>
      </c>
      <c r="E46" s="107">
        <v>97.004000000000005</v>
      </c>
      <c r="F46" s="108">
        <f t="shared" si="3"/>
        <v>196.006</v>
      </c>
      <c r="G46" s="24">
        <v>8</v>
      </c>
      <c r="H46" s="108">
        <v>786.01300000000003</v>
      </c>
      <c r="I46" s="26">
        <v>31</v>
      </c>
    </row>
    <row r="47" spans="1:9" ht="15.75" customHeight="1" x14ac:dyDescent="0.3">
      <c r="A47" s="21">
        <v>1</v>
      </c>
      <c r="B47" s="22" t="s">
        <v>792</v>
      </c>
      <c r="C47" s="22" t="s">
        <v>248</v>
      </c>
      <c r="D47" s="107">
        <v>98.001000000000005</v>
      </c>
      <c r="E47" s="107">
        <v>98.001000000000005</v>
      </c>
      <c r="F47" s="108">
        <f t="shared" si="3"/>
        <v>196.00200000000001</v>
      </c>
      <c r="G47" s="24">
        <v>6</v>
      </c>
      <c r="H47" s="108">
        <v>784.01499999999987</v>
      </c>
      <c r="I47" s="29">
        <v>27</v>
      </c>
    </row>
    <row r="48" spans="1:9" ht="15.75" customHeight="1" x14ac:dyDescent="0.3">
      <c r="A48" s="21">
        <v>10</v>
      </c>
      <c r="B48" s="22" t="s">
        <v>793</v>
      </c>
      <c r="C48" s="22" t="s">
        <v>590</v>
      </c>
      <c r="D48" s="107">
        <v>99.001000000000005</v>
      </c>
      <c r="E48" s="107">
        <v>97</v>
      </c>
      <c r="F48" s="108">
        <f t="shared" si="3"/>
        <v>196.001</v>
      </c>
      <c r="G48" s="24">
        <v>5</v>
      </c>
      <c r="H48" s="108">
        <v>786.00800000000004</v>
      </c>
      <c r="I48" s="26">
        <v>23</v>
      </c>
    </row>
    <row r="49" spans="1:9" ht="15.75" customHeight="1" x14ac:dyDescent="0.3">
      <c r="A49" s="21">
        <v>8</v>
      </c>
      <c r="B49" s="22" t="s">
        <v>702</v>
      </c>
      <c r="C49" s="22" t="s">
        <v>38</v>
      </c>
      <c r="D49" s="107">
        <v>98.004000000000005</v>
      </c>
      <c r="E49" s="107">
        <v>98.001000000000005</v>
      </c>
      <c r="F49" s="108">
        <f t="shared" si="3"/>
        <v>196.005</v>
      </c>
      <c r="G49" s="24">
        <v>7</v>
      </c>
      <c r="H49" s="108">
        <v>781.01599999999996</v>
      </c>
      <c r="I49" s="26">
        <v>23</v>
      </c>
    </row>
    <row r="50" spans="1:9" ht="15.75" customHeight="1" x14ac:dyDescent="0.3">
      <c r="A50" s="21">
        <v>6</v>
      </c>
      <c r="B50" s="22" t="s">
        <v>794</v>
      </c>
      <c r="C50" s="22" t="s">
        <v>393</v>
      </c>
      <c r="D50" s="107">
        <v>94</v>
      </c>
      <c r="E50" s="107">
        <v>93.001000000000005</v>
      </c>
      <c r="F50" s="108">
        <f t="shared" si="3"/>
        <v>187.001</v>
      </c>
      <c r="G50" s="24">
        <v>4</v>
      </c>
      <c r="H50" s="108">
        <v>761.01</v>
      </c>
      <c r="I50" s="26">
        <v>16</v>
      </c>
    </row>
    <row r="51" spans="1:9" ht="15.75" customHeight="1" x14ac:dyDescent="0.3">
      <c r="A51" s="21">
        <v>3</v>
      </c>
      <c r="B51" s="22" t="s">
        <v>795</v>
      </c>
      <c r="C51" s="22" t="s">
        <v>45</v>
      </c>
      <c r="D51" s="107" t="s">
        <v>47</v>
      </c>
      <c r="E51" s="107"/>
      <c r="F51" s="108">
        <f t="shared" si="3"/>
        <v>0</v>
      </c>
      <c r="G51" s="24">
        <v>0</v>
      </c>
      <c r="H51" s="108">
        <v>393.00700000000001</v>
      </c>
      <c r="I51" s="26">
        <v>12</v>
      </c>
    </row>
    <row r="52" spans="1:9" ht="15.75" customHeight="1" x14ac:dyDescent="0.3">
      <c r="A52" s="21">
        <v>2</v>
      </c>
      <c r="B52" s="22" t="s">
        <v>468</v>
      </c>
      <c r="C52" s="22" t="s">
        <v>312</v>
      </c>
      <c r="D52" s="107" t="s">
        <v>84</v>
      </c>
      <c r="E52" s="107"/>
      <c r="F52" s="108">
        <f t="shared" si="3"/>
        <v>0</v>
      </c>
      <c r="G52" s="24">
        <v>0</v>
      </c>
      <c r="H52" s="108">
        <v>0</v>
      </c>
      <c r="I52" s="26">
        <v>0</v>
      </c>
    </row>
    <row r="53" spans="1:9" ht="15.75" customHeight="1" x14ac:dyDescent="0.3">
      <c r="A53" s="31">
        <v>5</v>
      </c>
      <c r="B53" s="32" t="s">
        <v>796</v>
      </c>
      <c r="C53" s="32" t="s">
        <v>402</v>
      </c>
      <c r="D53" s="111" t="s">
        <v>47</v>
      </c>
      <c r="E53" s="111"/>
      <c r="F53" s="112">
        <f t="shared" si="3"/>
        <v>0</v>
      </c>
      <c r="G53" s="34">
        <v>0</v>
      </c>
      <c r="H53" s="112">
        <v>0</v>
      </c>
      <c r="I53" s="36">
        <v>0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797</v>
      </c>
      <c r="D55" s="9"/>
      <c r="E55" s="9" t="s">
        <v>798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9</v>
      </c>
      <c r="C56" s="91" t="s">
        <v>10</v>
      </c>
      <c r="D56" s="65"/>
      <c r="E56" s="104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ht="15.75" customHeight="1" x14ac:dyDescent="0.3">
      <c r="A57" s="15">
        <v>9</v>
      </c>
      <c r="B57" s="16" t="s">
        <v>799</v>
      </c>
      <c r="C57" s="16" t="s">
        <v>248</v>
      </c>
      <c r="D57" s="105">
        <v>100.004</v>
      </c>
      <c r="E57" s="105">
        <v>99.001999999999995</v>
      </c>
      <c r="F57" s="106">
        <f t="shared" ref="F57:F66" si="4">SUM(D57,E57)</f>
        <v>199.006</v>
      </c>
      <c r="G57" s="18">
        <v>10</v>
      </c>
      <c r="H57" s="106">
        <v>798.029</v>
      </c>
      <c r="I57" s="19">
        <v>40</v>
      </c>
    </row>
    <row r="58" spans="1:9" ht="15.75" customHeight="1" x14ac:dyDescent="0.3">
      <c r="A58" s="21">
        <v>3</v>
      </c>
      <c r="B58" s="22" t="s">
        <v>363</v>
      </c>
      <c r="C58" s="22" t="s">
        <v>312</v>
      </c>
      <c r="D58" s="107">
        <v>99.001999999999995</v>
      </c>
      <c r="E58" s="107">
        <v>98.001000000000005</v>
      </c>
      <c r="F58" s="108">
        <f t="shared" si="4"/>
        <v>197.00299999999999</v>
      </c>
      <c r="G58" s="24">
        <v>9</v>
      </c>
      <c r="H58" s="108">
        <v>789.00900000000001</v>
      </c>
      <c r="I58" s="26">
        <v>36</v>
      </c>
    </row>
    <row r="59" spans="1:9" ht="15.75" customHeight="1" x14ac:dyDescent="0.3">
      <c r="A59" s="21">
        <v>4</v>
      </c>
      <c r="B59" s="22" t="s">
        <v>800</v>
      </c>
      <c r="C59" s="22" t="s">
        <v>103</v>
      </c>
      <c r="D59" s="107">
        <v>98.003</v>
      </c>
      <c r="E59" s="107">
        <v>97.001000000000005</v>
      </c>
      <c r="F59" s="108">
        <f t="shared" si="4"/>
        <v>195.00400000000002</v>
      </c>
      <c r="G59" s="24">
        <v>7</v>
      </c>
      <c r="H59" s="108">
        <v>779.01200000000006</v>
      </c>
      <c r="I59" s="26">
        <v>25</v>
      </c>
    </row>
    <row r="60" spans="1:9" ht="15.75" customHeight="1" x14ac:dyDescent="0.3">
      <c r="A60" s="21">
        <v>2</v>
      </c>
      <c r="B60" s="22" t="s">
        <v>801</v>
      </c>
      <c r="C60" s="22" t="s">
        <v>535</v>
      </c>
      <c r="D60" s="107">
        <v>97.001000000000005</v>
      </c>
      <c r="E60" s="107">
        <v>95.001999999999995</v>
      </c>
      <c r="F60" s="108">
        <f t="shared" si="4"/>
        <v>192.00299999999999</v>
      </c>
      <c r="G60" s="24">
        <v>4</v>
      </c>
      <c r="H60" s="108">
        <v>776.00800000000004</v>
      </c>
      <c r="I60" s="26">
        <v>25</v>
      </c>
    </row>
    <row r="61" spans="1:9" ht="15.75" customHeight="1" x14ac:dyDescent="0.3">
      <c r="A61" s="21">
        <v>7</v>
      </c>
      <c r="B61" s="22" t="s">
        <v>704</v>
      </c>
      <c r="C61" s="22" t="s">
        <v>38</v>
      </c>
      <c r="D61" s="107">
        <v>99.001999999999995</v>
      </c>
      <c r="E61" s="107">
        <v>93</v>
      </c>
      <c r="F61" s="108">
        <f t="shared" si="4"/>
        <v>192.00200000000001</v>
      </c>
      <c r="G61" s="24">
        <v>3</v>
      </c>
      <c r="H61" s="108">
        <v>774.00399999999991</v>
      </c>
      <c r="I61" s="26">
        <v>23</v>
      </c>
    </row>
    <row r="62" spans="1:9" ht="15.75" customHeight="1" x14ac:dyDescent="0.3">
      <c r="A62" s="21">
        <v>5</v>
      </c>
      <c r="B62" s="22" t="s">
        <v>802</v>
      </c>
      <c r="C62" s="22" t="s">
        <v>36</v>
      </c>
      <c r="D62" s="107">
        <v>100.002</v>
      </c>
      <c r="E62" s="107">
        <v>97.001000000000005</v>
      </c>
      <c r="F62" s="108">
        <f t="shared" si="4"/>
        <v>197.00299999999999</v>
      </c>
      <c r="G62" s="24">
        <v>9</v>
      </c>
      <c r="H62" s="108">
        <v>774.01199999999994</v>
      </c>
      <c r="I62" s="26">
        <v>22</v>
      </c>
    </row>
    <row r="63" spans="1:9" ht="15.75" customHeight="1" x14ac:dyDescent="0.3">
      <c r="A63" s="21">
        <v>6</v>
      </c>
      <c r="B63" s="22" t="s">
        <v>803</v>
      </c>
      <c r="C63" s="22" t="s">
        <v>528</v>
      </c>
      <c r="D63" s="107">
        <v>98.001000000000005</v>
      </c>
      <c r="E63" s="107">
        <v>97.001000000000005</v>
      </c>
      <c r="F63" s="108">
        <f t="shared" si="4"/>
        <v>195.00200000000001</v>
      </c>
      <c r="G63" s="24">
        <v>6</v>
      </c>
      <c r="H63" s="108">
        <v>769.01199999999994</v>
      </c>
      <c r="I63" s="26">
        <v>15</v>
      </c>
    </row>
    <row r="64" spans="1:9" ht="15.75" customHeight="1" x14ac:dyDescent="0.3">
      <c r="A64" s="21">
        <v>10</v>
      </c>
      <c r="B64" s="22" t="s">
        <v>804</v>
      </c>
      <c r="C64" s="22" t="s">
        <v>393</v>
      </c>
      <c r="D64" s="107">
        <v>95.001000000000005</v>
      </c>
      <c r="E64" s="107">
        <v>95.001000000000005</v>
      </c>
      <c r="F64" s="108">
        <f t="shared" si="4"/>
        <v>190.00200000000001</v>
      </c>
      <c r="G64" s="24">
        <v>2</v>
      </c>
      <c r="H64" s="108">
        <v>767.00299999999993</v>
      </c>
      <c r="I64" s="26">
        <v>14</v>
      </c>
    </row>
    <row r="65" spans="1:9" ht="15.75" customHeight="1" x14ac:dyDescent="0.3">
      <c r="A65" s="21">
        <v>8</v>
      </c>
      <c r="B65" s="22" t="s">
        <v>805</v>
      </c>
      <c r="C65" s="22" t="s">
        <v>94</v>
      </c>
      <c r="D65" s="107">
        <v>97.004000000000005</v>
      </c>
      <c r="E65" s="107">
        <v>97.001000000000005</v>
      </c>
      <c r="F65" s="108">
        <f t="shared" si="4"/>
        <v>194.005</v>
      </c>
      <c r="G65" s="24">
        <v>5</v>
      </c>
      <c r="H65" s="108">
        <v>764.01499999999999</v>
      </c>
      <c r="I65" s="26">
        <v>13</v>
      </c>
    </row>
    <row r="66" spans="1:9" ht="15.75" customHeight="1" x14ac:dyDescent="0.3">
      <c r="A66" s="31">
        <v>1</v>
      </c>
      <c r="B66" s="32" t="s">
        <v>806</v>
      </c>
      <c r="C66" s="32" t="s">
        <v>103</v>
      </c>
      <c r="D66" s="111">
        <v>92</v>
      </c>
      <c r="E66" s="111">
        <v>89</v>
      </c>
      <c r="F66" s="112">
        <f t="shared" si="4"/>
        <v>181</v>
      </c>
      <c r="G66" s="34">
        <v>1</v>
      </c>
      <c r="H66" s="112">
        <v>745.00600000000009</v>
      </c>
      <c r="I66" s="59">
        <v>8</v>
      </c>
    </row>
    <row r="67" spans="1:9" ht="15.75" customHeight="1" x14ac:dyDescent="0.3"/>
    <row r="68" spans="1:9" ht="15.75" customHeight="1" x14ac:dyDescent="0.3">
      <c r="B68" s="10" t="s">
        <v>573</v>
      </c>
    </row>
    <row r="69" spans="1:9" ht="15.75" customHeight="1" x14ac:dyDescent="0.3"/>
    <row r="70" spans="1:9" ht="15.75" customHeight="1" x14ac:dyDescent="0.3">
      <c r="B70" s="10" t="s">
        <v>574</v>
      </c>
      <c r="E70" s="40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83D2A78-41AD-43DF-A82C-32EBC62D3C4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79C4B-072A-48C2-A59D-FF4DD33E427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761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90</v>
      </c>
      <c r="C3" s="9" t="s">
        <v>807</v>
      </c>
      <c r="D3" s="9"/>
      <c r="E3" s="9" t="s">
        <v>621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45" t="s">
        <v>808</v>
      </c>
      <c r="C5" s="45" t="s">
        <v>36</v>
      </c>
      <c r="D5" s="105">
        <v>100</v>
      </c>
      <c r="E5" s="105">
        <v>99</v>
      </c>
      <c r="F5" s="106">
        <f t="shared" ref="F5:F14" si="0">SUM(D5,E5)</f>
        <v>199</v>
      </c>
      <c r="G5" s="18">
        <v>10</v>
      </c>
      <c r="H5" s="113">
        <v>791.01199999999994</v>
      </c>
      <c r="I5" s="46">
        <v>35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9</v>
      </c>
      <c r="B6" s="50" t="s">
        <v>200</v>
      </c>
      <c r="C6" s="50" t="s">
        <v>103</v>
      </c>
      <c r="D6" s="107">
        <v>98.001999999999995</v>
      </c>
      <c r="E6" s="107">
        <v>97.003</v>
      </c>
      <c r="F6" s="108">
        <f t="shared" si="0"/>
        <v>195.005</v>
      </c>
      <c r="G6" s="24">
        <v>8</v>
      </c>
      <c r="H6" s="114">
        <v>789.01699999999994</v>
      </c>
      <c r="I6" s="51">
        <v>35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50" t="s">
        <v>358</v>
      </c>
      <c r="C7" s="50" t="s">
        <v>312</v>
      </c>
      <c r="D7" s="107">
        <v>100.002</v>
      </c>
      <c r="E7" s="107">
        <v>97.001999999999995</v>
      </c>
      <c r="F7" s="108">
        <f t="shared" si="0"/>
        <v>197.00399999999999</v>
      </c>
      <c r="G7" s="24">
        <v>9</v>
      </c>
      <c r="H7" s="114">
        <v>787.01700000000005</v>
      </c>
      <c r="I7" s="51">
        <v>34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10</v>
      </c>
      <c r="B8" s="50" t="s">
        <v>311</v>
      </c>
      <c r="C8" s="50" t="s">
        <v>312</v>
      </c>
      <c r="D8" s="107">
        <v>98.001000000000005</v>
      </c>
      <c r="E8" s="107">
        <v>96</v>
      </c>
      <c r="F8" s="108">
        <f t="shared" si="0"/>
        <v>194.001</v>
      </c>
      <c r="G8" s="24">
        <v>6</v>
      </c>
      <c r="H8" s="114">
        <v>784.00599999999997</v>
      </c>
      <c r="I8" s="51">
        <v>30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4</v>
      </c>
      <c r="B9" s="50" t="s">
        <v>809</v>
      </c>
      <c r="C9" s="50" t="s">
        <v>60</v>
      </c>
      <c r="D9" s="107">
        <v>99.003</v>
      </c>
      <c r="E9" s="107">
        <v>93</v>
      </c>
      <c r="F9" s="108">
        <f t="shared" si="0"/>
        <v>192.00299999999999</v>
      </c>
      <c r="G9" s="24">
        <v>5</v>
      </c>
      <c r="H9" s="114">
        <v>774.00900000000001</v>
      </c>
      <c r="I9" s="51">
        <v>23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1">
        <v>1</v>
      </c>
      <c r="B10" s="22" t="s">
        <v>810</v>
      </c>
      <c r="C10" s="22" t="s">
        <v>811</v>
      </c>
      <c r="D10" s="107">
        <v>97.001000000000005</v>
      </c>
      <c r="E10" s="107">
        <v>94</v>
      </c>
      <c r="F10" s="108">
        <f t="shared" si="0"/>
        <v>191.001</v>
      </c>
      <c r="G10" s="24">
        <v>4</v>
      </c>
      <c r="H10" s="108">
        <v>767.00599999999997</v>
      </c>
      <c r="I10" s="29">
        <v>16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7</v>
      </c>
      <c r="B11" s="50" t="s">
        <v>812</v>
      </c>
      <c r="C11" s="50" t="s">
        <v>16</v>
      </c>
      <c r="D11" s="107">
        <v>96</v>
      </c>
      <c r="E11" s="107">
        <v>95</v>
      </c>
      <c r="F11" s="108">
        <f t="shared" si="0"/>
        <v>191</v>
      </c>
      <c r="G11" s="24">
        <v>3</v>
      </c>
      <c r="H11" s="114">
        <v>766.00300000000004</v>
      </c>
      <c r="I11" s="51">
        <v>15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1">
        <v>5</v>
      </c>
      <c r="B12" s="50" t="s">
        <v>613</v>
      </c>
      <c r="C12" s="50" t="s">
        <v>579</v>
      </c>
      <c r="D12" s="107">
        <v>98</v>
      </c>
      <c r="E12" s="107">
        <v>97.001000000000005</v>
      </c>
      <c r="F12" s="108">
        <f t="shared" si="0"/>
        <v>195.001</v>
      </c>
      <c r="G12" s="24">
        <v>7</v>
      </c>
      <c r="H12" s="114">
        <v>761.005</v>
      </c>
      <c r="I12" s="51">
        <v>14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2">
        <v>6</v>
      </c>
      <c r="B13" s="50" t="s">
        <v>813</v>
      </c>
      <c r="C13" s="50" t="s">
        <v>36</v>
      </c>
      <c r="D13" s="107" t="s">
        <v>47</v>
      </c>
      <c r="E13" s="107"/>
      <c r="F13" s="108">
        <f t="shared" si="0"/>
        <v>0</v>
      </c>
      <c r="G13" s="24">
        <v>0</v>
      </c>
      <c r="H13" s="114">
        <v>573.00600000000009</v>
      </c>
      <c r="I13" s="51">
        <v>9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1">
        <v>3</v>
      </c>
      <c r="B14" s="55" t="s">
        <v>814</v>
      </c>
      <c r="C14" s="55" t="s">
        <v>528</v>
      </c>
      <c r="D14" s="111" t="s">
        <v>47</v>
      </c>
      <c r="E14" s="111"/>
      <c r="F14" s="112">
        <f t="shared" si="0"/>
        <v>0</v>
      </c>
      <c r="G14" s="34">
        <v>0</v>
      </c>
      <c r="H14" s="115">
        <v>194.00200000000001</v>
      </c>
      <c r="I14" s="56">
        <v>6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120</v>
      </c>
      <c r="C16" s="9" t="s">
        <v>815</v>
      </c>
      <c r="D16" s="9"/>
      <c r="E16" s="9" t="s">
        <v>816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15">
        <v>7</v>
      </c>
      <c r="B18" s="45" t="s">
        <v>817</v>
      </c>
      <c r="C18" s="45" t="s">
        <v>119</v>
      </c>
      <c r="D18" s="105">
        <v>100.002</v>
      </c>
      <c r="E18" s="105">
        <v>96.001000000000005</v>
      </c>
      <c r="F18" s="106">
        <f t="shared" ref="F18:F27" si="1">SUM(D18,E18)</f>
        <v>196.00299999999999</v>
      </c>
      <c r="G18" s="18">
        <v>9</v>
      </c>
      <c r="H18" s="113">
        <v>784.01099999999997</v>
      </c>
      <c r="I18" s="46">
        <v>38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10</v>
      </c>
      <c r="B19" s="50" t="s">
        <v>818</v>
      </c>
      <c r="C19" s="50" t="s">
        <v>16</v>
      </c>
      <c r="D19" s="107">
        <v>100</v>
      </c>
      <c r="E19" s="107">
        <v>99.003</v>
      </c>
      <c r="F19" s="108">
        <f t="shared" si="1"/>
        <v>199.00299999999999</v>
      </c>
      <c r="G19" s="24">
        <v>10</v>
      </c>
      <c r="H19" s="114">
        <v>785.00900000000001</v>
      </c>
      <c r="I19" s="51">
        <v>37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4</v>
      </c>
      <c r="B20" s="50" t="s">
        <v>352</v>
      </c>
      <c r="C20" s="50" t="s">
        <v>312</v>
      </c>
      <c r="D20" s="107">
        <v>98.001000000000005</v>
      </c>
      <c r="E20" s="107">
        <v>96.001999999999995</v>
      </c>
      <c r="F20" s="108">
        <f t="shared" si="1"/>
        <v>194.00299999999999</v>
      </c>
      <c r="G20" s="24">
        <v>7</v>
      </c>
      <c r="H20" s="114">
        <v>770.00800000000004</v>
      </c>
      <c r="I20" s="51">
        <v>25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2</v>
      </c>
      <c r="B21" s="50" t="s">
        <v>819</v>
      </c>
      <c r="C21" s="50" t="s">
        <v>94</v>
      </c>
      <c r="D21" s="107">
        <v>94</v>
      </c>
      <c r="E21" s="107">
        <v>89.001000000000005</v>
      </c>
      <c r="F21" s="108">
        <f t="shared" si="1"/>
        <v>183.001</v>
      </c>
      <c r="G21" s="24">
        <v>2</v>
      </c>
      <c r="H21" s="114">
        <v>759.00900000000001</v>
      </c>
      <c r="I21" s="51">
        <v>23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1">
        <v>3</v>
      </c>
      <c r="B22" s="50" t="s">
        <v>820</v>
      </c>
      <c r="C22" s="50" t="s">
        <v>94</v>
      </c>
      <c r="D22" s="107">
        <v>98</v>
      </c>
      <c r="E22" s="107">
        <v>93</v>
      </c>
      <c r="F22" s="108">
        <f t="shared" si="1"/>
        <v>191</v>
      </c>
      <c r="G22" s="24">
        <v>6</v>
      </c>
      <c r="H22" s="114">
        <v>762.00599999999997</v>
      </c>
      <c r="I22" s="51">
        <v>20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8</v>
      </c>
      <c r="B23" s="50" t="s">
        <v>821</v>
      </c>
      <c r="C23" s="50" t="s">
        <v>312</v>
      </c>
      <c r="D23" s="107">
        <v>96.001000000000005</v>
      </c>
      <c r="E23" s="107">
        <v>92</v>
      </c>
      <c r="F23" s="108">
        <f t="shared" si="1"/>
        <v>188.001</v>
      </c>
      <c r="G23" s="24">
        <v>4</v>
      </c>
      <c r="H23" s="114">
        <v>755.00199999999995</v>
      </c>
      <c r="I23" s="51">
        <v>18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1">
        <v>1</v>
      </c>
      <c r="B24" s="22" t="s">
        <v>822</v>
      </c>
      <c r="C24" s="22" t="s">
        <v>66</v>
      </c>
      <c r="D24" s="107">
        <v>89</v>
      </c>
      <c r="E24" s="107">
        <v>83</v>
      </c>
      <c r="F24" s="108">
        <f t="shared" si="1"/>
        <v>172</v>
      </c>
      <c r="G24" s="24">
        <v>1</v>
      </c>
      <c r="H24" s="108">
        <v>745.00199999999995</v>
      </c>
      <c r="I24" s="29">
        <v>16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1">
        <v>5</v>
      </c>
      <c r="B25" s="50" t="s">
        <v>823</v>
      </c>
      <c r="C25" s="50" t="s">
        <v>69</v>
      </c>
      <c r="D25" s="107">
        <v>95</v>
      </c>
      <c r="E25" s="107">
        <v>94.001000000000005</v>
      </c>
      <c r="F25" s="108">
        <f t="shared" si="1"/>
        <v>189.001</v>
      </c>
      <c r="G25" s="24">
        <v>5</v>
      </c>
      <c r="H25" s="114">
        <v>749.00400000000002</v>
      </c>
      <c r="I25" s="51">
        <v>14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1">
        <v>9</v>
      </c>
      <c r="B26" s="50" t="s">
        <v>824</v>
      </c>
      <c r="C26" s="50" t="s">
        <v>528</v>
      </c>
      <c r="D26" s="107">
        <v>98.001999999999995</v>
      </c>
      <c r="E26" s="107">
        <v>96.001999999999995</v>
      </c>
      <c r="F26" s="108">
        <f t="shared" si="1"/>
        <v>194.00399999999999</v>
      </c>
      <c r="G26" s="24">
        <v>8</v>
      </c>
      <c r="H26" s="114">
        <v>737.00700000000006</v>
      </c>
      <c r="I26" s="51">
        <v>14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4">
        <v>6</v>
      </c>
      <c r="B27" s="55" t="s">
        <v>825</v>
      </c>
      <c r="C27" s="55" t="s">
        <v>101</v>
      </c>
      <c r="D27" s="111">
        <v>94</v>
      </c>
      <c r="E27" s="111">
        <v>93.001000000000005</v>
      </c>
      <c r="F27" s="112">
        <f t="shared" si="1"/>
        <v>187.001</v>
      </c>
      <c r="G27" s="34">
        <v>3</v>
      </c>
      <c r="H27" s="115">
        <v>571.00400000000002</v>
      </c>
      <c r="I27" s="56">
        <v>14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123</v>
      </c>
      <c r="C29" s="9" t="s">
        <v>826</v>
      </c>
      <c r="D29" s="9"/>
      <c r="E29" s="9" t="s">
        <v>827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15">
        <v>1</v>
      </c>
      <c r="B31" s="16" t="s">
        <v>828</v>
      </c>
      <c r="C31" s="16" t="s">
        <v>528</v>
      </c>
      <c r="D31" s="105">
        <v>92.001000000000005</v>
      </c>
      <c r="E31" s="105">
        <v>92.001000000000005</v>
      </c>
      <c r="F31" s="106">
        <f t="shared" ref="F31:F40" si="2">SUM(D31,E31)</f>
        <v>184.00200000000001</v>
      </c>
      <c r="G31" s="18">
        <v>5</v>
      </c>
      <c r="H31" s="106">
        <v>771.00900000000001</v>
      </c>
      <c r="I31" s="49">
        <v>34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2">
        <v>2</v>
      </c>
      <c r="B32" s="50" t="s">
        <v>251</v>
      </c>
      <c r="C32" s="50" t="s">
        <v>103</v>
      </c>
      <c r="D32" s="107">
        <v>97.001000000000005</v>
      </c>
      <c r="E32" s="107">
        <v>96</v>
      </c>
      <c r="F32" s="108">
        <f t="shared" si="2"/>
        <v>193.001</v>
      </c>
      <c r="G32" s="24">
        <v>9</v>
      </c>
      <c r="H32" s="114">
        <v>773.00699999999995</v>
      </c>
      <c r="I32" s="51">
        <v>32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1">
        <v>3</v>
      </c>
      <c r="B33" s="50" t="s">
        <v>829</v>
      </c>
      <c r="C33" s="50" t="s">
        <v>64</v>
      </c>
      <c r="D33" s="107">
        <v>99</v>
      </c>
      <c r="E33" s="107">
        <v>97.001999999999995</v>
      </c>
      <c r="F33" s="108">
        <f t="shared" si="2"/>
        <v>196.00200000000001</v>
      </c>
      <c r="G33" s="24">
        <v>10</v>
      </c>
      <c r="H33" s="114">
        <v>772.00700000000006</v>
      </c>
      <c r="I33" s="51">
        <v>30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2">
        <v>10</v>
      </c>
      <c r="B34" s="50" t="s">
        <v>830</v>
      </c>
      <c r="C34" s="50" t="s">
        <v>60</v>
      </c>
      <c r="D34" s="107">
        <v>95.001999999999995</v>
      </c>
      <c r="E34" s="107">
        <v>95.001000000000005</v>
      </c>
      <c r="F34" s="108">
        <f t="shared" si="2"/>
        <v>190.00299999999999</v>
      </c>
      <c r="G34" s="24">
        <v>8</v>
      </c>
      <c r="H34" s="114">
        <v>760.00800000000004</v>
      </c>
      <c r="I34" s="51">
        <v>27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1">
        <v>7</v>
      </c>
      <c r="B35" s="50" t="s">
        <v>831</v>
      </c>
      <c r="C35" s="50" t="s">
        <v>393</v>
      </c>
      <c r="D35" s="107">
        <v>94</v>
      </c>
      <c r="E35" s="107">
        <v>91</v>
      </c>
      <c r="F35" s="108">
        <f t="shared" si="2"/>
        <v>185</v>
      </c>
      <c r="G35" s="24">
        <v>6</v>
      </c>
      <c r="H35" s="114">
        <v>763.00299999999993</v>
      </c>
      <c r="I35" s="51">
        <v>26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1">
        <v>5</v>
      </c>
      <c r="B36" s="50" t="s">
        <v>832</v>
      </c>
      <c r="C36" s="50" t="s">
        <v>579</v>
      </c>
      <c r="D36" s="107">
        <v>90.001000000000005</v>
      </c>
      <c r="E36" s="107">
        <v>78</v>
      </c>
      <c r="F36" s="108">
        <f t="shared" si="2"/>
        <v>168.001</v>
      </c>
      <c r="G36" s="24">
        <v>2</v>
      </c>
      <c r="H36" s="114">
        <v>745.00600000000009</v>
      </c>
      <c r="I36" s="51">
        <v>21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2">
        <v>8</v>
      </c>
      <c r="B37" s="50" t="s">
        <v>833</v>
      </c>
      <c r="C37" s="50" t="s">
        <v>393</v>
      </c>
      <c r="D37" s="107">
        <v>97.001000000000005</v>
      </c>
      <c r="E37" s="107">
        <v>92</v>
      </c>
      <c r="F37" s="108">
        <f t="shared" si="2"/>
        <v>189.001</v>
      </c>
      <c r="G37" s="24">
        <v>7</v>
      </c>
      <c r="H37" s="114">
        <v>750.00199999999995</v>
      </c>
      <c r="I37" s="51">
        <v>20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21">
        <v>9</v>
      </c>
      <c r="B38" s="50" t="s">
        <v>430</v>
      </c>
      <c r="C38" s="50" t="s">
        <v>393</v>
      </c>
      <c r="D38" s="107">
        <v>94.001000000000005</v>
      </c>
      <c r="E38" s="107">
        <v>90</v>
      </c>
      <c r="F38" s="108">
        <f t="shared" si="2"/>
        <v>184.001</v>
      </c>
      <c r="G38" s="24">
        <v>4</v>
      </c>
      <c r="H38" s="114">
        <v>746.00400000000002</v>
      </c>
      <c r="I38" s="51">
        <v>15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52">
        <v>4</v>
      </c>
      <c r="B39" s="50" t="s">
        <v>834</v>
      </c>
      <c r="C39" s="50" t="s">
        <v>787</v>
      </c>
      <c r="D39" s="107">
        <v>92</v>
      </c>
      <c r="E39" s="107">
        <v>91</v>
      </c>
      <c r="F39" s="108">
        <f t="shared" si="2"/>
        <v>183</v>
      </c>
      <c r="G39" s="24">
        <v>3</v>
      </c>
      <c r="H39" s="114">
        <v>739.00300000000004</v>
      </c>
      <c r="I39" s="51">
        <v>10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54">
        <v>6</v>
      </c>
      <c r="B40" s="55" t="s">
        <v>835</v>
      </c>
      <c r="C40" s="55" t="s">
        <v>45</v>
      </c>
      <c r="D40" s="111" t="s">
        <v>47</v>
      </c>
      <c r="E40" s="111"/>
      <c r="F40" s="112">
        <f t="shared" si="2"/>
        <v>0</v>
      </c>
      <c r="G40" s="34">
        <v>0</v>
      </c>
      <c r="H40" s="115">
        <v>191</v>
      </c>
      <c r="I40" s="56">
        <v>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"/>
      <c r="B42" s="8" t="s">
        <v>149</v>
      </c>
      <c r="C42" s="9" t="s">
        <v>836</v>
      </c>
      <c r="D42" s="9"/>
      <c r="E42" s="9" t="s">
        <v>837</v>
      </c>
      <c r="F42" s="8"/>
      <c r="G42" s="8"/>
      <c r="H42" s="8"/>
      <c r="I42" s="8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15">
        <v>9</v>
      </c>
      <c r="B44" s="45" t="s">
        <v>838</v>
      </c>
      <c r="C44" s="45" t="s">
        <v>787</v>
      </c>
      <c r="D44" s="105">
        <v>99.003</v>
      </c>
      <c r="E44" s="105">
        <v>96.003</v>
      </c>
      <c r="F44" s="106">
        <f t="shared" ref="F44:F53" si="3">SUM(D44,E44)</f>
        <v>195.006</v>
      </c>
      <c r="G44" s="18">
        <v>8</v>
      </c>
      <c r="H44" s="113">
        <v>783.01599999999996</v>
      </c>
      <c r="I44" s="46">
        <v>38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52">
        <v>2</v>
      </c>
      <c r="B45" s="50" t="s">
        <v>839</v>
      </c>
      <c r="C45" s="50" t="s">
        <v>535</v>
      </c>
      <c r="D45" s="107">
        <v>99.001000000000005</v>
      </c>
      <c r="E45" s="107">
        <v>98.001000000000005</v>
      </c>
      <c r="F45" s="108">
        <f t="shared" si="3"/>
        <v>197.00200000000001</v>
      </c>
      <c r="G45" s="24">
        <v>10</v>
      </c>
      <c r="H45" s="114">
        <v>783.00700000000006</v>
      </c>
      <c r="I45" s="51">
        <v>36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52">
        <v>6</v>
      </c>
      <c r="B46" s="50" t="s">
        <v>840</v>
      </c>
      <c r="C46" s="50" t="s">
        <v>528</v>
      </c>
      <c r="D46" s="107">
        <v>98.001000000000005</v>
      </c>
      <c r="E46" s="107">
        <v>97</v>
      </c>
      <c r="F46" s="108">
        <f t="shared" si="3"/>
        <v>195.001</v>
      </c>
      <c r="G46" s="24">
        <v>7</v>
      </c>
      <c r="H46" s="114">
        <v>770.00700000000006</v>
      </c>
      <c r="I46" s="51">
        <v>27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1">
        <v>5</v>
      </c>
      <c r="B47" s="50" t="s">
        <v>841</v>
      </c>
      <c r="C47" s="50" t="s">
        <v>811</v>
      </c>
      <c r="D47" s="107">
        <v>99</v>
      </c>
      <c r="E47" s="107">
        <v>98.001999999999995</v>
      </c>
      <c r="F47" s="108">
        <f t="shared" si="3"/>
        <v>197.00200000000001</v>
      </c>
      <c r="G47" s="24">
        <v>10</v>
      </c>
      <c r="H47" s="114">
        <v>766.00800000000004</v>
      </c>
      <c r="I47" s="51">
        <v>26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1">
        <v>1</v>
      </c>
      <c r="B48" s="22" t="s">
        <v>842</v>
      </c>
      <c r="C48" s="22" t="s">
        <v>78</v>
      </c>
      <c r="D48" s="107">
        <v>98.001000000000005</v>
      </c>
      <c r="E48" s="107">
        <v>96.003</v>
      </c>
      <c r="F48" s="108">
        <f t="shared" si="3"/>
        <v>194.00400000000002</v>
      </c>
      <c r="G48" s="24">
        <v>6</v>
      </c>
      <c r="H48" s="108">
        <v>761.0100000000001</v>
      </c>
      <c r="I48" s="29">
        <v>23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2">
        <v>4</v>
      </c>
      <c r="B49" s="50" t="s">
        <v>612</v>
      </c>
      <c r="C49" s="50" t="s">
        <v>579</v>
      </c>
      <c r="D49" s="107">
        <v>96.001000000000005</v>
      </c>
      <c r="E49" s="107">
        <v>93</v>
      </c>
      <c r="F49" s="108">
        <f t="shared" si="3"/>
        <v>189.001</v>
      </c>
      <c r="G49" s="24">
        <v>4</v>
      </c>
      <c r="H49" s="114">
        <v>751.00599999999997</v>
      </c>
      <c r="I49" s="51">
        <v>17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21">
        <v>3</v>
      </c>
      <c r="B50" s="50" t="s">
        <v>843</v>
      </c>
      <c r="C50" s="50" t="s">
        <v>393</v>
      </c>
      <c r="D50" s="107">
        <v>98.001000000000005</v>
      </c>
      <c r="E50" s="107">
        <v>96</v>
      </c>
      <c r="F50" s="108">
        <f t="shared" si="3"/>
        <v>194.001</v>
      </c>
      <c r="G50" s="24">
        <v>5</v>
      </c>
      <c r="H50" s="114">
        <v>751.00399999999991</v>
      </c>
      <c r="I50" s="51">
        <v>16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52">
        <v>10</v>
      </c>
      <c r="B51" s="50" t="s">
        <v>844</v>
      </c>
      <c r="C51" s="50" t="s">
        <v>45</v>
      </c>
      <c r="D51" s="107" t="s">
        <v>47</v>
      </c>
      <c r="E51" s="107"/>
      <c r="F51" s="108">
        <f t="shared" si="3"/>
        <v>0</v>
      </c>
      <c r="G51" s="24">
        <v>0</v>
      </c>
      <c r="H51" s="114">
        <v>384.00200000000001</v>
      </c>
      <c r="I51" s="51">
        <v>13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52">
        <v>8</v>
      </c>
      <c r="B52" s="50" t="s">
        <v>845</v>
      </c>
      <c r="C52" s="50" t="s">
        <v>69</v>
      </c>
      <c r="D52" s="107">
        <v>93</v>
      </c>
      <c r="E52" s="107">
        <v>91.001000000000005</v>
      </c>
      <c r="F52" s="108">
        <f t="shared" si="3"/>
        <v>184.001</v>
      </c>
      <c r="G52" s="24">
        <v>2</v>
      </c>
      <c r="H52" s="114">
        <v>739.00299999999993</v>
      </c>
      <c r="I52" s="51">
        <v>12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31">
        <v>7</v>
      </c>
      <c r="B53" s="55" t="s">
        <v>846</v>
      </c>
      <c r="C53" s="55" t="s">
        <v>579</v>
      </c>
      <c r="D53" s="111">
        <v>94</v>
      </c>
      <c r="E53" s="111">
        <v>91</v>
      </c>
      <c r="F53" s="112">
        <f t="shared" si="3"/>
        <v>185</v>
      </c>
      <c r="G53" s="34">
        <v>3</v>
      </c>
      <c r="H53" s="115">
        <v>732.005</v>
      </c>
      <c r="I53" s="56">
        <v>12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1"/>
      <c r="B55" s="8" t="s">
        <v>152</v>
      </c>
      <c r="C55" s="9" t="s">
        <v>847</v>
      </c>
      <c r="D55" s="9"/>
      <c r="E55" s="9" t="s">
        <v>848</v>
      </c>
      <c r="F55" s="8"/>
      <c r="G55" s="8"/>
      <c r="H55" s="8"/>
      <c r="I55" s="8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11">
        <v>2</v>
      </c>
      <c r="B56" s="12" t="s">
        <v>9</v>
      </c>
      <c r="C56" s="91" t="s">
        <v>10</v>
      </c>
      <c r="D56" s="65"/>
      <c r="E56" s="104"/>
      <c r="F56" s="13" t="s">
        <v>11</v>
      </c>
      <c r="G56" s="13" t="s">
        <v>12</v>
      </c>
      <c r="H56" s="13" t="s">
        <v>13</v>
      </c>
      <c r="I56" s="14" t="s">
        <v>14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15">
        <v>1</v>
      </c>
      <c r="B57" s="16" t="s">
        <v>97</v>
      </c>
      <c r="C57" s="16" t="s">
        <v>78</v>
      </c>
      <c r="D57" s="105">
        <v>100.002</v>
      </c>
      <c r="E57" s="105">
        <v>97.001000000000005</v>
      </c>
      <c r="F57" s="106">
        <f t="shared" ref="F57:F66" si="4">SUM(D57,E57)</f>
        <v>197.00299999999999</v>
      </c>
      <c r="G57" s="18">
        <v>10</v>
      </c>
      <c r="H57" s="106">
        <v>778.00800000000004</v>
      </c>
      <c r="I57" s="49">
        <v>37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1">
        <v>3</v>
      </c>
      <c r="B58" s="50" t="s">
        <v>849</v>
      </c>
      <c r="C58" s="50" t="s">
        <v>78</v>
      </c>
      <c r="D58" s="107">
        <v>98.001000000000005</v>
      </c>
      <c r="E58" s="107">
        <v>89</v>
      </c>
      <c r="F58" s="108">
        <f t="shared" si="4"/>
        <v>187.001</v>
      </c>
      <c r="G58" s="24">
        <v>6</v>
      </c>
      <c r="H58" s="114">
        <v>762.00400000000002</v>
      </c>
      <c r="I58" s="51">
        <v>29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1">
        <v>7</v>
      </c>
      <c r="B59" s="50" t="s">
        <v>31</v>
      </c>
      <c r="C59" s="50" t="s">
        <v>32</v>
      </c>
      <c r="D59" s="107">
        <v>98.001000000000005</v>
      </c>
      <c r="E59" s="107">
        <v>96.001000000000005</v>
      </c>
      <c r="F59" s="108">
        <f t="shared" si="4"/>
        <v>194.00200000000001</v>
      </c>
      <c r="G59" s="24">
        <v>9</v>
      </c>
      <c r="H59" s="114">
        <v>767.00500000000011</v>
      </c>
      <c r="I59" s="51">
        <v>28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52">
        <v>10</v>
      </c>
      <c r="B60" s="50" t="s">
        <v>652</v>
      </c>
      <c r="C60" s="50" t="s">
        <v>579</v>
      </c>
      <c r="D60" s="107">
        <v>95</v>
      </c>
      <c r="E60" s="107">
        <v>94</v>
      </c>
      <c r="F60" s="108">
        <f t="shared" si="4"/>
        <v>189</v>
      </c>
      <c r="G60" s="24">
        <v>7</v>
      </c>
      <c r="H60" s="114">
        <v>756.00299999999993</v>
      </c>
      <c r="I60" s="51">
        <v>27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21">
        <v>9</v>
      </c>
      <c r="B61" s="50" t="s">
        <v>564</v>
      </c>
      <c r="C61" s="50" t="s">
        <v>579</v>
      </c>
      <c r="D61" s="107">
        <v>91</v>
      </c>
      <c r="E61" s="107">
        <v>91</v>
      </c>
      <c r="F61" s="108">
        <f t="shared" si="4"/>
        <v>182</v>
      </c>
      <c r="G61" s="24">
        <v>2</v>
      </c>
      <c r="H61" s="114">
        <v>751.00900000000001</v>
      </c>
      <c r="I61" s="51">
        <v>25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52">
        <v>2</v>
      </c>
      <c r="B62" s="50" t="s">
        <v>850</v>
      </c>
      <c r="C62" s="50" t="s">
        <v>69</v>
      </c>
      <c r="D62" s="107">
        <v>93.001999999999995</v>
      </c>
      <c r="E62" s="107">
        <v>91.001000000000005</v>
      </c>
      <c r="F62" s="108">
        <f t="shared" si="4"/>
        <v>184.00299999999999</v>
      </c>
      <c r="G62" s="24">
        <v>3</v>
      </c>
      <c r="H62" s="114">
        <v>746.00700000000006</v>
      </c>
      <c r="I62" s="51">
        <v>20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21">
        <v>5</v>
      </c>
      <c r="B63" s="50" t="s">
        <v>851</v>
      </c>
      <c r="C63" s="50" t="s">
        <v>787</v>
      </c>
      <c r="D63" s="107">
        <v>94</v>
      </c>
      <c r="E63" s="107">
        <v>91</v>
      </c>
      <c r="F63" s="108">
        <f t="shared" si="4"/>
        <v>185</v>
      </c>
      <c r="G63" s="24">
        <v>4</v>
      </c>
      <c r="H63" s="114">
        <v>744.00099999999998</v>
      </c>
      <c r="I63" s="51">
        <v>20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52">
        <v>4</v>
      </c>
      <c r="B64" s="50" t="s">
        <v>852</v>
      </c>
      <c r="C64" s="50" t="s">
        <v>579</v>
      </c>
      <c r="D64" s="107">
        <v>97.001999999999995</v>
      </c>
      <c r="E64" s="107">
        <v>96</v>
      </c>
      <c r="F64" s="108">
        <f t="shared" si="4"/>
        <v>193.00200000000001</v>
      </c>
      <c r="G64" s="24">
        <v>8</v>
      </c>
      <c r="H64" s="114">
        <v>558.00199999999995</v>
      </c>
      <c r="I64" s="51">
        <v>13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52">
        <v>8</v>
      </c>
      <c r="B65" s="50" t="s">
        <v>853</v>
      </c>
      <c r="C65" s="50" t="s">
        <v>787</v>
      </c>
      <c r="D65" s="107">
        <v>94</v>
      </c>
      <c r="E65" s="107">
        <v>92</v>
      </c>
      <c r="F65" s="108">
        <f t="shared" si="4"/>
        <v>186</v>
      </c>
      <c r="G65" s="24">
        <v>5</v>
      </c>
      <c r="H65" s="114">
        <v>625.00400000000002</v>
      </c>
      <c r="I65" s="51">
        <v>12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54">
        <v>6</v>
      </c>
      <c r="B66" s="55" t="s">
        <v>854</v>
      </c>
      <c r="C66" s="55" t="s">
        <v>94</v>
      </c>
      <c r="D66" s="111">
        <v>93</v>
      </c>
      <c r="E66" s="111">
        <v>88</v>
      </c>
      <c r="F66" s="112">
        <f t="shared" si="4"/>
        <v>181</v>
      </c>
      <c r="G66" s="34">
        <v>1</v>
      </c>
      <c r="H66" s="115">
        <v>681</v>
      </c>
      <c r="I66" s="56">
        <v>10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 t="s">
        <v>573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10" t="s">
        <v>574</v>
      </c>
      <c r="E70" s="40" t="s">
        <v>177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10" t="s">
        <v>178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4E6CE632-A728-411C-A05A-86D440EC806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97997-4042-4DE3-962B-746883CF523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761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179</v>
      </c>
      <c r="C3" s="9" t="s">
        <v>624</v>
      </c>
      <c r="D3" s="9"/>
      <c r="E3" s="9" t="s">
        <v>855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45" t="s">
        <v>856</v>
      </c>
      <c r="C5" s="45" t="s">
        <v>109</v>
      </c>
      <c r="D5" s="105">
        <v>98.003</v>
      </c>
      <c r="E5" s="105">
        <v>98</v>
      </c>
      <c r="F5" s="106">
        <f t="shared" ref="F5:F13" si="0">SUM(D5,E5)</f>
        <v>196.00299999999999</v>
      </c>
      <c r="G5" s="18">
        <v>8</v>
      </c>
      <c r="H5" s="113">
        <v>783.01099999999997</v>
      </c>
      <c r="I5" s="46">
        <v>35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1</v>
      </c>
      <c r="B6" s="22" t="s">
        <v>857</v>
      </c>
      <c r="C6" s="22" t="s">
        <v>312</v>
      </c>
      <c r="D6" s="107">
        <v>100</v>
      </c>
      <c r="E6" s="107">
        <v>100.003</v>
      </c>
      <c r="F6" s="108">
        <f t="shared" si="0"/>
        <v>200.00299999999999</v>
      </c>
      <c r="G6" s="24">
        <v>9</v>
      </c>
      <c r="H6" s="108">
        <v>758.00800000000004</v>
      </c>
      <c r="I6" s="29">
        <v>28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50" t="s">
        <v>858</v>
      </c>
      <c r="C7" s="50" t="s">
        <v>109</v>
      </c>
      <c r="D7" s="107">
        <v>91</v>
      </c>
      <c r="E7" s="107">
        <v>91.001000000000005</v>
      </c>
      <c r="F7" s="108">
        <f t="shared" si="0"/>
        <v>182.001</v>
      </c>
      <c r="G7" s="24">
        <v>5</v>
      </c>
      <c r="H7" s="114">
        <v>743.01099999999997</v>
      </c>
      <c r="I7" s="51">
        <v>23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5</v>
      </c>
      <c r="B8" s="50" t="s">
        <v>859</v>
      </c>
      <c r="C8" s="50" t="s">
        <v>579</v>
      </c>
      <c r="D8" s="107">
        <v>94</v>
      </c>
      <c r="E8" s="107">
        <v>91</v>
      </c>
      <c r="F8" s="108">
        <f t="shared" si="0"/>
        <v>185</v>
      </c>
      <c r="G8" s="24">
        <v>6</v>
      </c>
      <c r="H8" s="114">
        <v>741.00199999999995</v>
      </c>
      <c r="I8" s="51">
        <v>22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7</v>
      </c>
      <c r="B9" s="50" t="s">
        <v>252</v>
      </c>
      <c r="C9" s="50" t="s">
        <v>38</v>
      </c>
      <c r="D9" s="107">
        <v>90</v>
      </c>
      <c r="E9" s="107">
        <v>89</v>
      </c>
      <c r="F9" s="108">
        <f t="shared" si="0"/>
        <v>179</v>
      </c>
      <c r="G9" s="24">
        <v>4</v>
      </c>
      <c r="H9" s="114">
        <v>733.00199999999995</v>
      </c>
      <c r="I9" s="51">
        <v>21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1">
        <v>3</v>
      </c>
      <c r="B10" s="50" t="s">
        <v>860</v>
      </c>
      <c r="C10" s="50" t="s">
        <v>78</v>
      </c>
      <c r="D10" s="107">
        <v>92.001999999999995</v>
      </c>
      <c r="E10" s="107">
        <v>96</v>
      </c>
      <c r="F10" s="108">
        <f t="shared" si="0"/>
        <v>188.00200000000001</v>
      </c>
      <c r="G10" s="24">
        <v>7</v>
      </c>
      <c r="H10" s="114">
        <v>563.00299999999993</v>
      </c>
      <c r="I10" s="51">
        <v>19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9</v>
      </c>
      <c r="B11" s="50" t="s">
        <v>241</v>
      </c>
      <c r="C11" s="50" t="s">
        <v>103</v>
      </c>
      <c r="D11" s="107">
        <v>88</v>
      </c>
      <c r="E11" s="107">
        <v>88</v>
      </c>
      <c r="F11" s="108">
        <f t="shared" si="0"/>
        <v>176</v>
      </c>
      <c r="G11" s="24">
        <v>3</v>
      </c>
      <c r="H11" s="114">
        <v>714.00199999999995</v>
      </c>
      <c r="I11" s="51">
        <v>14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4</v>
      </c>
      <c r="B12" s="50" t="s">
        <v>710</v>
      </c>
      <c r="C12" s="50" t="s">
        <v>316</v>
      </c>
      <c r="D12" s="107" t="s">
        <v>47</v>
      </c>
      <c r="E12" s="107"/>
      <c r="F12" s="108">
        <f t="shared" si="0"/>
        <v>0</v>
      </c>
      <c r="G12" s="24">
        <v>0</v>
      </c>
      <c r="H12" s="114">
        <v>363.00099999999998</v>
      </c>
      <c r="I12" s="51">
        <v>8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4">
        <v>6</v>
      </c>
      <c r="B13" s="55" t="s">
        <v>861</v>
      </c>
      <c r="C13" s="55" t="s">
        <v>30</v>
      </c>
      <c r="D13" s="111" t="s">
        <v>47</v>
      </c>
      <c r="E13" s="111"/>
      <c r="F13" s="112">
        <f t="shared" si="0"/>
        <v>0</v>
      </c>
      <c r="G13" s="34">
        <v>0</v>
      </c>
      <c r="H13" s="115">
        <v>0</v>
      </c>
      <c r="I13" s="56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182</v>
      </c>
      <c r="C15" s="9" t="s">
        <v>862</v>
      </c>
      <c r="D15" s="9"/>
      <c r="E15" s="9" t="s">
        <v>5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9</v>
      </c>
      <c r="C16" s="91" t="s">
        <v>10</v>
      </c>
      <c r="D16" s="65"/>
      <c r="E16" s="104"/>
      <c r="F16" s="13" t="s">
        <v>11</v>
      </c>
      <c r="G16" s="13" t="s">
        <v>12</v>
      </c>
      <c r="H16" s="13" t="s">
        <v>13</v>
      </c>
      <c r="I16" s="14" t="s">
        <v>14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1</v>
      </c>
      <c r="B17" s="16" t="s">
        <v>863</v>
      </c>
      <c r="C17" s="16" t="s">
        <v>78</v>
      </c>
      <c r="D17" s="105">
        <v>99</v>
      </c>
      <c r="E17" s="105">
        <v>96.001000000000005</v>
      </c>
      <c r="F17" s="106">
        <f t="shared" ref="F17:F25" si="1">SUM(D17,E17)</f>
        <v>195.001</v>
      </c>
      <c r="G17" s="18">
        <v>8</v>
      </c>
      <c r="H17" s="106">
        <v>779.00900000000001</v>
      </c>
      <c r="I17" s="49">
        <v>33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1">
        <v>3</v>
      </c>
      <c r="B18" s="50" t="s">
        <v>864</v>
      </c>
      <c r="C18" s="50" t="s">
        <v>581</v>
      </c>
      <c r="D18" s="107">
        <v>93</v>
      </c>
      <c r="E18" s="107">
        <v>90</v>
      </c>
      <c r="F18" s="108">
        <f t="shared" si="1"/>
        <v>183</v>
      </c>
      <c r="G18" s="24">
        <v>5</v>
      </c>
      <c r="H18" s="114">
        <v>760.00600000000009</v>
      </c>
      <c r="I18" s="51">
        <v>29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2</v>
      </c>
      <c r="B19" s="50" t="s">
        <v>865</v>
      </c>
      <c r="C19" s="50" t="s">
        <v>254</v>
      </c>
      <c r="D19" s="107">
        <v>97.001000000000005</v>
      </c>
      <c r="E19" s="107">
        <v>86</v>
      </c>
      <c r="F19" s="108">
        <f t="shared" si="1"/>
        <v>183.001</v>
      </c>
      <c r="G19" s="24">
        <v>6</v>
      </c>
      <c r="H19" s="114">
        <v>748.005</v>
      </c>
      <c r="I19" s="51">
        <v>26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4</v>
      </c>
      <c r="B20" s="50" t="s">
        <v>866</v>
      </c>
      <c r="C20" s="50" t="s">
        <v>254</v>
      </c>
      <c r="D20" s="107">
        <v>100</v>
      </c>
      <c r="E20" s="107">
        <v>99.004000000000005</v>
      </c>
      <c r="F20" s="108">
        <f t="shared" si="1"/>
        <v>199.00400000000002</v>
      </c>
      <c r="G20" s="24">
        <v>9</v>
      </c>
      <c r="H20" s="114">
        <v>757.00800000000004</v>
      </c>
      <c r="I20" s="51">
        <v>24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1">
        <v>9</v>
      </c>
      <c r="B21" s="50" t="s">
        <v>58</v>
      </c>
      <c r="C21" s="50" t="s">
        <v>69</v>
      </c>
      <c r="D21" s="107" t="s">
        <v>47</v>
      </c>
      <c r="E21" s="107"/>
      <c r="F21" s="108">
        <f t="shared" si="1"/>
        <v>0</v>
      </c>
      <c r="G21" s="24">
        <v>0</v>
      </c>
      <c r="H21" s="114">
        <v>565.00600000000009</v>
      </c>
      <c r="I21" s="51">
        <v>18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1">
        <v>5</v>
      </c>
      <c r="B22" s="50" t="s">
        <v>867</v>
      </c>
      <c r="C22" s="50" t="s">
        <v>78</v>
      </c>
      <c r="D22" s="107">
        <v>92.001000000000005</v>
      </c>
      <c r="E22" s="107">
        <v>86</v>
      </c>
      <c r="F22" s="108">
        <f t="shared" si="1"/>
        <v>178.001</v>
      </c>
      <c r="G22" s="24">
        <v>4</v>
      </c>
      <c r="H22" s="114">
        <v>731.00199999999995</v>
      </c>
      <c r="I22" s="51">
        <v>17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8</v>
      </c>
      <c r="B23" s="50" t="s">
        <v>868</v>
      </c>
      <c r="C23" s="50" t="s">
        <v>94</v>
      </c>
      <c r="D23" s="107">
        <v>88</v>
      </c>
      <c r="E23" s="107">
        <v>88.001000000000005</v>
      </c>
      <c r="F23" s="108">
        <f t="shared" si="1"/>
        <v>176.001</v>
      </c>
      <c r="G23" s="24">
        <v>3</v>
      </c>
      <c r="H23" s="114">
        <v>722.00199999999995</v>
      </c>
      <c r="I23" s="51">
        <v>14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1">
        <v>7</v>
      </c>
      <c r="B24" s="50" t="s">
        <v>869</v>
      </c>
      <c r="C24" s="50" t="s">
        <v>528</v>
      </c>
      <c r="D24" s="107">
        <v>92</v>
      </c>
      <c r="E24" s="107">
        <v>92</v>
      </c>
      <c r="F24" s="108">
        <f t="shared" si="1"/>
        <v>184</v>
      </c>
      <c r="G24" s="24">
        <v>7</v>
      </c>
      <c r="H24" s="114">
        <v>720.00199999999995</v>
      </c>
      <c r="I24" s="51">
        <v>13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4">
        <v>6</v>
      </c>
      <c r="B25" s="55" t="s">
        <v>870</v>
      </c>
      <c r="C25" s="55" t="s">
        <v>393</v>
      </c>
      <c r="D25" s="111" t="s">
        <v>47</v>
      </c>
      <c r="E25" s="111"/>
      <c r="F25" s="112">
        <f t="shared" si="1"/>
        <v>0</v>
      </c>
      <c r="G25" s="34">
        <v>0</v>
      </c>
      <c r="H25" s="115">
        <v>175</v>
      </c>
      <c r="I25" s="56">
        <v>1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203</v>
      </c>
      <c r="C27" s="9" t="s">
        <v>871</v>
      </c>
      <c r="D27" s="9"/>
      <c r="E27" s="9" t="s">
        <v>872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9</v>
      </c>
      <c r="C28" s="91" t="s">
        <v>10</v>
      </c>
      <c r="D28" s="65"/>
      <c r="E28" s="104"/>
      <c r="F28" s="13" t="s">
        <v>11</v>
      </c>
      <c r="G28" s="13" t="s">
        <v>12</v>
      </c>
      <c r="H28" s="13" t="s">
        <v>13</v>
      </c>
      <c r="I28" s="14" t="s">
        <v>14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9</v>
      </c>
      <c r="B29" s="45" t="s">
        <v>873</v>
      </c>
      <c r="C29" s="45" t="s">
        <v>581</v>
      </c>
      <c r="D29" s="105">
        <v>91.001000000000005</v>
      </c>
      <c r="E29" s="105">
        <v>92</v>
      </c>
      <c r="F29" s="106">
        <f t="shared" ref="F29:F37" si="2">SUM(D29,E29)</f>
        <v>183.001</v>
      </c>
      <c r="G29" s="18">
        <v>9</v>
      </c>
      <c r="H29" s="113">
        <v>743.00299999999993</v>
      </c>
      <c r="I29" s="46">
        <v>35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1">
        <v>3</v>
      </c>
      <c r="B30" s="50" t="s">
        <v>603</v>
      </c>
      <c r="C30" s="50" t="s">
        <v>32</v>
      </c>
      <c r="D30" s="107">
        <v>92</v>
      </c>
      <c r="E30" s="107">
        <v>90.001000000000005</v>
      </c>
      <c r="F30" s="108">
        <f t="shared" si="2"/>
        <v>182.001</v>
      </c>
      <c r="G30" s="24">
        <v>8</v>
      </c>
      <c r="H30" s="114">
        <v>742.00400000000002</v>
      </c>
      <c r="I30" s="51">
        <v>34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52">
        <v>2</v>
      </c>
      <c r="B31" s="50" t="s">
        <v>578</v>
      </c>
      <c r="C31" s="50" t="s">
        <v>579</v>
      </c>
      <c r="D31" s="107">
        <v>92</v>
      </c>
      <c r="E31" s="107">
        <v>87</v>
      </c>
      <c r="F31" s="108">
        <f t="shared" si="2"/>
        <v>179</v>
      </c>
      <c r="G31" s="24">
        <v>6</v>
      </c>
      <c r="H31" s="114">
        <v>728.00300000000004</v>
      </c>
      <c r="I31" s="51">
        <v>26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1">
        <v>1</v>
      </c>
      <c r="B32" s="22" t="s">
        <v>874</v>
      </c>
      <c r="C32" s="22" t="s">
        <v>78</v>
      </c>
      <c r="D32" s="107">
        <v>87.001000000000005</v>
      </c>
      <c r="E32" s="107">
        <v>85</v>
      </c>
      <c r="F32" s="108">
        <f t="shared" si="2"/>
        <v>172.001</v>
      </c>
      <c r="G32" s="24">
        <v>4</v>
      </c>
      <c r="H32" s="108">
        <v>714.00299999999993</v>
      </c>
      <c r="I32" s="29">
        <v>20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1">
        <v>7</v>
      </c>
      <c r="B33" s="50" t="s">
        <v>875</v>
      </c>
      <c r="C33" s="50" t="s">
        <v>38</v>
      </c>
      <c r="D33" s="107">
        <v>93.001000000000005</v>
      </c>
      <c r="E33" s="149">
        <v>87</v>
      </c>
      <c r="F33" s="108">
        <f t="shared" si="2"/>
        <v>180.001</v>
      </c>
      <c r="G33" s="24">
        <v>7</v>
      </c>
      <c r="H33" s="114">
        <v>709.00199999999995</v>
      </c>
      <c r="I33" s="51">
        <v>19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2">
        <v>6</v>
      </c>
      <c r="B34" s="50" t="s">
        <v>876</v>
      </c>
      <c r="C34" s="50" t="s">
        <v>254</v>
      </c>
      <c r="D34" s="107">
        <v>96</v>
      </c>
      <c r="E34" s="107">
        <v>83</v>
      </c>
      <c r="F34" s="108">
        <f t="shared" si="2"/>
        <v>179</v>
      </c>
      <c r="G34" s="24">
        <v>6</v>
      </c>
      <c r="H34" s="114">
        <v>704.00099999999998</v>
      </c>
      <c r="I34" s="51">
        <v>17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4</v>
      </c>
      <c r="B35" s="50" t="s">
        <v>877</v>
      </c>
      <c r="C35" s="50" t="s">
        <v>107</v>
      </c>
      <c r="D35" s="107">
        <v>85</v>
      </c>
      <c r="E35" s="107">
        <v>81</v>
      </c>
      <c r="F35" s="108">
        <f t="shared" si="2"/>
        <v>166</v>
      </c>
      <c r="G35" s="24">
        <v>3</v>
      </c>
      <c r="H35" s="114">
        <v>618</v>
      </c>
      <c r="I35" s="51">
        <v>17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2">
        <v>8</v>
      </c>
      <c r="B36" s="50" t="s">
        <v>878</v>
      </c>
      <c r="C36" s="50" t="s">
        <v>393</v>
      </c>
      <c r="D36" s="107">
        <v>66</v>
      </c>
      <c r="E36" s="107">
        <v>73</v>
      </c>
      <c r="F36" s="108">
        <f t="shared" si="2"/>
        <v>139</v>
      </c>
      <c r="G36" s="24">
        <v>2</v>
      </c>
      <c r="H36" s="114">
        <v>648</v>
      </c>
      <c r="I36" s="51">
        <v>12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31">
        <v>5</v>
      </c>
      <c r="B37" s="55" t="s">
        <v>879</v>
      </c>
      <c r="C37" s="55" t="s">
        <v>220</v>
      </c>
      <c r="D37" s="111" t="s">
        <v>47</v>
      </c>
      <c r="E37" s="111"/>
      <c r="F37" s="112">
        <f t="shared" si="2"/>
        <v>0</v>
      </c>
      <c r="G37" s="34">
        <v>0</v>
      </c>
      <c r="H37" s="115">
        <v>330</v>
      </c>
      <c r="I37" s="56">
        <v>3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206</v>
      </c>
      <c r="C39" s="9" t="s">
        <v>880</v>
      </c>
      <c r="D39" s="9"/>
      <c r="E39" s="9" t="s">
        <v>881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2</v>
      </c>
      <c r="B40" s="12" t="s">
        <v>9</v>
      </c>
      <c r="C40" s="91" t="s">
        <v>10</v>
      </c>
      <c r="D40" s="65"/>
      <c r="E40" s="104"/>
      <c r="F40" s="13" t="s">
        <v>11</v>
      </c>
      <c r="G40" s="13" t="s">
        <v>12</v>
      </c>
      <c r="H40" s="13" t="s">
        <v>13</v>
      </c>
      <c r="I40" s="14" t="s">
        <v>14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5">
        <v>3</v>
      </c>
      <c r="B41" s="45" t="s">
        <v>882</v>
      </c>
      <c r="C41" s="45" t="s">
        <v>254</v>
      </c>
      <c r="D41" s="105">
        <v>91.001000000000005</v>
      </c>
      <c r="E41" s="105">
        <v>93</v>
      </c>
      <c r="F41" s="106">
        <f t="shared" ref="F41:F49" si="3">SUM(D41,E41)</f>
        <v>184.001</v>
      </c>
      <c r="G41" s="18">
        <v>9</v>
      </c>
      <c r="H41" s="113">
        <v>740.00099999999998</v>
      </c>
      <c r="I41" s="46">
        <v>35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52">
        <v>4</v>
      </c>
      <c r="B42" s="50" t="s">
        <v>883</v>
      </c>
      <c r="C42" s="50" t="s">
        <v>78</v>
      </c>
      <c r="D42" s="107">
        <v>89.001000000000005</v>
      </c>
      <c r="E42" s="107">
        <v>81</v>
      </c>
      <c r="F42" s="108">
        <f t="shared" si="3"/>
        <v>170.001</v>
      </c>
      <c r="G42" s="24">
        <v>6</v>
      </c>
      <c r="H42" s="114">
        <v>641.00099999999998</v>
      </c>
      <c r="I42" s="51">
        <v>23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1">
        <v>9</v>
      </c>
      <c r="B43" s="50" t="s">
        <v>884</v>
      </c>
      <c r="C43" s="50" t="s">
        <v>248</v>
      </c>
      <c r="D43" s="107">
        <v>90</v>
      </c>
      <c r="E43" s="107">
        <v>88</v>
      </c>
      <c r="F43" s="108">
        <f t="shared" si="3"/>
        <v>178</v>
      </c>
      <c r="G43" s="24">
        <v>7</v>
      </c>
      <c r="H43" s="114">
        <v>536.00300000000004</v>
      </c>
      <c r="I43" s="51">
        <v>22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52">
        <v>8</v>
      </c>
      <c r="B44" s="50" t="s">
        <v>885</v>
      </c>
      <c r="C44" s="50" t="s">
        <v>254</v>
      </c>
      <c r="D44" s="107">
        <v>88</v>
      </c>
      <c r="E44" s="107">
        <v>92</v>
      </c>
      <c r="F44" s="108">
        <f t="shared" si="3"/>
        <v>180</v>
      </c>
      <c r="G44" s="24">
        <v>8</v>
      </c>
      <c r="H44" s="114">
        <v>362.00099999999998</v>
      </c>
      <c r="I44" s="51">
        <v>17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1">
        <v>7</v>
      </c>
      <c r="B45" s="50" t="s">
        <v>556</v>
      </c>
      <c r="C45" s="50" t="s">
        <v>78</v>
      </c>
      <c r="D45" s="107" t="s">
        <v>47</v>
      </c>
      <c r="E45" s="107"/>
      <c r="F45" s="108">
        <f t="shared" si="3"/>
        <v>0</v>
      </c>
      <c r="G45" s="24">
        <v>0</v>
      </c>
      <c r="H45" s="114">
        <v>345</v>
      </c>
      <c r="I45" s="51">
        <v>13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1">
        <v>1</v>
      </c>
      <c r="B46" s="22" t="s">
        <v>886</v>
      </c>
      <c r="C46" s="22" t="s">
        <v>78</v>
      </c>
      <c r="D46" s="107" t="s">
        <v>47</v>
      </c>
      <c r="E46" s="107"/>
      <c r="F46" s="108">
        <f t="shared" si="3"/>
        <v>0</v>
      </c>
      <c r="G46" s="24">
        <v>0</v>
      </c>
      <c r="H46" s="108">
        <v>338</v>
      </c>
      <c r="I46" s="29">
        <v>13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2">
        <v>6</v>
      </c>
      <c r="B47" s="50" t="s">
        <v>887</v>
      </c>
      <c r="C47" s="50" t="s">
        <v>78</v>
      </c>
      <c r="D47" s="107" t="s">
        <v>47</v>
      </c>
      <c r="E47" s="107"/>
      <c r="F47" s="108">
        <f t="shared" si="3"/>
        <v>0</v>
      </c>
      <c r="G47" s="24">
        <v>0</v>
      </c>
      <c r="H47" s="114">
        <v>185</v>
      </c>
      <c r="I47" s="51">
        <v>9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52">
        <v>2</v>
      </c>
      <c r="B48" s="50" t="s">
        <v>888</v>
      </c>
      <c r="C48" s="50" t="s">
        <v>220</v>
      </c>
      <c r="D48" s="107" t="s">
        <v>47</v>
      </c>
      <c r="E48" s="107"/>
      <c r="F48" s="108">
        <f t="shared" si="3"/>
        <v>0</v>
      </c>
      <c r="G48" s="24">
        <v>0</v>
      </c>
      <c r="H48" s="114">
        <v>299</v>
      </c>
      <c r="I48" s="51">
        <v>8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31">
        <v>5</v>
      </c>
      <c r="B49" s="55" t="s">
        <v>889</v>
      </c>
      <c r="C49" s="55" t="s">
        <v>254</v>
      </c>
      <c r="D49" s="111" t="s">
        <v>47</v>
      </c>
      <c r="E49" s="111"/>
      <c r="F49" s="112">
        <f t="shared" si="3"/>
        <v>0</v>
      </c>
      <c r="G49" s="34">
        <v>0</v>
      </c>
      <c r="H49" s="115">
        <v>0</v>
      </c>
      <c r="I49" s="56">
        <v>0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 t="s">
        <v>573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10" t="s">
        <v>890</v>
      </c>
      <c r="E53" s="40" t="s">
        <v>177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10" t="s">
        <v>178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185AB44D-0077-4033-8085-62F0D6FB622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A87F-5259-4C9E-A9EB-ABB79B68AF4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761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891</v>
      </c>
      <c r="D3" s="9"/>
      <c r="E3" s="9" t="s">
        <v>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97</v>
      </c>
      <c r="C5" s="45" t="s">
        <v>78</v>
      </c>
      <c r="D5" s="113">
        <v>100.002</v>
      </c>
      <c r="E5" s="113">
        <v>97.001000000000005</v>
      </c>
      <c r="F5" s="106">
        <v>197.00299999999999</v>
      </c>
      <c r="G5" s="18">
        <v>9</v>
      </c>
      <c r="H5" s="113">
        <v>778.00800000000004</v>
      </c>
      <c r="I5" s="46">
        <v>35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3</v>
      </c>
      <c r="B6" s="50" t="s">
        <v>842</v>
      </c>
      <c r="C6" s="50" t="s">
        <v>78</v>
      </c>
      <c r="D6" s="114">
        <v>98.001000000000005</v>
      </c>
      <c r="E6" s="114">
        <v>96.003</v>
      </c>
      <c r="F6" s="108">
        <v>194.00400000000002</v>
      </c>
      <c r="G6" s="25">
        <v>8</v>
      </c>
      <c r="H6" s="114">
        <v>761.0100000000001</v>
      </c>
      <c r="I6" s="51">
        <v>29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1</v>
      </c>
      <c r="B7" s="22" t="s">
        <v>806</v>
      </c>
      <c r="C7" s="22" t="s">
        <v>103</v>
      </c>
      <c r="D7" s="108">
        <v>92</v>
      </c>
      <c r="E7" s="108">
        <v>89</v>
      </c>
      <c r="F7" s="108">
        <v>181</v>
      </c>
      <c r="G7" s="25">
        <v>6</v>
      </c>
      <c r="H7" s="108">
        <v>745.00600000000009</v>
      </c>
      <c r="I7" s="29">
        <v>27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5</v>
      </c>
      <c r="B8" s="50" t="s">
        <v>851</v>
      </c>
      <c r="C8" s="50" t="s">
        <v>787</v>
      </c>
      <c r="D8" s="114">
        <v>94</v>
      </c>
      <c r="E8" s="114">
        <v>91</v>
      </c>
      <c r="F8" s="108">
        <v>185</v>
      </c>
      <c r="G8" s="25">
        <v>7</v>
      </c>
      <c r="H8" s="114">
        <v>744.00099999999998</v>
      </c>
      <c r="I8" s="51">
        <v>25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6</v>
      </c>
      <c r="B9" s="50" t="s">
        <v>883</v>
      </c>
      <c r="C9" s="50" t="s">
        <v>78</v>
      </c>
      <c r="D9" s="114">
        <v>89.001000000000005</v>
      </c>
      <c r="E9" s="114">
        <v>81</v>
      </c>
      <c r="F9" s="108">
        <v>170.001</v>
      </c>
      <c r="G9" s="25">
        <v>5</v>
      </c>
      <c r="H9" s="114">
        <v>641.00099999999998</v>
      </c>
      <c r="I9" s="51">
        <v>15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1">
        <v>7</v>
      </c>
      <c r="B10" s="50" t="s">
        <v>835</v>
      </c>
      <c r="C10" s="50" t="s">
        <v>45</v>
      </c>
      <c r="D10" s="114" t="s">
        <v>47</v>
      </c>
      <c r="E10" s="114"/>
      <c r="F10" s="108">
        <v>0</v>
      </c>
      <c r="G10" s="25">
        <v>0</v>
      </c>
      <c r="H10" s="114">
        <v>191</v>
      </c>
      <c r="I10" s="51">
        <v>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9</v>
      </c>
      <c r="B11" s="50" t="s">
        <v>556</v>
      </c>
      <c r="C11" s="50" t="s">
        <v>78</v>
      </c>
      <c r="D11" s="114" t="s">
        <v>47</v>
      </c>
      <c r="E11" s="114" t="s">
        <v>369</v>
      </c>
      <c r="F11" s="108">
        <v>0</v>
      </c>
      <c r="G11" s="25">
        <v>0</v>
      </c>
      <c r="H11" s="114">
        <v>345</v>
      </c>
      <c r="I11" s="51">
        <v>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2</v>
      </c>
      <c r="B12" s="50" t="s">
        <v>886</v>
      </c>
      <c r="C12" s="50" t="s">
        <v>78</v>
      </c>
      <c r="D12" s="114" t="s">
        <v>47</v>
      </c>
      <c r="E12" s="114" t="s">
        <v>369</v>
      </c>
      <c r="F12" s="108">
        <v>0</v>
      </c>
      <c r="G12" s="25">
        <v>0</v>
      </c>
      <c r="H12" s="114">
        <v>338</v>
      </c>
      <c r="I12" s="51">
        <v>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4">
        <v>8</v>
      </c>
      <c r="B13" s="55" t="s">
        <v>887</v>
      </c>
      <c r="C13" s="55" t="s">
        <v>78</v>
      </c>
      <c r="D13" s="115" t="s">
        <v>47</v>
      </c>
      <c r="E13" s="115" t="s">
        <v>369</v>
      </c>
      <c r="F13" s="112">
        <v>0</v>
      </c>
      <c r="G13" s="35">
        <v>0</v>
      </c>
      <c r="H13" s="115">
        <v>185</v>
      </c>
      <c r="I13" s="56">
        <v>6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 t="s">
        <v>573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259</v>
      </c>
      <c r="E17" s="40" t="s">
        <v>177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10" t="s">
        <v>178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16EE0A0-4E30-4D78-8037-D7CBFF9CBAB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A7A4-0F41-4390-99C2-C6EC07692DB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761</v>
      </c>
      <c r="C1" s="2"/>
      <c r="D1" s="3"/>
      <c r="E1" s="3"/>
      <c r="F1" s="3"/>
      <c r="G1" s="2" t="s">
        <v>260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892</v>
      </c>
      <c r="D3" s="9"/>
      <c r="E3" s="9" t="s">
        <v>893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764</v>
      </c>
      <c r="C5" s="45" t="s">
        <v>60</v>
      </c>
      <c r="D5" s="113">
        <v>100.003</v>
      </c>
      <c r="E5" s="113">
        <v>100.003</v>
      </c>
      <c r="F5" s="106">
        <v>200.006</v>
      </c>
      <c r="G5" s="18">
        <v>9</v>
      </c>
      <c r="H5" s="113">
        <v>799.024</v>
      </c>
      <c r="I5" s="46">
        <v>34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7</v>
      </c>
      <c r="B6" s="50" t="s">
        <v>161</v>
      </c>
      <c r="C6" s="50" t="s">
        <v>162</v>
      </c>
      <c r="D6" s="114">
        <v>100.003</v>
      </c>
      <c r="E6" s="114">
        <v>99</v>
      </c>
      <c r="F6" s="108">
        <v>199.00299999999999</v>
      </c>
      <c r="G6" s="25">
        <v>8</v>
      </c>
      <c r="H6" s="114">
        <v>798.02099999999996</v>
      </c>
      <c r="I6" s="51">
        <v>33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50" t="s">
        <v>767</v>
      </c>
      <c r="C7" s="50" t="s">
        <v>768</v>
      </c>
      <c r="D7" s="114">
        <v>99.001999999999995</v>
      </c>
      <c r="E7" s="114">
        <v>98.001000000000005</v>
      </c>
      <c r="F7" s="108">
        <v>197.00299999999999</v>
      </c>
      <c r="G7" s="25">
        <v>4</v>
      </c>
      <c r="H7" s="114">
        <v>793.01499999999987</v>
      </c>
      <c r="I7" s="51">
        <v>24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1</v>
      </c>
      <c r="B8" s="22" t="s">
        <v>776</v>
      </c>
      <c r="C8" s="22" t="s">
        <v>768</v>
      </c>
      <c r="D8" s="108">
        <v>99.001999999999995</v>
      </c>
      <c r="E8" s="108">
        <v>99.001999999999995</v>
      </c>
      <c r="F8" s="108">
        <v>198.00399999999999</v>
      </c>
      <c r="G8" s="25">
        <v>7</v>
      </c>
      <c r="H8" s="108">
        <v>793.01100000000008</v>
      </c>
      <c r="I8" s="29">
        <v>23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5</v>
      </c>
      <c r="B9" s="50" t="s">
        <v>493</v>
      </c>
      <c r="C9" s="50" t="s">
        <v>60</v>
      </c>
      <c r="D9" s="114">
        <v>100.001</v>
      </c>
      <c r="E9" s="114">
        <v>98</v>
      </c>
      <c r="F9" s="108">
        <v>198.001</v>
      </c>
      <c r="G9" s="25">
        <v>6</v>
      </c>
      <c r="H9" s="114">
        <v>790.00700000000006</v>
      </c>
      <c r="I9" s="51">
        <v>17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8</v>
      </c>
      <c r="B10" s="50" t="s">
        <v>778</v>
      </c>
      <c r="C10" s="50" t="s">
        <v>60</v>
      </c>
      <c r="D10" s="114">
        <v>99.001000000000005</v>
      </c>
      <c r="E10" s="114">
        <v>97.001000000000005</v>
      </c>
      <c r="F10" s="108">
        <v>196.00200000000001</v>
      </c>
      <c r="G10" s="25">
        <v>3</v>
      </c>
      <c r="H10" s="114">
        <v>787.01099999999997</v>
      </c>
      <c r="I10" s="51">
        <v>15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6</v>
      </c>
      <c r="B11" s="50" t="s">
        <v>779</v>
      </c>
      <c r="C11" s="50" t="s">
        <v>60</v>
      </c>
      <c r="D11" s="114">
        <v>95</v>
      </c>
      <c r="E11" s="114">
        <v>92</v>
      </c>
      <c r="F11" s="108">
        <v>187</v>
      </c>
      <c r="G11" s="25">
        <v>1</v>
      </c>
      <c r="H11" s="114">
        <v>778.01</v>
      </c>
      <c r="I11" s="51">
        <v>14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4</v>
      </c>
      <c r="B12" s="50" t="s">
        <v>350</v>
      </c>
      <c r="C12" s="50" t="s">
        <v>20</v>
      </c>
      <c r="D12" s="114">
        <v>99.001000000000005</v>
      </c>
      <c r="E12" s="114">
        <v>98.004000000000005</v>
      </c>
      <c r="F12" s="108">
        <v>197.005</v>
      </c>
      <c r="G12" s="25">
        <v>5</v>
      </c>
      <c r="H12" s="114">
        <v>782.01100000000008</v>
      </c>
      <c r="I12" s="51">
        <v>12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1">
        <v>9</v>
      </c>
      <c r="B13" s="55" t="s">
        <v>59</v>
      </c>
      <c r="C13" s="55" t="s">
        <v>60</v>
      </c>
      <c r="D13" s="115">
        <v>96.001999999999995</v>
      </c>
      <c r="E13" s="115">
        <v>96</v>
      </c>
      <c r="F13" s="112">
        <v>192.00200000000001</v>
      </c>
      <c r="G13" s="35">
        <v>2</v>
      </c>
      <c r="H13" s="115">
        <v>771.01</v>
      </c>
      <c r="I13" s="56">
        <v>11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6</v>
      </c>
      <c r="C15" s="9" t="s">
        <v>894</v>
      </c>
      <c r="D15" s="9"/>
      <c r="E15" s="9" t="s">
        <v>538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9</v>
      </c>
      <c r="C16" s="91" t="s">
        <v>10</v>
      </c>
      <c r="D16" s="65"/>
      <c r="E16" s="104"/>
      <c r="F16" s="13" t="s">
        <v>11</v>
      </c>
      <c r="G16" s="13" t="s">
        <v>12</v>
      </c>
      <c r="H16" s="13" t="s">
        <v>13</v>
      </c>
      <c r="I16" s="14" t="s">
        <v>14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8</v>
      </c>
      <c r="B17" s="45" t="s">
        <v>799</v>
      </c>
      <c r="C17" s="45" t="s">
        <v>248</v>
      </c>
      <c r="D17" s="113">
        <v>100.004</v>
      </c>
      <c r="E17" s="113">
        <v>99.001999999999995</v>
      </c>
      <c r="F17" s="106">
        <v>199.006</v>
      </c>
      <c r="G17" s="18">
        <v>8</v>
      </c>
      <c r="H17" s="113">
        <v>798.029</v>
      </c>
      <c r="I17" s="46">
        <v>35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2">
        <v>6</v>
      </c>
      <c r="B18" s="50" t="s">
        <v>782</v>
      </c>
      <c r="C18" s="50" t="s">
        <v>162</v>
      </c>
      <c r="D18" s="114">
        <v>100.005</v>
      </c>
      <c r="E18" s="114">
        <v>100.004</v>
      </c>
      <c r="F18" s="108">
        <v>200.00900000000001</v>
      </c>
      <c r="G18" s="25">
        <v>9</v>
      </c>
      <c r="H18" s="114">
        <v>796.024</v>
      </c>
      <c r="I18" s="51">
        <v>33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1">
        <v>5</v>
      </c>
      <c r="B19" s="50" t="s">
        <v>327</v>
      </c>
      <c r="C19" s="50" t="s">
        <v>791</v>
      </c>
      <c r="D19" s="114">
        <v>100.005</v>
      </c>
      <c r="E19" s="114">
        <v>98.003</v>
      </c>
      <c r="F19" s="108">
        <v>198.00799999999998</v>
      </c>
      <c r="G19" s="25">
        <v>7</v>
      </c>
      <c r="H19" s="114">
        <v>790.02</v>
      </c>
      <c r="I19" s="51">
        <v>26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1">
        <v>9</v>
      </c>
      <c r="B20" s="50" t="s">
        <v>793</v>
      </c>
      <c r="C20" s="50" t="s">
        <v>590</v>
      </c>
      <c r="D20" s="114">
        <v>99.001000000000005</v>
      </c>
      <c r="E20" s="114">
        <v>97</v>
      </c>
      <c r="F20" s="108">
        <v>196.001</v>
      </c>
      <c r="G20" s="25">
        <v>6</v>
      </c>
      <c r="H20" s="114">
        <v>786.00800000000004</v>
      </c>
      <c r="I20" s="51">
        <v>21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1">
        <v>7</v>
      </c>
      <c r="B21" s="50" t="s">
        <v>311</v>
      </c>
      <c r="C21" s="50" t="s">
        <v>312</v>
      </c>
      <c r="D21" s="114">
        <v>98.001000000000005</v>
      </c>
      <c r="E21" s="114">
        <v>96</v>
      </c>
      <c r="F21" s="108">
        <v>194.001</v>
      </c>
      <c r="G21" s="25">
        <v>5</v>
      </c>
      <c r="H21" s="114">
        <v>784.00599999999997</v>
      </c>
      <c r="I21" s="51">
        <v>21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1">
        <v>1</v>
      </c>
      <c r="B22" s="22" t="s">
        <v>801</v>
      </c>
      <c r="C22" s="22" t="s">
        <v>535</v>
      </c>
      <c r="D22" s="108">
        <v>97.001000000000005</v>
      </c>
      <c r="E22" s="108">
        <v>95.001999999999995</v>
      </c>
      <c r="F22" s="108">
        <v>192.00299999999999</v>
      </c>
      <c r="G22" s="25">
        <v>4</v>
      </c>
      <c r="H22" s="108">
        <v>776.00800000000004</v>
      </c>
      <c r="I22" s="29">
        <v>13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4</v>
      </c>
      <c r="B23" s="50" t="s">
        <v>809</v>
      </c>
      <c r="C23" s="50" t="s">
        <v>60</v>
      </c>
      <c r="D23" s="114">
        <v>99.003</v>
      </c>
      <c r="E23" s="114">
        <v>93</v>
      </c>
      <c r="F23" s="108">
        <v>192.00299999999999</v>
      </c>
      <c r="G23" s="25">
        <v>4</v>
      </c>
      <c r="H23" s="114">
        <v>774.00900000000001</v>
      </c>
      <c r="I23" s="51">
        <v>12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1">
        <v>3</v>
      </c>
      <c r="B24" s="50" t="s">
        <v>795</v>
      </c>
      <c r="C24" s="50" t="s">
        <v>45</v>
      </c>
      <c r="D24" s="114" t="s">
        <v>47</v>
      </c>
      <c r="E24" s="114"/>
      <c r="F24" s="108">
        <v>0</v>
      </c>
      <c r="G24" s="25">
        <v>0</v>
      </c>
      <c r="H24" s="114">
        <v>393.00700000000001</v>
      </c>
      <c r="I24" s="51">
        <v>10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4">
        <v>2</v>
      </c>
      <c r="B25" s="55" t="s">
        <v>810</v>
      </c>
      <c r="C25" s="55" t="s">
        <v>811</v>
      </c>
      <c r="D25" s="115">
        <v>97.001000000000005</v>
      </c>
      <c r="E25" s="115">
        <v>94</v>
      </c>
      <c r="F25" s="112">
        <v>191.001</v>
      </c>
      <c r="G25" s="35">
        <v>2</v>
      </c>
      <c r="H25" s="115">
        <v>767.00599999999997</v>
      </c>
      <c r="I25" s="56">
        <v>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50</v>
      </c>
      <c r="C27" s="9" t="s">
        <v>895</v>
      </c>
      <c r="D27" s="9"/>
      <c r="E27" s="9" t="s">
        <v>896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9</v>
      </c>
      <c r="C28" s="91" t="s">
        <v>10</v>
      </c>
      <c r="D28" s="65"/>
      <c r="E28" s="104"/>
      <c r="F28" s="13" t="s">
        <v>11</v>
      </c>
      <c r="G28" s="13" t="s">
        <v>12</v>
      </c>
      <c r="H28" s="13" t="s">
        <v>13</v>
      </c>
      <c r="I28" s="14" t="s">
        <v>14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4</v>
      </c>
      <c r="B29" s="45" t="s">
        <v>838</v>
      </c>
      <c r="C29" s="45" t="s">
        <v>787</v>
      </c>
      <c r="D29" s="113">
        <v>99.003</v>
      </c>
      <c r="E29" s="113">
        <v>96.003</v>
      </c>
      <c r="F29" s="106">
        <v>195.006</v>
      </c>
      <c r="G29" s="18">
        <v>6</v>
      </c>
      <c r="H29" s="113">
        <v>783.01599999999996</v>
      </c>
      <c r="I29" s="46">
        <v>29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1">
        <v>1</v>
      </c>
      <c r="B30" s="22" t="s">
        <v>839</v>
      </c>
      <c r="C30" s="22" t="s">
        <v>535</v>
      </c>
      <c r="D30" s="108">
        <v>99.001000000000005</v>
      </c>
      <c r="E30" s="108">
        <v>98.001000000000005</v>
      </c>
      <c r="F30" s="108">
        <v>197.00200000000001</v>
      </c>
      <c r="G30" s="25">
        <v>7</v>
      </c>
      <c r="H30" s="108">
        <v>783.00700000000006</v>
      </c>
      <c r="I30" s="29">
        <v>27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52">
        <v>6</v>
      </c>
      <c r="B31" s="50" t="s">
        <v>818</v>
      </c>
      <c r="C31" s="50" t="s">
        <v>16</v>
      </c>
      <c r="D31" s="114">
        <v>100</v>
      </c>
      <c r="E31" s="114">
        <v>99.003</v>
      </c>
      <c r="F31" s="108">
        <v>199.00299999999999</v>
      </c>
      <c r="G31" s="25">
        <v>8</v>
      </c>
      <c r="H31" s="114">
        <v>785.00900000000001</v>
      </c>
      <c r="I31" s="51">
        <v>26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2">
        <v>2</v>
      </c>
      <c r="B32" s="50" t="s">
        <v>352</v>
      </c>
      <c r="C32" s="50" t="s">
        <v>312</v>
      </c>
      <c r="D32" s="114">
        <v>98.001000000000005</v>
      </c>
      <c r="E32" s="114">
        <v>96.001999999999995</v>
      </c>
      <c r="F32" s="108">
        <v>194.00299999999999</v>
      </c>
      <c r="G32" s="25">
        <v>5</v>
      </c>
      <c r="H32" s="114">
        <v>770.00800000000004</v>
      </c>
      <c r="I32" s="51">
        <v>17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1">
        <v>7</v>
      </c>
      <c r="B33" s="50" t="s">
        <v>812</v>
      </c>
      <c r="C33" s="50" t="s">
        <v>16</v>
      </c>
      <c r="D33" s="114">
        <v>96</v>
      </c>
      <c r="E33" s="114">
        <v>95</v>
      </c>
      <c r="F33" s="108">
        <v>191</v>
      </c>
      <c r="G33" s="25">
        <v>4</v>
      </c>
      <c r="H33" s="114">
        <v>766.00300000000004</v>
      </c>
      <c r="I33" s="51">
        <v>16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2">
        <v>8</v>
      </c>
      <c r="B34" s="50" t="s">
        <v>830</v>
      </c>
      <c r="C34" s="50" t="s">
        <v>60</v>
      </c>
      <c r="D34" s="114">
        <v>95.001999999999995</v>
      </c>
      <c r="E34" s="114">
        <v>95.001000000000005</v>
      </c>
      <c r="F34" s="108">
        <v>190.00299999999999</v>
      </c>
      <c r="G34" s="25">
        <v>3</v>
      </c>
      <c r="H34" s="114">
        <v>760.00800000000004</v>
      </c>
      <c r="I34" s="51">
        <v>15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1">
        <v>5</v>
      </c>
      <c r="B35" s="50" t="s">
        <v>821</v>
      </c>
      <c r="C35" s="50" t="s">
        <v>312</v>
      </c>
      <c r="D35" s="114">
        <v>96.001000000000005</v>
      </c>
      <c r="E35" s="114">
        <v>92</v>
      </c>
      <c r="F35" s="108">
        <v>188.001</v>
      </c>
      <c r="G35" s="25">
        <v>2</v>
      </c>
      <c r="H35" s="114">
        <v>755.00199999999995</v>
      </c>
      <c r="I35" s="51">
        <v>10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31">
        <v>3</v>
      </c>
      <c r="B36" s="55" t="s">
        <v>834</v>
      </c>
      <c r="C36" s="55" t="s">
        <v>787</v>
      </c>
      <c r="D36" s="115">
        <v>92</v>
      </c>
      <c r="E36" s="115">
        <v>91</v>
      </c>
      <c r="F36" s="112">
        <v>183</v>
      </c>
      <c r="G36" s="35">
        <v>1</v>
      </c>
      <c r="H36" s="115">
        <v>739.00300000000004</v>
      </c>
      <c r="I36" s="56">
        <v>6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1"/>
      <c r="B38" s="8" t="s">
        <v>53</v>
      </c>
      <c r="C38" s="9" t="s">
        <v>897</v>
      </c>
      <c r="D38" s="9"/>
      <c r="E38" s="9" t="s">
        <v>898</v>
      </c>
      <c r="F38" s="8"/>
      <c r="G38" s="8"/>
      <c r="H38" s="8"/>
      <c r="I38" s="8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1">
        <v>2</v>
      </c>
      <c r="B39" s="12" t="s">
        <v>9</v>
      </c>
      <c r="C39" s="91" t="s">
        <v>10</v>
      </c>
      <c r="D39" s="65"/>
      <c r="E39" s="104"/>
      <c r="F39" s="13" t="s">
        <v>11</v>
      </c>
      <c r="G39" s="13" t="s">
        <v>12</v>
      </c>
      <c r="H39" s="13" t="s">
        <v>13</v>
      </c>
      <c r="I39" s="14" t="s">
        <v>14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5">
        <v>3</v>
      </c>
      <c r="B40" s="45" t="s">
        <v>841</v>
      </c>
      <c r="C40" s="45" t="s">
        <v>811</v>
      </c>
      <c r="D40" s="113">
        <v>99</v>
      </c>
      <c r="E40" s="113">
        <v>98.001999999999995</v>
      </c>
      <c r="F40" s="106">
        <v>197.00200000000001</v>
      </c>
      <c r="G40" s="18">
        <v>8</v>
      </c>
      <c r="H40" s="113">
        <v>766.00800000000004</v>
      </c>
      <c r="I40" s="46">
        <v>28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21">
        <v>1</v>
      </c>
      <c r="B41" s="22" t="s">
        <v>849</v>
      </c>
      <c r="C41" s="22" t="s">
        <v>78</v>
      </c>
      <c r="D41" s="108">
        <v>98.001000000000005</v>
      </c>
      <c r="E41" s="108">
        <v>89</v>
      </c>
      <c r="F41" s="108">
        <v>187.001</v>
      </c>
      <c r="G41" s="25">
        <v>6</v>
      </c>
      <c r="H41" s="108">
        <v>762.00400000000002</v>
      </c>
      <c r="I41" s="29">
        <v>27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52">
        <v>6</v>
      </c>
      <c r="B42" s="50" t="s">
        <v>252</v>
      </c>
      <c r="C42" s="50" t="s">
        <v>38</v>
      </c>
      <c r="D42" s="114">
        <v>90</v>
      </c>
      <c r="E42" s="114">
        <v>89</v>
      </c>
      <c r="F42" s="108">
        <v>179</v>
      </c>
      <c r="G42" s="25">
        <v>4</v>
      </c>
      <c r="H42" s="114">
        <v>733.00199999999995</v>
      </c>
      <c r="I42" s="51">
        <v>20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52">
        <v>8</v>
      </c>
      <c r="B43" s="50" t="s">
        <v>58</v>
      </c>
      <c r="C43" s="50" t="s">
        <v>69</v>
      </c>
      <c r="D43" s="114" t="s">
        <v>47</v>
      </c>
      <c r="E43" s="114" t="s">
        <v>369</v>
      </c>
      <c r="F43" s="108">
        <v>0</v>
      </c>
      <c r="G43" s="25">
        <v>0</v>
      </c>
      <c r="H43" s="114">
        <v>565.00600000000009</v>
      </c>
      <c r="I43" s="51">
        <v>17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52">
        <v>2</v>
      </c>
      <c r="B44" s="50" t="s">
        <v>860</v>
      </c>
      <c r="C44" s="50" t="s">
        <v>78</v>
      </c>
      <c r="D44" s="114">
        <v>92.001999999999995</v>
      </c>
      <c r="E44" s="114">
        <v>96</v>
      </c>
      <c r="F44" s="108">
        <v>188.00200000000001</v>
      </c>
      <c r="G44" s="25">
        <v>7</v>
      </c>
      <c r="H44" s="114">
        <v>563.00299999999993</v>
      </c>
      <c r="I44" s="51">
        <v>17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1">
        <v>7</v>
      </c>
      <c r="B45" s="50" t="s">
        <v>853</v>
      </c>
      <c r="C45" s="50" t="s">
        <v>787</v>
      </c>
      <c r="D45" s="114">
        <v>94</v>
      </c>
      <c r="E45" s="114">
        <v>92</v>
      </c>
      <c r="F45" s="108">
        <v>186</v>
      </c>
      <c r="G45" s="25">
        <v>5</v>
      </c>
      <c r="H45" s="114">
        <v>625.00400000000002</v>
      </c>
      <c r="I45" s="51">
        <v>15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52">
        <v>4</v>
      </c>
      <c r="B46" s="50" t="s">
        <v>877</v>
      </c>
      <c r="C46" s="50" t="s">
        <v>107</v>
      </c>
      <c r="D46" s="114">
        <v>85</v>
      </c>
      <c r="E46" s="114">
        <v>81</v>
      </c>
      <c r="F46" s="108">
        <v>166</v>
      </c>
      <c r="G46" s="25">
        <v>3</v>
      </c>
      <c r="H46" s="114">
        <v>618</v>
      </c>
      <c r="I46" s="51">
        <v>12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31">
        <v>5</v>
      </c>
      <c r="B47" s="55" t="s">
        <v>859</v>
      </c>
      <c r="C47" s="55" t="s">
        <v>579</v>
      </c>
      <c r="D47" s="115" t="s">
        <v>84</v>
      </c>
      <c r="E47" s="115" t="s">
        <v>84</v>
      </c>
      <c r="F47" s="112">
        <v>0</v>
      </c>
      <c r="G47" s="35">
        <v>0</v>
      </c>
      <c r="H47" s="115">
        <v>0</v>
      </c>
      <c r="I47" s="56">
        <v>0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 t="s">
        <v>573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10" t="s">
        <v>259</v>
      </c>
      <c r="E51" s="40" t="s">
        <v>177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10" t="s">
        <v>178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D4A6EB00-DE93-404D-A9F6-A4FB6882C5C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CA13-D9F9-45EA-98D2-797C671B1C88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899</v>
      </c>
      <c r="B1" s="2"/>
      <c r="C1" s="2"/>
      <c r="D1" s="3"/>
      <c r="E1" s="3"/>
      <c r="F1" s="3"/>
      <c r="G1" s="60"/>
      <c r="H1" s="3"/>
      <c r="I1" s="4"/>
      <c r="J1" s="61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900</v>
      </c>
      <c r="B4" s="65"/>
      <c r="C4" s="66">
        <v>589</v>
      </c>
      <c r="D4" s="65"/>
      <c r="E4" s="67" t="s">
        <v>14</v>
      </c>
      <c r="F4" s="116">
        <f>SUM(F5:F7)</f>
        <v>589.01700000000005</v>
      </c>
      <c r="G4" s="69" t="s">
        <v>273</v>
      </c>
      <c r="H4" s="64" t="s">
        <v>901</v>
      </c>
      <c r="I4" s="65"/>
      <c r="J4" s="66">
        <v>595</v>
      </c>
      <c r="K4" s="65"/>
      <c r="L4" s="67" t="s">
        <v>14</v>
      </c>
      <c r="M4" s="116">
        <f>SUM(M5:M7)</f>
        <v>590.00900000000001</v>
      </c>
      <c r="N4"/>
    </row>
    <row r="5" spans="1:25" ht="15.75" customHeight="1" x14ac:dyDescent="0.3">
      <c r="A5" s="150" t="s">
        <v>777</v>
      </c>
      <c r="B5" s="118"/>
      <c r="C5" s="119"/>
      <c r="D5" s="124">
        <v>99.004999999999995</v>
      </c>
      <c r="E5" s="124">
        <v>99.001999999999995</v>
      </c>
      <c r="F5" s="125">
        <f>SUM(D5:E5)</f>
        <v>198.00700000000001</v>
      </c>
      <c r="G5"/>
      <c r="H5" s="150" t="s">
        <v>764</v>
      </c>
      <c r="I5" s="118"/>
      <c r="J5" s="119"/>
      <c r="K5" s="124">
        <v>100.003</v>
      </c>
      <c r="L5" s="124">
        <v>100.003</v>
      </c>
      <c r="M5" s="125">
        <f>SUM(K5:L5)</f>
        <v>200.006</v>
      </c>
      <c r="N5"/>
    </row>
    <row r="6" spans="1:25" ht="15.75" customHeight="1" x14ac:dyDescent="0.3">
      <c r="A6" s="121" t="s">
        <v>800</v>
      </c>
      <c r="B6" s="122"/>
      <c r="C6" s="123"/>
      <c r="D6" s="124">
        <v>98.003</v>
      </c>
      <c r="E6" s="124">
        <v>97.001000000000005</v>
      </c>
      <c r="F6" s="151">
        <f>SUM(D6:E6)</f>
        <v>195.00400000000002</v>
      </c>
      <c r="G6"/>
      <c r="H6" s="121" t="s">
        <v>493</v>
      </c>
      <c r="I6" s="122"/>
      <c r="J6" s="123"/>
      <c r="K6" s="124">
        <v>100.001</v>
      </c>
      <c r="L6" s="124">
        <v>98</v>
      </c>
      <c r="M6" s="151">
        <f>SUM(K6:L6)</f>
        <v>198.001</v>
      </c>
      <c r="N6"/>
    </row>
    <row r="7" spans="1:25" ht="15.75" customHeight="1" x14ac:dyDescent="0.3">
      <c r="A7" s="126" t="s">
        <v>199</v>
      </c>
      <c r="B7" s="127"/>
      <c r="C7" s="128"/>
      <c r="D7" s="111">
        <v>98.003</v>
      </c>
      <c r="E7" s="111">
        <v>98.003</v>
      </c>
      <c r="F7" s="152">
        <f>SUM(D7:E7)</f>
        <v>196.006</v>
      </c>
      <c r="G7"/>
      <c r="H7" s="126" t="s">
        <v>59</v>
      </c>
      <c r="I7" s="127"/>
      <c r="J7" s="128"/>
      <c r="K7" s="111">
        <v>96.001999999999995</v>
      </c>
      <c r="L7" s="111">
        <v>96</v>
      </c>
      <c r="M7" s="152">
        <f>SUM(K7:L7)</f>
        <v>192.00200000000001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4" t="s">
        <v>902</v>
      </c>
      <c r="B9" s="65"/>
      <c r="C9" s="66">
        <v>589</v>
      </c>
      <c r="D9" s="65"/>
      <c r="E9" s="67" t="s">
        <v>14</v>
      </c>
      <c r="F9" s="116">
        <f>SUM(F10:F12)</f>
        <v>583.005</v>
      </c>
      <c r="G9" s="69" t="s">
        <v>273</v>
      </c>
      <c r="H9" s="76" t="s">
        <v>298</v>
      </c>
      <c r="I9" s="76"/>
      <c r="J9" s="76"/>
      <c r="K9" s="76"/>
      <c r="L9" s="76"/>
      <c r="N9"/>
    </row>
    <row r="10" spans="1:25" ht="15.75" customHeight="1" x14ac:dyDescent="0.3">
      <c r="A10" s="150" t="s">
        <v>766</v>
      </c>
      <c r="B10" s="118"/>
      <c r="C10" s="119"/>
      <c r="D10" s="124">
        <v>100.001</v>
      </c>
      <c r="E10" s="124">
        <v>98.001000000000005</v>
      </c>
      <c r="F10" s="125">
        <f>SUM(D10:E10)</f>
        <v>198.00200000000001</v>
      </c>
      <c r="G10"/>
      <c r="H10" s="76"/>
      <c r="I10" s="76"/>
      <c r="J10" s="76"/>
      <c r="K10" s="76"/>
      <c r="L10" s="76"/>
      <c r="M10" s="76"/>
      <c r="N10"/>
    </row>
    <row r="11" spans="1:25" ht="15.75" customHeight="1" x14ac:dyDescent="0.3">
      <c r="A11" s="121" t="s">
        <v>785</v>
      </c>
      <c r="B11" s="122"/>
      <c r="C11" s="123"/>
      <c r="D11" s="124">
        <v>99.001000000000005</v>
      </c>
      <c r="E11" s="124">
        <v>99.001000000000005</v>
      </c>
      <c r="F11" s="151">
        <f>SUM(D11:E11)</f>
        <v>198.00200000000001</v>
      </c>
      <c r="G11"/>
      <c r="H11" s="76"/>
      <c r="I11" s="76"/>
      <c r="J11" s="76"/>
      <c r="K11" s="76"/>
      <c r="L11" s="76"/>
      <c r="M11" s="76"/>
      <c r="N11"/>
    </row>
    <row r="12" spans="1:25" ht="15.75" customHeight="1" x14ac:dyDescent="0.3">
      <c r="A12" s="126" t="s">
        <v>794</v>
      </c>
      <c r="B12" s="127"/>
      <c r="C12" s="128"/>
      <c r="D12" s="111">
        <v>94</v>
      </c>
      <c r="E12" s="111">
        <v>93.001000000000005</v>
      </c>
      <c r="F12" s="152">
        <f>SUM(D12:E12)</f>
        <v>187.001</v>
      </c>
      <c r="G12"/>
      <c r="H12" s="76"/>
      <c r="I12" s="76"/>
      <c r="J12" s="76"/>
      <c r="K12" s="76"/>
      <c r="L12" s="76"/>
      <c r="M12" s="76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903</v>
      </c>
      <c r="B14" s="65"/>
      <c r="C14" s="66">
        <v>588</v>
      </c>
      <c r="D14" s="65"/>
      <c r="E14" s="67" t="s">
        <v>14</v>
      </c>
      <c r="F14" s="116">
        <f>SUM(F15:F17)</f>
        <v>575.005</v>
      </c>
      <c r="G14" s="69" t="s">
        <v>273</v>
      </c>
      <c r="H14" s="64" t="s">
        <v>904</v>
      </c>
      <c r="I14" s="65"/>
      <c r="J14" s="66">
        <v>593</v>
      </c>
      <c r="K14" s="65"/>
      <c r="L14" s="67" t="s">
        <v>14</v>
      </c>
      <c r="M14" s="116">
        <f>SUM(M15:M17)</f>
        <v>0</v>
      </c>
      <c r="N14"/>
    </row>
    <row r="15" spans="1:25" ht="15.75" customHeight="1" x14ac:dyDescent="0.3">
      <c r="A15" s="150" t="s">
        <v>809</v>
      </c>
      <c r="B15" s="118"/>
      <c r="C15" s="119"/>
      <c r="D15" s="124">
        <v>99.003</v>
      </c>
      <c r="E15" s="124">
        <v>93</v>
      </c>
      <c r="F15" s="125">
        <f>SUM(D15:E15)</f>
        <v>192.00299999999999</v>
      </c>
      <c r="G15"/>
      <c r="H15" s="150" t="s">
        <v>772</v>
      </c>
      <c r="I15" s="118"/>
      <c r="J15" s="119"/>
      <c r="K15" s="124" t="s">
        <v>47</v>
      </c>
      <c r="L15" s="124"/>
      <c r="M15" s="125">
        <f>SUM(K15:L15)</f>
        <v>0</v>
      </c>
      <c r="N15"/>
    </row>
    <row r="16" spans="1:25" ht="15.75" customHeight="1" x14ac:dyDescent="0.3">
      <c r="A16" s="121" t="s">
        <v>779</v>
      </c>
      <c r="B16" s="122"/>
      <c r="C16" s="123"/>
      <c r="D16" s="124">
        <v>95</v>
      </c>
      <c r="E16" s="124">
        <v>92</v>
      </c>
      <c r="F16" s="151">
        <f>SUM(D16:E16)</f>
        <v>187</v>
      </c>
      <c r="G16"/>
      <c r="H16" s="121" t="s">
        <v>795</v>
      </c>
      <c r="I16" s="122"/>
      <c r="J16" s="123"/>
      <c r="K16" s="124" t="s">
        <v>47</v>
      </c>
      <c r="L16" s="124"/>
      <c r="M16" s="151">
        <f>SUM(K16:L16)</f>
        <v>0</v>
      </c>
      <c r="N16"/>
    </row>
    <row r="17" spans="1:20" ht="15.75" customHeight="1" x14ac:dyDescent="0.3">
      <c r="A17" s="126" t="s">
        <v>778</v>
      </c>
      <c r="B17" s="127"/>
      <c r="C17" s="128"/>
      <c r="D17" s="111">
        <v>99.001000000000005</v>
      </c>
      <c r="E17" s="111">
        <v>97.001000000000005</v>
      </c>
      <c r="F17" s="152">
        <f>SUM(D17:E17)</f>
        <v>196.00200000000001</v>
      </c>
      <c r="G17"/>
      <c r="H17" s="126" t="s">
        <v>770</v>
      </c>
      <c r="I17" s="127"/>
      <c r="J17" s="128"/>
      <c r="K17" s="111" t="s">
        <v>47</v>
      </c>
      <c r="L17" s="111"/>
      <c r="M17" s="152">
        <f>SUM(K17:L17)</f>
        <v>0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905</v>
      </c>
      <c r="E20" s="10"/>
      <c r="H20" s="153" t="s">
        <v>901</v>
      </c>
      <c r="I20" s="24">
        <v>4</v>
      </c>
      <c r="J20" s="24">
        <v>3</v>
      </c>
      <c r="K20" s="24"/>
      <c r="L20" s="24">
        <v>1</v>
      </c>
      <c r="M20" s="144">
        <v>2360.0419999999999</v>
      </c>
      <c r="N20" s="72">
        <v>6</v>
      </c>
    </row>
    <row r="21" spans="1:20" ht="15.75" customHeight="1" x14ac:dyDescent="0.3">
      <c r="B21" s="78" t="s">
        <v>906</v>
      </c>
      <c r="E21" s="10"/>
      <c r="H21" s="137" t="s">
        <v>900</v>
      </c>
      <c r="I21" s="28">
        <v>4</v>
      </c>
      <c r="J21" s="28">
        <v>3</v>
      </c>
      <c r="K21" s="28"/>
      <c r="L21" s="28">
        <v>1</v>
      </c>
      <c r="M21" s="154">
        <v>2358.0429999999997</v>
      </c>
      <c r="N21" s="29">
        <v>6</v>
      </c>
    </row>
    <row r="22" spans="1:20" ht="15.75" customHeight="1" x14ac:dyDescent="0.3">
      <c r="B22" s="9" t="s">
        <v>286</v>
      </c>
      <c r="E22" s="10"/>
      <c r="H22" s="74" t="s">
        <v>903</v>
      </c>
      <c r="I22" s="25">
        <v>4</v>
      </c>
      <c r="J22" s="25">
        <v>3</v>
      </c>
      <c r="K22" s="25"/>
      <c r="L22" s="25">
        <v>1</v>
      </c>
      <c r="M22" s="136">
        <v>2339.0300000000002</v>
      </c>
      <c r="N22" s="26">
        <v>6</v>
      </c>
    </row>
    <row r="23" spans="1:20" ht="15.75" customHeight="1" x14ac:dyDescent="0.3">
      <c r="H23" s="74" t="s">
        <v>902</v>
      </c>
      <c r="I23" s="25">
        <v>4</v>
      </c>
      <c r="J23" s="25">
        <v>1</v>
      </c>
      <c r="K23" s="25"/>
      <c r="L23" s="25">
        <v>3</v>
      </c>
      <c r="M23" s="136">
        <v>2331.0360999999998</v>
      </c>
      <c r="N23" s="26">
        <v>2</v>
      </c>
    </row>
    <row r="24" spans="1:20" ht="15.75" customHeight="1" x14ac:dyDescent="0.3">
      <c r="H24" s="137" t="s">
        <v>904</v>
      </c>
      <c r="I24" s="25">
        <v>4</v>
      </c>
      <c r="J24" s="25">
        <v>1</v>
      </c>
      <c r="K24" s="25"/>
      <c r="L24" s="25">
        <v>3</v>
      </c>
      <c r="M24" s="136">
        <v>993.029</v>
      </c>
      <c r="N24" s="26">
        <v>2</v>
      </c>
    </row>
    <row r="25" spans="1:20" ht="15.75" customHeight="1" x14ac:dyDescent="0.3">
      <c r="H25" s="75" t="s">
        <v>298</v>
      </c>
      <c r="I25" s="35"/>
      <c r="J25" s="35"/>
      <c r="K25" s="35"/>
      <c r="L25" s="35"/>
      <c r="M25" s="138"/>
      <c r="N25" s="36"/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907</v>
      </c>
      <c r="B30" s="65"/>
      <c r="C30" s="66">
        <v>581</v>
      </c>
      <c r="D30" s="65"/>
      <c r="E30" s="67" t="s">
        <v>14</v>
      </c>
      <c r="F30" s="116">
        <f>SUM(F31:F33)</f>
        <v>561.005</v>
      </c>
      <c r="G30" s="69" t="s">
        <v>273</v>
      </c>
      <c r="H30" s="64" t="s">
        <v>738</v>
      </c>
      <c r="I30" s="65"/>
      <c r="J30" s="66">
        <v>579</v>
      </c>
      <c r="K30" s="65"/>
      <c r="L30" s="67" t="s">
        <v>14</v>
      </c>
      <c r="M30" s="116">
        <f>SUM(M31:M33)</f>
        <v>573.00800000000004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0" t="s">
        <v>788</v>
      </c>
      <c r="B31" s="118"/>
      <c r="C31" s="119"/>
      <c r="D31" s="124">
        <v>97.001000000000005</v>
      </c>
      <c r="E31" s="124">
        <v>91.001000000000005</v>
      </c>
      <c r="F31" s="125">
        <f>SUM(D31:E31)</f>
        <v>188.00200000000001</v>
      </c>
      <c r="G31"/>
      <c r="H31" s="150" t="s">
        <v>908</v>
      </c>
      <c r="I31" s="118"/>
      <c r="J31" s="119"/>
      <c r="K31" s="124">
        <v>92.001000000000005</v>
      </c>
      <c r="L31" s="124">
        <v>92.001000000000005</v>
      </c>
      <c r="M31" s="125">
        <f>SUM(K31:L31)</f>
        <v>184.00200000000001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21" t="s">
        <v>834</v>
      </c>
      <c r="B32" s="122"/>
      <c r="C32" s="123"/>
      <c r="D32" s="124">
        <v>92</v>
      </c>
      <c r="E32" s="124">
        <v>91</v>
      </c>
      <c r="F32" s="151">
        <f>SUM(D32:E32)</f>
        <v>183</v>
      </c>
      <c r="G32"/>
      <c r="H32" s="121" t="s">
        <v>803</v>
      </c>
      <c r="I32" s="122"/>
      <c r="J32" s="123"/>
      <c r="K32" s="124">
        <v>98.001000000000005</v>
      </c>
      <c r="L32" s="124">
        <v>97.001000000000005</v>
      </c>
      <c r="M32" s="151">
        <f>SUM(K32:L32)</f>
        <v>195.00200000000001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6" t="s">
        <v>786</v>
      </c>
      <c r="B33" s="127"/>
      <c r="C33" s="128"/>
      <c r="D33" s="111">
        <v>95.003</v>
      </c>
      <c r="E33" s="111">
        <v>95</v>
      </c>
      <c r="F33" s="152">
        <f>SUM(D33:E33)</f>
        <v>190.00299999999999</v>
      </c>
      <c r="G33"/>
      <c r="H33" s="126" t="s">
        <v>824</v>
      </c>
      <c r="I33" s="127"/>
      <c r="J33" s="128"/>
      <c r="K33" s="111">
        <v>98.001999999999995</v>
      </c>
      <c r="L33" s="111">
        <v>96.001999999999995</v>
      </c>
      <c r="M33" s="152">
        <f>SUM(K33:L33)</f>
        <v>194.00399999999999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4" t="s">
        <v>909</v>
      </c>
      <c r="B35" s="65"/>
      <c r="C35" s="66">
        <v>562</v>
      </c>
      <c r="D35" s="65"/>
      <c r="E35" s="67" t="s">
        <v>14</v>
      </c>
      <c r="F35" s="116">
        <f>SUM(F36:F38)</f>
        <v>566.00599999999997</v>
      </c>
      <c r="G35" s="69" t="s">
        <v>273</v>
      </c>
      <c r="H35" s="43" t="s">
        <v>910</v>
      </c>
      <c r="I35" s="43"/>
      <c r="J35" s="102">
        <v>565</v>
      </c>
      <c r="K35" s="43"/>
      <c r="L35" s="43"/>
      <c r="M35" s="43">
        <v>565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0" t="s">
        <v>851</v>
      </c>
      <c r="B36" s="118"/>
      <c r="C36" s="119"/>
      <c r="D36" s="124">
        <v>94</v>
      </c>
      <c r="E36" s="124">
        <v>91</v>
      </c>
      <c r="F36" s="125">
        <f>SUM(D36:E36)</f>
        <v>185</v>
      </c>
      <c r="G36"/>
      <c r="H36" s="43"/>
      <c r="I36" s="43"/>
      <c r="J36" s="43"/>
      <c r="K36" s="43"/>
      <c r="L36" s="43"/>
      <c r="M36" s="43"/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21" t="s">
        <v>838</v>
      </c>
      <c r="B37" s="122"/>
      <c r="C37" s="123"/>
      <c r="D37" s="124">
        <v>99.003</v>
      </c>
      <c r="E37" s="124">
        <v>96.003</v>
      </c>
      <c r="F37" s="151">
        <f>SUM(D37:E37)</f>
        <v>195.006</v>
      </c>
      <c r="G37"/>
      <c r="H37" s="43"/>
      <c r="I37" s="43"/>
      <c r="J37" s="43"/>
      <c r="K37" s="43"/>
      <c r="L37" s="43"/>
      <c r="M37" s="43"/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6" t="s">
        <v>853</v>
      </c>
      <c r="B38" s="127"/>
      <c r="C38" s="128"/>
      <c r="D38" s="111">
        <v>94</v>
      </c>
      <c r="E38" s="111">
        <v>92</v>
      </c>
      <c r="F38" s="152">
        <f>SUM(D38:E38)</f>
        <v>186</v>
      </c>
      <c r="G38"/>
      <c r="H38" s="43"/>
      <c r="I38" s="43"/>
      <c r="J38" s="43"/>
      <c r="K38" s="43"/>
      <c r="L38" s="43"/>
      <c r="M38" s="43"/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4" t="s">
        <v>911</v>
      </c>
      <c r="B40" s="65"/>
      <c r="C40" s="66">
        <v>575</v>
      </c>
      <c r="D40" s="65"/>
      <c r="E40" s="67" t="s">
        <v>14</v>
      </c>
      <c r="F40" s="116">
        <f>SUM(F41:F43)</f>
        <v>567.00700000000006</v>
      </c>
      <c r="G40" s="69" t="s">
        <v>273</v>
      </c>
      <c r="H40" s="43" t="s">
        <v>646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0" t="s">
        <v>252</v>
      </c>
      <c r="B41" s="118"/>
      <c r="C41" s="119"/>
      <c r="D41" s="124">
        <v>90</v>
      </c>
      <c r="E41" s="124">
        <v>89</v>
      </c>
      <c r="F41" s="125">
        <f>SUM(D41:E41)</f>
        <v>179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21" t="s">
        <v>702</v>
      </c>
      <c r="B42" s="122"/>
      <c r="C42" s="123"/>
      <c r="D42" s="124">
        <v>98.004000000000005</v>
      </c>
      <c r="E42" s="124">
        <v>98.001000000000005</v>
      </c>
      <c r="F42" s="151">
        <f>SUM(D42:E42)</f>
        <v>196.005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6" t="s">
        <v>704</v>
      </c>
      <c r="B43" s="127"/>
      <c r="C43" s="128"/>
      <c r="D43" s="111">
        <v>99.001999999999995</v>
      </c>
      <c r="E43" s="111">
        <v>93</v>
      </c>
      <c r="F43" s="152">
        <f>SUM(D43:E43)</f>
        <v>192.00200000000001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7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912</v>
      </c>
      <c r="E46" s="10"/>
      <c r="H46" s="84" t="s">
        <v>738</v>
      </c>
      <c r="I46" s="71">
        <v>4</v>
      </c>
      <c r="J46" s="71">
        <v>3</v>
      </c>
      <c r="K46" s="71"/>
      <c r="L46" s="71">
        <v>1</v>
      </c>
      <c r="M46" s="139">
        <v>2266.0250000000005</v>
      </c>
      <c r="N46" s="85">
        <v>6</v>
      </c>
      <c r="O46" s="43"/>
      <c r="P46" s="43"/>
    </row>
    <row r="47" spans="1:20" ht="15.75" customHeight="1" x14ac:dyDescent="0.3">
      <c r="B47" s="86" t="s">
        <v>913</v>
      </c>
      <c r="E47" s="10"/>
      <c r="H47" s="87" t="s">
        <v>909</v>
      </c>
      <c r="I47" s="23">
        <v>4</v>
      </c>
      <c r="J47" s="23">
        <v>3</v>
      </c>
      <c r="K47" s="23"/>
      <c r="L47" s="23">
        <v>1</v>
      </c>
      <c r="M47" s="140">
        <v>2152.0210000000002</v>
      </c>
      <c r="N47" s="51">
        <v>6</v>
      </c>
      <c r="O47" s="43"/>
      <c r="P47" s="43"/>
    </row>
    <row r="48" spans="1:20" ht="15.75" customHeight="1" x14ac:dyDescent="0.3">
      <c r="B48" s="9" t="s">
        <v>286</v>
      </c>
      <c r="E48" s="10"/>
      <c r="H48" s="87" t="s">
        <v>911</v>
      </c>
      <c r="I48" s="23">
        <v>4</v>
      </c>
      <c r="J48" s="23">
        <v>2</v>
      </c>
      <c r="K48" s="23"/>
      <c r="L48" s="23">
        <v>2</v>
      </c>
      <c r="M48" s="140">
        <v>2288.0219999999999</v>
      </c>
      <c r="N48" s="51">
        <v>4</v>
      </c>
      <c r="O48" s="43"/>
      <c r="P48" s="43"/>
    </row>
    <row r="49" spans="1:16" ht="15.75" customHeight="1" x14ac:dyDescent="0.3">
      <c r="H49" s="87" t="s">
        <v>907</v>
      </c>
      <c r="I49" s="23">
        <v>4</v>
      </c>
      <c r="J49" s="23">
        <v>2</v>
      </c>
      <c r="K49" s="23"/>
      <c r="L49" s="23">
        <v>2</v>
      </c>
      <c r="M49" s="140">
        <v>2264.0240000000003</v>
      </c>
      <c r="N49" s="51">
        <v>4</v>
      </c>
      <c r="O49" s="43"/>
      <c r="P49" s="43"/>
    </row>
    <row r="50" spans="1:16" ht="15.75" customHeight="1" x14ac:dyDescent="0.3">
      <c r="H50" s="87" t="s">
        <v>910</v>
      </c>
      <c r="I50" s="23">
        <v>4</v>
      </c>
      <c r="J50" s="23">
        <v>2</v>
      </c>
      <c r="K50" s="23"/>
      <c r="L50" s="23">
        <v>2</v>
      </c>
      <c r="M50" s="140">
        <v>2260</v>
      </c>
      <c r="N50" s="51">
        <v>4</v>
      </c>
      <c r="O50" s="43"/>
      <c r="P50" s="43"/>
    </row>
    <row r="51" spans="1:16" ht="15.75" customHeight="1" x14ac:dyDescent="0.3">
      <c r="H51" s="88" t="s">
        <v>646</v>
      </c>
      <c r="I51" s="33"/>
      <c r="J51" s="33"/>
      <c r="K51" s="33"/>
      <c r="L51" s="33"/>
      <c r="M51" s="141"/>
      <c r="N51" s="56"/>
      <c r="O51" s="43"/>
      <c r="P51" s="43"/>
    </row>
    <row r="52" spans="1:16" ht="15.75" customHeight="1" x14ac:dyDescent="0.3">
      <c r="A52" s="76"/>
      <c r="B52" s="76"/>
      <c r="C52" s="76"/>
      <c r="D52" s="76"/>
      <c r="E52" s="76"/>
      <c r="F52" s="76"/>
      <c r="G52" s="142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573</v>
      </c>
      <c r="B53" s="76"/>
      <c r="C53" s="76"/>
      <c r="D53" s="76"/>
      <c r="E53" s="76"/>
      <c r="F53" s="76"/>
      <c r="G53" s="142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42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574</v>
      </c>
      <c r="E55" s="95" t="s">
        <v>177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178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42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42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2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2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2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2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2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2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2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2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2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2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2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2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2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2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2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2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2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2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2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2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2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2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2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2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2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2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2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2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2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2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2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2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2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2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2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2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2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2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2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2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2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2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2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2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2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2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2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2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2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2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2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42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42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5D90B1C1-C6DD-4534-A8A7-7B2A64F3A58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4706F-018A-4C28-BA59-F238E5A7FDE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914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915</v>
      </c>
      <c r="D3" s="9"/>
      <c r="E3" s="9" t="s">
        <v>916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1</v>
      </c>
      <c r="B5" s="16" t="s">
        <v>917</v>
      </c>
      <c r="C5" s="16" t="s">
        <v>238</v>
      </c>
      <c r="D5" s="105">
        <v>100.003</v>
      </c>
      <c r="E5" s="105">
        <v>100.003</v>
      </c>
      <c r="F5" s="106">
        <f t="shared" ref="F5:F14" si="0">SUM(D5,E5)</f>
        <v>200.006</v>
      </c>
      <c r="G5" s="18">
        <v>10</v>
      </c>
      <c r="H5" s="106">
        <v>799.03200000000004</v>
      </c>
      <c r="I5" s="49">
        <v>35</v>
      </c>
      <c r="K5" s="10"/>
    </row>
    <row r="6" spans="1:25" ht="15.75" customHeight="1" x14ac:dyDescent="0.3">
      <c r="A6" s="21">
        <v>2</v>
      </c>
      <c r="B6" s="22" t="s">
        <v>918</v>
      </c>
      <c r="C6" s="22" t="s">
        <v>30</v>
      </c>
      <c r="D6" s="107">
        <v>100.004</v>
      </c>
      <c r="E6" s="107">
        <v>100.001</v>
      </c>
      <c r="F6" s="108">
        <f t="shared" si="0"/>
        <v>200.005</v>
      </c>
      <c r="G6" s="24">
        <v>8</v>
      </c>
      <c r="H6" s="108">
        <v>799.02099999999996</v>
      </c>
      <c r="I6" s="29">
        <v>32</v>
      </c>
      <c r="N6" s="146"/>
      <c r="O6" s="146"/>
      <c r="P6" s="146"/>
      <c r="R6" s="146"/>
      <c r="S6" s="147"/>
    </row>
    <row r="7" spans="1:25" ht="15.75" customHeight="1" x14ac:dyDescent="0.3">
      <c r="A7" s="21">
        <v>7</v>
      </c>
      <c r="B7" s="22" t="s">
        <v>919</v>
      </c>
      <c r="C7" s="22" t="s">
        <v>30</v>
      </c>
      <c r="D7" s="107">
        <v>100.002</v>
      </c>
      <c r="E7" s="107">
        <v>99.003</v>
      </c>
      <c r="F7" s="108">
        <f t="shared" si="0"/>
        <v>199.005</v>
      </c>
      <c r="G7" s="24">
        <v>3</v>
      </c>
      <c r="H7" s="108">
        <v>799.02</v>
      </c>
      <c r="I7" s="26">
        <v>28</v>
      </c>
      <c r="J7" s="95"/>
      <c r="K7" s="10"/>
    </row>
    <row r="8" spans="1:25" ht="15.75" customHeight="1" x14ac:dyDescent="0.3">
      <c r="A8" s="21">
        <v>10</v>
      </c>
      <c r="B8" s="22" t="s">
        <v>161</v>
      </c>
      <c r="C8" s="22" t="s">
        <v>162</v>
      </c>
      <c r="D8" s="107">
        <v>100</v>
      </c>
      <c r="E8" s="107">
        <v>99.006</v>
      </c>
      <c r="F8" s="108">
        <f t="shared" si="0"/>
        <v>199.006</v>
      </c>
      <c r="G8" s="24">
        <v>5</v>
      </c>
      <c r="H8" s="108">
        <v>797.024</v>
      </c>
      <c r="I8" s="26">
        <v>25</v>
      </c>
    </row>
    <row r="9" spans="1:25" ht="15.75" customHeight="1" x14ac:dyDescent="0.3">
      <c r="A9" s="21">
        <v>9</v>
      </c>
      <c r="B9" s="22" t="s">
        <v>602</v>
      </c>
      <c r="C9" s="22" t="s">
        <v>579</v>
      </c>
      <c r="D9" s="107">
        <v>100.004</v>
      </c>
      <c r="E9" s="107">
        <v>99.003</v>
      </c>
      <c r="F9" s="108">
        <f t="shared" si="0"/>
        <v>199.00700000000001</v>
      </c>
      <c r="G9" s="24">
        <v>6</v>
      </c>
      <c r="H9" s="108">
        <v>797.02800000000002</v>
      </c>
      <c r="I9" s="26">
        <v>24</v>
      </c>
      <c r="P9" s="148"/>
      <c r="Q9" s="148"/>
      <c r="R9" s="148"/>
      <c r="S9" s="148"/>
    </row>
    <row r="10" spans="1:25" ht="15.75" customHeight="1" x14ac:dyDescent="0.3">
      <c r="A10" s="21">
        <v>6</v>
      </c>
      <c r="B10" s="22" t="s">
        <v>920</v>
      </c>
      <c r="C10" s="22" t="s">
        <v>86</v>
      </c>
      <c r="D10" s="107">
        <v>100.004</v>
      </c>
      <c r="E10" s="107">
        <v>99.001999999999995</v>
      </c>
      <c r="F10" s="108">
        <f t="shared" si="0"/>
        <v>199.006</v>
      </c>
      <c r="G10" s="24">
        <v>5</v>
      </c>
      <c r="H10" s="108">
        <v>796.01599999999996</v>
      </c>
      <c r="I10" s="26">
        <v>22</v>
      </c>
    </row>
    <row r="11" spans="1:25" ht="15.75" customHeight="1" x14ac:dyDescent="0.3">
      <c r="A11" s="21">
        <v>8</v>
      </c>
      <c r="B11" s="22" t="s">
        <v>921</v>
      </c>
      <c r="C11" s="22" t="s">
        <v>36</v>
      </c>
      <c r="D11" s="107">
        <v>100.005</v>
      </c>
      <c r="E11" s="107">
        <v>99.004000000000005</v>
      </c>
      <c r="F11" s="108">
        <f t="shared" si="0"/>
        <v>199.00900000000001</v>
      </c>
      <c r="G11" s="24">
        <v>7</v>
      </c>
      <c r="H11" s="108">
        <v>793.02099999999996</v>
      </c>
      <c r="I11" s="26">
        <v>22</v>
      </c>
    </row>
    <row r="12" spans="1:25" ht="15.75" customHeight="1" x14ac:dyDescent="0.3">
      <c r="A12" s="21">
        <v>4</v>
      </c>
      <c r="B12" s="22" t="s">
        <v>192</v>
      </c>
      <c r="C12" s="22" t="s">
        <v>36</v>
      </c>
      <c r="D12" s="107">
        <v>100.004</v>
      </c>
      <c r="E12" s="107">
        <v>100.002</v>
      </c>
      <c r="F12" s="108">
        <f t="shared" si="0"/>
        <v>200.006</v>
      </c>
      <c r="G12" s="24">
        <v>10</v>
      </c>
      <c r="H12" s="108">
        <v>791.01699999999994</v>
      </c>
      <c r="I12" s="26">
        <v>16</v>
      </c>
    </row>
    <row r="13" spans="1:25" ht="15.75" customHeight="1" x14ac:dyDescent="0.3">
      <c r="A13" s="21">
        <v>3</v>
      </c>
      <c r="B13" s="22" t="s">
        <v>527</v>
      </c>
      <c r="C13" s="22" t="s">
        <v>528</v>
      </c>
      <c r="D13" s="107">
        <v>99.004000000000005</v>
      </c>
      <c r="E13" s="107">
        <v>99.001000000000005</v>
      </c>
      <c r="F13" s="108">
        <f t="shared" si="0"/>
        <v>198.005</v>
      </c>
      <c r="G13" s="24">
        <v>2</v>
      </c>
      <c r="H13" s="108">
        <v>792.024</v>
      </c>
      <c r="I13" s="26">
        <v>14</v>
      </c>
    </row>
    <row r="14" spans="1:25" ht="15.75" customHeight="1" x14ac:dyDescent="0.3">
      <c r="A14" s="31">
        <v>5</v>
      </c>
      <c r="B14" s="32" t="s">
        <v>922</v>
      </c>
      <c r="C14" s="32" t="s">
        <v>86</v>
      </c>
      <c r="D14" s="111">
        <v>100.003</v>
      </c>
      <c r="E14" s="111">
        <v>98.001000000000005</v>
      </c>
      <c r="F14" s="112">
        <f t="shared" si="0"/>
        <v>198.00400000000002</v>
      </c>
      <c r="G14" s="34">
        <v>1</v>
      </c>
      <c r="H14" s="112">
        <v>788.01499999999999</v>
      </c>
      <c r="I14" s="36">
        <v>7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923</v>
      </c>
      <c r="D16" s="9"/>
      <c r="E16" s="9" t="s">
        <v>924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ht="15.75" customHeight="1" x14ac:dyDescent="0.3">
      <c r="A18" s="15">
        <v>8</v>
      </c>
      <c r="B18" s="16" t="s">
        <v>589</v>
      </c>
      <c r="C18" s="16" t="s">
        <v>590</v>
      </c>
      <c r="D18" s="105">
        <v>100.003</v>
      </c>
      <c r="E18" s="105">
        <v>99.004999999999995</v>
      </c>
      <c r="F18" s="106">
        <f t="shared" ref="F18:F27" si="1">SUM(D18,E18)</f>
        <v>199.00799999999998</v>
      </c>
      <c r="G18" s="18">
        <v>8</v>
      </c>
      <c r="H18" s="106">
        <v>797.02399999999989</v>
      </c>
      <c r="I18" s="19">
        <v>29</v>
      </c>
    </row>
    <row r="19" spans="1:9" ht="15.75" customHeight="1" x14ac:dyDescent="0.3">
      <c r="A19" s="21">
        <v>6</v>
      </c>
      <c r="B19" s="22" t="s">
        <v>925</v>
      </c>
      <c r="C19" s="22" t="s">
        <v>926</v>
      </c>
      <c r="D19" s="107">
        <v>100.001</v>
      </c>
      <c r="E19" s="107">
        <v>96.001000000000005</v>
      </c>
      <c r="F19" s="108">
        <f t="shared" si="1"/>
        <v>196.00200000000001</v>
      </c>
      <c r="G19" s="24">
        <v>1</v>
      </c>
      <c r="H19" s="108">
        <v>795.02</v>
      </c>
      <c r="I19" s="26">
        <v>25</v>
      </c>
    </row>
    <row r="20" spans="1:9" ht="15.75" customHeight="1" x14ac:dyDescent="0.3">
      <c r="A20" s="21">
        <v>2</v>
      </c>
      <c r="B20" s="22" t="s">
        <v>531</v>
      </c>
      <c r="C20" s="22" t="s">
        <v>528</v>
      </c>
      <c r="D20" s="107">
        <v>99.004000000000005</v>
      </c>
      <c r="E20" s="107">
        <v>98</v>
      </c>
      <c r="F20" s="108">
        <f t="shared" si="1"/>
        <v>197.00400000000002</v>
      </c>
      <c r="G20" s="24">
        <v>3</v>
      </c>
      <c r="H20" s="108">
        <v>793.02</v>
      </c>
      <c r="I20" s="26">
        <v>25</v>
      </c>
    </row>
    <row r="21" spans="1:9" ht="15.75" customHeight="1" x14ac:dyDescent="0.3">
      <c r="A21" s="21">
        <v>1</v>
      </c>
      <c r="B21" s="22" t="s">
        <v>315</v>
      </c>
      <c r="C21" s="22" t="s">
        <v>316</v>
      </c>
      <c r="D21" s="107">
        <v>100.003</v>
      </c>
      <c r="E21" s="107">
        <v>100.003</v>
      </c>
      <c r="F21" s="108">
        <f t="shared" si="1"/>
        <v>200.006</v>
      </c>
      <c r="G21" s="24">
        <v>9</v>
      </c>
      <c r="H21" s="108">
        <v>794.02300000000002</v>
      </c>
      <c r="I21" s="29">
        <v>24</v>
      </c>
    </row>
    <row r="22" spans="1:9" ht="15.75" customHeight="1" x14ac:dyDescent="0.3">
      <c r="A22" s="21">
        <v>3</v>
      </c>
      <c r="B22" s="22" t="s">
        <v>31</v>
      </c>
      <c r="C22" s="22" t="s">
        <v>32</v>
      </c>
      <c r="D22" s="107">
        <v>100.003</v>
      </c>
      <c r="E22" s="107">
        <v>99.001000000000005</v>
      </c>
      <c r="F22" s="108">
        <f t="shared" si="1"/>
        <v>199.00400000000002</v>
      </c>
      <c r="G22" s="24">
        <v>7</v>
      </c>
      <c r="H22" s="108">
        <v>792.02</v>
      </c>
      <c r="I22" s="26">
        <v>24</v>
      </c>
    </row>
    <row r="23" spans="1:9" ht="15.75" customHeight="1" x14ac:dyDescent="0.3">
      <c r="A23" s="21">
        <v>10</v>
      </c>
      <c r="B23" s="22" t="s">
        <v>927</v>
      </c>
      <c r="C23" s="22" t="s">
        <v>109</v>
      </c>
      <c r="D23" s="107">
        <v>99.001999999999995</v>
      </c>
      <c r="E23" s="107">
        <v>99.001000000000005</v>
      </c>
      <c r="F23" s="108">
        <f t="shared" si="1"/>
        <v>198.00299999999999</v>
      </c>
      <c r="G23" s="24">
        <v>4</v>
      </c>
      <c r="H23" s="108">
        <v>794.01900000000001</v>
      </c>
      <c r="I23" s="26">
        <v>22</v>
      </c>
    </row>
    <row r="24" spans="1:9" ht="15.75" customHeight="1" x14ac:dyDescent="0.3">
      <c r="A24" s="21">
        <v>5</v>
      </c>
      <c r="B24" s="22" t="s">
        <v>928</v>
      </c>
      <c r="C24" s="22" t="s">
        <v>16</v>
      </c>
      <c r="D24" s="107">
        <v>99.003</v>
      </c>
      <c r="E24" s="107">
        <v>97.001000000000005</v>
      </c>
      <c r="F24" s="108">
        <f t="shared" si="1"/>
        <v>196.00400000000002</v>
      </c>
      <c r="G24" s="24">
        <v>2</v>
      </c>
      <c r="H24" s="108">
        <v>793.01599999999996</v>
      </c>
      <c r="I24" s="26">
        <v>22</v>
      </c>
    </row>
    <row r="25" spans="1:9" ht="15.75" customHeight="1" x14ac:dyDescent="0.3">
      <c r="A25" s="21">
        <v>4</v>
      </c>
      <c r="B25" s="22" t="s">
        <v>929</v>
      </c>
      <c r="C25" s="22" t="s">
        <v>86</v>
      </c>
      <c r="D25" s="107">
        <v>100.005</v>
      </c>
      <c r="E25" s="107">
        <v>100.003</v>
      </c>
      <c r="F25" s="108">
        <f t="shared" si="1"/>
        <v>200.00799999999998</v>
      </c>
      <c r="G25" s="24">
        <v>10</v>
      </c>
      <c r="H25" s="108">
        <v>790.01800000000003</v>
      </c>
      <c r="I25" s="26">
        <v>21</v>
      </c>
    </row>
    <row r="26" spans="1:9" ht="15.75" customHeight="1" x14ac:dyDescent="0.3">
      <c r="A26" s="21">
        <v>7</v>
      </c>
      <c r="B26" s="22" t="s">
        <v>173</v>
      </c>
      <c r="C26" s="22" t="s">
        <v>69</v>
      </c>
      <c r="D26" s="107">
        <v>100.001</v>
      </c>
      <c r="E26" s="107">
        <v>99.001000000000005</v>
      </c>
      <c r="F26" s="108">
        <f t="shared" si="1"/>
        <v>199.00200000000001</v>
      </c>
      <c r="G26" s="24">
        <v>6</v>
      </c>
      <c r="H26" s="108">
        <v>789.02</v>
      </c>
      <c r="I26" s="26">
        <v>19</v>
      </c>
    </row>
    <row r="27" spans="1:9" ht="15.75" customHeight="1" x14ac:dyDescent="0.3">
      <c r="A27" s="31">
        <v>9</v>
      </c>
      <c r="B27" s="32" t="s">
        <v>930</v>
      </c>
      <c r="C27" s="32" t="s">
        <v>590</v>
      </c>
      <c r="D27" s="111">
        <v>100.003</v>
      </c>
      <c r="E27" s="111">
        <v>98.001999999999995</v>
      </c>
      <c r="F27" s="112">
        <f t="shared" si="1"/>
        <v>198.005</v>
      </c>
      <c r="G27" s="34">
        <v>5</v>
      </c>
      <c r="H27" s="112">
        <v>588.01400000000001</v>
      </c>
      <c r="I27" s="36">
        <v>9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931</v>
      </c>
      <c r="D29" s="9"/>
      <c r="E29" s="9" t="s">
        <v>932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ht="15.75" customHeight="1" x14ac:dyDescent="0.3">
      <c r="A31" s="15">
        <v>1</v>
      </c>
      <c r="B31" s="16" t="s">
        <v>933</v>
      </c>
      <c r="C31" s="16" t="s">
        <v>116</v>
      </c>
      <c r="D31" s="105">
        <v>99.003</v>
      </c>
      <c r="E31" s="105">
        <v>98.001999999999995</v>
      </c>
      <c r="F31" s="106">
        <f t="shared" ref="F31:F40" si="2">SUM(D31,E31)</f>
        <v>197.005</v>
      </c>
      <c r="G31" s="18">
        <v>7</v>
      </c>
      <c r="H31" s="106">
        <v>793.01800000000003</v>
      </c>
      <c r="I31" s="49">
        <v>32</v>
      </c>
    </row>
    <row r="32" spans="1:9" ht="15.75" customHeight="1" x14ac:dyDescent="0.3">
      <c r="A32" s="21">
        <v>7</v>
      </c>
      <c r="B32" s="22" t="s">
        <v>533</v>
      </c>
      <c r="C32" s="22" t="s">
        <v>528</v>
      </c>
      <c r="D32" s="107">
        <v>98.001999999999995</v>
      </c>
      <c r="E32" s="107">
        <v>97.001999999999995</v>
      </c>
      <c r="F32" s="108">
        <f t="shared" si="2"/>
        <v>195.00399999999999</v>
      </c>
      <c r="G32" s="24">
        <v>4</v>
      </c>
      <c r="H32" s="108">
        <v>790.02300000000002</v>
      </c>
      <c r="I32" s="26">
        <v>30</v>
      </c>
    </row>
    <row r="33" spans="1:9" ht="15.75" customHeight="1" x14ac:dyDescent="0.3">
      <c r="A33" s="21">
        <v>9</v>
      </c>
      <c r="B33" s="22" t="s">
        <v>549</v>
      </c>
      <c r="C33" s="22" t="s">
        <v>528</v>
      </c>
      <c r="D33" s="107">
        <v>100.005</v>
      </c>
      <c r="E33" s="107">
        <v>96.001000000000005</v>
      </c>
      <c r="F33" s="108">
        <f t="shared" si="2"/>
        <v>196.006</v>
      </c>
      <c r="G33" s="24">
        <v>6</v>
      </c>
      <c r="H33" s="108">
        <v>790.02099999999996</v>
      </c>
      <c r="I33" s="26">
        <v>29</v>
      </c>
    </row>
    <row r="34" spans="1:9" ht="15.75" customHeight="1" x14ac:dyDescent="0.3">
      <c r="A34" s="21">
        <v>4</v>
      </c>
      <c r="B34" s="22" t="s">
        <v>697</v>
      </c>
      <c r="C34" s="22" t="s">
        <v>66</v>
      </c>
      <c r="D34" s="107">
        <v>99.004000000000005</v>
      </c>
      <c r="E34" s="107">
        <v>99.001999999999995</v>
      </c>
      <c r="F34" s="108">
        <f t="shared" si="2"/>
        <v>198.006</v>
      </c>
      <c r="G34" s="24">
        <v>10</v>
      </c>
      <c r="H34" s="108">
        <v>791.01</v>
      </c>
      <c r="I34" s="26">
        <v>28</v>
      </c>
    </row>
    <row r="35" spans="1:9" ht="15.75" customHeight="1" x14ac:dyDescent="0.3">
      <c r="A35" s="21">
        <v>3</v>
      </c>
      <c r="B35" s="22" t="s">
        <v>603</v>
      </c>
      <c r="C35" s="22" t="s">
        <v>32</v>
      </c>
      <c r="D35" s="107">
        <v>100.004</v>
      </c>
      <c r="E35" s="107">
        <v>98.001000000000005</v>
      </c>
      <c r="F35" s="108">
        <f t="shared" si="2"/>
        <v>198.005</v>
      </c>
      <c r="G35" s="24">
        <v>8</v>
      </c>
      <c r="H35" s="108">
        <v>790.01599999999996</v>
      </c>
      <c r="I35" s="26">
        <v>27</v>
      </c>
    </row>
    <row r="36" spans="1:9" ht="15.75" customHeight="1" x14ac:dyDescent="0.3">
      <c r="A36" s="21">
        <v>8</v>
      </c>
      <c r="B36" s="22" t="s">
        <v>655</v>
      </c>
      <c r="C36" s="22" t="s">
        <v>546</v>
      </c>
      <c r="D36" s="107">
        <v>98.003</v>
      </c>
      <c r="E36" s="107">
        <v>95</v>
      </c>
      <c r="F36" s="108">
        <f t="shared" si="2"/>
        <v>193.00299999999999</v>
      </c>
      <c r="G36" s="24">
        <v>2</v>
      </c>
      <c r="H36" s="108">
        <v>783.01700000000005</v>
      </c>
      <c r="I36" s="26">
        <v>17</v>
      </c>
    </row>
    <row r="37" spans="1:9" ht="15.75" customHeight="1" x14ac:dyDescent="0.3">
      <c r="A37" s="21">
        <v>10</v>
      </c>
      <c r="B37" s="22" t="s">
        <v>102</v>
      </c>
      <c r="C37" s="22" t="s">
        <v>103</v>
      </c>
      <c r="D37" s="107">
        <v>99.001000000000005</v>
      </c>
      <c r="E37" s="107">
        <v>96.001999999999995</v>
      </c>
      <c r="F37" s="108">
        <f t="shared" si="2"/>
        <v>195.00299999999999</v>
      </c>
      <c r="G37" s="24">
        <v>3</v>
      </c>
      <c r="H37" s="108">
        <v>781.00900000000001</v>
      </c>
      <c r="I37" s="26">
        <v>16</v>
      </c>
    </row>
    <row r="38" spans="1:9" ht="15.75" customHeight="1" x14ac:dyDescent="0.3">
      <c r="A38" s="21">
        <v>2</v>
      </c>
      <c r="B38" s="22" t="s">
        <v>934</v>
      </c>
      <c r="C38" s="22" t="s">
        <v>926</v>
      </c>
      <c r="D38" s="107">
        <v>99.004000000000005</v>
      </c>
      <c r="E38" s="107">
        <v>99.001999999999995</v>
      </c>
      <c r="F38" s="108">
        <f t="shared" si="2"/>
        <v>198.006</v>
      </c>
      <c r="G38" s="24">
        <v>10</v>
      </c>
      <c r="H38" s="108">
        <v>780.01099999999997</v>
      </c>
      <c r="I38" s="26">
        <v>15</v>
      </c>
    </row>
    <row r="39" spans="1:9" ht="15.75" customHeight="1" x14ac:dyDescent="0.3">
      <c r="A39" s="21">
        <v>6</v>
      </c>
      <c r="B39" s="22" t="s">
        <v>935</v>
      </c>
      <c r="C39" s="22" t="s">
        <v>936</v>
      </c>
      <c r="D39" s="107">
        <v>0</v>
      </c>
      <c r="E39" s="107">
        <v>0</v>
      </c>
      <c r="F39" s="108">
        <f t="shared" si="2"/>
        <v>0</v>
      </c>
      <c r="G39" s="24">
        <v>0</v>
      </c>
      <c r="H39" s="108">
        <v>591.00800000000004</v>
      </c>
      <c r="I39" s="26">
        <v>14</v>
      </c>
    </row>
    <row r="40" spans="1:9" ht="15.75" customHeight="1" x14ac:dyDescent="0.3">
      <c r="A40" s="31">
        <v>5</v>
      </c>
      <c r="B40" s="32" t="s">
        <v>937</v>
      </c>
      <c r="C40" s="32" t="s">
        <v>103</v>
      </c>
      <c r="D40" s="111">
        <v>99</v>
      </c>
      <c r="E40" s="111">
        <v>97.001999999999995</v>
      </c>
      <c r="F40" s="112">
        <f t="shared" si="2"/>
        <v>196.00200000000001</v>
      </c>
      <c r="G40" s="34">
        <v>5</v>
      </c>
      <c r="H40" s="112">
        <v>781.00599999999986</v>
      </c>
      <c r="I40" s="36">
        <v>13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773</v>
      </c>
      <c r="D42" s="9"/>
      <c r="E42" s="9" t="s">
        <v>651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ht="15.75" customHeight="1" x14ac:dyDescent="0.3">
      <c r="A44" s="15">
        <v>8</v>
      </c>
      <c r="B44" s="16" t="s">
        <v>769</v>
      </c>
      <c r="C44" s="16" t="s">
        <v>64</v>
      </c>
      <c r="D44" s="105">
        <v>100.005</v>
      </c>
      <c r="E44" s="105">
        <v>100.004</v>
      </c>
      <c r="F44" s="106">
        <f t="shared" ref="F44:F53" si="3">SUM(D44,E44)</f>
        <v>200.00900000000001</v>
      </c>
      <c r="G44" s="18">
        <v>10</v>
      </c>
      <c r="H44" s="106">
        <v>795.03099999999995</v>
      </c>
      <c r="I44" s="19">
        <v>35</v>
      </c>
    </row>
    <row r="45" spans="1:9" ht="15.75" customHeight="1" x14ac:dyDescent="0.3">
      <c r="A45" s="21">
        <v>10</v>
      </c>
      <c r="B45" s="22" t="s">
        <v>652</v>
      </c>
      <c r="C45" s="22" t="s">
        <v>579</v>
      </c>
      <c r="D45" s="107">
        <v>100.006</v>
      </c>
      <c r="E45" s="107">
        <v>100.001</v>
      </c>
      <c r="F45" s="108">
        <f t="shared" si="3"/>
        <v>200.00700000000001</v>
      </c>
      <c r="G45" s="24">
        <v>9</v>
      </c>
      <c r="H45" s="108">
        <v>795.03</v>
      </c>
      <c r="I45" s="26">
        <v>33</v>
      </c>
    </row>
    <row r="46" spans="1:9" ht="15.75" customHeight="1" x14ac:dyDescent="0.3">
      <c r="A46" s="21">
        <v>3</v>
      </c>
      <c r="B46" s="22" t="s">
        <v>938</v>
      </c>
      <c r="C46" s="22" t="s">
        <v>926</v>
      </c>
      <c r="D46" s="107">
        <v>100.002</v>
      </c>
      <c r="E46" s="107">
        <v>99.001999999999995</v>
      </c>
      <c r="F46" s="108">
        <f t="shared" si="3"/>
        <v>199.00399999999999</v>
      </c>
      <c r="G46" s="24">
        <v>8</v>
      </c>
      <c r="H46" s="108">
        <v>794.01499999999999</v>
      </c>
      <c r="I46" s="26">
        <v>29</v>
      </c>
    </row>
    <row r="47" spans="1:9" ht="15.75" customHeight="1" x14ac:dyDescent="0.3">
      <c r="A47" s="21">
        <v>2</v>
      </c>
      <c r="B47" s="22" t="s">
        <v>939</v>
      </c>
      <c r="C47" s="22" t="s">
        <v>936</v>
      </c>
      <c r="D47" s="107">
        <v>99.001999999999995</v>
      </c>
      <c r="E47" s="107">
        <v>98.004000000000005</v>
      </c>
      <c r="F47" s="108">
        <f t="shared" si="3"/>
        <v>197.006</v>
      </c>
      <c r="G47" s="24">
        <v>5</v>
      </c>
      <c r="H47" s="108">
        <v>792.024</v>
      </c>
      <c r="I47" s="26">
        <v>29</v>
      </c>
    </row>
    <row r="48" spans="1:9" ht="15.75" customHeight="1" x14ac:dyDescent="0.3">
      <c r="A48" s="21">
        <v>6</v>
      </c>
      <c r="B48" s="22" t="s">
        <v>940</v>
      </c>
      <c r="C48" s="22" t="s">
        <v>926</v>
      </c>
      <c r="D48" s="107">
        <v>99.003</v>
      </c>
      <c r="E48" s="107">
        <v>98.003</v>
      </c>
      <c r="F48" s="108">
        <f t="shared" si="3"/>
        <v>197.006</v>
      </c>
      <c r="G48" s="24">
        <v>5</v>
      </c>
      <c r="H48" s="108">
        <v>792.01599999999996</v>
      </c>
      <c r="I48" s="26">
        <v>27</v>
      </c>
    </row>
    <row r="49" spans="1:9" ht="15.75" customHeight="1" x14ac:dyDescent="0.3">
      <c r="A49" s="21">
        <v>4</v>
      </c>
      <c r="B49" s="22" t="s">
        <v>530</v>
      </c>
      <c r="C49" s="22" t="s">
        <v>528</v>
      </c>
      <c r="D49" s="107">
        <v>100.002</v>
      </c>
      <c r="E49" s="107">
        <v>98.004000000000005</v>
      </c>
      <c r="F49" s="108">
        <f t="shared" si="3"/>
        <v>198.006</v>
      </c>
      <c r="G49" s="24">
        <v>7</v>
      </c>
      <c r="H49" s="108">
        <v>788.01599999999996</v>
      </c>
      <c r="I49" s="26">
        <v>22</v>
      </c>
    </row>
    <row r="50" spans="1:9" ht="15.75" customHeight="1" x14ac:dyDescent="0.3">
      <c r="A50" s="21">
        <v>9</v>
      </c>
      <c r="B50" s="22" t="s">
        <v>941</v>
      </c>
      <c r="C50" s="22" t="s">
        <v>936</v>
      </c>
      <c r="D50" s="107">
        <v>99.001999999999995</v>
      </c>
      <c r="E50" s="107">
        <v>99</v>
      </c>
      <c r="F50" s="108">
        <f t="shared" si="3"/>
        <v>198.00200000000001</v>
      </c>
      <c r="G50" s="24">
        <v>6</v>
      </c>
      <c r="H50" s="108">
        <v>780.01197999999999</v>
      </c>
      <c r="I50" s="26">
        <v>15</v>
      </c>
    </row>
    <row r="51" spans="1:9" ht="15.75" customHeight="1" x14ac:dyDescent="0.3">
      <c r="A51" s="21">
        <v>7</v>
      </c>
      <c r="B51" s="22" t="s">
        <v>942</v>
      </c>
      <c r="C51" s="22" t="s">
        <v>528</v>
      </c>
      <c r="D51" s="107">
        <v>97.001000000000005</v>
      </c>
      <c r="E51" s="107">
        <v>97</v>
      </c>
      <c r="F51" s="108">
        <f t="shared" si="3"/>
        <v>194.001</v>
      </c>
      <c r="G51" s="24">
        <v>2</v>
      </c>
      <c r="H51" s="108">
        <v>782.00599999999997</v>
      </c>
      <c r="I51" s="26">
        <v>14</v>
      </c>
    </row>
    <row r="52" spans="1:9" ht="15.75" customHeight="1" x14ac:dyDescent="0.3">
      <c r="A52" s="21">
        <v>5</v>
      </c>
      <c r="B52" s="22" t="s">
        <v>943</v>
      </c>
      <c r="C52" s="22" t="s">
        <v>101</v>
      </c>
      <c r="D52" s="107">
        <v>98.001000000000005</v>
      </c>
      <c r="E52" s="107">
        <v>97.001000000000005</v>
      </c>
      <c r="F52" s="108">
        <f t="shared" si="3"/>
        <v>195.00200000000001</v>
      </c>
      <c r="G52" s="24">
        <v>3</v>
      </c>
      <c r="H52" s="108">
        <v>778.01</v>
      </c>
      <c r="I52" s="26">
        <v>11</v>
      </c>
    </row>
    <row r="53" spans="1:9" ht="15.75" customHeight="1" x14ac:dyDescent="0.3">
      <c r="A53" s="31">
        <v>1</v>
      </c>
      <c r="B53" s="32" t="s">
        <v>944</v>
      </c>
      <c r="C53" s="32" t="s">
        <v>590</v>
      </c>
      <c r="D53" s="111" t="s">
        <v>47</v>
      </c>
      <c r="E53" s="111"/>
      <c r="F53" s="112">
        <f t="shared" si="3"/>
        <v>0</v>
      </c>
      <c r="G53" s="34">
        <v>0</v>
      </c>
      <c r="H53" s="112">
        <v>387.005</v>
      </c>
      <c r="I53" s="59">
        <v>5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510</v>
      </c>
      <c r="D55" s="9"/>
      <c r="E55" s="9" t="s">
        <v>945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9</v>
      </c>
      <c r="C56" s="91" t="s">
        <v>10</v>
      </c>
      <c r="D56" s="65"/>
      <c r="E56" s="104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ht="15.75" customHeight="1" x14ac:dyDescent="0.3">
      <c r="A57" s="15">
        <v>10</v>
      </c>
      <c r="B57" s="16" t="s">
        <v>601</v>
      </c>
      <c r="C57" s="16" t="s">
        <v>32</v>
      </c>
      <c r="D57" s="105">
        <v>100.002</v>
      </c>
      <c r="E57" s="105">
        <v>99.001999999999995</v>
      </c>
      <c r="F57" s="106">
        <f t="shared" ref="F57:F66" si="4">SUM(D57,E57)</f>
        <v>199.00399999999999</v>
      </c>
      <c r="G57" s="18">
        <v>8</v>
      </c>
      <c r="H57" s="106">
        <v>795.02300000000002</v>
      </c>
      <c r="I57" s="19">
        <v>37</v>
      </c>
    </row>
    <row r="58" spans="1:9" ht="15.75" customHeight="1" x14ac:dyDescent="0.3">
      <c r="A58" s="21">
        <v>7</v>
      </c>
      <c r="B58" s="22" t="s">
        <v>946</v>
      </c>
      <c r="C58" s="22" t="s">
        <v>18</v>
      </c>
      <c r="D58" s="107">
        <v>100.004</v>
      </c>
      <c r="E58" s="107">
        <v>100.003</v>
      </c>
      <c r="F58" s="108">
        <f t="shared" si="4"/>
        <v>200.00700000000001</v>
      </c>
      <c r="G58" s="24">
        <v>10</v>
      </c>
      <c r="H58" s="108">
        <v>793.01800000000003</v>
      </c>
      <c r="I58" s="26">
        <v>30</v>
      </c>
    </row>
    <row r="59" spans="1:9" ht="15.75" customHeight="1" x14ac:dyDescent="0.3">
      <c r="A59" s="21">
        <v>4</v>
      </c>
      <c r="B59" s="22" t="s">
        <v>947</v>
      </c>
      <c r="C59" s="22" t="s">
        <v>86</v>
      </c>
      <c r="D59" s="107">
        <v>100.002</v>
      </c>
      <c r="E59" s="107">
        <v>99.001000000000005</v>
      </c>
      <c r="F59" s="108">
        <f t="shared" si="4"/>
        <v>199.00299999999999</v>
      </c>
      <c r="G59" s="24">
        <v>7</v>
      </c>
      <c r="H59" s="108">
        <v>791.01700000000005</v>
      </c>
      <c r="I59" s="26">
        <v>25</v>
      </c>
    </row>
    <row r="60" spans="1:9" ht="15.75" customHeight="1" x14ac:dyDescent="0.3">
      <c r="A60" s="21">
        <v>1</v>
      </c>
      <c r="B60" s="22" t="s">
        <v>661</v>
      </c>
      <c r="C60" s="22" t="s">
        <v>579</v>
      </c>
      <c r="D60" s="107">
        <v>100.002</v>
      </c>
      <c r="E60" s="107">
        <v>99</v>
      </c>
      <c r="F60" s="108">
        <f t="shared" si="4"/>
        <v>199.00200000000001</v>
      </c>
      <c r="G60" s="24">
        <v>6</v>
      </c>
      <c r="H60" s="108">
        <v>791.0139999999999</v>
      </c>
      <c r="I60" s="29">
        <v>25</v>
      </c>
    </row>
    <row r="61" spans="1:9" ht="15.75" customHeight="1" x14ac:dyDescent="0.3">
      <c r="A61" s="21">
        <v>2</v>
      </c>
      <c r="B61" s="22" t="s">
        <v>948</v>
      </c>
      <c r="C61" s="22" t="s">
        <v>16</v>
      </c>
      <c r="D61" s="107">
        <v>98.001000000000005</v>
      </c>
      <c r="E61" s="107">
        <v>97.001999999999995</v>
      </c>
      <c r="F61" s="108">
        <f t="shared" si="4"/>
        <v>195.00299999999999</v>
      </c>
      <c r="G61" s="24">
        <v>1</v>
      </c>
      <c r="H61" s="108">
        <v>790.01499999999987</v>
      </c>
      <c r="I61" s="26">
        <v>25</v>
      </c>
    </row>
    <row r="62" spans="1:9" ht="15.75" customHeight="1" x14ac:dyDescent="0.3">
      <c r="A62" s="21">
        <v>6</v>
      </c>
      <c r="B62" s="22" t="s">
        <v>949</v>
      </c>
      <c r="C62" s="22" t="s">
        <v>30</v>
      </c>
      <c r="D62" s="107">
        <v>99.001999999999995</v>
      </c>
      <c r="E62" s="107">
        <v>98.001999999999995</v>
      </c>
      <c r="F62" s="108">
        <f t="shared" si="4"/>
        <v>197.00399999999999</v>
      </c>
      <c r="G62" s="24">
        <v>3</v>
      </c>
      <c r="H62" s="108">
        <v>787.01799999999992</v>
      </c>
      <c r="I62" s="26">
        <v>19</v>
      </c>
    </row>
    <row r="63" spans="1:9" ht="15.75" customHeight="1" x14ac:dyDescent="0.3">
      <c r="A63" s="21">
        <v>8</v>
      </c>
      <c r="B63" s="22" t="s">
        <v>856</v>
      </c>
      <c r="C63" s="22" t="s">
        <v>86</v>
      </c>
      <c r="D63" s="107">
        <v>100.001</v>
      </c>
      <c r="E63" s="107">
        <v>99.001000000000005</v>
      </c>
      <c r="F63" s="108">
        <f t="shared" si="4"/>
        <v>199.00200000000001</v>
      </c>
      <c r="G63" s="24">
        <v>6</v>
      </c>
      <c r="H63" s="108">
        <v>787.00700000000006</v>
      </c>
      <c r="I63" s="26">
        <v>19</v>
      </c>
    </row>
    <row r="64" spans="1:9" ht="15.75" customHeight="1" x14ac:dyDescent="0.3">
      <c r="A64" s="21">
        <v>9</v>
      </c>
      <c r="B64" s="22" t="s">
        <v>950</v>
      </c>
      <c r="C64" s="22" t="s">
        <v>926</v>
      </c>
      <c r="D64" s="107">
        <v>100.002</v>
      </c>
      <c r="E64" s="107">
        <v>98</v>
      </c>
      <c r="F64" s="108">
        <f t="shared" si="4"/>
        <v>198.00200000000001</v>
      </c>
      <c r="G64" s="24">
        <v>4</v>
      </c>
      <c r="H64" s="108">
        <v>786.01299999999992</v>
      </c>
      <c r="I64" s="26">
        <v>19</v>
      </c>
    </row>
    <row r="65" spans="1:9" ht="15.75" customHeight="1" x14ac:dyDescent="0.3">
      <c r="A65" s="21">
        <v>5</v>
      </c>
      <c r="B65" s="22" t="s">
        <v>192</v>
      </c>
      <c r="C65" s="22" t="s">
        <v>689</v>
      </c>
      <c r="D65" s="107">
        <v>100.003</v>
      </c>
      <c r="E65" s="107">
        <v>99.001999999999995</v>
      </c>
      <c r="F65" s="108">
        <f t="shared" si="4"/>
        <v>199.005</v>
      </c>
      <c r="G65" s="24">
        <v>9</v>
      </c>
      <c r="H65" s="108">
        <v>779.01</v>
      </c>
      <c r="I65" s="26">
        <v>17</v>
      </c>
    </row>
    <row r="66" spans="1:9" ht="15.75" customHeight="1" x14ac:dyDescent="0.3">
      <c r="A66" s="31">
        <v>3</v>
      </c>
      <c r="B66" s="32" t="s">
        <v>951</v>
      </c>
      <c r="C66" s="32" t="s">
        <v>689</v>
      </c>
      <c r="D66" s="111">
        <v>99.001999999999995</v>
      </c>
      <c r="E66" s="111">
        <v>97.001999999999995</v>
      </c>
      <c r="F66" s="112">
        <f t="shared" si="4"/>
        <v>196.00399999999999</v>
      </c>
      <c r="G66" s="34">
        <v>2</v>
      </c>
      <c r="H66" s="112">
        <v>778.01</v>
      </c>
      <c r="I66" s="36">
        <v>9</v>
      </c>
    </row>
    <row r="67" spans="1:9" ht="15.75" customHeight="1" x14ac:dyDescent="0.3"/>
    <row r="68" spans="1:9" ht="15.75" customHeight="1" x14ac:dyDescent="0.3">
      <c r="B68" s="10" t="s">
        <v>573</v>
      </c>
    </row>
    <row r="69" spans="1:9" ht="15.75" customHeight="1" x14ac:dyDescent="0.3"/>
    <row r="70" spans="1:9" ht="15.75" customHeight="1" x14ac:dyDescent="0.3">
      <c r="B70" s="10" t="s">
        <v>574</v>
      </c>
      <c r="E70" s="40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49A9FE98-09E6-411E-B91C-4C5C72120A6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78C8-C26E-4392-B6F3-56B6803809A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914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90</v>
      </c>
      <c r="C3" s="9" t="s">
        <v>952</v>
      </c>
      <c r="D3" s="9"/>
      <c r="E3" s="9" t="s">
        <v>651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578</v>
      </c>
      <c r="C5" s="45" t="s">
        <v>579</v>
      </c>
      <c r="D5" s="105">
        <v>100.003</v>
      </c>
      <c r="E5" s="105">
        <v>99.001000000000005</v>
      </c>
      <c r="F5" s="106">
        <f t="shared" ref="F5:F14" si="0">SUM(D5,E5)</f>
        <v>199.00400000000002</v>
      </c>
      <c r="G5" s="18">
        <v>8</v>
      </c>
      <c r="H5" s="113">
        <v>797.02300000000002</v>
      </c>
      <c r="I5" s="46">
        <v>35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1</v>
      </c>
      <c r="B6" s="22" t="s">
        <v>953</v>
      </c>
      <c r="C6" s="22" t="s">
        <v>528</v>
      </c>
      <c r="D6" s="107">
        <v>100.002</v>
      </c>
      <c r="E6" s="107">
        <v>100.002</v>
      </c>
      <c r="F6" s="108">
        <f t="shared" si="0"/>
        <v>200.00399999999999</v>
      </c>
      <c r="G6" s="24">
        <v>10</v>
      </c>
      <c r="H6" s="108">
        <v>795.01900000000001</v>
      </c>
      <c r="I6" s="29">
        <v>33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9</v>
      </c>
      <c r="B7" s="50" t="s">
        <v>954</v>
      </c>
      <c r="C7" s="50" t="s">
        <v>36</v>
      </c>
      <c r="D7" s="107">
        <v>99.003</v>
      </c>
      <c r="E7" s="107">
        <v>99.001999999999995</v>
      </c>
      <c r="F7" s="108">
        <f t="shared" si="0"/>
        <v>198.005</v>
      </c>
      <c r="G7" s="24">
        <v>6</v>
      </c>
      <c r="H7" s="114">
        <v>792.02300000000002</v>
      </c>
      <c r="I7" s="51">
        <v>27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8</v>
      </c>
      <c r="B8" s="50" t="s">
        <v>955</v>
      </c>
      <c r="C8" s="50" t="s">
        <v>16</v>
      </c>
      <c r="D8" s="107">
        <v>100.004</v>
      </c>
      <c r="E8" s="107">
        <v>99.001999999999995</v>
      </c>
      <c r="F8" s="108">
        <f t="shared" si="0"/>
        <v>199.006</v>
      </c>
      <c r="G8" s="24">
        <v>9</v>
      </c>
      <c r="H8" s="114">
        <v>787.02099999999996</v>
      </c>
      <c r="I8" s="51">
        <v>26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5</v>
      </c>
      <c r="B9" s="50" t="s">
        <v>956</v>
      </c>
      <c r="C9" s="50" t="s">
        <v>69</v>
      </c>
      <c r="D9" s="107">
        <v>99.003</v>
      </c>
      <c r="E9" s="107">
        <v>99.003</v>
      </c>
      <c r="F9" s="108">
        <f t="shared" si="0"/>
        <v>198.006</v>
      </c>
      <c r="G9" s="24">
        <v>7</v>
      </c>
      <c r="H9" s="114">
        <v>789.02</v>
      </c>
      <c r="I9" s="51">
        <v>25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6</v>
      </c>
      <c r="B10" s="50" t="s">
        <v>957</v>
      </c>
      <c r="C10" s="50" t="s">
        <v>238</v>
      </c>
      <c r="D10" s="107">
        <v>98.001999999999995</v>
      </c>
      <c r="E10" s="107">
        <v>99.001000000000005</v>
      </c>
      <c r="F10" s="108">
        <f t="shared" si="0"/>
        <v>197.00299999999999</v>
      </c>
      <c r="G10" s="24">
        <v>5</v>
      </c>
      <c r="H10" s="114">
        <v>788.01099999999997</v>
      </c>
      <c r="I10" s="51">
        <v>25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7</v>
      </c>
      <c r="B11" s="50" t="s">
        <v>657</v>
      </c>
      <c r="C11" s="50" t="s">
        <v>579</v>
      </c>
      <c r="D11" s="107">
        <v>99.001999999999995</v>
      </c>
      <c r="E11" s="107">
        <v>97.003</v>
      </c>
      <c r="F11" s="108">
        <f t="shared" si="0"/>
        <v>196.005</v>
      </c>
      <c r="G11" s="24">
        <v>4</v>
      </c>
      <c r="H11" s="114">
        <v>788.01499999999999</v>
      </c>
      <c r="I11" s="51">
        <v>19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10</v>
      </c>
      <c r="B12" s="50" t="s">
        <v>958</v>
      </c>
      <c r="C12" s="50" t="s">
        <v>936</v>
      </c>
      <c r="D12" s="107" t="s">
        <v>47</v>
      </c>
      <c r="E12" s="107"/>
      <c r="F12" s="108">
        <f t="shared" si="0"/>
        <v>0</v>
      </c>
      <c r="G12" s="24">
        <v>0</v>
      </c>
      <c r="H12" s="114">
        <v>396.005</v>
      </c>
      <c r="I12" s="51">
        <v>15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2">
        <v>4</v>
      </c>
      <c r="B13" s="50" t="s">
        <v>577</v>
      </c>
      <c r="C13" s="50" t="s">
        <v>544</v>
      </c>
      <c r="D13" s="107">
        <v>98.003</v>
      </c>
      <c r="E13" s="107">
        <v>98.001000000000005</v>
      </c>
      <c r="F13" s="108">
        <f t="shared" si="0"/>
        <v>196.00400000000002</v>
      </c>
      <c r="G13" s="24">
        <v>3</v>
      </c>
      <c r="H13" s="114">
        <v>774.00900000000013</v>
      </c>
      <c r="I13" s="51">
        <v>9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1">
        <v>3</v>
      </c>
      <c r="B14" s="55" t="s">
        <v>959</v>
      </c>
      <c r="C14" s="55" t="s">
        <v>69</v>
      </c>
      <c r="D14" s="111">
        <v>99.003</v>
      </c>
      <c r="E14" s="111">
        <v>96.001000000000005</v>
      </c>
      <c r="F14" s="112">
        <f t="shared" si="0"/>
        <v>195.00400000000002</v>
      </c>
      <c r="G14" s="34">
        <v>2</v>
      </c>
      <c r="H14" s="115">
        <v>774.005</v>
      </c>
      <c r="I14" s="56">
        <v>7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120</v>
      </c>
      <c r="C16" s="9" t="s">
        <v>960</v>
      </c>
      <c r="D16" s="9"/>
      <c r="E16" s="9" t="s">
        <v>763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15">
        <v>7</v>
      </c>
      <c r="B18" s="45" t="s">
        <v>961</v>
      </c>
      <c r="C18" s="45" t="s">
        <v>238</v>
      </c>
      <c r="D18" s="105">
        <v>100.004</v>
      </c>
      <c r="E18" s="105">
        <v>100.002</v>
      </c>
      <c r="F18" s="106">
        <f t="shared" ref="F18:F27" si="1">SUM(D18,E18)</f>
        <v>200.006</v>
      </c>
      <c r="G18" s="18">
        <v>9</v>
      </c>
      <c r="H18" s="113">
        <v>794.02099999999996</v>
      </c>
      <c r="I18" s="46">
        <v>30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4</v>
      </c>
      <c r="B19" s="50" t="s">
        <v>962</v>
      </c>
      <c r="C19" s="50" t="s">
        <v>36</v>
      </c>
      <c r="D19" s="107">
        <v>100.002</v>
      </c>
      <c r="E19" s="107">
        <v>96.001000000000005</v>
      </c>
      <c r="F19" s="108">
        <f t="shared" si="1"/>
        <v>196.00299999999999</v>
      </c>
      <c r="G19" s="24">
        <v>2</v>
      </c>
      <c r="H19" s="114">
        <v>794.02</v>
      </c>
      <c r="I19" s="51">
        <v>30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1">
        <v>1</v>
      </c>
      <c r="B20" s="22" t="s">
        <v>963</v>
      </c>
      <c r="C20" s="22" t="s">
        <v>393</v>
      </c>
      <c r="D20" s="107">
        <v>100.003</v>
      </c>
      <c r="E20" s="107">
        <v>100.003</v>
      </c>
      <c r="F20" s="108">
        <f t="shared" si="1"/>
        <v>200.006</v>
      </c>
      <c r="G20" s="24">
        <v>9</v>
      </c>
      <c r="H20" s="108">
        <v>794.0089999999999</v>
      </c>
      <c r="I20" s="29">
        <v>30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1">
        <v>9</v>
      </c>
      <c r="B21" s="50" t="s">
        <v>799</v>
      </c>
      <c r="C21" s="50" t="s">
        <v>248</v>
      </c>
      <c r="D21" s="107">
        <v>100.003</v>
      </c>
      <c r="E21" s="107">
        <v>99.006</v>
      </c>
      <c r="F21" s="108">
        <f t="shared" si="1"/>
        <v>199.00900000000001</v>
      </c>
      <c r="G21" s="24">
        <v>7</v>
      </c>
      <c r="H21" s="114">
        <v>793.02400000000011</v>
      </c>
      <c r="I21" s="51">
        <v>27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2</v>
      </c>
      <c r="B22" s="50" t="s">
        <v>532</v>
      </c>
      <c r="C22" s="50" t="s">
        <v>74</v>
      </c>
      <c r="D22" s="107">
        <v>100.005</v>
      </c>
      <c r="E22" s="107">
        <v>100.002</v>
      </c>
      <c r="F22" s="108">
        <f t="shared" si="1"/>
        <v>200.00700000000001</v>
      </c>
      <c r="G22" s="24">
        <v>10</v>
      </c>
      <c r="H22" s="114">
        <v>788.02099999999996</v>
      </c>
      <c r="I22" s="51">
        <v>23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1">
        <v>3</v>
      </c>
      <c r="B23" s="50" t="s">
        <v>964</v>
      </c>
      <c r="C23" s="50" t="s">
        <v>30</v>
      </c>
      <c r="D23" s="107">
        <v>99.003</v>
      </c>
      <c r="E23" s="107">
        <v>98.001999999999995</v>
      </c>
      <c r="F23" s="108">
        <f t="shared" si="1"/>
        <v>197.005</v>
      </c>
      <c r="G23" s="24">
        <v>3</v>
      </c>
      <c r="H23" s="114">
        <v>791.01200000000006</v>
      </c>
      <c r="I23" s="51">
        <v>22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2">
        <v>10</v>
      </c>
      <c r="B24" s="50" t="s">
        <v>343</v>
      </c>
      <c r="C24" s="50" t="s">
        <v>316</v>
      </c>
      <c r="D24" s="107">
        <v>100.003</v>
      </c>
      <c r="E24" s="107">
        <v>98.001999999999995</v>
      </c>
      <c r="F24" s="108">
        <f t="shared" si="1"/>
        <v>198.005</v>
      </c>
      <c r="G24" s="24">
        <v>6</v>
      </c>
      <c r="H24" s="114">
        <v>789.01300000000003</v>
      </c>
      <c r="I24" s="51">
        <v>21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2">
        <v>6</v>
      </c>
      <c r="B25" s="50" t="s">
        <v>965</v>
      </c>
      <c r="C25" s="50" t="s">
        <v>16</v>
      </c>
      <c r="D25" s="107">
        <v>99.001000000000005</v>
      </c>
      <c r="E25" s="107">
        <v>99.001000000000005</v>
      </c>
      <c r="F25" s="108">
        <f t="shared" si="1"/>
        <v>198.00200000000001</v>
      </c>
      <c r="G25" s="24">
        <v>4</v>
      </c>
      <c r="H25" s="114">
        <v>788.01299999999992</v>
      </c>
      <c r="I25" s="51">
        <v>18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1">
        <v>5</v>
      </c>
      <c r="B26" s="50" t="s">
        <v>568</v>
      </c>
      <c r="C26" s="50" t="s">
        <v>101</v>
      </c>
      <c r="D26" s="107">
        <v>98.001999999999995</v>
      </c>
      <c r="E26" s="107">
        <v>96.001999999999995</v>
      </c>
      <c r="F26" s="108">
        <f t="shared" si="1"/>
        <v>194.00399999999999</v>
      </c>
      <c r="G26" s="24">
        <v>1</v>
      </c>
      <c r="H26" s="114">
        <v>690.01300000000003</v>
      </c>
      <c r="I26" s="51">
        <v>13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4">
        <v>8</v>
      </c>
      <c r="B27" s="55" t="s">
        <v>966</v>
      </c>
      <c r="C27" s="55" t="s">
        <v>32</v>
      </c>
      <c r="D27" s="111">
        <v>99.001999999999995</v>
      </c>
      <c r="E27" s="111">
        <v>99.001000000000005</v>
      </c>
      <c r="F27" s="112">
        <f t="shared" si="1"/>
        <v>198.00299999999999</v>
      </c>
      <c r="G27" s="34">
        <v>5</v>
      </c>
      <c r="H27" s="115">
        <v>777.00700000000006</v>
      </c>
      <c r="I27" s="56">
        <v>10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123</v>
      </c>
      <c r="C29" s="9" t="s">
        <v>967</v>
      </c>
      <c r="D29" s="9"/>
      <c r="E29" s="9" t="s">
        <v>552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15">
        <v>5</v>
      </c>
      <c r="B31" s="45" t="s">
        <v>968</v>
      </c>
      <c r="C31" s="45" t="s">
        <v>590</v>
      </c>
      <c r="D31" s="105">
        <v>98.001000000000005</v>
      </c>
      <c r="E31" s="105">
        <v>97.001000000000005</v>
      </c>
      <c r="F31" s="106">
        <f t="shared" ref="F31:F40" si="2">SUM(D31,E31)</f>
        <v>195.00200000000001</v>
      </c>
      <c r="G31" s="18">
        <v>7</v>
      </c>
      <c r="H31" s="113">
        <v>791.01700000000005</v>
      </c>
      <c r="I31" s="46">
        <v>36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2">
        <v>4</v>
      </c>
      <c r="B32" s="50" t="s">
        <v>969</v>
      </c>
      <c r="C32" s="50" t="s">
        <v>36</v>
      </c>
      <c r="D32" s="107">
        <v>96</v>
      </c>
      <c r="E32" s="107">
        <v>95.001000000000005</v>
      </c>
      <c r="F32" s="108">
        <f t="shared" si="2"/>
        <v>191.001</v>
      </c>
      <c r="G32" s="24">
        <v>4</v>
      </c>
      <c r="H32" s="114">
        <v>784.01099999999997</v>
      </c>
      <c r="I32" s="51">
        <v>30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1">
        <v>1</v>
      </c>
      <c r="B33" s="22" t="s">
        <v>766</v>
      </c>
      <c r="C33" s="22" t="s">
        <v>393</v>
      </c>
      <c r="D33" s="107">
        <v>98.001000000000005</v>
      </c>
      <c r="E33" s="107">
        <v>95</v>
      </c>
      <c r="F33" s="108">
        <f t="shared" si="2"/>
        <v>193.001</v>
      </c>
      <c r="G33" s="24">
        <v>6</v>
      </c>
      <c r="H33" s="108">
        <v>784.00600000000009</v>
      </c>
      <c r="I33" s="29">
        <v>29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1">
        <v>9</v>
      </c>
      <c r="B34" s="50" t="s">
        <v>970</v>
      </c>
      <c r="C34" s="50" t="s">
        <v>220</v>
      </c>
      <c r="D34" s="107">
        <v>100.002</v>
      </c>
      <c r="E34" s="107">
        <v>97</v>
      </c>
      <c r="F34" s="108">
        <f t="shared" si="2"/>
        <v>197.00200000000001</v>
      </c>
      <c r="G34" s="24">
        <v>10</v>
      </c>
      <c r="H34" s="114">
        <v>783.01900000000001</v>
      </c>
      <c r="I34" s="51">
        <v>28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2</v>
      </c>
      <c r="B35" s="50" t="s">
        <v>548</v>
      </c>
      <c r="C35" s="50" t="s">
        <v>535</v>
      </c>
      <c r="D35" s="107">
        <v>98.001999999999995</v>
      </c>
      <c r="E35" s="107">
        <v>98.001000000000005</v>
      </c>
      <c r="F35" s="108">
        <f t="shared" si="2"/>
        <v>196.00299999999999</v>
      </c>
      <c r="G35" s="24">
        <v>9</v>
      </c>
      <c r="H35" s="114">
        <v>779.01299999999992</v>
      </c>
      <c r="I35" s="51">
        <v>25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2">
        <v>6</v>
      </c>
      <c r="B36" s="50" t="s">
        <v>971</v>
      </c>
      <c r="C36" s="50" t="s">
        <v>926</v>
      </c>
      <c r="D36" s="107">
        <v>98</v>
      </c>
      <c r="E36" s="107">
        <v>93</v>
      </c>
      <c r="F36" s="108">
        <f t="shared" si="2"/>
        <v>191</v>
      </c>
      <c r="G36" s="24">
        <v>2</v>
      </c>
      <c r="H36" s="114">
        <v>775.01199999999994</v>
      </c>
      <c r="I36" s="51">
        <v>20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2">
        <v>8</v>
      </c>
      <c r="B37" s="50" t="s">
        <v>972</v>
      </c>
      <c r="C37" s="50" t="s">
        <v>238</v>
      </c>
      <c r="D37" s="107">
        <v>99.001000000000005</v>
      </c>
      <c r="E37" s="107">
        <v>97.001999999999995</v>
      </c>
      <c r="F37" s="108">
        <f t="shared" si="2"/>
        <v>196.00299999999999</v>
      </c>
      <c r="G37" s="24">
        <v>9</v>
      </c>
      <c r="H37" s="114">
        <v>771.01099999999997</v>
      </c>
      <c r="I37" s="51">
        <v>17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52">
        <v>10</v>
      </c>
      <c r="B38" s="50" t="s">
        <v>970</v>
      </c>
      <c r="C38" s="50" t="s">
        <v>16</v>
      </c>
      <c r="D38" s="107">
        <v>97</v>
      </c>
      <c r="E38" s="107">
        <v>95.001000000000005</v>
      </c>
      <c r="F38" s="108">
        <f t="shared" si="2"/>
        <v>192.001</v>
      </c>
      <c r="G38" s="24">
        <v>5</v>
      </c>
      <c r="H38" s="114">
        <v>770.00700000000006</v>
      </c>
      <c r="I38" s="51">
        <v>14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21">
        <v>3</v>
      </c>
      <c r="B39" s="50" t="s">
        <v>619</v>
      </c>
      <c r="C39" s="50" t="s">
        <v>245</v>
      </c>
      <c r="D39" s="107">
        <v>96.001000000000005</v>
      </c>
      <c r="E39" s="107">
        <v>95</v>
      </c>
      <c r="F39" s="108">
        <f t="shared" si="2"/>
        <v>191.001</v>
      </c>
      <c r="G39" s="24">
        <v>4</v>
      </c>
      <c r="H39" s="114">
        <v>769.00399999999991</v>
      </c>
      <c r="I39" s="51">
        <v>14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1">
        <v>7</v>
      </c>
      <c r="B40" s="55" t="s">
        <v>973</v>
      </c>
      <c r="C40" s="55" t="s">
        <v>926</v>
      </c>
      <c r="D40" s="111">
        <v>96.003</v>
      </c>
      <c r="E40" s="111">
        <v>92</v>
      </c>
      <c r="F40" s="112">
        <f t="shared" si="2"/>
        <v>188.00299999999999</v>
      </c>
      <c r="G40" s="34">
        <v>1</v>
      </c>
      <c r="H40" s="115">
        <v>764.01099999999997</v>
      </c>
      <c r="I40" s="56">
        <v>12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"/>
      <c r="B42" s="8" t="s">
        <v>149</v>
      </c>
      <c r="C42" s="9" t="s">
        <v>974</v>
      </c>
      <c r="D42" s="9"/>
      <c r="E42" s="9" t="s">
        <v>975</v>
      </c>
      <c r="F42" s="8"/>
      <c r="G42" s="8"/>
      <c r="H42" s="8"/>
      <c r="I42" s="8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4">
        <v>10</v>
      </c>
      <c r="B44" s="45" t="s">
        <v>970</v>
      </c>
      <c r="C44" s="45" t="s">
        <v>248</v>
      </c>
      <c r="D44" s="105">
        <v>100.002</v>
      </c>
      <c r="E44" s="105">
        <v>96</v>
      </c>
      <c r="F44" s="106">
        <f t="shared" ref="F44:F53" si="3">SUM(D44,E44)</f>
        <v>196.00200000000001</v>
      </c>
      <c r="G44" s="18">
        <v>8</v>
      </c>
      <c r="H44" s="113">
        <v>790.0150000000001</v>
      </c>
      <c r="I44" s="46">
        <v>33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52">
        <v>4</v>
      </c>
      <c r="B45" s="50" t="s">
        <v>976</v>
      </c>
      <c r="C45" s="50" t="s">
        <v>590</v>
      </c>
      <c r="D45" s="107">
        <v>97.001000000000005</v>
      </c>
      <c r="E45" s="107">
        <v>96.001999999999995</v>
      </c>
      <c r="F45" s="108">
        <f t="shared" si="3"/>
        <v>193.00299999999999</v>
      </c>
      <c r="G45" s="24">
        <v>5</v>
      </c>
      <c r="H45" s="114">
        <v>787.0150000000001</v>
      </c>
      <c r="I45" s="51">
        <v>33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1">
        <v>1</v>
      </c>
      <c r="B46" s="22" t="s">
        <v>977</v>
      </c>
      <c r="C46" s="22" t="s">
        <v>579</v>
      </c>
      <c r="D46" s="107">
        <v>100.002</v>
      </c>
      <c r="E46" s="107">
        <v>98.001000000000005</v>
      </c>
      <c r="F46" s="108">
        <f t="shared" si="3"/>
        <v>198.00299999999999</v>
      </c>
      <c r="G46" s="24">
        <v>10</v>
      </c>
      <c r="H46" s="108">
        <v>781.01299999999992</v>
      </c>
      <c r="I46" s="29">
        <v>28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1">
        <v>3</v>
      </c>
      <c r="B47" s="50" t="s">
        <v>697</v>
      </c>
      <c r="C47" s="50" t="s">
        <v>689</v>
      </c>
      <c r="D47" s="107">
        <v>99</v>
      </c>
      <c r="E47" s="107">
        <v>98.001999999999995</v>
      </c>
      <c r="F47" s="108">
        <f t="shared" si="3"/>
        <v>197.00200000000001</v>
      </c>
      <c r="G47" s="24">
        <v>9</v>
      </c>
      <c r="H47" s="114">
        <v>784.00900000000001</v>
      </c>
      <c r="I47" s="51">
        <v>26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1">
        <v>9</v>
      </c>
      <c r="B48" s="50" t="s">
        <v>978</v>
      </c>
      <c r="C48" s="50" t="s">
        <v>926</v>
      </c>
      <c r="D48" s="107">
        <v>97.001999999999995</v>
      </c>
      <c r="E48" s="107">
        <v>96.001000000000005</v>
      </c>
      <c r="F48" s="108">
        <f t="shared" si="3"/>
        <v>193.00299999999999</v>
      </c>
      <c r="G48" s="24">
        <v>5</v>
      </c>
      <c r="H48" s="114">
        <v>780.00700000000006</v>
      </c>
      <c r="I48" s="51">
        <v>22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2">
        <v>2</v>
      </c>
      <c r="B49" s="50" t="s">
        <v>979</v>
      </c>
      <c r="C49" s="50" t="s">
        <v>926</v>
      </c>
      <c r="D49" s="107">
        <v>95.001999999999995</v>
      </c>
      <c r="E49" s="107">
        <v>95</v>
      </c>
      <c r="F49" s="108">
        <f t="shared" si="3"/>
        <v>190.00200000000001</v>
      </c>
      <c r="G49" s="24">
        <v>2</v>
      </c>
      <c r="H49" s="114">
        <v>775.01099999999997</v>
      </c>
      <c r="I49" s="51">
        <v>20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52">
        <v>8</v>
      </c>
      <c r="B50" s="50" t="s">
        <v>688</v>
      </c>
      <c r="C50" s="50" t="s">
        <v>689</v>
      </c>
      <c r="D50" s="107">
        <v>98.001999999999995</v>
      </c>
      <c r="E50" s="107">
        <v>97</v>
      </c>
      <c r="F50" s="108">
        <f t="shared" si="3"/>
        <v>195.00200000000001</v>
      </c>
      <c r="G50" s="24">
        <v>6</v>
      </c>
      <c r="H50" s="114">
        <v>776.01</v>
      </c>
      <c r="I50" s="51">
        <v>19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21">
        <v>7</v>
      </c>
      <c r="B51" s="50" t="s">
        <v>980</v>
      </c>
      <c r="C51" s="50" t="s">
        <v>689</v>
      </c>
      <c r="D51" s="107">
        <v>97.001000000000005</v>
      </c>
      <c r="E51" s="107">
        <v>94</v>
      </c>
      <c r="F51" s="108">
        <f t="shared" si="3"/>
        <v>191.001</v>
      </c>
      <c r="G51" s="24">
        <v>3</v>
      </c>
      <c r="H51" s="114">
        <v>774.01299999999992</v>
      </c>
      <c r="I51" s="51">
        <v>17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52">
        <v>6</v>
      </c>
      <c r="B52" s="50" t="s">
        <v>981</v>
      </c>
      <c r="C52" s="50" t="s">
        <v>926</v>
      </c>
      <c r="D52" s="107">
        <v>99.001000000000005</v>
      </c>
      <c r="E52" s="107">
        <v>97.001000000000005</v>
      </c>
      <c r="F52" s="108">
        <f t="shared" si="3"/>
        <v>196.00200000000001</v>
      </c>
      <c r="G52" s="24">
        <v>8</v>
      </c>
      <c r="H52" s="114">
        <v>753.00700000000006</v>
      </c>
      <c r="I52" s="51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31">
        <v>5</v>
      </c>
      <c r="B53" s="55" t="s">
        <v>982</v>
      </c>
      <c r="C53" s="55" t="s">
        <v>22</v>
      </c>
      <c r="D53" s="111">
        <v>95</v>
      </c>
      <c r="E53" s="111">
        <v>92</v>
      </c>
      <c r="F53" s="112">
        <f t="shared" si="3"/>
        <v>187</v>
      </c>
      <c r="G53" s="34">
        <v>1</v>
      </c>
      <c r="H53" s="115">
        <v>767.00600000000009</v>
      </c>
      <c r="I53" s="56">
        <v>10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1"/>
      <c r="B55" s="8" t="s">
        <v>152</v>
      </c>
      <c r="C55" s="9" t="s">
        <v>983</v>
      </c>
      <c r="D55" s="9"/>
      <c r="E55" s="9" t="s">
        <v>984</v>
      </c>
      <c r="F55" s="8"/>
      <c r="G55" s="8"/>
      <c r="H55" s="8"/>
      <c r="I55" s="8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11">
        <v>2</v>
      </c>
      <c r="B56" s="12" t="s">
        <v>9</v>
      </c>
      <c r="C56" s="91" t="s">
        <v>10</v>
      </c>
      <c r="D56" s="65"/>
      <c r="E56" s="104"/>
      <c r="F56" s="13" t="s">
        <v>11</v>
      </c>
      <c r="G56" s="13" t="s">
        <v>12</v>
      </c>
      <c r="H56" s="13" t="s">
        <v>13</v>
      </c>
      <c r="I56" s="14" t="s">
        <v>14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4">
        <v>4</v>
      </c>
      <c r="B57" s="45" t="s">
        <v>612</v>
      </c>
      <c r="C57" s="45" t="s">
        <v>579</v>
      </c>
      <c r="D57" s="105">
        <v>99</v>
      </c>
      <c r="E57" s="105">
        <v>98.001999999999995</v>
      </c>
      <c r="F57" s="106">
        <f t="shared" ref="F57:F66" si="4">SUM(D57,E57)</f>
        <v>197.00200000000001</v>
      </c>
      <c r="G57" s="18">
        <v>9</v>
      </c>
      <c r="H57" s="113">
        <v>788.01900000000001</v>
      </c>
      <c r="I57" s="46">
        <v>36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1">
        <v>1</v>
      </c>
      <c r="B58" s="22" t="s">
        <v>985</v>
      </c>
      <c r="C58" s="22" t="s">
        <v>926</v>
      </c>
      <c r="D58" s="107">
        <v>99</v>
      </c>
      <c r="E58" s="107">
        <v>98.001999999999995</v>
      </c>
      <c r="F58" s="108">
        <f t="shared" si="4"/>
        <v>197.00200000000001</v>
      </c>
      <c r="G58" s="24">
        <v>9</v>
      </c>
      <c r="H58" s="108">
        <v>786.01600000000008</v>
      </c>
      <c r="I58" s="29">
        <v>34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52">
        <v>2</v>
      </c>
      <c r="B59" s="50" t="s">
        <v>986</v>
      </c>
      <c r="C59" s="50" t="s">
        <v>590</v>
      </c>
      <c r="D59" s="107">
        <v>99.001999999999995</v>
      </c>
      <c r="E59" s="107">
        <v>98.001000000000005</v>
      </c>
      <c r="F59" s="108">
        <f t="shared" si="4"/>
        <v>197.00299999999999</v>
      </c>
      <c r="G59" s="24">
        <v>10</v>
      </c>
      <c r="H59" s="114">
        <v>787.00600000000009</v>
      </c>
      <c r="I59" s="51">
        <v>33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1">
        <v>3</v>
      </c>
      <c r="B60" s="50" t="s">
        <v>987</v>
      </c>
      <c r="C60" s="50" t="s">
        <v>86</v>
      </c>
      <c r="D60" s="107">
        <v>96</v>
      </c>
      <c r="E60" s="107">
        <v>97.003</v>
      </c>
      <c r="F60" s="108">
        <f t="shared" si="4"/>
        <v>193.00299999999999</v>
      </c>
      <c r="G60" s="24">
        <v>6</v>
      </c>
      <c r="H60" s="114">
        <v>782.01199999999994</v>
      </c>
      <c r="I60" s="51">
        <v>29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2">
        <v>6</v>
      </c>
      <c r="B61" s="50" t="s">
        <v>613</v>
      </c>
      <c r="C61" s="50" t="s">
        <v>579</v>
      </c>
      <c r="D61" s="107">
        <v>100</v>
      </c>
      <c r="E61" s="107">
        <v>96.001999999999995</v>
      </c>
      <c r="F61" s="108">
        <f t="shared" si="4"/>
        <v>196.00200000000001</v>
      </c>
      <c r="G61" s="24">
        <v>7</v>
      </c>
      <c r="H61" s="114">
        <v>774.01099999999997</v>
      </c>
      <c r="I61" s="51">
        <v>20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52">
        <v>10</v>
      </c>
      <c r="B62" s="50" t="s">
        <v>988</v>
      </c>
      <c r="C62" s="50" t="s">
        <v>16</v>
      </c>
      <c r="D62" s="107">
        <v>98.001000000000005</v>
      </c>
      <c r="E62" s="107">
        <v>95.001999999999995</v>
      </c>
      <c r="F62" s="108">
        <f t="shared" si="4"/>
        <v>193.00299999999999</v>
      </c>
      <c r="G62" s="24">
        <v>6</v>
      </c>
      <c r="H62" s="114">
        <v>771.00800000000004</v>
      </c>
      <c r="I62" s="51">
        <v>19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52">
        <v>8</v>
      </c>
      <c r="B63" s="50" t="s">
        <v>989</v>
      </c>
      <c r="C63" s="50" t="s">
        <v>16</v>
      </c>
      <c r="D63" s="107">
        <v>96</v>
      </c>
      <c r="E63" s="107">
        <v>94</v>
      </c>
      <c r="F63" s="108">
        <f t="shared" si="4"/>
        <v>190</v>
      </c>
      <c r="G63" s="24">
        <v>2</v>
      </c>
      <c r="H63" s="114">
        <v>770.00700000000006</v>
      </c>
      <c r="I63" s="51">
        <v>15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21">
        <v>9</v>
      </c>
      <c r="B64" s="50" t="s">
        <v>990</v>
      </c>
      <c r="C64" s="50" t="s">
        <v>991</v>
      </c>
      <c r="D64" s="107">
        <v>96</v>
      </c>
      <c r="E64" s="107">
        <v>92</v>
      </c>
      <c r="F64" s="108">
        <f t="shared" si="4"/>
        <v>188</v>
      </c>
      <c r="G64" s="24">
        <v>1</v>
      </c>
      <c r="H64" s="114">
        <v>766.00400000000002</v>
      </c>
      <c r="I64" s="51">
        <v>13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21">
        <v>7</v>
      </c>
      <c r="B65" s="50" t="s">
        <v>992</v>
      </c>
      <c r="C65" s="50" t="s">
        <v>393</v>
      </c>
      <c r="D65" s="107">
        <v>96.001999999999995</v>
      </c>
      <c r="E65" s="107">
        <v>96</v>
      </c>
      <c r="F65" s="108">
        <f t="shared" si="4"/>
        <v>192.00200000000001</v>
      </c>
      <c r="G65" s="24">
        <v>4</v>
      </c>
      <c r="H65" s="114">
        <v>582.00400000000002</v>
      </c>
      <c r="I65" s="51">
        <v>13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31">
        <v>5</v>
      </c>
      <c r="B66" s="55" t="s">
        <v>617</v>
      </c>
      <c r="C66" s="55" t="s">
        <v>535</v>
      </c>
      <c r="D66" s="111">
        <v>97.001000000000005</v>
      </c>
      <c r="E66" s="111">
        <v>94</v>
      </c>
      <c r="F66" s="112">
        <f t="shared" si="4"/>
        <v>191.001</v>
      </c>
      <c r="G66" s="34">
        <v>3</v>
      </c>
      <c r="H66" s="115">
        <v>572.00400000000002</v>
      </c>
      <c r="I66" s="56">
        <v>9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 t="s">
        <v>573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10" t="s">
        <v>574</v>
      </c>
      <c r="E70" s="40" t="s">
        <v>177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10" t="s">
        <v>178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149E1B8-76C6-4ABB-91D8-F5E4C922616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4A6C-DBF0-478A-8EE3-7378AEB4370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914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179</v>
      </c>
      <c r="C3" s="9" t="s">
        <v>551</v>
      </c>
      <c r="D3" s="9"/>
      <c r="E3" s="9" t="s">
        <v>993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994</v>
      </c>
      <c r="C5" s="45" t="s">
        <v>926</v>
      </c>
      <c r="D5" s="105">
        <v>99</v>
      </c>
      <c r="E5" s="105">
        <v>99.001000000000005</v>
      </c>
      <c r="F5" s="106">
        <f t="shared" ref="F5:F14" si="0">SUM(D5,E5)</f>
        <v>198.001</v>
      </c>
      <c r="G5" s="18">
        <v>9</v>
      </c>
      <c r="H5" s="113">
        <v>784.00900000000001</v>
      </c>
      <c r="I5" s="46">
        <v>33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10</v>
      </c>
      <c r="B6" s="50" t="s">
        <v>995</v>
      </c>
      <c r="C6" s="50" t="s">
        <v>76</v>
      </c>
      <c r="D6" s="107">
        <v>100.002</v>
      </c>
      <c r="E6" s="107">
        <v>98.001999999999995</v>
      </c>
      <c r="F6" s="108">
        <f t="shared" si="0"/>
        <v>198.00399999999999</v>
      </c>
      <c r="G6" s="24">
        <v>10</v>
      </c>
      <c r="H6" s="114">
        <v>787.01800000000003</v>
      </c>
      <c r="I6" s="51">
        <v>32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6</v>
      </c>
      <c r="B7" s="50" t="s">
        <v>996</v>
      </c>
      <c r="C7" s="50" t="s">
        <v>64</v>
      </c>
      <c r="D7" s="107">
        <v>98</v>
      </c>
      <c r="E7" s="107">
        <v>95.001000000000005</v>
      </c>
      <c r="F7" s="108">
        <f t="shared" si="0"/>
        <v>193.001</v>
      </c>
      <c r="G7" s="24">
        <v>5</v>
      </c>
      <c r="H7" s="114">
        <v>778.00800000000004</v>
      </c>
      <c r="I7" s="51">
        <v>27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8</v>
      </c>
      <c r="B8" s="50" t="s">
        <v>997</v>
      </c>
      <c r="C8" s="50" t="s">
        <v>76</v>
      </c>
      <c r="D8" s="107">
        <v>98</v>
      </c>
      <c r="E8" s="107">
        <v>98.001000000000005</v>
      </c>
      <c r="F8" s="108">
        <f t="shared" si="0"/>
        <v>196.001</v>
      </c>
      <c r="G8" s="24">
        <v>7</v>
      </c>
      <c r="H8" s="114">
        <v>778.01</v>
      </c>
      <c r="I8" s="51">
        <v>25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9</v>
      </c>
      <c r="B9" s="50" t="s">
        <v>998</v>
      </c>
      <c r="C9" s="50" t="s">
        <v>16</v>
      </c>
      <c r="D9" s="107">
        <v>97</v>
      </c>
      <c r="E9" s="107">
        <v>98.001000000000005</v>
      </c>
      <c r="F9" s="108">
        <f t="shared" si="0"/>
        <v>195.001</v>
      </c>
      <c r="G9" s="24">
        <v>6</v>
      </c>
      <c r="H9" s="114">
        <v>776.00700000000006</v>
      </c>
      <c r="I9" s="51">
        <v>24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2</v>
      </c>
      <c r="B10" s="50" t="s">
        <v>999</v>
      </c>
      <c r="C10" s="50" t="s">
        <v>18</v>
      </c>
      <c r="D10" s="107">
        <v>94</v>
      </c>
      <c r="E10" s="107">
        <v>92</v>
      </c>
      <c r="F10" s="108">
        <f t="shared" si="0"/>
        <v>186</v>
      </c>
      <c r="G10" s="24">
        <v>2</v>
      </c>
      <c r="H10" s="114">
        <v>771.00800000000004</v>
      </c>
      <c r="I10" s="51">
        <v>22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5</v>
      </c>
      <c r="B11" s="50" t="s">
        <v>1000</v>
      </c>
      <c r="C11" s="50" t="s">
        <v>107</v>
      </c>
      <c r="D11" s="107">
        <v>94.001000000000005</v>
      </c>
      <c r="E11" s="107">
        <v>96.001000000000005</v>
      </c>
      <c r="F11" s="108">
        <f t="shared" si="0"/>
        <v>190.00200000000001</v>
      </c>
      <c r="G11" s="24">
        <v>3</v>
      </c>
      <c r="H11" s="114">
        <v>772.00900000000001</v>
      </c>
      <c r="I11" s="51">
        <v>21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1">
        <v>7</v>
      </c>
      <c r="B12" s="50" t="s">
        <v>1001</v>
      </c>
      <c r="C12" s="50" t="s">
        <v>86</v>
      </c>
      <c r="D12" s="107">
        <v>94.001000000000005</v>
      </c>
      <c r="E12" s="107">
        <v>97</v>
      </c>
      <c r="F12" s="108">
        <f t="shared" si="0"/>
        <v>191.001</v>
      </c>
      <c r="G12" s="24">
        <v>4</v>
      </c>
      <c r="H12" s="114">
        <v>765.005</v>
      </c>
      <c r="I12" s="51">
        <v>19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1">
        <v>1</v>
      </c>
      <c r="B13" s="22" t="s">
        <v>1002</v>
      </c>
      <c r="C13" s="22" t="s">
        <v>689</v>
      </c>
      <c r="D13" s="107">
        <v>97.001999999999995</v>
      </c>
      <c r="E13" s="107">
        <v>99.001999999999995</v>
      </c>
      <c r="F13" s="108">
        <f t="shared" si="0"/>
        <v>196.00399999999999</v>
      </c>
      <c r="G13" s="24">
        <v>8</v>
      </c>
      <c r="H13" s="108">
        <v>768.00599999999997</v>
      </c>
      <c r="I13" s="29">
        <v>17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4">
        <v>4</v>
      </c>
      <c r="B14" s="55" t="s">
        <v>1003</v>
      </c>
      <c r="C14" s="55" t="s">
        <v>393</v>
      </c>
      <c r="D14" s="111" t="s">
        <v>47</v>
      </c>
      <c r="E14" s="111"/>
      <c r="F14" s="112">
        <f t="shared" si="0"/>
        <v>0</v>
      </c>
      <c r="G14" s="34">
        <v>0</v>
      </c>
      <c r="H14" s="115">
        <v>0</v>
      </c>
      <c r="I14" s="56">
        <v>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182</v>
      </c>
      <c r="C16" s="9" t="s">
        <v>1004</v>
      </c>
      <c r="D16" s="9"/>
      <c r="E16" s="9" t="s">
        <v>896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15">
        <v>3</v>
      </c>
      <c r="B18" s="45" t="s">
        <v>1005</v>
      </c>
      <c r="C18" s="45" t="s">
        <v>76</v>
      </c>
      <c r="D18" s="105">
        <v>99.001000000000005</v>
      </c>
      <c r="E18" s="105">
        <v>98.001999999999995</v>
      </c>
      <c r="F18" s="106">
        <f t="shared" ref="F18:F27" si="1">SUM(D18,E18)</f>
        <v>197.00299999999999</v>
      </c>
      <c r="G18" s="18">
        <v>9</v>
      </c>
      <c r="H18" s="113">
        <v>785.00900000000001</v>
      </c>
      <c r="I18" s="46">
        <v>37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1">
        <v>9</v>
      </c>
      <c r="B19" s="50" t="s">
        <v>1006</v>
      </c>
      <c r="C19" s="50" t="s">
        <v>926</v>
      </c>
      <c r="D19" s="107">
        <v>98.001000000000005</v>
      </c>
      <c r="E19" s="107">
        <v>96.001000000000005</v>
      </c>
      <c r="F19" s="108">
        <f t="shared" si="1"/>
        <v>194.00200000000001</v>
      </c>
      <c r="G19" s="24">
        <v>8</v>
      </c>
      <c r="H19" s="114">
        <v>776.00700000000006</v>
      </c>
      <c r="I19" s="51">
        <v>30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1">
        <v>7</v>
      </c>
      <c r="B20" s="50" t="s">
        <v>799</v>
      </c>
      <c r="C20" s="50" t="s">
        <v>103</v>
      </c>
      <c r="D20" s="107">
        <v>99.001999999999995</v>
      </c>
      <c r="E20" s="107">
        <v>98.004000000000005</v>
      </c>
      <c r="F20" s="108">
        <f t="shared" si="1"/>
        <v>197.006</v>
      </c>
      <c r="G20" s="24">
        <v>10</v>
      </c>
      <c r="H20" s="114">
        <v>587.01099999999997</v>
      </c>
      <c r="I20" s="51">
        <v>26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1">
        <v>1</v>
      </c>
      <c r="B21" s="22" t="s">
        <v>1007</v>
      </c>
      <c r="C21" s="22" t="s">
        <v>86</v>
      </c>
      <c r="D21" s="107">
        <v>97</v>
      </c>
      <c r="E21" s="107">
        <v>96.001000000000005</v>
      </c>
      <c r="F21" s="108">
        <f t="shared" si="1"/>
        <v>193.001</v>
      </c>
      <c r="G21" s="24">
        <v>7</v>
      </c>
      <c r="H21" s="108">
        <v>771.00599999999997</v>
      </c>
      <c r="I21" s="29">
        <v>25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1">
        <v>5</v>
      </c>
      <c r="B22" s="50" t="s">
        <v>1008</v>
      </c>
      <c r="C22" s="50" t="s">
        <v>86</v>
      </c>
      <c r="D22" s="107">
        <v>95.001000000000005</v>
      </c>
      <c r="E22" s="107">
        <v>96.001999999999995</v>
      </c>
      <c r="F22" s="108">
        <f t="shared" si="1"/>
        <v>191.00299999999999</v>
      </c>
      <c r="G22" s="24">
        <v>5</v>
      </c>
      <c r="H22" s="114">
        <v>770.01</v>
      </c>
      <c r="I22" s="51">
        <v>24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8</v>
      </c>
      <c r="B23" s="50" t="s">
        <v>1009</v>
      </c>
      <c r="C23" s="50" t="s">
        <v>991</v>
      </c>
      <c r="D23" s="107">
        <v>96.001000000000005</v>
      </c>
      <c r="E23" s="107">
        <v>97</v>
      </c>
      <c r="F23" s="108">
        <f t="shared" si="1"/>
        <v>193.001</v>
      </c>
      <c r="G23" s="24">
        <v>7</v>
      </c>
      <c r="H23" s="114">
        <v>766.00599999999997</v>
      </c>
      <c r="I23" s="51">
        <v>22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2">
        <v>4</v>
      </c>
      <c r="B24" s="50" t="s">
        <v>1010</v>
      </c>
      <c r="C24" s="50" t="s">
        <v>18</v>
      </c>
      <c r="D24" s="107">
        <v>93</v>
      </c>
      <c r="E24" s="107">
        <v>94</v>
      </c>
      <c r="F24" s="108">
        <f t="shared" si="1"/>
        <v>187</v>
      </c>
      <c r="G24" s="24">
        <v>1</v>
      </c>
      <c r="H24" s="114">
        <v>768.00900000000001</v>
      </c>
      <c r="I24" s="51">
        <v>21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2">
        <v>2</v>
      </c>
      <c r="B25" s="50" t="s">
        <v>1011</v>
      </c>
      <c r="C25" s="50" t="s">
        <v>101</v>
      </c>
      <c r="D25" s="107">
        <v>98.001000000000005</v>
      </c>
      <c r="E25" s="107">
        <v>93</v>
      </c>
      <c r="F25" s="108">
        <f t="shared" si="1"/>
        <v>191.001</v>
      </c>
      <c r="G25" s="24">
        <v>4</v>
      </c>
      <c r="H25" s="114">
        <v>762.00399999999991</v>
      </c>
      <c r="I25" s="51">
        <v>16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52">
        <v>6</v>
      </c>
      <c r="B26" s="50" t="s">
        <v>1012</v>
      </c>
      <c r="C26" s="50" t="s">
        <v>103</v>
      </c>
      <c r="D26" s="107">
        <v>94.003</v>
      </c>
      <c r="E26" s="107">
        <v>94</v>
      </c>
      <c r="F26" s="108">
        <f t="shared" si="1"/>
        <v>188.00299999999999</v>
      </c>
      <c r="G26" s="24">
        <v>2</v>
      </c>
      <c r="H26" s="114">
        <v>758.00399999999991</v>
      </c>
      <c r="I26" s="51">
        <v>15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4">
        <v>10</v>
      </c>
      <c r="B27" s="55" t="s">
        <v>1013</v>
      </c>
      <c r="C27" s="55" t="s">
        <v>18</v>
      </c>
      <c r="D27" s="111">
        <v>95</v>
      </c>
      <c r="E27" s="111">
        <v>95.001000000000005</v>
      </c>
      <c r="F27" s="112">
        <f t="shared" si="1"/>
        <v>190.001</v>
      </c>
      <c r="G27" s="34">
        <v>3</v>
      </c>
      <c r="H27" s="115">
        <v>754.00700000000006</v>
      </c>
      <c r="I27" s="56">
        <v>9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203</v>
      </c>
      <c r="C29" s="9" t="s">
        <v>1014</v>
      </c>
      <c r="D29" s="9"/>
      <c r="E29" s="9" t="s">
        <v>1015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4">
        <v>2</v>
      </c>
      <c r="B31" s="45" t="s">
        <v>197</v>
      </c>
      <c r="C31" s="45" t="s">
        <v>69</v>
      </c>
      <c r="D31" s="105">
        <v>99.001000000000005</v>
      </c>
      <c r="E31" s="105">
        <v>100</v>
      </c>
      <c r="F31" s="106">
        <f t="shared" ref="F31:F40" si="2">SUM(D31,E31)</f>
        <v>199.001</v>
      </c>
      <c r="G31" s="18">
        <v>10</v>
      </c>
      <c r="H31" s="113">
        <v>793.00900000000001</v>
      </c>
      <c r="I31" s="46">
        <v>37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1">
        <v>5</v>
      </c>
      <c r="B32" s="50" t="s">
        <v>218</v>
      </c>
      <c r="C32" s="50" t="s">
        <v>86</v>
      </c>
      <c r="D32" s="107">
        <v>99.001000000000005</v>
      </c>
      <c r="E32" s="107">
        <v>98.001000000000005</v>
      </c>
      <c r="F32" s="108">
        <f t="shared" si="2"/>
        <v>197.00200000000001</v>
      </c>
      <c r="G32" s="24">
        <v>8</v>
      </c>
      <c r="H32" s="114">
        <v>788.01299999999992</v>
      </c>
      <c r="I32" s="51">
        <v>34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1">
        <v>1</v>
      </c>
      <c r="B33" s="22" t="s">
        <v>1016</v>
      </c>
      <c r="C33" s="22" t="s">
        <v>926</v>
      </c>
      <c r="D33" s="107">
        <v>99.003</v>
      </c>
      <c r="E33" s="107">
        <v>99.001000000000005</v>
      </c>
      <c r="F33" s="108">
        <f t="shared" si="2"/>
        <v>198.00400000000002</v>
      </c>
      <c r="G33" s="24">
        <v>9</v>
      </c>
      <c r="H33" s="108">
        <v>784.01200000000006</v>
      </c>
      <c r="I33" s="29">
        <v>31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2">
        <v>6</v>
      </c>
      <c r="B34" s="50" t="s">
        <v>1017</v>
      </c>
      <c r="C34" s="50" t="s">
        <v>94</v>
      </c>
      <c r="D34" s="107">
        <v>92</v>
      </c>
      <c r="E34" s="107">
        <v>99.001999999999995</v>
      </c>
      <c r="F34" s="108">
        <f t="shared" si="2"/>
        <v>191.00200000000001</v>
      </c>
      <c r="G34" s="24">
        <v>6</v>
      </c>
      <c r="H34" s="114">
        <v>775.00800000000004</v>
      </c>
      <c r="I34" s="51">
        <v>27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10</v>
      </c>
      <c r="B35" s="50" t="s">
        <v>1018</v>
      </c>
      <c r="C35" s="50" t="s">
        <v>101</v>
      </c>
      <c r="D35" s="107">
        <v>95.001000000000005</v>
      </c>
      <c r="E35" s="107">
        <v>96</v>
      </c>
      <c r="F35" s="108">
        <f t="shared" si="2"/>
        <v>191.001</v>
      </c>
      <c r="G35" s="24">
        <v>5</v>
      </c>
      <c r="H35" s="114">
        <v>768.00800000000004</v>
      </c>
      <c r="I35" s="51">
        <v>20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2">
        <v>8</v>
      </c>
      <c r="B36" s="50" t="s">
        <v>833</v>
      </c>
      <c r="C36" s="50" t="s">
        <v>393</v>
      </c>
      <c r="D36" s="107">
        <v>94</v>
      </c>
      <c r="E36" s="107">
        <v>95.001000000000005</v>
      </c>
      <c r="F36" s="108">
        <f t="shared" si="2"/>
        <v>189.001</v>
      </c>
      <c r="G36" s="24">
        <v>2</v>
      </c>
      <c r="H36" s="114">
        <v>770.00600000000009</v>
      </c>
      <c r="I36" s="51">
        <v>18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2">
        <v>4</v>
      </c>
      <c r="B37" s="50" t="s">
        <v>1019</v>
      </c>
      <c r="C37" s="50" t="s">
        <v>101</v>
      </c>
      <c r="D37" s="107">
        <v>97.001999999999995</v>
      </c>
      <c r="E37" s="107">
        <v>96.001000000000005</v>
      </c>
      <c r="F37" s="108">
        <f t="shared" si="2"/>
        <v>193.00299999999999</v>
      </c>
      <c r="G37" s="24">
        <v>7</v>
      </c>
      <c r="H37" s="114">
        <v>765.00800000000004</v>
      </c>
      <c r="I37" s="51">
        <v>16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21">
        <v>9</v>
      </c>
      <c r="B38" s="50" t="s">
        <v>1020</v>
      </c>
      <c r="C38" s="50" t="s">
        <v>544</v>
      </c>
      <c r="D38" s="107">
        <v>96.001999999999995</v>
      </c>
      <c r="E38" s="107">
        <v>94.003</v>
      </c>
      <c r="F38" s="108">
        <f t="shared" si="2"/>
        <v>190.005</v>
      </c>
      <c r="G38" s="24">
        <v>4</v>
      </c>
      <c r="H38" s="114">
        <v>760.00800000000004</v>
      </c>
      <c r="I38" s="51">
        <v>13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21">
        <v>7</v>
      </c>
      <c r="B39" s="50" t="s">
        <v>1021</v>
      </c>
      <c r="C39" s="50" t="s">
        <v>926</v>
      </c>
      <c r="D39" s="107">
        <v>92</v>
      </c>
      <c r="E39" s="107">
        <v>94.001000000000005</v>
      </c>
      <c r="F39" s="108">
        <f t="shared" si="2"/>
        <v>186.001</v>
      </c>
      <c r="G39" s="24">
        <v>1</v>
      </c>
      <c r="H39" s="114">
        <v>760.00900000000001</v>
      </c>
      <c r="I39" s="51">
        <v>12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1">
        <v>3</v>
      </c>
      <c r="B40" s="55" t="s">
        <v>1022</v>
      </c>
      <c r="C40" s="55" t="s">
        <v>245</v>
      </c>
      <c r="D40" s="111">
        <v>92</v>
      </c>
      <c r="E40" s="111">
        <v>97.004000000000005</v>
      </c>
      <c r="F40" s="112">
        <f t="shared" si="2"/>
        <v>189.00400000000002</v>
      </c>
      <c r="G40" s="34">
        <v>3</v>
      </c>
      <c r="H40" s="115">
        <v>758.00900000000001</v>
      </c>
      <c r="I40" s="56">
        <v>12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"/>
      <c r="B42" s="8" t="s">
        <v>206</v>
      </c>
      <c r="C42" s="9" t="s">
        <v>1023</v>
      </c>
      <c r="D42" s="9"/>
      <c r="E42" s="9" t="s">
        <v>1024</v>
      </c>
      <c r="F42" s="8"/>
      <c r="G42" s="8"/>
      <c r="H42" s="8"/>
      <c r="I42" s="8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4">
        <v>8</v>
      </c>
      <c r="B44" s="45" t="s">
        <v>812</v>
      </c>
      <c r="C44" s="45" t="s">
        <v>16</v>
      </c>
      <c r="D44" s="105">
        <v>98.001999999999995</v>
      </c>
      <c r="E44" s="105">
        <v>100.001</v>
      </c>
      <c r="F44" s="106">
        <f t="shared" ref="F44:F53" si="3">SUM(D44,E44)</f>
        <v>198.00299999999999</v>
      </c>
      <c r="G44" s="18">
        <v>9</v>
      </c>
      <c r="H44" s="113">
        <v>793.01700000000005</v>
      </c>
      <c r="I44" s="46">
        <v>38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52">
        <v>10</v>
      </c>
      <c r="B45" s="50" t="s">
        <v>793</v>
      </c>
      <c r="C45" s="50" t="s">
        <v>590</v>
      </c>
      <c r="D45" s="107">
        <v>98.001999999999995</v>
      </c>
      <c r="E45" s="107">
        <v>100.002</v>
      </c>
      <c r="F45" s="108">
        <f t="shared" si="3"/>
        <v>198.00399999999999</v>
      </c>
      <c r="G45" s="24">
        <v>10</v>
      </c>
      <c r="H45" s="114">
        <v>787.01</v>
      </c>
      <c r="I45" s="51">
        <v>35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1">
        <v>3</v>
      </c>
      <c r="B46" s="50" t="s">
        <v>1025</v>
      </c>
      <c r="C46" s="50" t="s">
        <v>248</v>
      </c>
      <c r="D46" s="107">
        <v>97</v>
      </c>
      <c r="E46" s="107">
        <v>95.001000000000005</v>
      </c>
      <c r="F46" s="108">
        <f t="shared" si="3"/>
        <v>192.001</v>
      </c>
      <c r="G46" s="24">
        <v>5</v>
      </c>
      <c r="H46" s="114">
        <v>782.01199999999994</v>
      </c>
      <c r="I46" s="51">
        <v>31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1">
        <v>9</v>
      </c>
      <c r="B47" s="50" t="s">
        <v>1026</v>
      </c>
      <c r="C47" s="50" t="s">
        <v>18</v>
      </c>
      <c r="D47" s="107">
        <v>98</v>
      </c>
      <c r="E47" s="107">
        <v>98.001999999999995</v>
      </c>
      <c r="F47" s="108">
        <f t="shared" si="3"/>
        <v>196.00200000000001</v>
      </c>
      <c r="G47" s="24">
        <v>7</v>
      </c>
      <c r="H47" s="114">
        <v>780.00700000000006</v>
      </c>
      <c r="I47" s="51">
        <v>27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1">
        <v>7</v>
      </c>
      <c r="B48" s="50" t="s">
        <v>1027</v>
      </c>
      <c r="C48" s="50" t="s">
        <v>393</v>
      </c>
      <c r="D48" s="107">
        <v>98.001000000000005</v>
      </c>
      <c r="E48" s="107">
        <v>99.001000000000005</v>
      </c>
      <c r="F48" s="108">
        <f t="shared" si="3"/>
        <v>197.00200000000001</v>
      </c>
      <c r="G48" s="24">
        <v>8</v>
      </c>
      <c r="H48" s="114">
        <v>777.00500000000011</v>
      </c>
      <c r="I48" s="51">
        <v>22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2">
        <v>6</v>
      </c>
      <c r="B49" s="50" t="s">
        <v>466</v>
      </c>
      <c r="C49" s="50" t="s">
        <v>18</v>
      </c>
      <c r="D49" s="107">
        <v>97</v>
      </c>
      <c r="E49" s="107">
        <v>95</v>
      </c>
      <c r="F49" s="108">
        <f t="shared" si="3"/>
        <v>192</v>
      </c>
      <c r="G49" s="24">
        <v>4</v>
      </c>
      <c r="H49" s="114">
        <v>768.00599999999997</v>
      </c>
      <c r="I49" s="51">
        <v>19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21">
        <v>1</v>
      </c>
      <c r="B50" s="22" t="s">
        <v>100</v>
      </c>
      <c r="C50" s="22" t="s">
        <v>101</v>
      </c>
      <c r="D50" s="107">
        <v>97.001000000000005</v>
      </c>
      <c r="E50" s="107">
        <v>97</v>
      </c>
      <c r="F50" s="108">
        <f t="shared" si="3"/>
        <v>194.001</v>
      </c>
      <c r="G50" s="24">
        <v>6</v>
      </c>
      <c r="H50" s="108">
        <v>756.005</v>
      </c>
      <c r="I50" s="29">
        <v>15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21">
        <v>5</v>
      </c>
      <c r="B51" s="50" t="s">
        <v>1028</v>
      </c>
      <c r="C51" s="50" t="s">
        <v>38</v>
      </c>
      <c r="D51" s="107">
        <v>96.001000000000005</v>
      </c>
      <c r="E51" s="107">
        <v>93</v>
      </c>
      <c r="F51" s="108">
        <f t="shared" si="3"/>
        <v>189.001</v>
      </c>
      <c r="G51" s="24">
        <v>3</v>
      </c>
      <c r="H51" s="114">
        <v>759.00800000000004</v>
      </c>
      <c r="I51" s="51">
        <v>14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52">
        <v>4</v>
      </c>
      <c r="B52" s="50" t="s">
        <v>1029</v>
      </c>
      <c r="C52" s="50" t="s">
        <v>109</v>
      </c>
      <c r="D52" s="107">
        <v>92</v>
      </c>
      <c r="E52" s="107">
        <v>96.001000000000005</v>
      </c>
      <c r="F52" s="108">
        <f t="shared" si="3"/>
        <v>188.001</v>
      </c>
      <c r="G52" s="24">
        <v>2</v>
      </c>
      <c r="H52" s="114">
        <v>755.00599999999997</v>
      </c>
      <c r="I52" s="51">
        <v>10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54">
        <v>2</v>
      </c>
      <c r="B53" s="55" t="s">
        <v>1030</v>
      </c>
      <c r="C53" s="55" t="s">
        <v>101</v>
      </c>
      <c r="D53" s="111">
        <v>91.001000000000005</v>
      </c>
      <c r="E53" s="111">
        <v>93.001000000000005</v>
      </c>
      <c r="F53" s="112">
        <f t="shared" si="3"/>
        <v>184.00200000000001</v>
      </c>
      <c r="G53" s="34">
        <v>1</v>
      </c>
      <c r="H53" s="115">
        <v>746.00900000000001</v>
      </c>
      <c r="I53" s="56">
        <v>9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1"/>
      <c r="B55" s="8" t="s">
        <v>228</v>
      </c>
      <c r="C55" s="9" t="s">
        <v>1031</v>
      </c>
      <c r="D55" s="9"/>
      <c r="E55" s="9" t="s">
        <v>816</v>
      </c>
      <c r="F55" s="8"/>
      <c r="G55" s="8"/>
      <c r="H55" s="8"/>
      <c r="I55" s="8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11">
        <v>2</v>
      </c>
      <c r="B56" s="12" t="s">
        <v>9</v>
      </c>
      <c r="C56" s="91" t="s">
        <v>10</v>
      </c>
      <c r="D56" s="65"/>
      <c r="E56" s="104"/>
      <c r="F56" s="13" t="s">
        <v>11</v>
      </c>
      <c r="G56" s="13" t="s">
        <v>12</v>
      </c>
      <c r="H56" s="13" t="s">
        <v>13</v>
      </c>
      <c r="I56" s="14" t="s">
        <v>14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4">
        <v>8</v>
      </c>
      <c r="B57" s="45" t="s">
        <v>1032</v>
      </c>
      <c r="C57" s="45" t="s">
        <v>109</v>
      </c>
      <c r="D57" s="105">
        <v>98</v>
      </c>
      <c r="E57" s="105">
        <v>95</v>
      </c>
      <c r="F57" s="106">
        <f t="shared" ref="F57:F66" si="4">SUM(D57,E57)</f>
        <v>193</v>
      </c>
      <c r="G57" s="18">
        <v>9</v>
      </c>
      <c r="H57" s="113">
        <v>782.00900000000001</v>
      </c>
      <c r="I57" s="46">
        <v>38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1">
        <v>9</v>
      </c>
      <c r="B58" s="50" t="s">
        <v>1033</v>
      </c>
      <c r="C58" s="50" t="s">
        <v>36</v>
      </c>
      <c r="D58" s="107">
        <v>96.001999999999995</v>
      </c>
      <c r="E58" s="107">
        <v>96.001999999999995</v>
      </c>
      <c r="F58" s="108">
        <f t="shared" si="4"/>
        <v>192.00399999999999</v>
      </c>
      <c r="G58" s="24">
        <v>8</v>
      </c>
      <c r="H58" s="114">
        <v>775.01</v>
      </c>
      <c r="I58" s="51">
        <v>35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1">
        <v>1</v>
      </c>
      <c r="B59" s="22" t="s">
        <v>1034</v>
      </c>
      <c r="C59" s="22" t="s">
        <v>101</v>
      </c>
      <c r="D59" s="107">
        <v>94</v>
      </c>
      <c r="E59" s="107">
        <v>100.002</v>
      </c>
      <c r="F59" s="108">
        <f t="shared" si="4"/>
        <v>194.00200000000001</v>
      </c>
      <c r="G59" s="24">
        <v>10</v>
      </c>
      <c r="H59" s="108">
        <v>577.00400000000002</v>
      </c>
      <c r="I59" s="29">
        <v>25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52">
        <v>4</v>
      </c>
      <c r="B60" s="50" t="s">
        <v>1035</v>
      </c>
      <c r="C60" s="50" t="s">
        <v>109</v>
      </c>
      <c r="D60" s="107">
        <v>95.001999999999995</v>
      </c>
      <c r="E60" s="107">
        <v>86</v>
      </c>
      <c r="F60" s="108">
        <f t="shared" si="4"/>
        <v>181.00200000000001</v>
      </c>
      <c r="G60" s="24">
        <v>4</v>
      </c>
      <c r="H60" s="114">
        <v>744.00499999999988</v>
      </c>
      <c r="I60" s="51">
        <v>22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2">
        <v>10</v>
      </c>
      <c r="B61" s="50" t="s">
        <v>1036</v>
      </c>
      <c r="C61" s="50" t="s">
        <v>38</v>
      </c>
      <c r="D61" s="107">
        <v>94.001000000000005</v>
      </c>
      <c r="E61" s="107">
        <v>94.001000000000005</v>
      </c>
      <c r="F61" s="108">
        <f t="shared" si="4"/>
        <v>188.00200000000001</v>
      </c>
      <c r="G61" s="24">
        <v>6</v>
      </c>
      <c r="H61" s="114">
        <v>751.00299999999993</v>
      </c>
      <c r="I61" s="51">
        <v>21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21">
        <v>7</v>
      </c>
      <c r="B62" s="50" t="s">
        <v>1037</v>
      </c>
      <c r="C62" s="50" t="s">
        <v>101</v>
      </c>
      <c r="D62" s="107" t="s">
        <v>47</v>
      </c>
      <c r="E62" s="107"/>
      <c r="F62" s="108">
        <f t="shared" si="4"/>
        <v>0</v>
      </c>
      <c r="G62" s="24">
        <v>0</v>
      </c>
      <c r="H62" s="114">
        <v>564.00099999999998</v>
      </c>
      <c r="I62" s="51">
        <v>17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52">
        <v>2</v>
      </c>
      <c r="B63" s="50" t="s">
        <v>607</v>
      </c>
      <c r="C63" s="50" t="s">
        <v>535</v>
      </c>
      <c r="D63" s="107">
        <v>97</v>
      </c>
      <c r="E63" s="107">
        <v>94</v>
      </c>
      <c r="F63" s="108">
        <f t="shared" si="4"/>
        <v>191</v>
      </c>
      <c r="G63" s="24">
        <v>7</v>
      </c>
      <c r="H63" s="114">
        <v>745.00099999999998</v>
      </c>
      <c r="I63" s="51">
        <v>16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21">
        <v>5</v>
      </c>
      <c r="B64" s="50" t="s">
        <v>1038</v>
      </c>
      <c r="C64" s="50" t="s">
        <v>579</v>
      </c>
      <c r="D64" s="107">
        <v>0</v>
      </c>
      <c r="E64" s="107">
        <v>0</v>
      </c>
      <c r="F64" s="108">
        <f t="shared" si="4"/>
        <v>0</v>
      </c>
      <c r="G64" s="24">
        <v>0</v>
      </c>
      <c r="H64" s="114">
        <v>564.00199999999995</v>
      </c>
      <c r="I64" s="51">
        <v>16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21">
        <v>3</v>
      </c>
      <c r="B65" s="50" t="s">
        <v>1039</v>
      </c>
      <c r="C65" s="50" t="s">
        <v>18</v>
      </c>
      <c r="D65" s="107">
        <v>91</v>
      </c>
      <c r="E65" s="107">
        <v>95.001999999999995</v>
      </c>
      <c r="F65" s="108">
        <f t="shared" si="4"/>
        <v>186.00200000000001</v>
      </c>
      <c r="G65" s="24">
        <v>5</v>
      </c>
      <c r="H65" s="114">
        <v>743.00299999999993</v>
      </c>
      <c r="I65" s="51">
        <v>15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54">
        <v>6</v>
      </c>
      <c r="B66" s="55" t="s">
        <v>1040</v>
      </c>
      <c r="C66" s="55" t="s">
        <v>936</v>
      </c>
      <c r="D66" s="111" t="s">
        <v>47</v>
      </c>
      <c r="E66" s="111"/>
      <c r="F66" s="112">
        <f t="shared" si="4"/>
        <v>0</v>
      </c>
      <c r="G66" s="34">
        <v>0</v>
      </c>
      <c r="H66" s="115">
        <v>188.00200000000001</v>
      </c>
      <c r="I66" s="56">
        <v>7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 t="s">
        <v>573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10" t="s">
        <v>890</v>
      </c>
      <c r="E70" s="40" t="s">
        <v>177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10" t="s">
        <v>178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8B0997EB-D28F-4014-8740-F9717B79FD9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DD7A-CA9D-4ABA-AD88-1E77F69CACD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914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231</v>
      </c>
      <c r="C3" s="9" t="s">
        <v>1041</v>
      </c>
      <c r="D3" s="9"/>
      <c r="E3" s="9" t="s">
        <v>1042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10</v>
      </c>
      <c r="B5" s="45" t="s">
        <v>1043</v>
      </c>
      <c r="C5" s="45" t="s">
        <v>926</v>
      </c>
      <c r="D5" s="105">
        <v>97.003</v>
      </c>
      <c r="E5" s="105">
        <v>100.003</v>
      </c>
      <c r="F5" s="106">
        <f t="shared" ref="F5:F14" si="0">SUM(D5,E5)</f>
        <v>197.006</v>
      </c>
      <c r="G5" s="18">
        <v>10</v>
      </c>
      <c r="H5" s="113">
        <v>789.01400000000001</v>
      </c>
      <c r="I5" s="46">
        <v>40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2</v>
      </c>
      <c r="B6" s="50" t="s">
        <v>362</v>
      </c>
      <c r="C6" s="50" t="s">
        <v>316</v>
      </c>
      <c r="D6" s="107">
        <v>97</v>
      </c>
      <c r="E6" s="107">
        <v>98</v>
      </c>
      <c r="F6" s="108">
        <f t="shared" si="0"/>
        <v>195</v>
      </c>
      <c r="G6" s="24">
        <v>9</v>
      </c>
      <c r="H6" s="114">
        <v>783.01</v>
      </c>
      <c r="I6" s="51">
        <v>36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9</v>
      </c>
      <c r="B7" s="50" t="s">
        <v>1044</v>
      </c>
      <c r="C7" s="50" t="s">
        <v>238</v>
      </c>
      <c r="D7" s="107">
        <v>99.001000000000005</v>
      </c>
      <c r="E7" s="107">
        <v>95.001999999999995</v>
      </c>
      <c r="F7" s="108">
        <f t="shared" si="0"/>
        <v>194.00299999999999</v>
      </c>
      <c r="G7" s="24">
        <v>8</v>
      </c>
      <c r="H7" s="114">
        <v>776.01299999999992</v>
      </c>
      <c r="I7" s="51">
        <v>28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8</v>
      </c>
      <c r="B8" s="50" t="s">
        <v>1045</v>
      </c>
      <c r="C8" s="50" t="s">
        <v>936</v>
      </c>
      <c r="D8" s="107">
        <v>96</v>
      </c>
      <c r="E8" s="107">
        <v>97.001000000000005</v>
      </c>
      <c r="F8" s="108">
        <f t="shared" si="0"/>
        <v>193.001</v>
      </c>
      <c r="G8" s="24">
        <v>6</v>
      </c>
      <c r="H8" s="114">
        <v>766.00700000000006</v>
      </c>
      <c r="I8" s="51">
        <v>23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1</v>
      </c>
      <c r="B9" s="22" t="s">
        <v>1046</v>
      </c>
      <c r="C9" s="22" t="s">
        <v>101</v>
      </c>
      <c r="D9" s="107">
        <v>97</v>
      </c>
      <c r="E9" s="107">
        <v>97.001000000000005</v>
      </c>
      <c r="F9" s="108">
        <f t="shared" si="0"/>
        <v>194.001</v>
      </c>
      <c r="G9" s="24">
        <v>7</v>
      </c>
      <c r="H9" s="108">
        <v>762.005</v>
      </c>
      <c r="I9" s="29">
        <v>22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1">
        <v>3</v>
      </c>
      <c r="B10" s="50" t="s">
        <v>1047</v>
      </c>
      <c r="C10" s="50" t="s">
        <v>109</v>
      </c>
      <c r="D10" s="107">
        <v>92</v>
      </c>
      <c r="E10" s="107">
        <v>88</v>
      </c>
      <c r="F10" s="108">
        <f t="shared" si="0"/>
        <v>180</v>
      </c>
      <c r="G10" s="24">
        <v>3</v>
      </c>
      <c r="H10" s="114">
        <v>752.00500000000011</v>
      </c>
      <c r="I10" s="51">
        <v>21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5</v>
      </c>
      <c r="B11" s="50" t="s">
        <v>1048</v>
      </c>
      <c r="C11" s="50" t="s">
        <v>116</v>
      </c>
      <c r="D11" s="107" t="s">
        <v>47</v>
      </c>
      <c r="E11" s="107"/>
      <c r="F11" s="108">
        <f t="shared" si="0"/>
        <v>0</v>
      </c>
      <c r="G11" s="24">
        <v>0</v>
      </c>
      <c r="H11" s="114">
        <v>576.00099999999998</v>
      </c>
      <c r="I11" s="51">
        <v>19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1">
        <v>7</v>
      </c>
      <c r="B12" s="50" t="s">
        <v>1049</v>
      </c>
      <c r="C12" s="50" t="s">
        <v>101</v>
      </c>
      <c r="D12" s="107">
        <v>94</v>
      </c>
      <c r="E12" s="107">
        <v>90.001000000000005</v>
      </c>
      <c r="F12" s="108">
        <f t="shared" si="0"/>
        <v>184.001</v>
      </c>
      <c r="G12" s="24">
        <v>4</v>
      </c>
      <c r="H12" s="114">
        <v>656.00300000000004</v>
      </c>
      <c r="I12" s="51">
        <v>15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2">
        <v>6</v>
      </c>
      <c r="B13" s="50" t="s">
        <v>710</v>
      </c>
      <c r="C13" s="50" t="s">
        <v>316</v>
      </c>
      <c r="D13" s="107">
        <v>97.001000000000005</v>
      </c>
      <c r="E13" s="107">
        <v>94</v>
      </c>
      <c r="F13" s="108">
        <f t="shared" si="0"/>
        <v>191.001</v>
      </c>
      <c r="G13" s="24">
        <v>5</v>
      </c>
      <c r="H13" s="114">
        <v>736.00299999999993</v>
      </c>
      <c r="I13" s="51">
        <v>12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4">
        <v>4</v>
      </c>
      <c r="B14" s="55" t="s">
        <v>1050</v>
      </c>
      <c r="C14" s="55" t="s">
        <v>579</v>
      </c>
      <c r="D14" s="111" t="s">
        <v>84</v>
      </c>
      <c r="E14" s="111"/>
      <c r="F14" s="112">
        <f t="shared" si="0"/>
        <v>0</v>
      </c>
      <c r="G14" s="34">
        <v>0</v>
      </c>
      <c r="H14" s="115">
        <v>0</v>
      </c>
      <c r="I14" s="56">
        <v>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1051</v>
      </c>
      <c r="C16" s="9" t="s">
        <v>1052</v>
      </c>
      <c r="D16" s="9"/>
      <c r="E16" s="9" t="s">
        <v>1053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15">
        <v>9</v>
      </c>
      <c r="B18" s="45" t="s">
        <v>1054</v>
      </c>
      <c r="C18" s="45" t="s">
        <v>86</v>
      </c>
      <c r="D18" s="105">
        <v>99.004000000000005</v>
      </c>
      <c r="E18" s="105">
        <v>99.001999999999995</v>
      </c>
      <c r="F18" s="106">
        <f t="shared" ref="F18:F26" si="1">SUM(D18,E18)</f>
        <v>198.006</v>
      </c>
      <c r="G18" s="18">
        <v>9</v>
      </c>
      <c r="H18" s="113">
        <v>786.02</v>
      </c>
      <c r="I18" s="46">
        <v>35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8</v>
      </c>
      <c r="B19" s="50" t="s">
        <v>1055</v>
      </c>
      <c r="C19" s="50" t="s">
        <v>936</v>
      </c>
      <c r="D19" s="107">
        <v>98</v>
      </c>
      <c r="E19" s="107">
        <v>94.001000000000005</v>
      </c>
      <c r="F19" s="108">
        <f t="shared" si="1"/>
        <v>192.001</v>
      </c>
      <c r="G19" s="24">
        <v>7</v>
      </c>
      <c r="H19" s="114">
        <v>767.00700000000006</v>
      </c>
      <c r="I19" s="51">
        <v>30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2</v>
      </c>
      <c r="B20" s="50" t="s">
        <v>1056</v>
      </c>
      <c r="C20" s="50" t="s">
        <v>45</v>
      </c>
      <c r="D20" s="107">
        <v>95.001000000000005</v>
      </c>
      <c r="E20" s="107">
        <v>94</v>
      </c>
      <c r="F20" s="108">
        <f t="shared" si="1"/>
        <v>189.001</v>
      </c>
      <c r="G20" s="24">
        <v>5</v>
      </c>
      <c r="H20" s="114">
        <v>756.00699999999995</v>
      </c>
      <c r="I20" s="51">
        <v>27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6</v>
      </c>
      <c r="B21" s="50" t="s">
        <v>1057</v>
      </c>
      <c r="C21" s="50" t="s">
        <v>1058</v>
      </c>
      <c r="D21" s="107">
        <v>92</v>
      </c>
      <c r="E21" s="107">
        <v>96.001000000000005</v>
      </c>
      <c r="F21" s="108">
        <f t="shared" si="1"/>
        <v>188.001</v>
      </c>
      <c r="G21" s="24">
        <v>4</v>
      </c>
      <c r="H21" s="114">
        <v>758.00299999999993</v>
      </c>
      <c r="I21" s="51">
        <v>22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4</v>
      </c>
      <c r="B22" s="50" t="s">
        <v>858</v>
      </c>
      <c r="C22" s="50" t="s">
        <v>109</v>
      </c>
      <c r="D22" s="107">
        <v>93</v>
      </c>
      <c r="E22" s="107">
        <v>98.001000000000005</v>
      </c>
      <c r="F22" s="108">
        <f t="shared" si="1"/>
        <v>191.001</v>
      </c>
      <c r="G22" s="24">
        <v>6</v>
      </c>
      <c r="H22" s="114">
        <v>753.00499999999988</v>
      </c>
      <c r="I22" s="51">
        <v>22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1">
        <v>3</v>
      </c>
      <c r="B23" s="50" t="s">
        <v>1059</v>
      </c>
      <c r="C23" s="50" t="s">
        <v>544</v>
      </c>
      <c r="D23" s="107">
        <v>96.001999999999995</v>
      </c>
      <c r="E23" s="107">
        <v>96.001999999999995</v>
      </c>
      <c r="F23" s="108">
        <f t="shared" si="1"/>
        <v>192.00399999999999</v>
      </c>
      <c r="G23" s="24">
        <v>8</v>
      </c>
      <c r="H23" s="114">
        <v>740.00599999999997</v>
      </c>
      <c r="I23" s="51">
        <v>18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1">
        <v>1</v>
      </c>
      <c r="B24" s="22" t="s">
        <v>1060</v>
      </c>
      <c r="C24" s="22" t="s">
        <v>220</v>
      </c>
      <c r="D24" s="107">
        <v>90</v>
      </c>
      <c r="E24" s="107">
        <v>0</v>
      </c>
      <c r="F24" s="108">
        <f t="shared" si="1"/>
        <v>90</v>
      </c>
      <c r="G24" s="24">
        <v>2</v>
      </c>
      <c r="H24" s="108">
        <v>633.00099999999998</v>
      </c>
      <c r="I24" s="29">
        <v>13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1">
        <v>7</v>
      </c>
      <c r="B25" s="50" t="s">
        <v>1061</v>
      </c>
      <c r="C25" s="50" t="s">
        <v>393</v>
      </c>
      <c r="D25" s="107">
        <v>80</v>
      </c>
      <c r="E25" s="107">
        <v>81</v>
      </c>
      <c r="F25" s="108">
        <f t="shared" si="1"/>
        <v>161</v>
      </c>
      <c r="G25" s="24">
        <v>3</v>
      </c>
      <c r="H25" s="114">
        <v>616</v>
      </c>
      <c r="I25" s="51">
        <v>9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31">
        <v>5</v>
      </c>
      <c r="B26" s="55" t="s">
        <v>1062</v>
      </c>
      <c r="C26" s="55" t="s">
        <v>30</v>
      </c>
      <c r="D26" s="111" t="s">
        <v>47</v>
      </c>
      <c r="E26" s="111"/>
      <c r="F26" s="112">
        <f t="shared" si="1"/>
        <v>0</v>
      </c>
      <c r="G26" s="34">
        <v>0</v>
      </c>
      <c r="H26" s="115">
        <v>0</v>
      </c>
      <c r="I26" s="56">
        <v>0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"/>
      <c r="B28" s="8" t="s">
        <v>1063</v>
      </c>
      <c r="C28" s="9" t="s">
        <v>1064</v>
      </c>
      <c r="D28" s="9"/>
      <c r="E28" s="9" t="s">
        <v>1065</v>
      </c>
      <c r="F28" s="8"/>
      <c r="G28" s="8"/>
      <c r="H28" s="8"/>
      <c r="I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1">
        <v>2</v>
      </c>
      <c r="B29" s="12" t="s">
        <v>9</v>
      </c>
      <c r="C29" s="91" t="s">
        <v>10</v>
      </c>
      <c r="D29" s="65"/>
      <c r="E29" s="104"/>
      <c r="F29" s="13" t="s">
        <v>11</v>
      </c>
      <c r="G29" s="13" t="s">
        <v>12</v>
      </c>
      <c r="H29" s="13" t="s">
        <v>13</v>
      </c>
      <c r="I29" s="14" t="s">
        <v>14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4">
        <v>4</v>
      </c>
      <c r="B30" s="45" t="s">
        <v>1066</v>
      </c>
      <c r="C30" s="45" t="s">
        <v>581</v>
      </c>
      <c r="D30" s="105">
        <v>94.001000000000005</v>
      </c>
      <c r="E30" s="105">
        <v>98.001000000000005</v>
      </c>
      <c r="F30" s="106">
        <f t="shared" ref="F30:F38" si="2">SUM(D30,E30)</f>
        <v>192.00200000000001</v>
      </c>
      <c r="G30" s="18">
        <v>8</v>
      </c>
      <c r="H30" s="113">
        <v>779.01199999999994</v>
      </c>
      <c r="I30" s="46">
        <v>35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1">
        <v>7</v>
      </c>
      <c r="B31" s="50" t="s">
        <v>252</v>
      </c>
      <c r="C31" s="50" t="s">
        <v>38</v>
      </c>
      <c r="D31" s="107">
        <v>96</v>
      </c>
      <c r="E31" s="107">
        <v>94</v>
      </c>
      <c r="F31" s="108">
        <f t="shared" si="2"/>
        <v>190</v>
      </c>
      <c r="G31" s="24">
        <v>7</v>
      </c>
      <c r="H31" s="114">
        <v>755.00500000000011</v>
      </c>
      <c r="I31" s="51">
        <v>29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2">
        <v>2</v>
      </c>
      <c r="B32" s="50" t="s">
        <v>1067</v>
      </c>
      <c r="C32" s="50" t="s">
        <v>1068</v>
      </c>
      <c r="D32" s="107">
        <v>97</v>
      </c>
      <c r="E32" s="107">
        <v>97.001000000000005</v>
      </c>
      <c r="F32" s="108">
        <f t="shared" si="2"/>
        <v>194.001</v>
      </c>
      <c r="G32" s="24">
        <v>9</v>
      </c>
      <c r="H32" s="114">
        <v>752.00599999999997</v>
      </c>
      <c r="I32" s="51">
        <v>25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1">
        <v>1</v>
      </c>
      <c r="B33" s="22" t="s">
        <v>1069</v>
      </c>
      <c r="C33" s="22" t="s">
        <v>38</v>
      </c>
      <c r="D33" s="107">
        <v>93</v>
      </c>
      <c r="E33" s="107">
        <v>92.001000000000005</v>
      </c>
      <c r="F33" s="108">
        <f t="shared" si="2"/>
        <v>185.001</v>
      </c>
      <c r="G33" s="24">
        <v>5</v>
      </c>
      <c r="H33" s="108">
        <v>733.00299999999993</v>
      </c>
      <c r="I33" s="29">
        <v>19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2">
        <v>6</v>
      </c>
      <c r="B34" s="50" t="s">
        <v>1070</v>
      </c>
      <c r="C34" s="50" t="s">
        <v>116</v>
      </c>
      <c r="D34" s="107">
        <v>95.001000000000005</v>
      </c>
      <c r="E34" s="107">
        <v>90</v>
      </c>
      <c r="F34" s="108">
        <f t="shared" si="2"/>
        <v>185.001</v>
      </c>
      <c r="G34" s="24">
        <v>5</v>
      </c>
      <c r="H34" s="114">
        <v>725.00199999999995</v>
      </c>
      <c r="I34" s="51">
        <v>18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1">
        <v>9</v>
      </c>
      <c r="B35" s="50" t="s">
        <v>1071</v>
      </c>
      <c r="C35" s="50" t="s">
        <v>254</v>
      </c>
      <c r="D35" s="107">
        <v>94</v>
      </c>
      <c r="E35" s="107">
        <v>94</v>
      </c>
      <c r="F35" s="108">
        <f t="shared" si="2"/>
        <v>188</v>
      </c>
      <c r="G35" s="24">
        <v>6</v>
      </c>
      <c r="H35" s="114">
        <v>734.00099999999998</v>
      </c>
      <c r="I35" s="51">
        <v>17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1">
        <v>5</v>
      </c>
      <c r="B36" s="50" t="s">
        <v>1072</v>
      </c>
      <c r="C36" s="50" t="s">
        <v>101</v>
      </c>
      <c r="D36" s="107">
        <v>0</v>
      </c>
      <c r="E36" s="107">
        <v>0</v>
      </c>
      <c r="F36" s="108">
        <f t="shared" si="2"/>
        <v>0</v>
      </c>
      <c r="G36" s="24">
        <v>0</v>
      </c>
      <c r="H36" s="114">
        <v>556.00199999999995</v>
      </c>
      <c r="I36" s="51">
        <v>16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2">
        <v>8</v>
      </c>
      <c r="B37" s="50" t="s">
        <v>1073</v>
      </c>
      <c r="C37" s="50" t="s">
        <v>101</v>
      </c>
      <c r="D37" s="107">
        <v>89</v>
      </c>
      <c r="E37" s="107">
        <v>89.001999999999995</v>
      </c>
      <c r="F37" s="108">
        <f t="shared" si="2"/>
        <v>178.00200000000001</v>
      </c>
      <c r="G37" s="24">
        <v>3</v>
      </c>
      <c r="H37" s="114">
        <v>726.00500000000011</v>
      </c>
      <c r="I37" s="51">
        <v>14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31">
        <v>3</v>
      </c>
      <c r="B38" s="55" t="s">
        <v>1074</v>
      </c>
      <c r="C38" s="55" t="s">
        <v>579</v>
      </c>
      <c r="D38" s="111">
        <v>88</v>
      </c>
      <c r="E38" s="111">
        <v>85</v>
      </c>
      <c r="F38" s="112">
        <f t="shared" si="2"/>
        <v>173</v>
      </c>
      <c r="G38" s="34">
        <v>2</v>
      </c>
      <c r="H38" s="115">
        <v>706.00199999999995</v>
      </c>
      <c r="I38" s="56">
        <v>10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"/>
      <c r="B40" s="8" t="s">
        <v>1075</v>
      </c>
      <c r="C40" s="9" t="s">
        <v>1076</v>
      </c>
      <c r="D40" s="9"/>
      <c r="E40" s="9" t="s">
        <v>1077</v>
      </c>
      <c r="F40" s="8"/>
      <c r="G40" s="8"/>
      <c r="H40" s="8"/>
      <c r="I40" s="8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1">
        <v>2</v>
      </c>
      <c r="B41" s="12" t="s">
        <v>9</v>
      </c>
      <c r="C41" s="91" t="s">
        <v>10</v>
      </c>
      <c r="D41" s="65"/>
      <c r="E41" s="104"/>
      <c r="F41" s="13" t="s">
        <v>11</v>
      </c>
      <c r="G41" s="13" t="s">
        <v>12</v>
      </c>
      <c r="H41" s="13" t="s">
        <v>13</v>
      </c>
      <c r="I41" s="14" t="s">
        <v>14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5">
        <v>1</v>
      </c>
      <c r="B42" s="16" t="s">
        <v>822</v>
      </c>
      <c r="C42" s="16" t="s">
        <v>66</v>
      </c>
      <c r="D42" s="105">
        <v>97.001999999999995</v>
      </c>
      <c r="E42" s="105">
        <v>99.003</v>
      </c>
      <c r="F42" s="106">
        <f t="shared" ref="F42:F50" si="3">SUM(D42,E42)</f>
        <v>196.005</v>
      </c>
      <c r="G42" s="18">
        <v>9</v>
      </c>
      <c r="H42" s="106">
        <v>772.01</v>
      </c>
      <c r="I42" s="49">
        <v>33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52">
        <v>6</v>
      </c>
      <c r="B43" s="50" t="s">
        <v>1078</v>
      </c>
      <c r="C43" s="50" t="s">
        <v>220</v>
      </c>
      <c r="D43" s="107">
        <v>93</v>
      </c>
      <c r="E43" s="107">
        <v>87</v>
      </c>
      <c r="F43" s="108">
        <f t="shared" si="3"/>
        <v>180</v>
      </c>
      <c r="G43" s="24">
        <v>6</v>
      </c>
      <c r="H43" s="114">
        <v>726.00599999999997</v>
      </c>
      <c r="I43" s="51">
        <v>26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52">
        <v>4</v>
      </c>
      <c r="B44" s="50" t="s">
        <v>1079</v>
      </c>
      <c r="C44" s="50" t="s">
        <v>535</v>
      </c>
      <c r="D44" s="107">
        <v>93.001000000000005</v>
      </c>
      <c r="E44" s="107">
        <v>88</v>
      </c>
      <c r="F44" s="108">
        <f t="shared" si="3"/>
        <v>181.001</v>
      </c>
      <c r="G44" s="24">
        <v>7</v>
      </c>
      <c r="H44" s="114">
        <v>723.00299999999993</v>
      </c>
      <c r="I44" s="51">
        <v>24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52">
        <v>8</v>
      </c>
      <c r="B45" s="50" t="s">
        <v>1080</v>
      </c>
      <c r="C45" s="50" t="s">
        <v>513</v>
      </c>
      <c r="D45" s="107">
        <v>93.001999999999995</v>
      </c>
      <c r="E45" s="107">
        <v>92.001000000000005</v>
      </c>
      <c r="F45" s="108">
        <f t="shared" si="3"/>
        <v>185.00299999999999</v>
      </c>
      <c r="G45" s="24">
        <v>8</v>
      </c>
      <c r="H45" s="114">
        <v>551.00399999999991</v>
      </c>
      <c r="I45" s="51">
        <v>22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52">
        <v>2</v>
      </c>
      <c r="B46" s="53" t="s">
        <v>1081</v>
      </c>
      <c r="C46" s="50" t="s">
        <v>238</v>
      </c>
      <c r="D46" s="107">
        <v>87</v>
      </c>
      <c r="E46" s="107">
        <v>89</v>
      </c>
      <c r="F46" s="108">
        <f t="shared" si="3"/>
        <v>176</v>
      </c>
      <c r="G46" s="24">
        <v>2</v>
      </c>
      <c r="H46" s="114">
        <v>721.00199999999995</v>
      </c>
      <c r="I46" s="51">
        <v>20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1">
        <v>7</v>
      </c>
      <c r="B47" s="50" t="s">
        <v>1082</v>
      </c>
      <c r="C47" s="50" t="s">
        <v>220</v>
      </c>
      <c r="D47" s="149">
        <v>90</v>
      </c>
      <c r="E47" s="107">
        <v>89</v>
      </c>
      <c r="F47" s="108">
        <f t="shared" si="3"/>
        <v>179</v>
      </c>
      <c r="G47" s="24">
        <v>4</v>
      </c>
      <c r="H47" s="114">
        <v>695.00500000000011</v>
      </c>
      <c r="I47" s="51">
        <v>15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1">
        <v>9</v>
      </c>
      <c r="B48" s="50" t="s">
        <v>873</v>
      </c>
      <c r="C48" s="50" t="s">
        <v>581</v>
      </c>
      <c r="D48" s="107">
        <v>88</v>
      </c>
      <c r="E48" s="107">
        <v>89</v>
      </c>
      <c r="F48" s="108">
        <f t="shared" si="3"/>
        <v>177</v>
      </c>
      <c r="G48" s="24">
        <v>3</v>
      </c>
      <c r="H48" s="114">
        <v>708</v>
      </c>
      <c r="I48" s="51">
        <v>14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21">
        <v>3</v>
      </c>
      <c r="B49" s="50" t="s">
        <v>256</v>
      </c>
      <c r="C49" s="50" t="s">
        <v>220</v>
      </c>
      <c r="D49" s="107">
        <v>85</v>
      </c>
      <c r="E49" s="107">
        <v>83</v>
      </c>
      <c r="F49" s="108">
        <f t="shared" si="3"/>
        <v>168</v>
      </c>
      <c r="G49" s="24">
        <v>1</v>
      </c>
      <c r="H49" s="114">
        <v>701</v>
      </c>
      <c r="I49" s="51">
        <v>14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31">
        <v>5</v>
      </c>
      <c r="B50" s="55" t="s">
        <v>864</v>
      </c>
      <c r="C50" s="55" t="s">
        <v>581</v>
      </c>
      <c r="D50" s="111">
        <v>90</v>
      </c>
      <c r="E50" s="111">
        <v>90</v>
      </c>
      <c r="F50" s="112">
        <f t="shared" si="3"/>
        <v>180</v>
      </c>
      <c r="G50" s="34">
        <v>6</v>
      </c>
      <c r="H50" s="115">
        <v>694</v>
      </c>
      <c r="I50" s="56">
        <v>14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1"/>
      <c r="B52" s="8" t="s">
        <v>1083</v>
      </c>
      <c r="C52" s="9" t="s">
        <v>1084</v>
      </c>
      <c r="D52" s="9"/>
      <c r="E52" s="9" t="s">
        <v>1085</v>
      </c>
      <c r="F52" s="8"/>
      <c r="G52" s="8"/>
      <c r="H52" s="8"/>
      <c r="I52" s="8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1">
        <v>2</v>
      </c>
      <c r="B53" s="12" t="s">
        <v>9</v>
      </c>
      <c r="C53" s="91" t="s">
        <v>10</v>
      </c>
      <c r="D53" s="65"/>
      <c r="E53" s="104"/>
      <c r="F53" s="13" t="s">
        <v>11</v>
      </c>
      <c r="G53" s="13" t="s">
        <v>12</v>
      </c>
      <c r="H53" s="13" t="s">
        <v>13</v>
      </c>
      <c r="I53" s="14" t="s">
        <v>14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15">
        <v>5</v>
      </c>
      <c r="B54" s="45" t="s">
        <v>1086</v>
      </c>
      <c r="C54" s="45" t="s">
        <v>535</v>
      </c>
      <c r="D54" s="105">
        <v>88</v>
      </c>
      <c r="E54" s="105">
        <v>87</v>
      </c>
      <c r="F54" s="106">
        <f t="shared" ref="F54:F62" si="4">SUM(D54,E54)</f>
        <v>175</v>
      </c>
      <c r="G54" s="18">
        <v>8</v>
      </c>
      <c r="H54" s="113">
        <v>714</v>
      </c>
      <c r="I54" s="46">
        <v>32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52">
        <v>8</v>
      </c>
      <c r="B55" s="53" t="s">
        <v>1087</v>
      </c>
      <c r="C55" s="50" t="s">
        <v>238</v>
      </c>
      <c r="D55" s="107">
        <v>93</v>
      </c>
      <c r="E55" s="107">
        <v>89</v>
      </c>
      <c r="F55" s="108">
        <f t="shared" si="4"/>
        <v>182</v>
      </c>
      <c r="G55" s="24">
        <v>9</v>
      </c>
      <c r="H55" s="114">
        <v>721.00400000000002</v>
      </c>
      <c r="I55" s="51">
        <v>31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21">
        <v>7</v>
      </c>
      <c r="B56" s="50" t="s">
        <v>877</v>
      </c>
      <c r="C56" s="50" t="s">
        <v>107</v>
      </c>
      <c r="D56" s="107">
        <v>78</v>
      </c>
      <c r="E56" s="107">
        <v>86</v>
      </c>
      <c r="F56" s="108">
        <f t="shared" si="4"/>
        <v>164</v>
      </c>
      <c r="G56" s="24">
        <v>5</v>
      </c>
      <c r="H56" s="114">
        <v>708</v>
      </c>
      <c r="I56" s="51">
        <v>28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52">
        <v>4</v>
      </c>
      <c r="B57" s="50" t="s">
        <v>1088</v>
      </c>
      <c r="C57" s="50" t="s">
        <v>220</v>
      </c>
      <c r="D57" s="107">
        <v>85</v>
      </c>
      <c r="E57" s="107">
        <v>84</v>
      </c>
      <c r="F57" s="108">
        <f t="shared" si="4"/>
        <v>169</v>
      </c>
      <c r="G57" s="24">
        <v>6</v>
      </c>
      <c r="H57" s="114">
        <v>675.00300000000004</v>
      </c>
      <c r="I57" s="51">
        <v>22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1">
        <v>3</v>
      </c>
      <c r="B58" s="50" t="s">
        <v>1089</v>
      </c>
      <c r="C58" s="50" t="s">
        <v>544</v>
      </c>
      <c r="D58" s="107" t="s">
        <v>47</v>
      </c>
      <c r="E58" s="107"/>
      <c r="F58" s="108">
        <f t="shared" si="4"/>
        <v>0</v>
      </c>
      <c r="G58" s="24">
        <v>0</v>
      </c>
      <c r="H58" s="114">
        <v>530</v>
      </c>
      <c r="I58" s="51">
        <v>20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1">
        <v>9</v>
      </c>
      <c r="B59" s="50" t="s">
        <v>1090</v>
      </c>
      <c r="C59" s="50" t="s">
        <v>579</v>
      </c>
      <c r="D59" s="107">
        <v>88.001000000000005</v>
      </c>
      <c r="E59" s="107">
        <v>86</v>
      </c>
      <c r="F59" s="108">
        <f t="shared" si="4"/>
        <v>174.001</v>
      </c>
      <c r="G59" s="24">
        <v>7</v>
      </c>
      <c r="H59" s="114">
        <v>635.00199999999995</v>
      </c>
      <c r="I59" s="51">
        <v>15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52">
        <v>2</v>
      </c>
      <c r="B60" s="50" t="s">
        <v>1091</v>
      </c>
      <c r="C60" s="50" t="s">
        <v>107</v>
      </c>
      <c r="D60" s="107">
        <v>78</v>
      </c>
      <c r="E60" s="107">
        <v>80</v>
      </c>
      <c r="F60" s="108">
        <f t="shared" si="4"/>
        <v>158</v>
      </c>
      <c r="G60" s="24">
        <v>4</v>
      </c>
      <c r="H60" s="114">
        <v>638</v>
      </c>
      <c r="I60" s="51">
        <v>14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21">
        <v>1</v>
      </c>
      <c r="B61" s="22" t="s">
        <v>1092</v>
      </c>
      <c r="C61" s="22" t="s">
        <v>107</v>
      </c>
      <c r="D61" s="107">
        <v>77</v>
      </c>
      <c r="E61" s="107">
        <v>72</v>
      </c>
      <c r="F61" s="108">
        <f t="shared" si="4"/>
        <v>149</v>
      </c>
      <c r="G61" s="24">
        <v>3</v>
      </c>
      <c r="H61" s="108">
        <v>601</v>
      </c>
      <c r="I61" s="29">
        <v>10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54">
        <v>6</v>
      </c>
      <c r="B62" s="55" t="s">
        <v>1093</v>
      </c>
      <c r="C62" s="55" t="s">
        <v>1058</v>
      </c>
      <c r="D62" s="111">
        <v>0</v>
      </c>
      <c r="E62" s="111">
        <v>0</v>
      </c>
      <c r="F62" s="112">
        <f t="shared" si="4"/>
        <v>0</v>
      </c>
      <c r="G62" s="34">
        <v>0</v>
      </c>
      <c r="H62" s="115">
        <v>316</v>
      </c>
      <c r="I62" s="56">
        <v>4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 t="s">
        <v>573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890</v>
      </c>
      <c r="E66" s="40" t="s">
        <v>177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10" t="s">
        <v>178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6A0494F-2224-4DA2-94BB-7A8804D6FBF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0C05-FC29-4040-A12B-16DBB702FF13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2" t="s">
        <v>2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258</v>
      </c>
      <c r="D3" s="9"/>
      <c r="E3" s="9" t="s">
        <v>92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19</v>
      </c>
      <c r="C5" s="45" t="s">
        <v>20</v>
      </c>
      <c r="D5" s="17">
        <v>185</v>
      </c>
      <c r="E5" s="18">
        <v>9</v>
      </c>
      <c r="F5" s="17">
        <v>754</v>
      </c>
      <c r="G5" s="46">
        <v>38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9</v>
      </c>
      <c r="B6" s="50" t="s">
        <v>27</v>
      </c>
      <c r="C6" s="50" t="s">
        <v>26</v>
      </c>
      <c r="D6" s="23">
        <v>185</v>
      </c>
      <c r="E6" s="25">
        <v>9</v>
      </c>
      <c r="F6" s="23">
        <v>746</v>
      </c>
      <c r="G6" s="51">
        <v>37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4</v>
      </c>
      <c r="B7" s="50" t="s">
        <v>17</v>
      </c>
      <c r="C7" s="50" t="s">
        <v>18</v>
      </c>
      <c r="D7" s="23">
        <v>178</v>
      </c>
      <c r="E7" s="25">
        <v>7</v>
      </c>
      <c r="F7" s="23">
        <v>720</v>
      </c>
      <c r="G7" s="51">
        <v>30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1</v>
      </c>
      <c r="B8" s="27" t="s">
        <v>43</v>
      </c>
      <c r="C8" s="27" t="s">
        <v>18</v>
      </c>
      <c r="D8" s="25">
        <v>187</v>
      </c>
      <c r="E8" s="25">
        <v>10</v>
      </c>
      <c r="F8" s="28">
        <v>716</v>
      </c>
      <c r="G8" s="29">
        <v>29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10</v>
      </c>
      <c r="B9" s="50" t="s">
        <v>58</v>
      </c>
      <c r="C9" s="50" t="s">
        <v>18</v>
      </c>
      <c r="D9" s="23">
        <v>172</v>
      </c>
      <c r="E9" s="25">
        <v>6</v>
      </c>
      <c r="F9" s="23">
        <v>709</v>
      </c>
      <c r="G9" s="51">
        <v>28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8</v>
      </c>
      <c r="B10" s="50" t="s">
        <v>210</v>
      </c>
      <c r="C10" s="50" t="s">
        <v>36</v>
      </c>
      <c r="D10" s="23">
        <v>159</v>
      </c>
      <c r="E10" s="25">
        <v>5</v>
      </c>
      <c r="F10" s="23">
        <v>650</v>
      </c>
      <c r="G10" s="51">
        <v>20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7</v>
      </c>
      <c r="B11" s="50" t="s">
        <v>212</v>
      </c>
      <c r="C11" s="50" t="s">
        <v>18</v>
      </c>
      <c r="D11" s="23">
        <v>159</v>
      </c>
      <c r="E11" s="25">
        <v>5</v>
      </c>
      <c r="F11" s="23">
        <v>641</v>
      </c>
      <c r="G11" s="51">
        <v>18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2</v>
      </c>
      <c r="B12" s="50" t="s">
        <v>249</v>
      </c>
      <c r="C12" s="50" t="s">
        <v>18</v>
      </c>
      <c r="D12" s="23">
        <v>104</v>
      </c>
      <c r="E12" s="25">
        <v>3</v>
      </c>
      <c r="F12" s="23">
        <v>488</v>
      </c>
      <c r="G12" s="51">
        <v>12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1">
        <v>3</v>
      </c>
      <c r="B13" s="50" t="s">
        <v>174</v>
      </c>
      <c r="C13" s="50" t="s">
        <v>49</v>
      </c>
      <c r="D13" s="23" t="s">
        <v>47</v>
      </c>
      <c r="E13" s="25">
        <v>0</v>
      </c>
      <c r="F13" s="23">
        <v>0</v>
      </c>
      <c r="G13" s="51">
        <v>0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4">
        <v>6</v>
      </c>
      <c r="B14" s="55" t="s">
        <v>147</v>
      </c>
      <c r="C14" s="55" t="s">
        <v>38</v>
      </c>
      <c r="D14" s="33" t="s">
        <v>84</v>
      </c>
      <c r="E14" s="35">
        <v>0</v>
      </c>
      <c r="F14" s="33">
        <v>0</v>
      </c>
      <c r="G14" s="56">
        <v>0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259</v>
      </c>
      <c r="F16" s="40" t="s">
        <v>177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178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3149982C-38B0-4559-87E5-77616B4F97A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99E6-7E28-4756-AFDE-FD8D96F6086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914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1094</v>
      </c>
      <c r="D3" s="9"/>
      <c r="E3" s="9" t="s">
        <v>1095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998</v>
      </c>
      <c r="C5" s="45" t="s">
        <v>16</v>
      </c>
      <c r="D5" s="113">
        <v>97</v>
      </c>
      <c r="E5" s="113">
        <v>98.001000000000005</v>
      </c>
      <c r="F5" s="106">
        <v>195.001</v>
      </c>
      <c r="G5" s="18">
        <v>6</v>
      </c>
      <c r="H5" s="113">
        <v>776.00700000000006</v>
      </c>
      <c r="I5" s="46">
        <v>22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4</v>
      </c>
      <c r="B6" s="50" t="s">
        <v>1006</v>
      </c>
      <c r="C6" s="50" t="s">
        <v>926</v>
      </c>
      <c r="D6" s="114">
        <v>98.001000000000005</v>
      </c>
      <c r="E6" s="114">
        <v>96.001000000000005</v>
      </c>
      <c r="F6" s="108">
        <v>194.00200000000001</v>
      </c>
      <c r="G6" s="25">
        <v>5</v>
      </c>
      <c r="H6" s="114">
        <v>776.00700000000006</v>
      </c>
      <c r="I6" s="51">
        <v>20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1</v>
      </c>
      <c r="B7" s="22" t="s">
        <v>1007</v>
      </c>
      <c r="C7" s="22" t="s">
        <v>86</v>
      </c>
      <c r="D7" s="108">
        <v>97</v>
      </c>
      <c r="E7" s="108">
        <v>96.001000000000005</v>
      </c>
      <c r="F7" s="108">
        <v>193.001</v>
      </c>
      <c r="G7" s="25">
        <v>4</v>
      </c>
      <c r="H7" s="108">
        <v>771.00599999999997</v>
      </c>
      <c r="I7" s="29">
        <v>17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5</v>
      </c>
      <c r="B8" s="50" t="s">
        <v>970</v>
      </c>
      <c r="C8" s="50" t="s">
        <v>16</v>
      </c>
      <c r="D8" s="114">
        <v>97</v>
      </c>
      <c r="E8" s="114">
        <v>95.001000000000005</v>
      </c>
      <c r="F8" s="108">
        <v>192.001</v>
      </c>
      <c r="G8" s="25">
        <v>3</v>
      </c>
      <c r="H8" s="114">
        <v>770.00700000000006</v>
      </c>
      <c r="I8" s="51">
        <v>14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2</v>
      </c>
      <c r="B9" s="50" t="s">
        <v>1057</v>
      </c>
      <c r="C9" s="50" t="s">
        <v>1058</v>
      </c>
      <c r="D9" s="114">
        <v>92</v>
      </c>
      <c r="E9" s="114">
        <v>96.001000000000005</v>
      </c>
      <c r="F9" s="108">
        <v>188.001</v>
      </c>
      <c r="G9" s="25">
        <v>2</v>
      </c>
      <c r="H9" s="114">
        <v>758.00299999999993</v>
      </c>
      <c r="I9" s="51">
        <v>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31">
        <v>3</v>
      </c>
      <c r="B10" s="55" t="s">
        <v>1093</v>
      </c>
      <c r="C10" s="55" t="s">
        <v>1058</v>
      </c>
      <c r="D10" s="115">
        <v>0</v>
      </c>
      <c r="E10" s="115">
        <v>0</v>
      </c>
      <c r="F10" s="112">
        <v>0</v>
      </c>
      <c r="G10" s="35">
        <v>0</v>
      </c>
      <c r="H10" s="115">
        <v>316</v>
      </c>
      <c r="I10" s="56">
        <v>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 t="s">
        <v>573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0" t="s">
        <v>259</v>
      </c>
      <c r="E14" s="40" t="s">
        <v>177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178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2CF82D1-63A8-49BC-BCF4-61B92754205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2F4F-6557-4520-852A-A344E012398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914</v>
      </c>
      <c r="C1" s="2"/>
      <c r="D1" s="3"/>
      <c r="E1" s="3"/>
      <c r="F1" s="3"/>
      <c r="G1" s="2" t="s">
        <v>260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1096</v>
      </c>
      <c r="D3" s="9"/>
      <c r="E3" s="9" t="s">
        <v>1097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918</v>
      </c>
      <c r="C5" s="45" t="s">
        <v>30</v>
      </c>
      <c r="D5" s="113">
        <v>100.004</v>
      </c>
      <c r="E5" s="113">
        <v>100.001</v>
      </c>
      <c r="F5" s="106">
        <v>200.005</v>
      </c>
      <c r="G5" s="18">
        <v>10</v>
      </c>
      <c r="H5" s="113">
        <v>799.02099999999996</v>
      </c>
      <c r="I5" s="46">
        <v>33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3</v>
      </c>
      <c r="B6" s="50" t="s">
        <v>919</v>
      </c>
      <c r="C6" s="50" t="s">
        <v>30</v>
      </c>
      <c r="D6" s="114">
        <v>100.002</v>
      </c>
      <c r="E6" s="114">
        <v>99.003</v>
      </c>
      <c r="F6" s="108">
        <v>199.005</v>
      </c>
      <c r="G6" s="25">
        <v>7</v>
      </c>
      <c r="H6" s="114">
        <v>799.02</v>
      </c>
      <c r="I6" s="51">
        <v>33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9</v>
      </c>
      <c r="B7" s="50" t="s">
        <v>589</v>
      </c>
      <c r="C7" s="50" t="s">
        <v>590</v>
      </c>
      <c r="D7" s="114">
        <v>100.003</v>
      </c>
      <c r="E7" s="114">
        <v>99.004999999999995</v>
      </c>
      <c r="F7" s="108">
        <v>199.00799999999998</v>
      </c>
      <c r="G7" s="25">
        <v>9</v>
      </c>
      <c r="H7" s="114">
        <v>797.02399999999989</v>
      </c>
      <c r="I7" s="51">
        <v>30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6</v>
      </c>
      <c r="B8" s="50" t="s">
        <v>161</v>
      </c>
      <c r="C8" s="50" t="s">
        <v>162</v>
      </c>
      <c r="D8" s="114">
        <v>100</v>
      </c>
      <c r="E8" s="114">
        <v>99.006</v>
      </c>
      <c r="F8" s="108">
        <v>199.006</v>
      </c>
      <c r="G8" s="25">
        <v>8</v>
      </c>
      <c r="H8" s="114">
        <v>797.024</v>
      </c>
      <c r="I8" s="51">
        <v>28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7</v>
      </c>
      <c r="B9" s="50" t="s">
        <v>925</v>
      </c>
      <c r="C9" s="50" t="s">
        <v>926</v>
      </c>
      <c r="D9" s="114">
        <v>100.001</v>
      </c>
      <c r="E9" s="114">
        <v>96.001000000000005</v>
      </c>
      <c r="F9" s="108">
        <v>196.00200000000001</v>
      </c>
      <c r="G9" s="25">
        <v>2</v>
      </c>
      <c r="H9" s="114">
        <v>795.02</v>
      </c>
      <c r="I9" s="51">
        <v>27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1">
        <v>1</v>
      </c>
      <c r="B10" s="22" t="s">
        <v>939</v>
      </c>
      <c r="C10" s="22" t="s">
        <v>936</v>
      </c>
      <c r="D10" s="108">
        <v>99.001999999999995</v>
      </c>
      <c r="E10" s="108">
        <v>98.004000000000005</v>
      </c>
      <c r="F10" s="108">
        <v>197.006</v>
      </c>
      <c r="G10" s="25">
        <v>4</v>
      </c>
      <c r="H10" s="108">
        <v>792.024</v>
      </c>
      <c r="I10" s="29">
        <v>18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5</v>
      </c>
      <c r="B11" s="50" t="s">
        <v>940</v>
      </c>
      <c r="C11" s="50" t="s">
        <v>926</v>
      </c>
      <c r="D11" s="114">
        <v>99.003</v>
      </c>
      <c r="E11" s="114">
        <v>98.003</v>
      </c>
      <c r="F11" s="108">
        <v>197.006</v>
      </c>
      <c r="G11" s="25">
        <v>4</v>
      </c>
      <c r="H11" s="114">
        <v>792.01599999999996</v>
      </c>
      <c r="I11" s="51">
        <v>17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8</v>
      </c>
      <c r="B12" s="50" t="s">
        <v>173</v>
      </c>
      <c r="C12" s="50" t="s">
        <v>69</v>
      </c>
      <c r="D12" s="114">
        <v>100.001</v>
      </c>
      <c r="E12" s="114">
        <v>99.001000000000005</v>
      </c>
      <c r="F12" s="108">
        <v>199.00200000000001</v>
      </c>
      <c r="G12" s="25">
        <v>6</v>
      </c>
      <c r="H12" s="114">
        <v>789.02</v>
      </c>
      <c r="I12" s="51">
        <v>17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2">
        <v>4</v>
      </c>
      <c r="B13" s="50" t="s">
        <v>655</v>
      </c>
      <c r="C13" s="50" t="s">
        <v>546</v>
      </c>
      <c r="D13" s="114">
        <v>98.003</v>
      </c>
      <c r="E13" s="114">
        <v>95</v>
      </c>
      <c r="F13" s="108">
        <v>193.00299999999999</v>
      </c>
      <c r="G13" s="25">
        <v>1</v>
      </c>
      <c r="H13" s="114">
        <v>783.01700000000005</v>
      </c>
      <c r="I13" s="51">
        <v>10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4">
        <v>10</v>
      </c>
      <c r="B14" s="55" t="s">
        <v>930</v>
      </c>
      <c r="C14" s="55" t="s">
        <v>590</v>
      </c>
      <c r="D14" s="115">
        <v>100.003</v>
      </c>
      <c r="E14" s="115">
        <v>98.001999999999995</v>
      </c>
      <c r="F14" s="112">
        <v>198.005</v>
      </c>
      <c r="G14" s="35">
        <v>5</v>
      </c>
      <c r="H14" s="115">
        <v>588.01400000000001</v>
      </c>
      <c r="I14" s="56">
        <v>8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6</v>
      </c>
      <c r="C16" s="9" t="s">
        <v>1098</v>
      </c>
      <c r="D16" s="9"/>
      <c r="E16" s="9" t="s">
        <v>651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4">
        <v>10</v>
      </c>
      <c r="B18" s="45" t="s">
        <v>799</v>
      </c>
      <c r="C18" s="45" t="s">
        <v>248</v>
      </c>
      <c r="D18" s="113">
        <v>100.003</v>
      </c>
      <c r="E18" s="113">
        <v>99.006</v>
      </c>
      <c r="F18" s="106">
        <v>199.00900000000001</v>
      </c>
      <c r="G18" s="18">
        <v>9</v>
      </c>
      <c r="H18" s="113">
        <v>793.02400000000011</v>
      </c>
      <c r="I18" s="46">
        <v>34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1">
        <v>7</v>
      </c>
      <c r="B19" s="50" t="s">
        <v>946</v>
      </c>
      <c r="C19" s="50" t="s">
        <v>18</v>
      </c>
      <c r="D19" s="114">
        <v>100.004</v>
      </c>
      <c r="E19" s="114">
        <v>100.003</v>
      </c>
      <c r="F19" s="108">
        <v>200.00700000000001</v>
      </c>
      <c r="G19" s="25">
        <v>10</v>
      </c>
      <c r="H19" s="114">
        <v>793.01800000000003</v>
      </c>
      <c r="I19" s="51">
        <v>34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1">
        <v>5</v>
      </c>
      <c r="B20" s="50" t="s">
        <v>956</v>
      </c>
      <c r="C20" s="50" t="s">
        <v>69</v>
      </c>
      <c r="D20" s="114">
        <v>99.003</v>
      </c>
      <c r="E20" s="114">
        <v>99.003</v>
      </c>
      <c r="F20" s="108">
        <v>198.006</v>
      </c>
      <c r="G20" s="25">
        <v>7</v>
      </c>
      <c r="H20" s="114">
        <v>789.02</v>
      </c>
      <c r="I20" s="51">
        <v>28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4</v>
      </c>
      <c r="B21" s="50" t="s">
        <v>948</v>
      </c>
      <c r="C21" s="50" t="s">
        <v>16</v>
      </c>
      <c r="D21" s="114">
        <v>98.001000000000005</v>
      </c>
      <c r="E21" s="114">
        <v>97.001999999999995</v>
      </c>
      <c r="F21" s="108">
        <v>195.00299999999999</v>
      </c>
      <c r="G21" s="25">
        <v>3</v>
      </c>
      <c r="H21" s="114">
        <v>790.01499999999987</v>
      </c>
      <c r="I21" s="51">
        <v>27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1">
        <v>3</v>
      </c>
      <c r="B22" s="50" t="s">
        <v>964</v>
      </c>
      <c r="C22" s="50" t="s">
        <v>30</v>
      </c>
      <c r="D22" s="114">
        <v>99.003</v>
      </c>
      <c r="E22" s="114">
        <v>98.001999999999995</v>
      </c>
      <c r="F22" s="108">
        <v>197.005</v>
      </c>
      <c r="G22" s="25">
        <v>5</v>
      </c>
      <c r="H22" s="114">
        <v>791.01200000000006</v>
      </c>
      <c r="I22" s="51">
        <v>26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6</v>
      </c>
      <c r="B23" s="50" t="s">
        <v>955</v>
      </c>
      <c r="C23" s="50" t="s">
        <v>16</v>
      </c>
      <c r="D23" s="114">
        <v>100.004</v>
      </c>
      <c r="E23" s="114">
        <v>99.001999999999995</v>
      </c>
      <c r="F23" s="108">
        <v>199.006</v>
      </c>
      <c r="G23" s="25">
        <v>8</v>
      </c>
      <c r="H23" s="114">
        <v>787.02099999999996</v>
      </c>
      <c r="I23" s="51">
        <v>23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1">
        <v>9</v>
      </c>
      <c r="B24" s="50" t="s">
        <v>941</v>
      </c>
      <c r="C24" s="50" t="s">
        <v>936</v>
      </c>
      <c r="D24" s="114">
        <v>99.001999999999995</v>
      </c>
      <c r="E24" s="114">
        <v>99</v>
      </c>
      <c r="F24" s="108">
        <v>198.00200000000001</v>
      </c>
      <c r="G24" s="25">
        <v>6</v>
      </c>
      <c r="H24" s="114">
        <v>780.01197999999999</v>
      </c>
      <c r="I24" s="51">
        <v>15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2">
        <v>8</v>
      </c>
      <c r="B25" s="50" t="s">
        <v>958</v>
      </c>
      <c r="C25" s="50" t="s">
        <v>936</v>
      </c>
      <c r="D25" s="114" t="s">
        <v>47</v>
      </c>
      <c r="E25" s="114"/>
      <c r="F25" s="108">
        <v>0</v>
      </c>
      <c r="G25" s="25">
        <v>0</v>
      </c>
      <c r="H25" s="114">
        <v>396.005</v>
      </c>
      <c r="I25" s="51">
        <v>14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52">
        <v>2</v>
      </c>
      <c r="B26" s="50" t="s">
        <v>959</v>
      </c>
      <c r="C26" s="50" t="s">
        <v>69</v>
      </c>
      <c r="D26" s="114">
        <v>99.003</v>
      </c>
      <c r="E26" s="114">
        <v>96.001000000000005</v>
      </c>
      <c r="F26" s="108">
        <v>195.00400000000002</v>
      </c>
      <c r="G26" s="25">
        <v>4</v>
      </c>
      <c r="H26" s="114">
        <v>774.005</v>
      </c>
      <c r="I26" s="51">
        <v>11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31">
        <v>1</v>
      </c>
      <c r="B27" s="32" t="s">
        <v>944</v>
      </c>
      <c r="C27" s="32" t="s">
        <v>590</v>
      </c>
      <c r="D27" s="112" t="s">
        <v>47</v>
      </c>
      <c r="E27" s="112"/>
      <c r="F27" s="112">
        <v>0</v>
      </c>
      <c r="G27" s="35">
        <v>0</v>
      </c>
      <c r="H27" s="112">
        <v>387.005</v>
      </c>
      <c r="I27" s="59">
        <v>5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50</v>
      </c>
      <c r="C29" s="9" t="s">
        <v>1099</v>
      </c>
      <c r="D29" s="9"/>
      <c r="E29" s="9" t="s">
        <v>588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4">
        <v>2</v>
      </c>
      <c r="B31" s="45" t="s">
        <v>968</v>
      </c>
      <c r="C31" s="45" t="s">
        <v>590</v>
      </c>
      <c r="D31" s="113">
        <v>98.001000000000005</v>
      </c>
      <c r="E31" s="113">
        <v>97.001000000000005</v>
      </c>
      <c r="F31" s="106">
        <v>195.00200000000001</v>
      </c>
      <c r="G31" s="18">
        <v>6</v>
      </c>
      <c r="H31" s="113">
        <v>791.01700000000005</v>
      </c>
      <c r="I31" s="46">
        <v>31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1">
        <v>9</v>
      </c>
      <c r="B32" s="50" t="s">
        <v>970</v>
      </c>
      <c r="C32" s="50" t="s">
        <v>248</v>
      </c>
      <c r="D32" s="114">
        <v>100.002</v>
      </c>
      <c r="E32" s="114">
        <v>96</v>
      </c>
      <c r="F32" s="108">
        <v>196.00200000000001</v>
      </c>
      <c r="G32" s="25">
        <v>8</v>
      </c>
      <c r="H32" s="114">
        <v>790.0150000000001</v>
      </c>
      <c r="I32" s="51">
        <v>29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1">
        <v>5</v>
      </c>
      <c r="B33" s="50" t="s">
        <v>965</v>
      </c>
      <c r="C33" s="50" t="s">
        <v>16</v>
      </c>
      <c r="D33" s="114">
        <v>99.001000000000005</v>
      </c>
      <c r="E33" s="114">
        <v>99.001000000000005</v>
      </c>
      <c r="F33" s="108">
        <v>198.00200000000001</v>
      </c>
      <c r="G33" s="25">
        <v>9</v>
      </c>
      <c r="H33" s="114">
        <v>788.01299999999992</v>
      </c>
      <c r="I33" s="51">
        <v>27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1">
        <v>1</v>
      </c>
      <c r="B34" s="22" t="s">
        <v>976</v>
      </c>
      <c r="C34" s="22" t="s">
        <v>590</v>
      </c>
      <c r="D34" s="108">
        <v>97.001000000000005</v>
      </c>
      <c r="E34" s="108">
        <v>96.001999999999995</v>
      </c>
      <c r="F34" s="108">
        <v>193.00299999999999</v>
      </c>
      <c r="G34" s="25">
        <v>4</v>
      </c>
      <c r="H34" s="108">
        <v>787.0150000000001</v>
      </c>
      <c r="I34" s="29">
        <v>25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4</v>
      </c>
      <c r="B35" s="50" t="s">
        <v>568</v>
      </c>
      <c r="C35" s="50" t="s">
        <v>101</v>
      </c>
      <c r="D35" s="114">
        <v>98.001999999999995</v>
      </c>
      <c r="E35" s="114">
        <v>96.001999999999995</v>
      </c>
      <c r="F35" s="108">
        <v>194.00399999999999</v>
      </c>
      <c r="G35" s="25">
        <v>5</v>
      </c>
      <c r="H35" s="114">
        <v>690.01300000000003</v>
      </c>
      <c r="I35" s="51">
        <v>21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2">
        <v>8</v>
      </c>
      <c r="B36" s="50" t="s">
        <v>978</v>
      </c>
      <c r="C36" s="50" t="s">
        <v>926</v>
      </c>
      <c r="D36" s="114">
        <v>97.001999999999995</v>
      </c>
      <c r="E36" s="114">
        <v>96.001000000000005</v>
      </c>
      <c r="F36" s="108">
        <v>193.00299999999999</v>
      </c>
      <c r="G36" s="25">
        <v>4</v>
      </c>
      <c r="H36" s="114">
        <v>780.00700000000006</v>
      </c>
      <c r="I36" s="51">
        <v>17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2">
        <v>6</v>
      </c>
      <c r="B37" s="50" t="s">
        <v>981</v>
      </c>
      <c r="C37" s="50" t="s">
        <v>926</v>
      </c>
      <c r="D37" s="114">
        <v>99.001000000000005</v>
      </c>
      <c r="E37" s="114">
        <v>97.001000000000005</v>
      </c>
      <c r="F37" s="108">
        <v>196.00200000000001</v>
      </c>
      <c r="G37" s="25">
        <v>8</v>
      </c>
      <c r="H37" s="114">
        <v>753.00700000000006</v>
      </c>
      <c r="I37" s="51">
        <v>15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21">
        <v>3</v>
      </c>
      <c r="B38" s="50" t="s">
        <v>982</v>
      </c>
      <c r="C38" s="50" t="s">
        <v>22</v>
      </c>
      <c r="D38" s="114">
        <v>95</v>
      </c>
      <c r="E38" s="114">
        <v>92</v>
      </c>
      <c r="F38" s="108">
        <v>187</v>
      </c>
      <c r="G38" s="25">
        <v>1</v>
      </c>
      <c r="H38" s="114">
        <v>767.00600000000009</v>
      </c>
      <c r="I38" s="51">
        <v>9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31">
        <v>7</v>
      </c>
      <c r="B39" s="55" t="s">
        <v>973</v>
      </c>
      <c r="C39" s="55" t="s">
        <v>926</v>
      </c>
      <c r="D39" s="115">
        <v>96.003</v>
      </c>
      <c r="E39" s="115">
        <v>92</v>
      </c>
      <c r="F39" s="112">
        <v>188.00299999999999</v>
      </c>
      <c r="G39" s="35">
        <v>2</v>
      </c>
      <c r="H39" s="115">
        <v>764.01099999999997</v>
      </c>
      <c r="I39" s="56">
        <v>9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"/>
      <c r="B41" s="8" t="s">
        <v>53</v>
      </c>
      <c r="C41" s="9" t="s">
        <v>807</v>
      </c>
      <c r="D41" s="9"/>
      <c r="E41" s="9" t="s">
        <v>1095</v>
      </c>
      <c r="F41" s="8"/>
      <c r="G41" s="8"/>
      <c r="H41" s="8"/>
      <c r="I41" s="8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1">
        <v>2</v>
      </c>
      <c r="B42" s="12" t="s">
        <v>9</v>
      </c>
      <c r="C42" s="91" t="s">
        <v>10</v>
      </c>
      <c r="D42" s="65"/>
      <c r="E42" s="104"/>
      <c r="F42" s="13" t="s">
        <v>11</v>
      </c>
      <c r="G42" s="13" t="s">
        <v>12</v>
      </c>
      <c r="H42" s="13" t="s">
        <v>13</v>
      </c>
      <c r="I42" s="14" t="s">
        <v>14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4">
        <v>4</v>
      </c>
      <c r="B43" s="45" t="s">
        <v>197</v>
      </c>
      <c r="C43" s="45" t="s">
        <v>69</v>
      </c>
      <c r="D43" s="113">
        <v>99.001000000000005</v>
      </c>
      <c r="E43" s="113">
        <v>100</v>
      </c>
      <c r="F43" s="106">
        <v>199.001</v>
      </c>
      <c r="G43" s="18">
        <v>9</v>
      </c>
      <c r="H43" s="113">
        <v>793.00900000000001</v>
      </c>
      <c r="I43" s="46">
        <v>32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1">
        <v>3</v>
      </c>
      <c r="B44" s="50" t="s">
        <v>986</v>
      </c>
      <c r="C44" s="50" t="s">
        <v>590</v>
      </c>
      <c r="D44" s="114">
        <v>99.001999999999995</v>
      </c>
      <c r="E44" s="114">
        <v>98.001000000000005</v>
      </c>
      <c r="F44" s="108">
        <v>197.00299999999999</v>
      </c>
      <c r="G44" s="25">
        <v>8</v>
      </c>
      <c r="H44" s="114">
        <v>787.00600000000009</v>
      </c>
      <c r="I44" s="51">
        <v>30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1">
        <v>1</v>
      </c>
      <c r="B45" s="22" t="s">
        <v>985</v>
      </c>
      <c r="C45" s="22" t="s">
        <v>926</v>
      </c>
      <c r="D45" s="108">
        <v>99</v>
      </c>
      <c r="E45" s="108">
        <v>98.001999999999995</v>
      </c>
      <c r="F45" s="108">
        <v>197.00200000000001</v>
      </c>
      <c r="G45" s="25">
        <v>7</v>
      </c>
      <c r="H45" s="108">
        <v>786.01600000000008</v>
      </c>
      <c r="I45" s="29">
        <v>28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1">
        <v>5</v>
      </c>
      <c r="B46" s="50" t="s">
        <v>1100</v>
      </c>
      <c r="C46" s="50" t="s">
        <v>86</v>
      </c>
      <c r="D46" s="114">
        <v>96</v>
      </c>
      <c r="E46" s="114">
        <v>97.003</v>
      </c>
      <c r="F46" s="108">
        <v>193.00299999999999</v>
      </c>
      <c r="G46" s="25">
        <v>6</v>
      </c>
      <c r="H46" s="114">
        <v>782.01199999999994</v>
      </c>
      <c r="I46" s="51">
        <v>25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2">
        <v>8</v>
      </c>
      <c r="B47" s="50" t="s">
        <v>1000</v>
      </c>
      <c r="C47" s="50" t="s">
        <v>107</v>
      </c>
      <c r="D47" s="114">
        <v>94.001000000000005</v>
      </c>
      <c r="E47" s="114">
        <v>96.001000000000005</v>
      </c>
      <c r="F47" s="108">
        <v>190.00200000000001</v>
      </c>
      <c r="G47" s="25">
        <v>4</v>
      </c>
      <c r="H47" s="114">
        <v>772.00900000000001</v>
      </c>
      <c r="I47" s="51">
        <v>19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52">
        <v>2</v>
      </c>
      <c r="B48" s="50" t="s">
        <v>999</v>
      </c>
      <c r="C48" s="50" t="s">
        <v>18</v>
      </c>
      <c r="D48" s="114">
        <v>94</v>
      </c>
      <c r="E48" s="114">
        <v>92</v>
      </c>
      <c r="F48" s="108">
        <v>186</v>
      </c>
      <c r="G48" s="25">
        <v>1</v>
      </c>
      <c r="H48" s="114">
        <v>771.00800000000004</v>
      </c>
      <c r="I48" s="51">
        <v>16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21">
        <v>7</v>
      </c>
      <c r="B49" s="50" t="s">
        <v>1010</v>
      </c>
      <c r="C49" s="50" t="s">
        <v>18</v>
      </c>
      <c r="D49" s="114">
        <v>93</v>
      </c>
      <c r="E49" s="114">
        <v>94</v>
      </c>
      <c r="F49" s="108">
        <v>187</v>
      </c>
      <c r="G49" s="25">
        <v>2</v>
      </c>
      <c r="H49" s="114">
        <v>768.00900000000001</v>
      </c>
      <c r="I49" s="51">
        <v>13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21">
        <v>9</v>
      </c>
      <c r="B50" s="50" t="s">
        <v>989</v>
      </c>
      <c r="C50" s="50" t="s">
        <v>16</v>
      </c>
      <c r="D50" s="114">
        <v>96</v>
      </c>
      <c r="E50" s="114">
        <v>94</v>
      </c>
      <c r="F50" s="108">
        <v>190</v>
      </c>
      <c r="G50" s="25">
        <v>3</v>
      </c>
      <c r="H50" s="114">
        <v>770.00700000000006</v>
      </c>
      <c r="I50" s="51">
        <v>12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54">
        <v>6</v>
      </c>
      <c r="B51" s="55" t="s">
        <v>1019</v>
      </c>
      <c r="C51" s="55" t="s">
        <v>101</v>
      </c>
      <c r="D51" s="115">
        <v>97.001999999999995</v>
      </c>
      <c r="E51" s="115">
        <v>96.001000000000005</v>
      </c>
      <c r="F51" s="112">
        <v>193.00299999999999</v>
      </c>
      <c r="G51" s="35">
        <v>6</v>
      </c>
      <c r="H51" s="115">
        <v>765.00800000000004</v>
      </c>
      <c r="I51" s="56">
        <v>10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"/>
      <c r="B53" s="8" t="s">
        <v>87</v>
      </c>
      <c r="C53" s="9" t="s">
        <v>1101</v>
      </c>
      <c r="D53" s="9"/>
      <c r="E53" s="9" t="s">
        <v>1015</v>
      </c>
      <c r="F53" s="8"/>
      <c r="G53" s="8"/>
      <c r="H53" s="8"/>
      <c r="I53" s="8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11">
        <v>2</v>
      </c>
      <c r="B54" s="12" t="s">
        <v>9</v>
      </c>
      <c r="C54" s="91" t="s">
        <v>10</v>
      </c>
      <c r="D54" s="65"/>
      <c r="E54" s="104"/>
      <c r="F54" s="13" t="s">
        <v>11</v>
      </c>
      <c r="G54" s="13" t="s">
        <v>12</v>
      </c>
      <c r="H54" s="13" t="s">
        <v>13</v>
      </c>
      <c r="I54" s="14" t="s">
        <v>14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4">
        <v>6</v>
      </c>
      <c r="B55" s="45" t="s">
        <v>812</v>
      </c>
      <c r="C55" s="45" t="s">
        <v>16</v>
      </c>
      <c r="D55" s="113">
        <v>98.001999999999995</v>
      </c>
      <c r="E55" s="113">
        <v>100.001</v>
      </c>
      <c r="F55" s="106">
        <v>198.00299999999999</v>
      </c>
      <c r="G55" s="18">
        <v>8</v>
      </c>
      <c r="H55" s="113">
        <v>793.01700000000005</v>
      </c>
      <c r="I55" s="46">
        <v>34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21">
        <v>9</v>
      </c>
      <c r="B56" s="50" t="s">
        <v>793</v>
      </c>
      <c r="C56" s="50" t="s">
        <v>590</v>
      </c>
      <c r="D56" s="114">
        <v>98.001999999999995</v>
      </c>
      <c r="E56" s="114">
        <v>100.002</v>
      </c>
      <c r="F56" s="108">
        <v>198.00399999999999</v>
      </c>
      <c r="G56" s="25">
        <v>9</v>
      </c>
      <c r="H56" s="114">
        <v>787.01</v>
      </c>
      <c r="I56" s="51">
        <v>31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1">
        <v>3</v>
      </c>
      <c r="B57" s="50" t="s">
        <v>218</v>
      </c>
      <c r="C57" s="50" t="s">
        <v>86</v>
      </c>
      <c r="D57" s="114">
        <v>99.001000000000005</v>
      </c>
      <c r="E57" s="114">
        <v>98.001000000000005</v>
      </c>
      <c r="F57" s="108">
        <v>197.00200000000001</v>
      </c>
      <c r="G57" s="25">
        <v>7</v>
      </c>
      <c r="H57" s="114">
        <v>788.01299999999992</v>
      </c>
      <c r="I57" s="51">
        <v>30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1">
        <v>7</v>
      </c>
      <c r="B58" s="50" t="s">
        <v>1026</v>
      </c>
      <c r="C58" s="50" t="s">
        <v>18</v>
      </c>
      <c r="D58" s="114">
        <v>98</v>
      </c>
      <c r="E58" s="114">
        <v>98.001999999999995</v>
      </c>
      <c r="F58" s="108">
        <v>196.00200000000001</v>
      </c>
      <c r="G58" s="25">
        <v>6</v>
      </c>
      <c r="H58" s="114">
        <v>780.00700000000006</v>
      </c>
      <c r="I58" s="51">
        <v>25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52">
        <v>8</v>
      </c>
      <c r="B59" s="50" t="s">
        <v>1020</v>
      </c>
      <c r="C59" s="50" t="s">
        <v>544</v>
      </c>
      <c r="D59" s="114">
        <v>96.001999999999995</v>
      </c>
      <c r="E59" s="114">
        <v>94.003</v>
      </c>
      <c r="F59" s="108">
        <v>190.005</v>
      </c>
      <c r="G59" s="25">
        <v>5</v>
      </c>
      <c r="H59" s="114">
        <v>760.00800000000004</v>
      </c>
      <c r="I59" s="51">
        <v>17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52">
        <v>4</v>
      </c>
      <c r="B60" s="50" t="s">
        <v>1028</v>
      </c>
      <c r="C60" s="50" t="s">
        <v>38</v>
      </c>
      <c r="D60" s="114">
        <v>96.001000000000005</v>
      </c>
      <c r="E60" s="114">
        <v>93</v>
      </c>
      <c r="F60" s="108">
        <v>189.001</v>
      </c>
      <c r="G60" s="25">
        <v>4</v>
      </c>
      <c r="H60" s="114">
        <v>759.00800000000004</v>
      </c>
      <c r="I60" s="51">
        <v>17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21">
        <v>1</v>
      </c>
      <c r="B61" s="22" t="s">
        <v>1030</v>
      </c>
      <c r="C61" s="22" t="s">
        <v>101</v>
      </c>
      <c r="D61" s="108">
        <v>91.001000000000005</v>
      </c>
      <c r="E61" s="108">
        <v>93.001000000000005</v>
      </c>
      <c r="F61" s="108">
        <v>184.00200000000001</v>
      </c>
      <c r="G61" s="25">
        <v>2</v>
      </c>
      <c r="H61" s="108">
        <v>746.00900000000001</v>
      </c>
      <c r="I61" s="29">
        <v>11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21">
        <v>5</v>
      </c>
      <c r="B62" s="50" t="s">
        <v>1037</v>
      </c>
      <c r="C62" s="50" t="s">
        <v>101</v>
      </c>
      <c r="D62" s="114" t="s">
        <v>47</v>
      </c>
      <c r="E62" s="114" t="s">
        <v>369</v>
      </c>
      <c r="F62" s="108">
        <v>0</v>
      </c>
      <c r="G62" s="25">
        <v>0</v>
      </c>
      <c r="H62" s="114">
        <v>564.00099999999998</v>
      </c>
      <c r="I62" s="51">
        <v>8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54">
        <v>2</v>
      </c>
      <c r="B63" s="55" t="s">
        <v>1039</v>
      </c>
      <c r="C63" s="55" t="s">
        <v>18</v>
      </c>
      <c r="D63" s="115">
        <v>91</v>
      </c>
      <c r="E63" s="115">
        <v>95.001999999999995</v>
      </c>
      <c r="F63" s="112">
        <v>186.00200000000001</v>
      </c>
      <c r="G63" s="35">
        <v>3</v>
      </c>
      <c r="H63" s="115">
        <v>743.00299999999993</v>
      </c>
      <c r="I63" s="56">
        <v>7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 t="s">
        <v>573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10" t="s">
        <v>259</v>
      </c>
      <c r="E67" s="40" t="s">
        <v>177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10" t="s">
        <v>178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C128FCC-433B-410C-A6D9-17073C3EFAD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4FC9-C47B-48DC-882E-31C908A13E0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0"/>
      <c r="B1" s="2" t="s">
        <v>914</v>
      </c>
      <c r="C1" s="2"/>
      <c r="D1" s="3"/>
      <c r="E1" s="3"/>
      <c r="F1" s="3"/>
      <c r="G1" s="2" t="s">
        <v>260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90</v>
      </c>
      <c r="C3" s="9" t="s">
        <v>1102</v>
      </c>
      <c r="D3" s="9"/>
      <c r="E3" s="9" t="s">
        <v>1103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45" t="s">
        <v>252</v>
      </c>
      <c r="C5" s="45" t="s">
        <v>38</v>
      </c>
      <c r="D5" s="113">
        <v>96</v>
      </c>
      <c r="E5" s="113">
        <v>94</v>
      </c>
      <c r="F5" s="106">
        <v>190</v>
      </c>
      <c r="G5" s="18">
        <v>8</v>
      </c>
      <c r="H5" s="113">
        <v>755.00500000000011</v>
      </c>
      <c r="I5" s="46">
        <v>32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2</v>
      </c>
      <c r="B6" s="50" t="s">
        <v>1059</v>
      </c>
      <c r="C6" s="50" t="s">
        <v>544</v>
      </c>
      <c r="D6" s="114">
        <v>96.001999999999995</v>
      </c>
      <c r="E6" s="114">
        <v>96.001999999999995</v>
      </c>
      <c r="F6" s="108">
        <v>192.00399999999999</v>
      </c>
      <c r="G6" s="25">
        <v>9</v>
      </c>
      <c r="H6" s="114">
        <v>740.00599999999997</v>
      </c>
      <c r="I6" s="51">
        <v>28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7</v>
      </c>
      <c r="B7" s="50" t="s">
        <v>1072</v>
      </c>
      <c r="C7" s="50" t="s">
        <v>101</v>
      </c>
      <c r="D7" s="114">
        <v>0</v>
      </c>
      <c r="E7" s="114">
        <v>0</v>
      </c>
      <c r="F7" s="108">
        <v>0</v>
      </c>
      <c r="G7" s="25">
        <v>0</v>
      </c>
      <c r="H7" s="114">
        <v>556.00199999999995</v>
      </c>
      <c r="I7" s="51">
        <v>24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6</v>
      </c>
      <c r="B8" s="50" t="s">
        <v>877</v>
      </c>
      <c r="C8" s="50" t="s">
        <v>107</v>
      </c>
      <c r="D8" s="114">
        <v>78</v>
      </c>
      <c r="E8" s="114">
        <v>86</v>
      </c>
      <c r="F8" s="108">
        <v>164</v>
      </c>
      <c r="G8" s="25">
        <v>6</v>
      </c>
      <c r="H8" s="114">
        <v>708</v>
      </c>
      <c r="I8" s="51">
        <v>22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9</v>
      </c>
      <c r="B9" s="50" t="s">
        <v>1080</v>
      </c>
      <c r="C9" s="50" t="s">
        <v>513</v>
      </c>
      <c r="D9" s="114">
        <v>93.001999999999995</v>
      </c>
      <c r="E9" s="114">
        <v>92.001000000000005</v>
      </c>
      <c r="F9" s="108">
        <v>185.00299999999999</v>
      </c>
      <c r="G9" s="25">
        <v>7</v>
      </c>
      <c r="H9" s="114">
        <v>551.00399999999991</v>
      </c>
      <c r="I9" s="51">
        <v>19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4</v>
      </c>
      <c r="B10" s="50" t="s">
        <v>1089</v>
      </c>
      <c r="C10" s="50" t="s">
        <v>544</v>
      </c>
      <c r="D10" s="114" t="s">
        <v>47</v>
      </c>
      <c r="E10" s="114" t="s">
        <v>369</v>
      </c>
      <c r="F10" s="108">
        <v>0</v>
      </c>
      <c r="G10" s="25">
        <v>0</v>
      </c>
      <c r="H10" s="114">
        <v>530</v>
      </c>
      <c r="I10" s="51">
        <v>18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1">
        <v>3</v>
      </c>
      <c r="B11" s="50" t="s">
        <v>1091</v>
      </c>
      <c r="C11" s="50" t="s">
        <v>107</v>
      </c>
      <c r="D11" s="114">
        <v>78</v>
      </c>
      <c r="E11" s="114">
        <v>80</v>
      </c>
      <c r="F11" s="108">
        <v>158</v>
      </c>
      <c r="G11" s="25">
        <v>5</v>
      </c>
      <c r="H11" s="114">
        <v>638</v>
      </c>
      <c r="I11" s="51">
        <v>14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1">
        <v>1</v>
      </c>
      <c r="B12" s="22" t="s">
        <v>1092</v>
      </c>
      <c r="C12" s="22" t="s">
        <v>107</v>
      </c>
      <c r="D12" s="108">
        <v>77</v>
      </c>
      <c r="E12" s="108">
        <v>72</v>
      </c>
      <c r="F12" s="108">
        <v>149</v>
      </c>
      <c r="G12" s="25">
        <v>4</v>
      </c>
      <c r="H12" s="108">
        <v>601</v>
      </c>
      <c r="I12" s="29">
        <v>12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1">
        <v>5</v>
      </c>
      <c r="B13" s="55" t="s">
        <v>1062</v>
      </c>
      <c r="C13" s="55" t="s">
        <v>30</v>
      </c>
      <c r="D13" s="115" t="s">
        <v>47</v>
      </c>
      <c r="E13" s="115" t="s">
        <v>369</v>
      </c>
      <c r="F13" s="112">
        <v>0</v>
      </c>
      <c r="G13" s="35">
        <v>0</v>
      </c>
      <c r="H13" s="115">
        <v>0</v>
      </c>
      <c r="I13" s="56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 t="s">
        <v>573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259</v>
      </c>
      <c r="E17" s="40" t="s">
        <v>177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10" t="s">
        <v>178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BA7880C-0C18-47B1-B545-A3A0DBCC279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51FA-F10B-4354-BA27-0AF808F02510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1104</v>
      </c>
      <c r="B1" s="2"/>
      <c r="C1" s="2"/>
      <c r="D1" s="3"/>
      <c r="E1" s="3"/>
      <c r="F1" s="3"/>
      <c r="G1" s="60"/>
      <c r="H1" s="3"/>
      <c r="I1" s="4"/>
      <c r="J1" s="61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1105</v>
      </c>
      <c r="B4" s="65"/>
      <c r="C4" s="66">
        <v>597</v>
      </c>
      <c r="D4" s="65"/>
      <c r="E4" s="67" t="s">
        <v>14</v>
      </c>
      <c r="F4" s="116">
        <f>SUM(F5:F7)</f>
        <v>597.01800000000003</v>
      </c>
      <c r="G4" s="69" t="s">
        <v>273</v>
      </c>
      <c r="H4" s="64" t="s">
        <v>1106</v>
      </c>
      <c r="I4" s="65"/>
      <c r="J4" s="66">
        <v>595</v>
      </c>
      <c r="K4" s="65"/>
      <c r="L4" s="67" t="s">
        <v>14</v>
      </c>
      <c r="M4" s="116">
        <f>SUM(M5:M7)</f>
        <v>590.01300000000003</v>
      </c>
      <c r="N4"/>
    </row>
    <row r="5" spans="1:25" ht="15.75" customHeight="1" x14ac:dyDescent="0.3">
      <c r="A5" s="150" t="s">
        <v>922</v>
      </c>
      <c r="B5" s="118"/>
      <c r="C5" s="119"/>
      <c r="D5" s="124">
        <v>100.003</v>
      </c>
      <c r="E5" s="124">
        <v>98.001000000000005</v>
      </c>
      <c r="F5" s="125">
        <f>SUM(D5:E5)</f>
        <v>198.00400000000002</v>
      </c>
      <c r="G5"/>
      <c r="H5" s="150" t="s">
        <v>531</v>
      </c>
      <c r="I5" s="118"/>
      <c r="J5" s="119"/>
      <c r="K5" s="124">
        <v>99.004000000000005</v>
      </c>
      <c r="L5" s="124">
        <v>98</v>
      </c>
      <c r="M5" s="125">
        <f>SUM(K5:L5)</f>
        <v>197.00400000000002</v>
      </c>
      <c r="N5"/>
    </row>
    <row r="6" spans="1:25" ht="15.75" customHeight="1" x14ac:dyDescent="0.3">
      <c r="A6" s="121" t="s">
        <v>920</v>
      </c>
      <c r="B6" s="122"/>
      <c r="C6" s="123"/>
      <c r="D6" s="124">
        <v>100.004</v>
      </c>
      <c r="E6" s="124">
        <v>99.001999999999995</v>
      </c>
      <c r="F6" s="151">
        <f>SUM(D6:E6)</f>
        <v>199.006</v>
      </c>
      <c r="G6"/>
      <c r="H6" s="121" t="s">
        <v>527</v>
      </c>
      <c r="I6" s="122"/>
      <c r="J6" s="123"/>
      <c r="K6" s="124">
        <v>99.004000000000005</v>
      </c>
      <c r="L6" s="124">
        <v>99.001000000000005</v>
      </c>
      <c r="M6" s="151">
        <f>SUM(K6:L6)</f>
        <v>198.005</v>
      </c>
      <c r="N6"/>
    </row>
    <row r="7" spans="1:25" ht="15.75" customHeight="1" x14ac:dyDescent="0.3">
      <c r="A7" s="126" t="s">
        <v>929</v>
      </c>
      <c r="B7" s="127"/>
      <c r="C7" s="128"/>
      <c r="D7" s="111">
        <v>100.005</v>
      </c>
      <c r="E7" s="111">
        <v>100.003</v>
      </c>
      <c r="F7" s="152">
        <f>SUM(D7:E7)</f>
        <v>200.00799999999998</v>
      </c>
      <c r="G7"/>
      <c r="H7" s="126" t="s">
        <v>533</v>
      </c>
      <c r="I7" s="127"/>
      <c r="J7" s="128"/>
      <c r="K7" s="111">
        <v>98.001999999999995</v>
      </c>
      <c r="L7" s="111">
        <v>97.001999999999995</v>
      </c>
      <c r="M7" s="152">
        <f>SUM(K7:L7)</f>
        <v>195.00399999999999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4" t="s">
        <v>1107</v>
      </c>
      <c r="B9" s="65"/>
      <c r="C9" s="66">
        <v>592</v>
      </c>
      <c r="D9" s="65"/>
      <c r="E9" s="67" t="s">
        <v>14</v>
      </c>
      <c r="F9" s="116">
        <f>SUM(F10:F12)</f>
        <v>598.01300000000003</v>
      </c>
      <c r="G9" s="69" t="s">
        <v>273</v>
      </c>
      <c r="H9" s="64" t="s">
        <v>1108</v>
      </c>
      <c r="I9" s="65"/>
      <c r="J9" s="66">
        <v>595</v>
      </c>
      <c r="K9" s="65"/>
      <c r="L9" s="67" t="s">
        <v>14</v>
      </c>
      <c r="M9" s="116">
        <f>SUM(M10:M12)</f>
        <v>596.01400000000001</v>
      </c>
      <c r="N9"/>
    </row>
    <row r="10" spans="1:25" ht="15.75" customHeight="1" x14ac:dyDescent="0.3">
      <c r="A10" s="150" t="s">
        <v>917</v>
      </c>
      <c r="B10" s="118"/>
      <c r="C10" s="119"/>
      <c r="D10" s="124">
        <v>100.003</v>
      </c>
      <c r="E10" s="124">
        <v>100.003</v>
      </c>
      <c r="F10" s="125">
        <f>SUM(D10:E10)</f>
        <v>200.006</v>
      </c>
      <c r="G10"/>
      <c r="H10" s="150" t="s">
        <v>918</v>
      </c>
      <c r="I10" s="118"/>
      <c r="J10" s="119"/>
      <c r="K10" s="124">
        <v>100.004</v>
      </c>
      <c r="L10" s="124">
        <v>100.001</v>
      </c>
      <c r="M10" s="125">
        <f>SUM(K10:L10)</f>
        <v>200.005</v>
      </c>
      <c r="N10"/>
    </row>
    <row r="11" spans="1:25" ht="15.75" customHeight="1" x14ac:dyDescent="0.3">
      <c r="A11" s="121" t="s">
        <v>957</v>
      </c>
      <c r="B11" s="122"/>
      <c r="C11" s="123"/>
      <c r="D11" s="124">
        <v>99.001000000000005</v>
      </c>
      <c r="E11" s="124">
        <v>99</v>
      </c>
      <c r="F11" s="151">
        <f>SUM(D11:E11)</f>
        <v>198.001</v>
      </c>
      <c r="G11"/>
      <c r="H11" s="121" t="s">
        <v>949</v>
      </c>
      <c r="I11" s="122"/>
      <c r="J11" s="123"/>
      <c r="K11" s="124">
        <v>99.001999999999995</v>
      </c>
      <c r="L11" s="124">
        <v>98.001999999999995</v>
      </c>
      <c r="M11" s="151">
        <f>SUM(K11:L11)</f>
        <v>197.00399999999999</v>
      </c>
      <c r="N11"/>
    </row>
    <row r="12" spans="1:25" ht="15.75" customHeight="1" x14ac:dyDescent="0.3">
      <c r="A12" s="126" t="s">
        <v>961</v>
      </c>
      <c r="B12" s="127"/>
      <c r="C12" s="128"/>
      <c r="D12" s="111">
        <v>100.004</v>
      </c>
      <c r="E12" s="111">
        <v>100.002</v>
      </c>
      <c r="F12" s="152">
        <f>SUM(D12:E12)</f>
        <v>200.006</v>
      </c>
      <c r="G12"/>
      <c r="H12" s="126" t="s">
        <v>919</v>
      </c>
      <c r="I12" s="127"/>
      <c r="J12" s="128"/>
      <c r="K12" s="111">
        <v>100.002</v>
      </c>
      <c r="L12" s="111">
        <v>99.003</v>
      </c>
      <c r="M12" s="152">
        <f>SUM(K12:L12)</f>
        <v>199.005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1109</v>
      </c>
      <c r="B14" s="65"/>
      <c r="C14" s="66">
        <v>592</v>
      </c>
      <c r="D14" s="65"/>
      <c r="E14" s="67" t="s">
        <v>14</v>
      </c>
      <c r="F14" s="116">
        <f>SUM(F15:F17)</f>
        <v>588.01300000000003</v>
      </c>
      <c r="G14" s="69" t="s">
        <v>273</v>
      </c>
      <c r="H14" s="64" t="s">
        <v>1110</v>
      </c>
      <c r="I14" s="65"/>
      <c r="J14" s="66">
        <v>593</v>
      </c>
      <c r="K14" s="65"/>
      <c r="L14" s="67" t="s">
        <v>14</v>
      </c>
      <c r="M14" s="116">
        <f>SUM(M15:M17)</f>
        <v>592.01900000000001</v>
      </c>
      <c r="N14"/>
    </row>
    <row r="15" spans="1:25" ht="15.75" customHeight="1" x14ac:dyDescent="0.3">
      <c r="A15" s="150" t="s">
        <v>530</v>
      </c>
      <c r="B15" s="118"/>
      <c r="C15" s="119"/>
      <c r="D15" s="124">
        <v>100.002</v>
      </c>
      <c r="E15" s="124">
        <v>98.004000000000005</v>
      </c>
      <c r="F15" s="125">
        <f>SUM(D15:E15)</f>
        <v>198.006</v>
      </c>
      <c r="G15"/>
      <c r="H15" s="150" t="s">
        <v>938</v>
      </c>
      <c r="I15" s="118"/>
      <c r="J15" s="119"/>
      <c r="K15" s="124">
        <v>99.001000000000005</v>
      </c>
      <c r="L15" s="124">
        <v>97.001999999999995</v>
      </c>
      <c r="M15" s="125">
        <f>SUM(K15:L15)</f>
        <v>196.00299999999999</v>
      </c>
      <c r="N15"/>
    </row>
    <row r="16" spans="1:25" ht="15.75" customHeight="1" x14ac:dyDescent="0.3">
      <c r="A16" s="121" t="s">
        <v>549</v>
      </c>
      <c r="B16" s="122"/>
      <c r="C16" s="123"/>
      <c r="D16" s="124">
        <v>100.005</v>
      </c>
      <c r="E16" s="124">
        <v>96.001000000000005</v>
      </c>
      <c r="F16" s="151">
        <f>SUM(D16:E16)</f>
        <v>196.006</v>
      </c>
      <c r="G16"/>
      <c r="H16" s="121" t="s">
        <v>940</v>
      </c>
      <c r="I16" s="122"/>
      <c r="J16" s="123"/>
      <c r="K16" s="124">
        <v>99.003</v>
      </c>
      <c r="L16" s="124">
        <v>98.003</v>
      </c>
      <c r="M16" s="151">
        <f>SUM(K16:L16)</f>
        <v>197.006</v>
      </c>
      <c r="N16"/>
    </row>
    <row r="17" spans="1:20" ht="15.75" customHeight="1" x14ac:dyDescent="0.3">
      <c r="A17" s="126" t="s">
        <v>942</v>
      </c>
      <c r="B17" s="127"/>
      <c r="C17" s="128"/>
      <c r="D17" s="111">
        <v>97.001000000000005</v>
      </c>
      <c r="E17" s="111">
        <v>97</v>
      </c>
      <c r="F17" s="152">
        <f>SUM(D17:E17)</f>
        <v>194.001</v>
      </c>
      <c r="G17"/>
      <c r="H17" s="126" t="s">
        <v>925</v>
      </c>
      <c r="I17" s="127"/>
      <c r="J17" s="128"/>
      <c r="K17" s="111">
        <v>100.005</v>
      </c>
      <c r="L17" s="111">
        <v>99.004999999999995</v>
      </c>
      <c r="M17" s="152">
        <f>SUM(K17:L17)</f>
        <v>199.01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1111</v>
      </c>
      <c r="E20" s="10"/>
      <c r="H20" s="155" t="s">
        <v>1108</v>
      </c>
      <c r="I20" s="24">
        <v>4</v>
      </c>
      <c r="J20" s="24">
        <v>3</v>
      </c>
      <c r="K20" s="24"/>
      <c r="L20" s="24">
        <v>1</v>
      </c>
      <c r="M20" s="144">
        <v>2385.0589999999997</v>
      </c>
      <c r="N20" s="72">
        <v>6</v>
      </c>
    </row>
    <row r="21" spans="1:20" ht="15.75" customHeight="1" x14ac:dyDescent="0.3">
      <c r="B21" s="78" t="s">
        <v>1112</v>
      </c>
      <c r="E21" s="10"/>
      <c r="H21" s="74" t="s">
        <v>1107</v>
      </c>
      <c r="I21" s="25">
        <v>4</v>
      </c>
      <c r="J21" s="25">
        <v>3</v>
      </c>
      <c r="K21" s="25"/>
      <c r="L21" s="25">
        <v>1</v>
      </c>
      <c r="M21" s="136">
        <v>2379.0630000000001</v>
      </c>
      <c r="N21" s="26">
        <v>6</v>
      </c>
    </row>
    <row r="22" spans="1:20" ht="15.75" customHeight="1" x14ac:dyDescent="0.3">
      <c r="B22" s="9" t="s">
        <v>286</v>
      </c>
      <c r="E22" s="10"/>
      <c r="H22" s="137" t="s">
        <v>1106</v>
      </c>
      <c r="I22" s="25">
        <v>4</v>
      </c>
      <c r="J22" s="25">
        <v>2</v>
      </c>
      <c r="K22" s="25"/>
      <c r="L22" s="25">
        <v>2</v>
      </c>
      <c r="M22" s="136">
        <v>2375.067</v>
      </c>
      <c r="N22" s="26">
        <v>4</v>
      </c>
    </row>
    <row r="23" spans="1:20" ht="15.75" customHeight="1" x14ac:dyDescent="0.3">
      <c r="H23" s="79" t="s">
        <v>1105</v>
      </c>
      <c r="I23" s="28">
        <v>4</v>
      </c>
      <c r="J23" s="28">
        <v>2</v>
      </c>
      <c r="K23" s="28"/>
      <c r="L23" s="28">
        <v>2</v>
      </c>
      <c r="M23" s="154">
        <v>2374.049</v>
      </c>
      <c r="N23" s="29">
        <v>4</v>
      </c>
    </row>
    <row r="24" spans="1:20" ht="15.75" customHeight="1" x14ac:dyDescent="0.3">
      <c r="H24" s="74" t="s">
        <v>1110</v>
      </c>
      <c r="I24" s="25">
        <v>4</v>
      </c>
      <c r="J24" s="25">
        <v>1</v>
      </c>
      <c r="K24" s="25"/>
      <c r="L24" s="25">
        <v>3</v>
      </c>
      <c r="M24" s="136">
        <v>2371.058</v>
      </c>
      <c r="N24" s="26">
        <v>2</v>
      </c>
    </row>
    <row r="25" spans="1:20" ht="15.75" customHeight="1" x14ac:dyDescent="0.3">
      <c r="H25" s="75" t="s">
        <v>1109</v>
      </c>
      <c r="I25" s="35">
        <v>4</v>
      </c>
      <c r="J25" s="35">
        <v>1</v>
      </c>
      <c r="K25" s="35"/>
      <c r="L25" s="35">
        <v>3</v>
      </c>
      <c r="M25" s="138">
        <v>2360.0430000000001</v>
      </c>
      <c r="N25" s="36">
        <v>2</v>
      </c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1113</v>
      </c>
      <c r="B30" s="65"/>
      <c r="C30" s="66">
        <v>591</v>
      </c>
      <c r="D30" s="65"/>
      <c r="E30" s="67" t="s">
        <v>14</v>
      </c>
      <c r="F30" s="116">
        <f>SUM(F31:F33)</f>
        <v>592.01199999999994</v>
      </c>
      <c r="G30" s="69" t="s">
        <v>273</v>
      </c>
      <c r="H30" s="64" t="s">
        <v>1114</v>
      </c>
      <c r="I30" s="65"/>
      <c r="J30" s="66">
        <v>591</v>
      </c>
      <c r="K30" s="65"/>
      <c r="L30" s="67" t="s">
        <v>14</v>
      </c>
      <c r="M30" s="116">
        <f>SUM(M31:M33)</f>
        <v>590.01400000000001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0" t="s">
        <v>959</v>
      </c>
      <c r="B31" s="118"/>
      <c r="C31" s="119"/>
      <c r="D31" s="124">
        <v>99.003</v>
      </c>
      <c r="E31" s="124">
        <v>96.001000000000005</v>
      </c>
      <c r="F31" s="125">
        <f>SUM(D31:E31)</f>
        <v>195.00400000000002</v>
      </c>
      <c r="G31"/>
      <c r="H31" s="150" t="s">
        <v>948</v>
      </c>
      <c r="I31" s="118"/>
      <c r="J31" s="119"/>
      <c r="K31" s="124">
        <v>98.001999999999995</v>
      </c>
      <c r="L31" s="124">
        <v>97.001999999999995</v>
      </c>
      <c r="M31" s="125">
        <f>SUM(K31:L31)</f>
        <v>195.00399999999999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21" t="s">
        <v>956</v>
      </c>
      <c r="B32" s="122"/>
      <c r="C32" s="123"/>
      <c r="D32" s="124">
        <v>99.003</v>
      </c>
      <c r="E32" s="124">
        <v>99.003</v>
      </c>
      <c r="F32" s="151">
        <f>SUM(D32:E32)</f>
        <v>198.006</v>
      </c>
      <c r="G32"/>
      <c r="H32" s="121" t="s">
        <v>955</v>
      </c>
      <c r="I32" s="122"/>
      <c r="J32" s="123"/>
      <c r="K32" s="124">
        <v>99.003</v>
      </c>
      <c r="L32" s="124">
        <v>98.001999999999995</v>
      </c>
      <c r="M32" s="151">
        <f>SUM(K32:L32)</f>
        <v>197.005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6" t="s">
        <v>173</v>
      </c>
      <c r="B33" s="127"/>
      <c r="C33" s="128"/>
      <c r="D33" s="111">
        <v>100.001</v>
      </c>
      <c r="E33" s="111">
        <v>99.001000000000005</v>
      </c>
      <c r="F33" s="152">
        <f>SUM(D33:E33)</f>
        <v>199.00200000000001</v>
      </c>
      <c r="G33"/>
      <c r="H33" s="126" t="s">
        <v>928</v>
      </c>
      <c r="I33" s="127"/>
      <c r="J33" s="128"/>
      <c r="K33" s="111">
        <v>100.003</v>
      </c>
      <c r="L33" s="111">
        <v>98.001999999999995</v>
      </c>
      <c r="M33" s="152">
        <f>SUM(K33:L33)</f>
        <v>198.005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4" t="s">
        <v>1115</v>
      </c>
      <c r="B35" s="65"/>
      <c r="C35" s="66">
        <v>588</v>
      </c>
      <c r="D35" s="65"/>
      <c r="E35" s="67" t="s">
        <v>14</v>
      </c>
      <c r="F35" s="116">
        <f>SUM(F36:F38)</f>
        <v>588.01099999999997</v>
      </c>
      <c r="G35" s="69" t="s">
        <v>273</v>
      </c>
      <c r="H35" s="64" t="s">
        <v>1116</v>
      </c>
      <c r="I35" s="65"/>
      <c r="J35" s="66">
        <v>586</v>
      </c>
      <c r="K35" s="65"/>
      <c r="L35" s="67" t="s">
        <v>14</v>
      </c>
      <c r="M35" s="116">
        <f>SUM(M36:M38)</f>
        <v>580.00700000000006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0" t="s">
        <v>937</v>
      </c>
      <c r="B36" s="118"/>
      <c r="C36" s="119"/>
      <c r="D36" s="124">
        <v>99</v>
      </c>
      <c r="E36" s="124">
        <v>97.001999999999995</v>
      </c>
      <c r="F36" s="125">
        <f>SUM(D36:E36)</f>
        <v>196.00200000000001</v>
      </c>
      <c r="G36"/>
      <c r="H36" s="150" t="s">
        <v>1011</v>
      </c>
      <c r="I36" s="118"/>
      <c r="J36" s="119"/>
      <c r="K36" s="124">
        <v>98.001000000000005</v>
      </c>
      <c r="L36" s="124">
        <v>93</v>
      </c>
      <c r="M36" s="125">
        <f>SUM(K36:L36)</f>
        <v>191.001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21" t="s">
        <v>799</v>
      </c>
      <c r="B37" s="122"/>
      <c r="C37" s="123"/>
      <c r="D37" s="124">
        <v>99.001999999999995</v>
      </c>
      <c r="E37" s="124">
        <v>98.004000000000005</v>
      </c>
      <c r="F37" s="151">
        <f>SUM(D37:E37)</f>
        <v>197.006</v>
      </c>
      <c r="G37"/>
      <c r="H37" s="121" t="s">
        <v>568</v>
      </c>
      <c r="I37" s="122"/>
      <c r="J37" s="123"/>
      <c r="K37" s="124">
        <v>98.001999999999995</v>
      </c>
      <c r="L37" s="124">
        <v>96.001999999999995</v>
      </c>
      <c r="M37" s="151">
        <f>SUM(K37:L37)</f>
        <v>194.00399999999999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6" t="s">
        <v>102</v>
      </c>
      <c r="B38" s="127"/>
      <c r="C38" s="128"/>
      <c r="D38" s="111">
        <v>99.001000000000005</v>
      </c>
      <c r="E38" s="111">
        <v>96.001999999999995</v>
      </c>
      <c r="F38" s="152">
        <f>SUM(D38:E38)</f>
        <v>195.00299999999999</v>
      </c>
      <c r="G38"/>
      <c r="H38" s="126" t="s">
        <v>943</v>
      </c>
      <c r="I38" s="127"/>
      <c r="J38" s="128"/>
      <c r="K38" s="111">
        <v>98.001000000000005</v>
      </c>
      <c r="L38" s="111">
        <v>97.001000000000005</v>
      </c>
      <c r="M38" s="152">
        <f>SUM(K38:L38)</f>
        <v>195.00200000000001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4" t="s">
        <v>1117</v>
      </c>
      <c r="B40" s="65"/>
      <c r="C40" s="66">
        <v>586</v>
      </c>
      <c r="D40" s="65"/>
      <c r="E40" s="67" t="s">
        <v>14</v>
      </c>
      <c r="F40" s="116">
        <f>SUM(F41:F43)</f>
        <v>591.01700000000005</v>
      </c>
      <c r="G40" s="69" t="s">
        <v>273</v>
      </c>
      <c r="H40" s="64" t="s">
        <v>1118</v>
      </c>
      <c r="I40" s="65"/>
      <c r="J40" s="66">
        <v>592</v>
      </c>
      <c r="K40" s="65"/>
      <c r="L40" s="67" t="s">
        <v>14</v>
      </c>
      <c r="M40" s="116">
        <f>SUM(M41:M43)</f>
        <v>592.01499999999999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0" t="s">
        <v>971</v>
      </c>
      <c r="B41" s="118"/>
      <c r="C41" s="119"/>
      <c r="D41" s="124">
        <v>98.004000000000005</v>
      </c>
      <c r="E41" s="124">
        <v>98.001999999999995</v>
      </c>
      <c r="F41" s="125">
        <f>SUM(D41:E41)</f>
        <v>196.006</v>
      </c>
      <c r="G41"/>
      <c r="H41" s="150" t="s">
        <v>968</v>
      </c>
      <c r="I41" s="118"/>
      <c r="J41" s="119"/>
      <c r="K41" s="124">
        <v>98.001000000000005</v>
      </c>
      <c r="L41" s="124">
        <v>97.001000000000005</v>
      </c>
      <c r="M41" s="125">
        <f>SUM(K41:L41)</f>
        <v>195.00200000000001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21" t="s">
        <v>981</v>
      </c>
      <c r="B42" s="122"/>
      <c r="C42" s="123"/>
      <c r="D42" s="124">
        <v>99.001000000000005</v>
      </c>
      <c r="E42" s="124">
        <v>97.001000000000005</v>
      </c>
      <c r="F42" s="151">
        <f>SUM(D42:E42)</f>
        <v>196.00200000000001</v>
      </c>
      <c r="G42"/>
      <c r="H42" s="121" t="s">
        <v>589</v>
      </c>
      <c r="I42" s="122"/>
      <c r="J42" s="123"/>
      <c r="K42" s="124">
        <v>100.003</v>
      </c>
      <c r="L42" s="124">
        <v>99.004999999999995</v>
      </c>
      <c r="M42" s="151">
        <f>SUM(K42:L42)</f>
        <v>199.00799999999998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6" t="s">
        <v>950</v>
      </c>
      <c r="B43" s="127"/>
      <c r="C43" s="128"/>
      <c r="D43" s="111">
        <v>100.004</v>
      </c>
      <c r="E43" s="111">
        <v>99.004999999999995</v>
      </c>
      <c r="F43" s="152">
        <f>SUM(D43:E43)</f>
        <v>199.00900000000001</v>
      </c>
      <c r="G43"/>
      <c r="H43" s="126" t="s">
        <v>930</v>
      </c>
      <c r="I43" s="127"/>
      <c r="J43" s="128"/>
      <c r="K43" s="111">
        <v>100.003</v>
      </c>
      <c r="L43" s="111">
        <v>98.001999999999995</v>
      </c>
      <c r="M43" s="152">
        <f>SUM(K43:L43)</f>
        <v>198.005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7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1119</v>
      </c>
      <c r="E46" s="10"/>
      <c r="H46" s="84" t="s">
        <v>1113</v>
      </c>
      <c r="I46" s="71">
        <v>4</v>
      </c>
      <c r="J46" s="71">
        <v>4</v>
      </c>
      <c r="K46" s="71"/>
      <c r="L46" s="71"/>
      <c r="M46" s="139">
        <v>2352.0450000000001</v>
      </c>
      <c r="N46" s="85">
        <v>8</v>
      </c>
      <c r="O46" s="43"/>
      <c r="P46" s="43"/>
    </row>
    <row r="47" spans="1:20" ht="15.75" customHeight="1" x14ac:dyDescent="0.3">
      <c r="B47" s="86" t="s">
        <v>1120</v>
      </c>
      <c r="E47" s="10"/>
      <c r="H47" s="87" t="s">
        <v>1114</v>
      </c>
      <c r="I47" s="23">
        <v>4</v>
      </c>
      <c r="J47" s="23">
        <v>3</v>
      </c>
      <c r="K47" s="23"/>
      <c r="L47" s="23">
        <v>1</v>
      </c>
      <c r="M47" s="140">
        <v>2362.0500000000002</v>
      </c>
      <c r="N47" s="51">
        <v>6</v>
      </c>
      <c r="O47" s="43"/>
      <c r="P47" s="43"/>
    </row>
    <row r="48" spans="1:20" ht="15.75" customHeight="1" x14ac:dyDescent="0.3">
      <c r="B48" s="9" t="s">
        <v>286</v>
      </c>
      <c r="E48" s="10"/>
      <c r="H48" s="87" t="s">
        <v>1118</v>
      </c>
      <c r="I48" s="23">
        <v>4</v>
      </c>
      <c r="J48" s="23">
        <v>3</v>
      </c>
      <c r="K48" s="23"/>
      <c r="L48" s="23">
        <v>1</v>
      </c>
      <c r="M48" s="140">
        <v>2176.0549999999998</v>
      </c>
      <c r="N48" s="51">
        <v>6</v>
      </c>
      <c r="O48" s="43"/>
      <c r="P48" s="43"/>
    </row>
    <row r="49" spans="1:16" ht="15.75" customHeight="1" x14ac:dyDescent="0.3">
      <c r="H49" s="87" t="s">
        <v>1115</v>
      </c>
      <c r="I49" s="23">
        <v>4</v>
      </c>
      <c r="J49" s="23">
        <v>2</v>
      </c>
      <c r="K49" s="23"/>
      <c r="L49" s="23">
        <v>2</v>
      </c>
      <c r="M49" s="140">
        <v>2149.0239999999999</v>
      </c>
      <c r="N49" s="51">
        <v>4</v>
      </c>
      <c r="O49" s="43"/>
      <c r="P49" s="43"/>
    </row>
    <row r="50" spans="1:16" ht="15.75" customHeight="1" x14ac:dyDescent="0.3">
      <c r="H50" s="87" t="s">
        <v>1117</v>
      </c>
      <c r="I50" s="23">
        <v>4</v>
      </c>
      <c r="J50" s="23"/>
      <c r="K50" s="23"/>
      <c r="L50" s="23">
        <v>4</v>
      </c>
      <c r="M50" s="140">
        <v>2320.0360000000001</v>
      </c>
      <c r="N50" s="51">
        <v>0</v>
      </c>
      <c r="O50" s="43"/>
      <c r="P50" s="43"/>
    </row>
    <row r="51" spans="1:16" ht="15.75" customHeight="1" x14ac:dyDescent="0.3">
      <c r="H51" s="88" t="s">
        <v>1116</v>
      </c>
      <c r="I51" s="33">
        <v>4</v>
      </c>
      <c r="J51" s="33"/>
      <c r="K51" s="33"/>
      <c r="L51" s="33">
        <v>4</v>
      </c>
      <c r="M51" s="141">
        <v>2230.027</v>
      </c>
      <c r="N51" s="56">
        <v>0</v>
      </c>
      <c r="O51" s="43"/>
      <c r="P51" s="43"/>
    </row>
    <row r="52" spans="1:16" ht="15.75" customHeight="1" x14ac:dyDescent="0.3">
      <c r="A52" s="76"/>
      <c r="B52" s="76"/>
      <c r="C52" s="76"/>
      <c r="D52" s="76"/>
      <c r="E52" s="76"/>
      <c r="F52" s="76"/>
      <c r="G52" s="142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573</v>
      </c>
      <c r="B53" s="76"/>
      <c r="C53" s="76"/>
      <c r="D53" s="76"/>
      <c r="E53" s="76"/>
      <c r="F53" s="76"/>
      <c r="G53" s="142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42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574</v>
      </c>
      <c r="E55" s="95" t="s">
        <v>177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178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42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42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2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2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2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2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2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2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2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2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2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2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2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2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2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2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2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2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2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2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2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2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2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2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2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2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2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2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2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2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2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2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2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2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2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2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2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2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2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2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2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2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2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2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2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2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2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2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2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2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2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2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2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42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42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AAB64569-2194-416E-B85B-74C98CCE9C3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FC3D-F110-49B3-8426-0BC52876AF6A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1104</v>
      </c>
      <c r="B1" s="2"/>
      <c r="C1" s="2"/>
      <c r="D1" s="3"/>
      <c r="E1" s="3"/>
      <c r="F1" s="3"/>
      <c r="G1" s="60"/>
      <c r="H1" s="3"/>
      <c r="I1" s="4"/>
      <c r="J1" s="61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1121</v>
      </c>
      <c r="B4" s="65"/>
      <c r="C4" s="66">
        <v>585</v>
      </c>
      <c r="D4" s="65"/>
      <c r="E4" s="67" t="s">
        <v>14</v>
      </c>
      <c r="F4" s="116">
        <f>SUM(F5:F7)</f>
        <v>584.00700000000006</v>
      </c>
      <c r="G4" s="69" t="s">
        <v>273</v>
      </c>
      <c r="H4" s="64" t="s">
        <v>1122</v>
      </c>
      <c r="I4" s="65"/>
      <c r="J4" s="66">
        <v>579</v>
      </c>
      <c r="K4" s="65"/>
      <c r="L4" s="67" t="s">
        <v>14</v>
      </c>
      <c r="M4" s="116">
        <f>SUM(M5:M7)</f>
        <v>591.00800000000004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50" t="s">
        <v>965</v>
      </c>
      <c r="B5" s="118"/>
      <c r="C5" s="119"/>
      <c r="D5" s="124">
        <v>99.001000000000005</v>
      </c>
      <c r="E5" s="124">
        <v>99.001000000000005</v>
      </c>
      <c r="F5" s="125">
        <f>SUM(D5:E5)</f>
        <v>198.00200000000001</v>
      </c>
      <c r="G5"/>
      <c r="H5" s="150" t="s">
        <v>1005</v>
      </c>
      <c r="I5" s="118"/>
      <c r="J5" s="119"/>
      <c r="K5" s="124">
        <v>99.001000000000005</v>
      </c>
      <c r="L5" s="124">
        <v>98.001999999999995</v>
      </c>
      <c r="M5" s="125">
        <f>SUM(K5:L5)</f>
        <v>197.00299999999999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21" t="s">
        <v>989</v>
      </c>
      <c r="B6" s="122"/>
      <c r="C6" s="123"/>
      <c r="D6" s="124">
        <v>98.003</v>
      </c>
      <c r="E6" s="124">
        <v>96.001000000000005</v>
      </c>
      <c r="F6" s="151">
        <f>SUM(D6:E6)</f>
        <v>194.00400000000002</v>
      </c>
      <c r="G6"/>
      <c r="H6" s="121" t="s">
        <v>997</v>
      </c>
      <c r="I6" s="122"/>
      <c r="J6" s="123"/>
      <c r="K6" s="124">
        <v>98</v>
      </c>
      <c r="L6" s="124">
        <v>98.001000000000005</v>
      </c>
      <c r="M6" s="151">
        <f>SUM(K6:L6)</f>
        <v>196.001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26" t="s">
        <v>970</v>
      </c>
      <c r="B7" s="127"/>
      <c r="C7" s="128"/>
      <c r="D7" s="111">
        <v>97</v>
      </c>
      <c r="E7" s="111">
        <v>95.001000000000005</v>
      </c>
      <c r="F7" s="152">
        <f>SUM(D7:E7)</f>
        <v>192.001</v>
      </c>
      <c r="G7"/>
      <c r="H7" s="126" t="s">
        <v>995</v>
      </c>
      <c r="I7" s="127"/>
      <c r="J7" s="128"/>
      <c r="K7" s="111">
        <v>100.002</v>
      </c>
      <c r="L7" s="111">
        <v>98.001999999999995</v>
      </c>
      <c r="M7" s="152">
        <f>SUM(K7:L7)</f>
        <v>198.00399999999999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4" t="s">
        <v>1123</v>
      </c>
      <c r="B9" s="65"/>
      <c r="C9" s="66">
        <v>578</v>
      </c>
      <c r="D9" s="65"/>
      <c r="E9" s="67" t="s">
        <v>14</v>
      </c>
      <c r="F9" s="116">
        <f>SUM(F10:F12)</f>
        <v>586.00700000000006</v>
      </c>
      <c r="G9" s="69" t="s">
        <v>273</v>
      </c>
      <c r="H9" s="64" t="s">
        <v>1124</v>
      </c>
      <c r="I9" s="65"/>
      <c r="J9" s="66">
        <v>579</v>
      </c>
      <c r="K9" s="65"/>
      <c r="L9" s="67" t="s">
        <v>14</v>
      </c>
      <c r="M9" s="116">
        <f>SUM(M10:M12)</f>
        <v>578.00800000000004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50" t="s">
        <v>812</v>
      </c>
      <c r="B10" s="118"/>
      <c r="C10" s="119"/>
      <c r="D10" s="124">
        <v>98.001999999999995</v>
      </c>
      <c r="E10" s="124">
        <v>100.001</v>
      </c>
      <c r="F10" s="125">
        <f>SUM(D10:E10)</f>
        <v>198.00299999999999</v>
      </c>
      <c r="G10"/>
      <c r="H10" s="150" t="s">
        <v>548</v>
      </c>
      <c r="I10" s="118"/>
      <c r="J10" s="119"/>
      <c r="K10" s="124">
        <v>98.001999999999995</v>
      </c>
      <c r="L10" s="124">
        <v>98.001000000000005</v>
      </c>
      <c r="M10" s="125">
        <f>SUM(K10:L10)</f>
        <v>196.00299999999999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21" t="s">
        <v>998</v>
      </c>
      <c r="B11" s="122"/>
      <c r="C11" s="123"/>
      <c r="D11" s="124">
        <v>97</v>
      </c>
      <c r="E11" s="124">
        <v>98.001000000000005</v>
      </c>
      <c r="F11" s="151">
        <f>SUM(D11:E11)</f>
        <v>195.001</v>
      </c>
      <c r="G11"/>
      <c r="H11" s="121" t="s">
        <v>607</v>
      </c>
      <c r="I11" s="122"/>
      <c r="J11" s="123"/>
      <c r="K11" s="124">
        <v>97.004000000000005</v>
      </c>
      <c r="L11" s="124">
        <v>94</v>
      </c>
      <c r="M11" s="151">
        <f>SUM(K11:L11)</f>
        <v>191.00400000000002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26" t="s">
        <v>988</v>
      </c>
      <c r="B12" s="127"/>
      <c r="C12" s="128"/>
      <c r="D12" s="111">
        <v>98.001000000000005</v>
      </c>
      <c r="E12" s="111">
        <v>95.001999999999995</v>
      </c>
      <c r="F12" s="152">
        <f>SUM(D12:E12)</f>
        <v>193.00299999999999</v>
      </c>
      <c r="G12"/>
      <c r="H12" s="126" t="s">
        <v>617</v>
      </c>
      <c r="I12" s="127"/>
      <c r="J12" s="128"/>
      <c r="K12" s="111">
        <v>97.001000000000005</v>
      </c>
      <c r="L12" s="111">
        <v>94</v>
      </c>
      <c r="M12" s="152">
        <f>SUM(K12:L12)</f>
        <v>191.001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4" t="s">
        <v>1125</v>
      </c>
      <c r="B14" s="65"/>
      <c r="C14" s="66">
        <v>581</v>
      </c>
      <c r="D14" s="65"/>
      <c r="E14" s="67" t="s">
        <v>14</v>
      </c>
      <c r="F14" s="116">
        <f>SUM(F15:F17)</f>
        <v>577.00800000000004</v>
      </c>
      <c r="G14" s="69" t="s">
        <v>273</v>
      </c>
      <c r="H14" s="64" t="s">
        <v>1126</v>
      </c>
      <c r="I14" s="65"/>
      <c r="J14" s="66">
        <v>579</v>
      </c>
      <c r="K14" s="65"/>
      <c r="L14" s="67" t="s">
        <v>14</v>
      </c>
      <c r="M14" s="116">
        <f>SUM(M15:M17)</f>
        <v>588.01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50" t="s">
        <v>985</v>
      </c>
      <c r="B15" s="118"/>
      <c r="C15" s="119"/>
      <c r="D15" s="124">
        <v>95.001000000000005</v>
      </c>
      <c r="E15" s="124">
        <v>97</v>
      </c>
      <c r="F15" s="125">
        <f>SUM(D15:E15)</f>
        <v>192.001</v>
      </c>
      <c r="G15"/>
      <c r="H15" s="150" t="s">
        <v>986</v>
      </c>
      <c r="I15" s="118"/>
      <c r="J15" s="119"/>
      <c r="K15" s="124">
        <v>98.001000000000005</v>
      </c>
      <c r="L15" s="124">
        <v>99.001999999999995</v>
      </c>
      <c r="M15" s="125">
        <f>SUM(K15:L15)</f>
        <v>197.00299999999999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21" t="s">
        <v>994</v>
      </c>
      <c r="B16" s="122"/>
      <c r="C16" s="123"/>
      <c r="D16" s="124">
        <v>96.003</v>
      </c>
      <c r="E16" s="124">
        <v>96.001000000000005</v>
      </c>
      <c r="F16" s="151">
        <f>SUM(D16:E16)</f>
        <v>192.00400000000002</v>
      </c>
      <c r="G16"/>
      <c r="H16" s="121" t="s">
        <v>976</v>
      </c>
      <c r="I16" s="122"/>
      <c r="J16" s="123"/>
      <c r="K16" s="124">
        <v>96.001999999999995</v>
      </c>
      <c r="L16" s="124">
        <v>97.001000000000005</v>
      </c>
      <c r="M16" s="151">
        <f>SUM(K16:L16)</f>
        <v>193.00299999999999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26" t="s">
        <v>978</v>
      </c>
      <c r="B17" s="127"/>
      <c r="C17" s="128"/>
      <c r="D17" s="111">
        <v>96.001000000000005</v>
      </c>
      <c r="E17" s="111">
        <v>97.001999999999995</v>
      </c>
      <c r="F17" s="152">
        <f>SUM(D17:E17)</f>
        <v>193.00299999999999</v>
      </c>
      <c r="G17"/>
      <c r="H17" s="126" t="s">
        <v>793</v>
      </c>
      <c r="I17" s="127"/>
      <c r="J17" s="128"/>
      <c r="K17" s="111">
        <v>98.001999999999995</v>
      </c>
      <c r="L17" s="111">
        <v>100.002</v>
      </c>
      <c r="M17" s="152">
        <f>SUM(K17:L17)</f>
        <v>198.00399999999999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E19" s="10"/>
      <c r="H19" s="77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1127</v>
      </c>
      <c r="E20" s="10"/>
      <c r="H20" s="84" t="s">
        <v>1126</v>
      </c>
      <c r="I20" s="71">
        <v>4</v>
      </c>
      <c r="J20" s="71">
        <v>4</v>
      </c>
      <c r="K20" s="71"/>
      <c r="L20" s="71"/>
      <c r="M20" s="139">
        <v>2361.0309999999999</v>
      </c>
      <c r="N20" s="85">
        <v>8</v>
      </c>
      <c r="O20" s="43"/>
      <c r="P20" s="43"/>
    </row>
    <row r="21" spans="1:20" ht="15.75" customHeight="1" x14ac:dyDescent="0.3">
      <c r="B21" s="78" t="s">
        <v>1128</v>
      </c>
      <c r="E21" s="10"/>
      <c r="H21" s="87" t="s">
        <v>1122</v>
      </c>
      <c r="I21" s="23">
        <v>4</v>
      </c>
      <c r="J21" s="23">
        <v>4</v>
      </c>
      <c r="K21" s="23"/>
      <c r="L21" s="23"/>
      <c r="M21" s="140">
        <v>2350.0370000000003</v>
      </c>
      <c r="N21" s="51">
        <v>8</v>
      </c>
      <c r="O21" s="43"/>
      <c r="P21" s="43"/>
    </row>
    <row r="22" spans="1:20" ht="15.75" customHeight="1" x14ac:dyDescent="0.3">
      <c r="B22" s="9" t="s">
        <v>286</v>
      </c>
      <c r="E22" s="10"/>
      <c r="H22" s="87" t="s">
        <v>1125</v>
      </c>
      <c r="I22" s="23">
        <v>4</v>
      </c>
      <c r="J22" s="23">
        <v>2</v>
      </c>
      <c r="K22" s="23"/>
      <c r="L22" s="23">
        <v>2</v>
      </c>
      <c r="M22" s="140">
        <v>2347.0309999999999</v>
      </c>
      <c r="N22" s="51">
        <v>4</v>
      </c>
      <c r="O22" s="43"/>
      <c r="P22" s="43"/>
    </row>
    <row r="23" spans="1:20" ht="15.75" customHeight="1" x14ac:dyDescent="0.3">
      <c r="H23" s="87" t="s">
        <v>1123</v>
      </c>
      <c r="I23" s="23">
        <v>4</v>
      </c>
      <c r="J23" s="23">
        <v>1</v>
      </c>
      <c r="K23" s="23"/>
      <c r="L23" s="23">
        <v>3</v>
      </c>
      <c r="M23" s="140">
        <v>2340.0320000000002</v>
      </c>
      <c r="N23" s="51">
        <v>2</v>
      </c>
      <c r="O23" s="43"/>
      <c r="P23" s="43"/>
    </row>
    <row r="24" spans="1:20" ht="15.75" customHeight="1" x14ac:dyDescent="0.3">
      <c r="H24" s="87" t="s">
        <v>1124</v>
      </c>
      <c r="I24" s="23">
        <v>4</v>
      </c>
      <c r="J24" s="23">
        <v>1</v>
      </c>
      <c r="K24" s="23"/>
      <c r="L24" s="23">
        <v>3</v>
      </c>
      <c r="M24" s="140">
        <v>2279.0259999999998</v>
      </c>
      <c r="N24" s="51">
        <v>2</v>
      </c>
      <c r="O24" s="43"/>
      <c r="P24" s="43"/>
    </row>
    <row r="25" spans="1:20" ht="15.75" customHeight="1" x14ac:dyDescent="0.3">
      <c r="H25" s="88" t="s">
        <v>1121</v>
      </c>
      <c r="I25" s="33">
        <v>4</v>
      </c>
      <c r="J25" s="33"/>
      <c r="K25" s="33"/>
      <c r="L25" s="33">
        <v>4</v>
      </c>
      <c r="M25" s="141">
        <v>2139.027</v>
      </c>
      <c r="N25" s="56">
        <v>0</v>
      </c>
      <c r="O25" s="43"/>
      <c r="P25" s="43"/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745</v>
      </c>
      <c r="B30" s="65"/>
      <c r="C30" s="66">
        <v>574</v>
      </c>
      <c r="D30" s="65"/>
      <c r="E30" s="67" t="s">
        <v>14</v>
      </c>
      <c r="F30" s="116">
        <f>SUM(F31:F33)</f>
        <v>578.01300000000003</v>
      </c>
      <c r="G30" s="69" t="s">
        <v>273</v>
      </c>
      <c r="H30" s="64" t="s">
        <v>1129</v>
      </c>
      <c r="I30" s="65"/>
      <c r="J30" s="66">
        <v>566</v>
      </c>
      <c r="K30" s="65"/>
      <c r="L30" s="67" t="s">
        <v>14</v>
      </c>
      <c r="M30" s="116">
        <f>SUM(M31:M33)</f>
        <v>567.00299999999993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0" t="s">
        <v>1059</v>
      </c>
      <c r="B31" s="118"/>
      <c r="C31" s="119"/>
      <c r="D31" s="124">
        <v>96.001999999999995</v>
      </c>
      <c r="E31" s="124">
        <v>96.001999999999995</v>
      </c>
      <c r="F31" s="125">
        <f>SUM(D31:E31)</f>
        <v>192.00399999999999</v>
      </c>
      <c r="G31"/>
      <c r="H31" s="150" t="s">
        <v>1028</v>
      </c>
      <c r="I31" s="118"/>
      <c r="J31" s="119"/>
      <c r="K31" s="124">
        <v>96.001000000000005</v>
      </c>
      <c r="L31" s="124">
        <v>93</v>
      </c>
      <c r="M31" s="125">
        <f>SUM(K31:L31)</f>
        <v>189.001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31" t="s">
        <v>577</v>
      </c>
      <c r="B32" s="122"/>
      <c r="C32" s="123"/>
      <c r="D32" s="124">
        <v>98.003</v>
      </c>
      <c r="E32" s="124">
        <v>98.001000000000005</v>
      </c>
      <c r="F32" s="151">
        <f>SUM(D32:E32)</f>
        <v>196.00400000000002</v>
      </c>
      <c r="G32"/>
      <c r="H32" s="121" t="s">
        <v>252</v>
      </c>
      <c r="I32" s="122"/>
      <c r="J32" s="123"/>
      <c r="K32" s="124">
        <v>96</v>
      </c>
      <c r="L32" s="124">
        <v>94</v>
      </c>
      <c r="M32" s="151">
        <f>SUM(K32:L32)</f>
        <v>190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6" t="s">
        <v>1020</v>
      </c>
      <c r="B33" s="127"/>
      <c r="C33" s="128"/>
      <c r="D33" s="111">
        <v>96.001999999999995</v>
      </c>
      <c r="E33" s="111">
        <v>94.003</v>
      </c>
      <c r="F33" s="152">
        <f>SUM(D33:E33)</f>
        <v>190.005</v>
      </c>
      <c r="G33"/>
      <c r="H33" s="126" t="s">
        <v>1036</v>
      </c>
      <c r="I33" s="127"/>
      <c r="J33" s="128"/>
      <c r="K33" s="111">
        <v>94.001000000000005</v>
      </c>
      <c r="L33" s="111">
        <v>94.001000000000005</v>
      </c>
      <c r="M33" s="152">
        <f>SUM(K33:L33)</f>
        <v>188.00200000000001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4" t="s">
        <v>747</v>
      </c>
      <c r="B35" s="65"/>
      <c r="C35" s="66">
        <v>535</v>
      </c>
      <c r="D35" s="65"/>
      <c r="E35" s="67" t="s">
        <v>14</v>
      </c>
      <c r="F35" s="116">
        <f>SUM(F36:F38)</f>
        <v>549.00199999999995</v>
      </c>
      <c r="G35" s="69" t="s">
        <v>273</v>
      </c>
      <c r="H35" s="64" t="s">
        <v>1130</v>
      </c>
      <c r="I35" s="65"/>
      <c r="J35" s="66">
        <v>559</v>
      </c>
      <c r="K35" s="65"/>
      <c r="L35" s="67" t="s">
        <v>14</v>
      </c>
      <c r="M35" s="116">
        <f>SUM(M36:M38)</f>
        <v>556.00400000000002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0" t="s">
        <v>864</v>
      </c>
      <c r="B36" s="118"/>
      <c r="C36" s="119"/>
      <c r="D36" s="124">
        <v>90</v>
      </c>
      <c r="E36" s="124">
        <v>90</v>
      </c>
      <c r="F36" s="125">
        <f>SUM(D36:E36)</f>
        <v>180</v>
      </c>
      <c r="G36"/>
      <c r="H36" s="150" t="s">
        <v>1046</v>
      </c>
      <c r="I36" s="118"/>
      <c r="J36" s="119"/>
      <c r="K36" s="124">
        <v>97</v>
      </c>
      <c r="L36" s="124">
        <v>97.001000000000005</v>
      </c>
      <c r="M36" s="125">
        <f>SUM(K36:L36)</f>
        <v>194.001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21" t="s">
        <v>1066</v>
      </c>
      <c r="B37" s="122"/>
      <c r="C37" s="123"/>
      <c r="D37" s="124">
        <v>94.001000000000005</v>
      </c>
      <c r="E37" s="124">
        <v>98.001000000000005</v>
      </c>
      <c r="F37" s="151">
        <f>SUM(D37:E37)</f>
        <v>192.00200000000001</v>
      </c>
      <c r="G37"/>
      <c r="H37" s="121" t="s">
        <v>1049</v>
      </c>
      <c r="I37" s="122"/>
      <c r="J37" s="123"/>
      <c r="K37" s="124">
        <v>94</v>
      </c>
      <c r="L37" s="124">
        <v>90.001000000000005</v>
      </c>
      <c r="M37" s="151">
        <f>SUM(K37:L37)</f>
        <v>184.001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6" t="s">
        <v>873</v>
      </c>
      <c r="B38" s="127"/>
      <c r="C38" s="128"/>
      <c r="D38" s="111">
        <v>88</v>
      </c>
      <c r="E38" s="111">
        <v>89</v>
      </c>
      <c r="F38" s="152">
        <f>SUM(D38:E38)</f>
        <v>177</v>
      </c>
      <c r="G38"/>
      <c r="H38" s="126" t="s">
        <v>1073</v>
      </c>
      <c r="I38" s="127"/>
      <c r="J38" s="128"/>
      <c r="K38" s="111">
        <v>89</v>
      </c>
      <c r="L38" s="111">
        <v>89.001999999999995</v>
      </c>
      <c r="M38" s="152">
        <f>SUM(K38:L38)</f>
        <v>178.00200000000001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4" t="s">
        <v>1131</v>
      </c>
      <c r="B40" s="65"/>
      <c r="C40" s="66">
        <v>575</v>
      </c>
      <c r="D40" s="65"/>
      <c r="E40" s="67" t="s">
        <v>14</v>
      </c>
      <c r="F40" s="116">
        <f>SUM(F41:F43)</f>
        <v>568.00599999999997</v>
      </c>
      <c r="G40" s="69" t="s">
        <v>273</v>
      </c>
      <c r="H40" s="64" t="s">
        <v>1132</v>
      </c>
      <c r="I40" s="65"/>
      <c r="J40" s="66">
        <v>570</v>
      </c>
      <c r="K40" s="65"/>
      <c r="L40" s="67" t="s">
        <v>14</v>
      </c>
      <c r="M40" s="116">
        <f>SUM(M41:M43)</f>
        <v>388.00300000000004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0" t="s">
        <v>1030</v>
      </c>
      <c r="B41" s="118"/>
      <c r="C41" s="119"/>
      <c r="D41" s="124">
        <v>91.001000000000005</v>
      </c>
      <c r="E41" s="124">
        <v>93.001000000000005</v>
      </c>
      <c r="F41" s="125">
        <f>SUM(D41:E41)</f>
        <v>184.00200000000001</v>
      </c>
      <c r="G41"/>
      <c r="H41" s="150" t="s">
        <v>100</v>
      </c>
      <c r="I41" s="118"/>
      <c r="J41" s="119"/>
      <c r="K41" s="124">
        <v>97.001000000000005</v>
      </c>
      <c r="L41" s="124">
        <v>97</v>
      </c>
      <c r="M41" s="125">
        <f>SUM(K41:L41)</f>
        <v>194.001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21" t="s">
        <v>1019</v>
      </c>
      <c r="B42" s="122"/>
      <c r="C42" s="123"/>
      <c r="D42" s="124">
        <v>97.001999999999995</v>
      </c>
      <c r="E42" s="124">
        <v>96.001000000000005</v>
      </c>
      <c r="F42" s="151">
        <f>SUM(D42:E42)</f>
        <v>193.00299999999999</v>
      </c>
      <c r="G42"/>
      <c r="H42" s="121" t="s">
        <v>1034</v>
      </c>
      <c r="I42" s="122"/>
      <c r="J42" s="123"/>
      <c r="K42" s="124">
        <v>94</v>
      </c>
      <c r="L42" s="124">
        <v>100.002</v>
      </c>
      <c r="M42" s="151">
        <f>SUM(K42:L42)</f>
        <v>194.00200000000001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6" t="s">
        <v>1018</v>
      </c>
      <c r="B43" s="127"/>
      <c r="C43" s="128"/>
      <c r="D43" s="111">
        <v>95.001000000000005</v>
      </c>
      <c r="E43" s="111">
        <v>96</v>
      </c>
      <c r="F43" s="152">
        <f>SUM(D43:E43)</f>
        <v>191.001</v>
      </c>
      <c r="G43"/>
      <c r="H43" s="126" t="s">
        <v>1037</v>
      </c>
      <c r="I43" s="127"/>
      <c r="J43" s="128"/>
      <c r="K43" s="111" t="s">
        <v>47</v>
      </c>
      <c r="L43" s="111"/>
      <c r="M43" s="152">
        <f>SUM(K43:L43)</f>
        <v>0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7" t="s">
        <v>53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1133</v>
      </c>
      <c r="E46" s="10"/>
      <c r="H46" s="84" t="s">
        <v>745</v>
      </c>
      <c r="I46" s="71">
        <v>4</v>
      </c>
      <c r="J46" s="71">
        <v>4</v>
      </c>
      <c r="K46" s="71"/>
      <c r="L46" s="71"/>
      <c r="M46" s="139">
        <v>2275.0250000000001</v>
      </c>
      <c r="N46" s="85">
        <v>8</v>
      </c>
      <c r="O46" s="43"/>
      <c r="P46" s="43"/>
    </row>
    <row r="47" spans="1:20" ht="15.75" customHeight="1" x14ac:dyDescent="0.3">
      <c r="B47" s="86" t="s">
        <v>1134</v>
      </c>
      <c r="E47" s="10"/>
      <c r="H47" s="87" t="s">
        <v>1131</v>
      </c>
      <c r="I47" s="23">
        <v>4</v>
      </c>
      <c r="J47" s="23">
        <v>3</v>
      </c>
      <c r="K47" s="23"/>
      <c r="L47" s="23">
        <v>1</v>
      </c>
      <c r="M47" s="140">
        <v>2279.0250000000001</v>
      </c>
      <c r="N47" s="51">
        <v>6</v>
      </c>
      <c r="O47" s="43"/>
      <c r="P47" s="43"/>
    </row>
    <row r="48" spans="1:20" ht="15.75" customHeight="1" x14ac:dyDescent="0.3">
      <c r="B48" s="9" t="s">
        <v>286</v>
      </c>
      <c r="E48" s="10"/>
      <c r="H48" s="87" t="s">
        <v>1129</v>
      </c>
      <c r="I48" s="23">
        <v>4</v>
      </c>
      <c r="J48" s="23">
        <v>2</v>
      </c>
      <c r="K48" s="23"/>
      <c r="L48" s="23">
        <v>2</v>
      </c>
      <c r="M48" s="140">
        <v>2265.0159999999996</v>
      </c>
      <c r="N48" s="51">
        <v>4</v>
      </c>
      <c r="O48" s="43"/>
      <c r="P48" s="43"/>
    </row>
    <row r="49" spans="1:16" ht="15.75" customHeight="1" x14ac:dyDescent="0.3">
      <c r="H49" s="87" t="s">
        <v>1132</v>
      </c>
      <c r="I49" s="23">
        <v>4</v>
      </c>
      <c r="J49" s="23">
        <v>2</v>
      </c>
      <c r="K49" s="23"/>
      <c r="L49" s="23">
        <v>2</v>
      </c>
      <c r="M49" s="140">
        <v>1897.0100000000002</v>
      </c>
      <c r="N49" s="51">
        <v>4</v>
      </c>
      <c r="O49" s="43"/>
      <c r="P49" s="43"/>
    </row>
    <row r="50" spans="1:16" ht="15.75" customHeight="1" x14ac:dyDescent="0.3">
      <c r="H50" s="87" t="s">
        <v>1130</v>
      </c>
      <c r="I50" s="23">
        <v>4</v>
      </c>
      <c r="J50" s="23">
        <v>1</v>
      </c>
      <c r="K50" s="23"/>
      <c r="L50" s="23">
        <v>3</v>
      </c>
      <c r="M50" s="140">
        <v>2144.0129999999999</v>
      </c>
      <c r="N50" s="51">
        <v>2</v>
      </c>
      <c r="O50" s="43"/>
      <c r="P50" s="43"/>
    </row>
    <row r="51" spans="1:16" ht="15.75" customHeight="1" x14ac:dyDescent="0.3">
      <c r="H51" s="88" t="s">
        <v>747</v>
      </c>
      <c r="I51" s="33">
        <v>4</v>
      </c>
      <c r="J51" s="33"/>
      <c r="K51" s="33"/>
      <c r="L51" s="33">
        <v>4</v>
      </c>
      <c r="M51" s="141">
        <v>2181.0119999999997</v>
      </c>
      <c r="N51" s="56">
        <v>0</v>
      </c>
      <c r="O51" s="43"/>
      <c r="P51" s="43"/>
    </row>
    <row r="52" spans="1:16" ht="15.75" customHeight="1" x14ac:dyDescent="0.3">
      <c r="A52" s="76"/>
      <c r="B52" s="76"/>
      <c r="C52" s="76"/>
      <c r="D52" s="76"/>
      <c r="E52" s="76"/>
      <c r="F52" s="76"/>
      <c r="G52" s="142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10" t="s">
        <v>573</v>
      </c>
      <c r="E53" s="10"/>
      <c r="I53" s="76"/>
      <c r="J53" s="76"/>
      <c r="K53" s="76"/>
      <c r="L53" s="76"/>
      <c r="M53" s="76"/>
      <c r="N53" s="76"/>
    </row>
    <row r="54" spans="1:16" ht="15.75" customHeight="1" x14ac:dyDescent="0.3">
      <c r="E54" s="10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890</v>
      </c>
      <c r="E55" s="95" t="s">
        <v>177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178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42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42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2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2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2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2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2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2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2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2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2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2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2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2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2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2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2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2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2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2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2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2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2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2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2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2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2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2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2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2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2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2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2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2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2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2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2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2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2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2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2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2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2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2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2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2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2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2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2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2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2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2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2"/>
      <c r="H109" s="76"/>
      <c r="I109" s="76"/>
      <c r="J109" s="76"/>
      <c r="K109" s="76"/>
      <c r="L109" s="76"/>
      <c r="M109" s="76"/>
      <c r="N109" s="76"/>
    </row>
  </sheetData>
  <mergeCells count="1">
    <mergeCell ref="I2:N2"/>
  </mergeCells>
  <hyperlinks>
    <hyperlink ref="A2" location="'Index'!A3" tooltip="Go to the Index sheet" display="á" xr:uid="{85280305-3E97-4CA7-96EE-C02EC407EA2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5DEB-0D9E-41BA-BE96-5D756769BD68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0"/>
      <c r="B1" s="2" t="s">
        <v>1135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3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653</v>
      </c>
      <c r="D3" s="9"/>
      <c r="E3" s="9" t="s">
        <v>1136</v>
      </c>
      <c r="F3" s="8"/>
      <c r="G3" s="8"/>
      <c r="H3" s="8"/>
      <c r="I3" s="8"/>
      <c r="J3" s="8"/>
      <c r="K3" s="1"/>
      <c r="L3" s="8" t="s">
        <v>6</v>
      </c>
      <c r="M3" s="9" t="s">
        <v>807</v>
      </c>
      <c r="N3" s="9"/>
      <c r="O3" s="9" t="s">
        <v>1137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1" t="s">
        <v>10</v>
      </c>
      <c r="N4" s="65"/>
      <c r="O4" s="104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963</v>
      </c>
      <c r="C5" s="16" t="s">
        <v>393</v>
      </c>
      <c r="D5" s="156">
        <v>100</v>
      </c>
      <c r="E5" s="156">
        <v>99</v>
      </c>
      <c r="F5" s="18">
        <f t="shared" ref="F5:F14" si="0">SUM(D5:E5)</f>
        <v>199</v>
      </c>
      <c r="G5" s="18">
        <v>10</v>
      </c>
      <c r="H5" s="48">
        <v>797</v>
      </c>
      <c r="I5" s="49">
        <v>40</v>
      </c>
      <c r="K5" s="15">
        <v>5</v>
      </c>
      <c r="L5" s="16" t="s">
        <v>602</v>
      </c>
      <c r="M5" s="16" t="s">
        <v>579</v>
      </c>
      <c r="N5" s="156">
        <v>98</v>
      </c>
      <c r="O5" s="156">
        <v>96</v>
      </c>
      <c r="P5" s="18">
        <f t="shared" ref="P5:P14" si="1">SUM(N5:O5)</f>
        <v>194</v>
      </c>
      <c r="Q5" s="18">
        <v>9</v>
      </c>
      <c r="R5" s="18">
        <v>781</v>
      </c>
      <c r="S5" s="19">
        <v>36</v>
      </c>
    </row>
    <row r="6" spans="1:25" ht="15.75" customHeight="1" x14ac:dyDescent="0.3">
      <c r="A6" s="21">
        <v>5</v>
      </c>
      <c r="B6" s="22" t="s">
        <v>1138</v>
      </c>
      <c r="C6" s="22" t="s">
        <v>936</v>
      </c>
      <c r="D6" s="157">
        <v>100</v>
      </c>
      <c r="E6" s="157">
        <v>99</v>
      </c>
      <c r="F6" s="25">
        <f t="shared" si="0"/>
        <v>199</v>
      </c>
      <c r="G6" s="24">
        <v>10</v>
      </c>
      <c r="H6" s="25">
        <v>796</v>
      </c>
      <c r="I6" s="26">
        <v>37</v>
      </c>
      <c r="K6" s="21">
        <v>8</v>
      </c>
      <c r="L6" s="22" t="s">
        <v>1139</v>
      </c>
      <c r="M6" s="22" t="s">
        <v>535</v>
      </c>
      <c r="N6" s="157">
        <v>97</v>
      </c>
      <c r="O6" s="157">
        <v>97</v>
      </c>
      <c r="P6" s="25">
        <f t="shared" si="1"/>
        <v>194</v>
      </c>
      <c r="Q6" s="24">
        <v>9</v>
      </c>
      <c r="R6" s="25">
        <v>778</v>
      </c>
      <c r="S6" s="26">
        <v>32</v>
      </c>
    </row>
    <row r="7" spans="1:25" ht="15.75" customHeight="1" x14ac:dyDescent="0.3">
      <c r="A7" s="21">
        <v>3</v>
      </c>
      <c r="B7" s="22" t="s">
        <v>1140</v>
      </c>
      <c r="C7" s="22" t="s">
        <v>66</v>
      </c>
      <c r="D7" s="157">
        <v>99</v>
      </c>
      <c r="E7" s="157">
        <v>98</v>
      </c>
      <c r="F7" s="25">
        <f t="shared" si="0"/>
        <v>197</v>
      </c>
      <c r="G7" s="24">
        <v>6</v>
      </c>
      <c r="H7" s="25">
        <v>793</v>
      </c>
      <c r="I7" s="26">
        <v>32</v>
      </c>
      <c r="J7" s="95"/>
      <c r="K7" s="21">
        <v>7</v>
      </c>
      <c r="L7" s="22" t="s">
        <v>545</v>
      </c>
      <c r="M7" s="22" t="s">
        <v>546</v>
      </c>
      <c r="N7" s="157">
        <v>95</v>
      </c>
      <c r="O7" s="157">
        <v>92</v>
      </c>
      <c r="P7" s="25">
        <f t="shared" si="1"/>
        <v>187</v>
      </c>
      <c r="Q7" s="24">
        <v>3</v>
      </c>
      <c r="R7" s="25">
        <v>776</v>
      </c>
      <c r="S7" s="26">
        <v>30</v>
      </c>
    </row>
    <row r="8" spans="1:25" ht="15.75" customHeight="1" x14ac:dyDescent="0.3">
      <c r="A8" s="21">
        <v>7</v>
      </c>
      <c r="B8" s="22" t="s">
        <v>1141</v>
      </c>
      <c r="C8" s="22" t="s">
        <v>1142</v>
      </c>
      <c r="D8" s="157">
        <v>100</v>
      </c>
      <c r="E8" s="157">
        <v>99</v>
      </c>
      <c r="F8" s="25">
        <f t="shared" si="0"/>
        <v>199</v>
      </c>
      <c r="G8" s="24">
        <v>10</v>
      </c>
      <c r="H8" s="25">
        <v>791</v>
      </c>
      <c r="I8" s="26">
        <v>28</v>
      </c>
      <c r="K8" s="21">
        <v>2</v>
      </c>
      <c r="L8" s="22" t="s">
        <v>105</v>
      </c>
      <c r="M8" s="22" t="s">
        <v>546</v>
      </c>
      <c r="N8" s="157">
        <v>96</v>
      </c>
      <c r="O8" s="157">
        <v>93</v>
      </c>
      <c r="P8" s="25">
        <f t="shared" si="1"/>
        <v>189</v>
      </c>
      <c r="Q8" s="24">
        <v>4</v>
      </c>
      <c r="R8" s="25">
        <v>776</v>
      </c>
      <c r="S8" s="26">
        <v>29</v>
      </c>
    </row>
    <row r="9" spans="1:25" ht="15.75" customHeight="1" x14ac:dyDescent="0.3">
      <c r="A9" s="21">
        <v>9</v>
      </c>
      <c r="B9" s="22" t="s">
        <v>1143</v>
      </c>
      <c r="C9" s="22" t="s">
        <v>535</v>
      </c>
      <c r="D9" s="157">
        <v>100</v>
      </c>
      <c r="E9" s="157">
        <v>99</v>
      </c>
      <c r="F9" s="25">
        <f t="shared" si="0"/>
        <v>199</v>
      </c>
      <c r="G9" s="24">
        <v>10</v>
      </c>
      <c r="H9" s="25">
        <v>791</v>
      </c>
      <c r="I9" s="26">
        <v>28</v>
      </c>
      <c r="K9" s="21">
        <v>1</v>
      </c>
      <c r="L9" s="22" t="s">
        <v>1144</v>
      </c>
      <c r="M9" s="22" t="s">
        <v>254</v>
      </c>
      <c r="N9" s="157">
        <v>98</v>
      </c>
      <c r="O9" s="157">
        <v>97</v>
      </c>
      <c r="P9" s="25">
        <f t="shared" si="1"/>
        <v>195</v>
      </c>
      <c r="Q9" s="24">
        <v>10</v>
      </c>
      <c r="R9" s="28">
        <v>771</v>
      </c>
      <c r="S9" s="29">
        <v>27</v>
      </c>
    </row>
    <row r="10" spans="1:25" ht="15.75" customHeight="1" x14ac:dyDescent="0.3">
      <c r="A10" s="21">
        <v>8</v>
      </c>
      <c r="B10" s="22" t="s">
        <v>1145</v>
      </c>
      <c r="C10" s="22" t="s">
        <v>107</v>
      </c>
      <c r="D10" s="157">
        <v>98</v>
      </c>
      <c r="E10" s="157">
        <v>95</v>
      </c>
      <c r="F10" s="25">
        <f t="shared" si="0"/>
        <v>193</v>
      </c>
      <c r="G10" s="24">
        <v>3</v>
      </c>
      <c r="H10" s="25">
        <v>783</v>
      </c>
      <c r="I10" s="26">
        <v>23</v>
      </c>
      <c r="K10" s="21">
        <v>9</v>
      </c>
      <c r="L10" s="22" t="s">
        <v>550</v>
      </c>
      <c r="M10" s="22" t="s">
        <v>535</v>
      </c>
      <c r="N10" s="157">
        <v>97</v>
      </c>
      <c r="O10" s="157">
        <v>97</v>
      </c>
      <c r="P10" s="25">
        <f t="shared" si="1"/>
        <v>194</v>
      </c>
      <c r="Q10" s="24">
        <v>9</v>
      </c>
      <c r="R10" s="25">
        <v>770</v>
      </c>
      <c r="S10" s="26">
        <v>24</v>
      </c>
    </row>
    <row r="11" spans="1:25" ht="15.75" customHeight="1" x14ac:dyDescent="0.3">
      <c r="A11" s="21">
        <v>4</v>
      </c>
      <c r="B11" s="22" t="s">
        <v>1146</v>
      </c>
      <c r="C11" s="22" t="s">
        <v>254</v>
      </c>
      <c r="D11" s="157">
        <v>99</v>
      </c>
      <c r="E11" s="157">
        <v>98</v>
      </c>
      <c r="F11" s="25">
        <f t="shared" si="0"/>
        <v>197</v>
      </c>
      <c r="G11" s="24">
        <v>6</v>
      </c>
      <c r="H11" s="25">
        <v>784</v>
      </c>
      <c r="I11" s="26">
        <v>21</v>
      </c>
      <c r="K11" s="21">
        <v>10</v>
      </c>
      <c r="L11" s="22" t="s">
        <v>534</v>
      </c>
      <c r="M11" s="22" t="s">
        <v>535</v>
      </c>
      <c r="N11" s="157">
        <v>99</v>
      </c>
      <c r="O11" s="157">
        <v>95</v>
      </c>
      <c r="P11" s="25">
        <f t="shared" si="1"/>
        <v>194</v>
      </c>
      <c r="Q11" s="24">
        <v>9</v>
      </c>
      <c r="R11" s="25">
        <v>763</v>
      </c>
      <c r="S11" s="26">
        <v>19</v>
      </c>
    </row>
    <row r="12" spans="1:25" ht="15.75" customHeight="1" x14ac:dyDescent="0.3">
      <c r="A12" s="21">
        <v>10</v>
      </c>
      <c r="B12" s="22" t="s">
        <v>1147</v>
      </c>
      <c r="C12" s="22" t="s">
        <v>1142</v>
      </c>
      <c r="D12" s="157">
        <v>99</v>
      </c>
      <c r="E12" s="157">
        <v>98</v>
      </c>
      <c r="F12" s="25">
        <f t="shared" si="0"/>
        <v>197</v>
      </c>
      <c r="G12" s="24">
        <v>6</v>
      </c>
      <c r="H12" s="25">
        <v>781</v>
      </c>
      <c r="I12" s="26">
        <v>19</v>
      </c>
      <c r="K12" s="21">
        <v>3</v>
      </c>
      <c r="L12" s="22" t="s">
        <v>1148</v>
      </c>
      <c r="M12" s="22" t="s">
        <v>1149</v>
      </c>
      <c r="N12" s="157">
        <v>94</v>
      </c>
      <c r="O12" s="157">
        <v>87</v>
      </c>
      <c r="P12" s="25">
        <f t="shared" si="1"/>
        <v>181</v>
      </c>
      <c r="Q12" s="24">
        <v>2</v>
      </c>
      <c r="R12" s="25">
        <v>757</v>
      </c>
      <c r="S12" s="26">
        <v>18</v>
      </c>
    </row>
    <row r="13" spans="1:25" ht="15.75" customHeight="1" x14ac:dyDescent="0.3">
      <c r="A13" s="21">
        <v>6</v>
      </c>
      <c r="B13" s="22" t="s">
        <v>1150</v>
      </c>
      <c r="C13" s="22" t="s">
        <v>66</v>
      </c>
      <c r="D13" s="157">
        <v>97</v>
      </c>
      <c r="E13" s="157">
        <v>95</v>
      </c>
      <c r="F13" s="25">
        <f t="shared" si="0"/>
        <v>192</v>
      </c>
      <c r="G13" s="24">
        <v>2</v>
      </c>
      <c r="H13" s="25">
        <v>777</v>
      </c>
      <c r="I13" s="26">
        <v>16</v>
      </c>
      <c r="K13" s="21">
        <v>6</v>
      </c>
      <c r="L13" s="22" t="s">
        <v>1151</v>
      </c>
      <c r="M13" s="22" t="s">
        <v>107</v>
      </c>
      <c r="N13" s="157">
        <v>97</v>
      </c>
      <c r="O13" s="157">
        <v>95</v>
      </c>
      <c r="P13" s="25">
        <f t="shared" si="1"/>
        <v>192</v>
      </c>
      <c r="Q13" s="24">
        <v>5</v>
      </c>
      <c r="R13" s="25">
        <v>764</v>
      </c>
      <c r="S13" s="26">
        <v>16</v>
      </c>
    </row>
    <row r="14" spans="1:25" ht="15.75" customHeight="1" x14ac:dyDescent="0.3">
      <c r="A14" s="31">
        <v>2</v>
      </c>
      <c r="B14" s="32" t="s">
        <v>939</v>
      </c>
      <c r="C14" s="32" t="s">
        <v>936</v>
      </c>
      <c r="D14" s="158">
        <v>91</v>
      </c>
      <c r="E14" s="158">
        <v>86</v>
      </c>
      <c r="F14" s="35">
        <f t="shared" si="0"/>
        <v>177</v>
      </c>
      <c r="G14" s="34">
        <v>1</v>
      </c>
      <c r="H14" s="58">
        <v>703</v>
      </c>
      <c r="I14" s="59">
        <v>4</v>
      </c>
      <c r="K14" s="31">
        <v>4</v>
      </c>
      <c r="L14" s="32" t="s">
        <v>1152</v>
      </c>
      <c r="M14" s="32" t="s">
        <v>546</v>
      </c>
      <c r="N14" s="158" t="s">
        <v>47</v>
      </c>
      <c r="O14" s="158"/>
      <c r="P14" s="35">
        <f t="shared" si="1"/>
        <v>0</v>
      </c>
      <c r="Q14" s="34">
        <v>0</v>
      </c>
      <c r="R14" s="35">
        <v>375</v>
      </c>
      <c r="S14" s="36">
        <v>4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692</v>
      </c>
      <c r="D16" s="9"/>
      <c r="E16" s="9" t="s">
        <v>563</v>
      </c>
      <c r="F16" s="8"/>
      <c r="G16" s="8"/>
      <c r="H16" s="8"/>
      <c r="I16" s="8"/>
      <c r="K16" s="1"/>
      <c r="L16" s="8" t="s">
        <v>53</v>
      </c>
      <c r="M16" s="9" t="s">
        <v>1153</v>
      </c>
      <c r="N16" s="9"/>
      <c r="O16" s="9" t="s">
        <v>1154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1" t="s">
        <v>10</v>
      </c>
      <c r="N17" s="65"/>
      <c r="O17" s="104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8</v>
      </c>
      <c r="B18" s="16" t="s">
        <v>311</v>
      </c>
      <c r="C18" s="16" t="s">
        <v>64</v>
      </c>
      <c r="D18" s="156">
        <v>100</v>
      </c>
      <c r="E18" s="156">
        <v>99</v>
      </c>
      <c r="F18" s="18">
        <f t="shared" ref="F18:F27" si="2">SUM(D18:E18)</f>
        <v>199</v>
      </c>
      <c r="G18" s="18">
        <v>10</v>
      </c>
      <c r="H18" s="18">
        <v>794</v>
      </c>
      <c r="I18" s="19">
        <v>40</v>
      </c>
      <c r="K18" s="15">
        <v>9</v>
      </c>
      <c r="L18" s="16" t="s">
        <v>1155</v>
      </c>
      <c r="M18" s="16" t="s">
        <v>1142</v>
      </c>
      <c r="N18" s="156">
        <v>100</v>
      </c>
      <c r="O18" s="156">
        <v>97</v>
      </c>
      <c r="P18" s="18">
        <f t="shared" ref="P18:P27" si="3">SUM(N18:O18)</f>
        <v>197</v>
      </c>
      <c r="Q18" s="18">
        <v>10</v>
      </c>
      <c r="R18" s="18">
        <v>765</v>
      </c>
      <c r="S18" s="19">
        <v>31</v>
      </c>
    </row>
    <row r="19" spans="1:19" ht="15.75" customHeight="1" x14ac:dyDescent="0.3">
      <c r="A19" s="21">
        <v>5</v>
      </c>
      <c r="B19" s="22" t="s">
        <v>1156</v>
      </c>
      <c r="C19" s="22" t="s">
        <v>109</v>
      </c>
      <c r="D19" s="157">
        <v>97</v>
      </c>
      <c r="E19" s="157">
        <v>95</v>
      </c>
      <c r="F19" s="25">
        <f t="shared" si="2"/>
        <v>192</v>
      </c>
      <c r="G19" s="24">
        <v>7</v>
      </c>
      <c r="H19" s="25">
        <v>773</v>
      </c>
      <c r="I19" s="26">
        <v>32</v>
      </c>
      <c r="K19" s="21">
        <v>4</v>
      </c>
      <c r="L19" s="22" t="s">
        <v>1157</v>
      </c>
      <c r="M19" s="22" t="s">
        <v>1142</v>
      </c>
      <c r="N19" s="157">
        <v>94</v>
      </c>
      <c r="O19" s="157">
        <v>92</v>
      </c>
      <c r="P19" s="25">
        <f t="shared" si="3"/>
        <v>186</v>
      </c>
      <c r="Q19" s="24">
        <v>6</v>
      </c>
      <c r="R19" s="25">
        <v>754</v>
      </c>
      <c r="S19" s="26">
        <v>31</v>
      </c>
    </row>
    <row r="20" spans="1:19" ht="15.75" customHeight="1" x14ac:dyDescent="0.3">
      <c r="A20" s="21">
        <v>10</v>
      </c>
      <c r="B20" s="22" t="s">
        <v>652</v>
      </c>
      <c r="C20" s="22" t="s">
        <v>579</v>
      </c>
      <c r="D20" s="157">
        <v>98</v>
      </c>
      <c r="E20" s="157">
        <v>95</v>
      </c>
      <c r="F20" s="25">
        <f t="shared" si="2"/>
        <v>193</v>
      </c>
      <c r="G20" s="24">
        <v>8</v>
      </c>
      <c r="H20" s="25">
        <v>775</v>
      </c>
      <c r="I20" s="26">
        <v>31</v>
      </c>
      <c r="K20" s="21">
        <v>7</v>
      </c>
      <c r="L20" s="22" t="s">
        <v>1158</v>
      </c>
      <c r="M20" s="22" t="s">
        <v>1142</v>
      </c>
      <c r="N20" s="157">
        <v>98</v>
      </c>
      <c r="O20" s="157">
        <v>96</v>
      </c>
      <c r="P20" s="25">
        <f t="shared" si="3"/>
        <v>194</v>
      </c>
      <c r="Q20" s="24">
        <v>9</v>
      </c>
      <c r="R20" s="25">
        <v>758</v>
      </c>
      <c r="S20" s="26">
        <v>29</v>
      </c>
    </row>
    <row r="21" spans="1:19" ht="15.75" customHeight="1" x14ac:dyDescent="0.3">
      <c r="A21" s="21">
        <v>7</v>
      </c>
      <c r="B21" s="22" t="s">
        <v>1159</v>
      </c>
      <c r="C21" s="22" t="s">
        <v>66</v>
      </c>
      <c r="D21" s="157">
        <v>96</v>
      </c>
      <c r="E21" s="157">
        <v>96</v>
      </c>
      <c r="F21" s="25">
        <f t="shared" si="2"/>
        <v>192</v>
      </c>
      <c r="G21" s="24">
        <v>7</v>
      </c>
      <c r="H21" s="25">
        <v>760</v>
      </c>
      <c r="I21" s="26">
        <v>26</v>
      </c>
      <c r="K21" s="21">
        <v>10</v>
      </c>
      <c r="L21" s="22" t="s">
        <v>520</v>
      </c>
      <c r="M21" s="22" t="s">
        <v>517</v>
      </c>
      <c r="N21" s="157">
        <v>97</v>
      </c>
      <c r="O21" s="157">
        <v>96</v>
      </c>
      <c r="P21" s="25">
        <f t="shared" si="3"/>
        <v>193</v>
      </c>
      <c r="Q21" s="24">
        <v>8</v>
      </c>
      <c r="R21" s="25">
        <v>755</v>
      </c>
      <c r="S21" s="26">
        <v>27</v>
      </c>
    </row>
    <row r="22" spans="1:19" ht="15.75" customHeight="1" x14ac:dyDescent="0.3">
      <c r="A22" s="21">
        <v>9</v>
      </c>
      <c r="B22" s="22" t="s">
        <v>539</v>
      </c>
      <c r="C22" s="22" t="s">
        <v>109</v>
      </c>
      <c r="D22" s="157">
        <v>98</v>
      </c>
      <c r="E22" s="157">
        <v>93</v>
      </c>
      <c r="F22" s="25">
        <f t="shared" si="2"/>
        <v>191</v>
      </c>
      <c r="G22" s="24">
        <v>4</v>
      </c>
      <c r="H22" s="25">
        <v>765</v>
      </c>
      <c r="I22" s="26">
        <v>24</v>
      </c>
      <c r="K22" s="21">
        <v>6</v>
      </c>
      <c r="L22" s="22" t="s">
        <v>1160</v>
      </c>
      <c r="M22" s="22" t="s">
        <v>107</v>
      </c>
      <c r="N22" s="157">
        <v>94</v>
      </c>
      <c r="O22" s="157">
        <v>90</v>
      </c>
      <c r="P22" s="25">
        <f t="shared" si="3"/>
        <v>184</v>
      </c>
      <c r="Q22" s="24">
        <v>5</v>
      </c>
      <c r="R22" s="25">
        <v>745</v>
      </c>
      <c r="S22" s="26">
        <v>25</v>
      </c>
    </row>
    <row r="23" spans="1:19" ht="15.75" customHeight="1" x14ac:dyDescent="0.3">
      <c r="A23" s="21">
        <v>1</v>
      </c>
      <c r="B23" s="22" t="s">
        <v>1161</v>
      </c>
      <c r="C23" s="22" t="s">
        <v>66</v>
      </c>
      <c r="D23" s="157">
        <v>95</v>
      </c>
      <c r="E23" s="157">
        <v>93</v>
      </c>
      <c r="F23" s="25">
        <f t="shared" si="2"/>
        <v>188</v>
      </c>
      <c r="G23" s="24">
        <v>3</v>
      </c>
      <c r="H23" s="28">
        <v>747</v>
      </c>
      <c r="I23" s="29">
        <v>17</v>
      </c>
      <c r="K23" s="21">
        <v>8</v>
      </c>
      <c r="L23" s="22" t="s">
        <v>1000</v>
      </c>
      <c r="M23" s="22" t="s">
        <v>107</v>
      </c>
      <c r="N23" s="157">
        <v>97</v>
      </c>
      <c r="O23" s="157">
        <v>90</v>
      </c>
      <c r="P23" s="25">
        <f t="shared" si="3"/>
        <v>187</v>
      </c>
      <c r="Q23" s="24">
        <v>7</v>
      </c>
      <c r="R23" s="25">
        <v>743</v>
      </c>
      <c r="S23" s="26">
        <v>24</v>
      </c>
    </row>
    <row r="24" spans="1:19" ht="15.75" customHeight="1" x14ac:dyDescent="0.3">
      <c r="A24" s="21">
        <v>3</v>
      </c>
      <c r="B24" s="22" t="s">
        <v>1162</v>
      </c>
      <c r="C24" s="22" t="s">
        <v>1149</v>
      </c>
      <c r="D24" s="157">
        <v>94</v>
      </c>
      <c r="E24" s="157">
        <v>94</v>
      </c>
      <c r="F24" s="25">
        <f t="shared" si="2"/>
        <v>188</v>
      </c>
      <c r="G24" s="24">
        <v>3</v>
      </c>
      <c r="H24" s="25">
        <v>748</v>
      </c>
      <c r="I24" s="26">
        <v>16</v>
      </c>
      <c r="K24" s="21">
        <v>1</v>
      </c>
      <c r="L24" s="22" t="s">
        <v>1163</v>
      </c>
      <c r="M24" s="22" t="s">
        <v>64</v>
      </c>
      <c r="N24" s="157" t="s">
        <v>47</v>
      </c>
      <c r="O24" s="157"/>
      <c r="P24" s="25">
        <f t="shared" si="3"/>
        <v>0</v>
      </c>
      <c r="Q24" s="24">
        <v>0</v>
      </c>
      <c r="R24" s="28">
        <v>381</v>
      </c>
      <c r="S24" s="29">
        <v>16</v>
      </c>
    </row>
    <row r="25" spans="1:19" ht="15.75" customHeight="1" x14ac:dyDescent="0.3">
      <c r="A25" s="21">
        <v>6</v>
      </c>
      <c r="B25" s="22" t="s">
        <v>1164</v>
      </c>
      <c r="C25" s="22" t="s">
        <v>579</v>
      </c>
      <c r="D25" s="157">
        <v>98</v>
      </c>
      <c r="E25" s="157">
        <v>94</v>
      </c>
      <c r="F25" s="25">
        <f t="shared" si="2"/>
        <v>192</v>
      </c>
      <c r="G25" s="24">
        <v>7</v>
      </c>
      <c r="H25" s="25">
        <v>737</v>
      </c>
      <c r="I25" s="26">
        <v>16</v>
      </c>
      <c r="K25" s="21">
        <v>3</v>
      </c>
      <c r="L25" s="22" t="s">
        <v>1165</v>
      </c>
      <c r="M25" s="22" t="s">
        <v>1166</v>
      </c>
      <c r="N25" s="157" t="s">
        <v>47</v>
      </c>
      <c r="O25" s="157"/>
      <c r="P25" s="25">
        <f t="shared" si="3"/>
        <v>0</v>
      </c>
      <c r="Q25" s="24">
        <v>0</v>
      </c>
      <c r="R25" s="25">
        <v>190</v>
      </c>
      <c r="S25" s="26">
        <v>8</v>
      </c>
    </row>
    <row r="26" spans="1:19" ht="15.75" customHeight="1" x14ac:dyDescent="0.3">
      <c r="A26" s="21">
        <v>2</v>
      </c>
      <c r="B26" s="22" t="s">
        <v>567</v>
      </c>
      <c r="C26" s="22" t="s">
        <v>66</v>
      </c>
      <c r="D26" s="157">
        <v>96</v>
      </c>
      <c r="E26" s="157">
        <v>89</v>
      </c>
      <c r="F26" s="25">
        <f t="shared" si="2"/>
        <v>185</v>
      </c>
      <c r="G26" s="24">
        <v>1</v>
      </c>
      <c r="H26" s="25">
        <v>744</v>
      </c>
      <c r="I26" s="26">
        <v>13</v>
      </c>
      <c r="K26" s="21">
        <v>2</v>
      </c>
      <c r="L26" s="38" t="s">
        <v>1167</v>
      </c>
      <c r="M26" s="22" t="s">
        <v>579</v>
      </c>
      <c r="N26" s="157" t="s">
        <v>84</v>
      </c>
      <c r="O26" s="157"/>
      <c r="P26" s="25">
        <f t="shared" si="3"/>
        <v>0</v>
      </c>
      <c r="Q26" s="24">
        <v>0</v>
      </c>
      <c r="R26" s="25">
        <v>0</v>
      </c>
      <c r="S26" s="26">
        <v>0</v>
      </c>
    </row>
    <row r="27" spans="1:19" ht="15.75" customHeight="1" x14ac:dyDescent="0.3">
      <c r="A27" s="31">
        <v>4</v>
      </c>
      <c r="B27" s="32" t="s">
        <v>1168</v>
      </c>
      <c r="C27" s="32" t="s">
        <v>1166</v>
      </c>
      <c r="D27" s="158">
        <v>98</v>
      </c>
      <c r="E27" s="158">
        <v>96</v>
      </c>
      <c r="F27" s="35">
        <f t="shared" si="2"/>
        <v>194</v>
      </c>
      <c r="G27" s="34">
        <v>9</v>
      </c>
      <c r="H27" s="35">
        <v>702</v>
      </c>
      <c r="I27" s="36">
        <v>13</v>
      </c>
      <c r="K27" s="31">
        <v>5</v>
      </c>
      <c r="L27" s="32" t="s">
        <v>1169</v>
      </c>
      <c r="M27" s="32" t="s">
        <v>1166</v>
      </c>
      <c r="N27" s="158" t="s">
        <v>47</v>
      </c>
      <c r="O27" s="158"/>
      <c r="P27" s="35">
        <f t="shared" si="3"/>
        <v>0</v>
      </c>
      <c r="Q27" s="34">
        <v>0</v>
      </c>
      <c r="R27" s="35">
        <v>0</v>
      </c>
      <c r="S27" s="36">
        <v>0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897</v>
      </c>
      <c r="D29" s="9"/>
      <c r="E29" s="9" t="s">
        <v>1170</v>
      </c>
      <c r="F29" s="8"/>
      <c r="G29" s="8"/>
      <c r="H29" s="8"/>
      <c r="I29" s="8"/>
      <c r="K29" s="1"/>
      <c r="L29" s="8" t="s">
        <v>90</v>
      </c>
      <c r="M29" s="9" t="s">
        <v>1171</v>
      </c>
      <c r="N29" s="9"/>
      <c r="O29" s="9" t="s">
        <v>1172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1" t="s">
        <v>10</v>
      </c>
      <c r="N30" s="65"/>
      <c r="O30" s="104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10</v>
      </c>
      <c r="B31" s="16" t="s">
        <v>1173</v>
      </c>
      <c r="C31" s="16" t="s">
        <v>535</v>
      </c>
      <c r="D31" s="156">
        <v>96</v>
      </c>
      <c r="E31" s="156">
        <v>94</v>
      </c>
      <c r="F31" s="18">
        <f t="shared" ref="F31:F40" si="4">SUM(D31:E31)</f>
        <v>190</v>
      </c>
      <c r="G31" s="18">
        <v>8</v>
      </c>
      <c r="H31" s="18">
        <v>769</v>
      </c>
      <c r="I31" s="19">
        <v>38</v>
      </c>
      <c r="K31" s="15">
        <v>1</v>
      </c>
      <c r="L31" s="16" t="s">
        <v>578</v>
      </c>
      <c r="M31" s="16" t="s">
        <v>579</v>
      </c>
      <c r="N31" s="156">
        <v>95</v>
      </c>
      <c r="O31" s="156">
        <v>93</v>
      </c>
      <c r="P31" s="18">
        <f t="shared" ref="P31:P39" si="5">SUM(N31:O31)</f>
        <v>188</v>
      </c>
      <c r="Q31" s="18">
        <v>7</v>
      </c>
      <c r="R31" s="48">
        <v>753</v>
      </c>
      <c r="S31" s="49">
        <v>31</v>
      </c>
    </row>
    <row r="32" spans="1:19" ht="15.75" customHeight="1" x14ac:dyDescent="0.3">
      <c r="A32" s="21">
        <v>4</v>
      </c>
      <c r="B32" s="22" t="s">
        <v>612</v>
      </c>
      <c r="C32" s="22" t="s">
        <v>579</v>
      </c>
      <c r="D32" s="157">
        <v>97</v>
      </c>
      <c r="E32" s="157">
        <v>95</v>
      </c>
      <c r="F32" s="25">
        <f t="shared" si="4"/>
        <v>192</v>
      </c>
      <c r="G32" s="24">
        <v>10</v>
      </c>
      <c r="H32" s="25">
        <v>759</v>
      </c>
      <c r="I32" s="26">
        <v>32</v>
      </c>
      <c r="K32" s="21">
        <v>8</v>
      </c>
      <c r="L32" s="22" t="s">
        <v>1174</v>
      </c>
      <c r="M32" s="22" t="s">
        <v>517</v>
      </c>
      <c r="N32" s="157">
        <v>97</v>
      </c>
      <c r="O32" s="157">
        <v>95</v>
      </c>
      <c r="P32" s="25">
        <f t="shared" si="5"/>
        <v>192</v>
      </c>
      <c r="Q32" s="24">
        <v>9</v>
      </c>
      <c r="R32" s="25">
        <v>745</v>
      </c>
      <c r="S32" s="26">
        <v>27</v>
      </c>
    </row>
    <row r="33" spans="1:19" ht="15.75" customHeight="1" x14ac:dyDescent="0.3">
      <c r="A33" s="21">
        <v>1</v>
      </c>
      <c r="B33" s="22" t="s">
        <v>1175</v>
      </c>
      <c r="C33" s="22" t="s">
        <v>1142</v>
      </c>
      <c r="D33" s="157">
        <v>95</v>
      </c>
      <c r="E33" s="157">
        <v>95</v>
      </c>
      <c r="F33" s="25">
        <f t="shared" si="4"/>
        <v>190</v>
      </c>
      <c r="G33" s="24">
        <v>8</v>
      </c>
      <c r="H33" s="28">
        <v>761</v>
      </c>
      <c r="I33" s="29">
        <v>31</v>
      </c>
      <c r="K33" s="21">
        <v>4</v>
      </c>
      <c r="L33" s="22" t="s">
        <v>1176</v>
      </c>
      <c r="M33" s="22" t="s">
        <v>254</v>
      </c>
      <c r="N33" s="157" t="s">
        <v>47</v>
      </c>
      <c r="O33" s="157"/>
      <c r="P33" s="25">
        <f t="shared" si="5"/>
        <v>0</v>
      </c>
      <c r="Q33" s="24">
        <v>0</v>
      </c>
      <c r="R33" s="25">
        <v>563</v>
      </c>
      <c r="S33" s="26">
        <v>25</v>
      </c>
    </row>
    <row r="34" spans="1:19" ht="15.75" customHeight="1" x14ac:dyDescent="0.3">
      <c r="A34" s="21">
        <v>8</v>
      </c>
      <c r="B34" s="22" t="s">
        <v>1177</v>
      </c>
      <c r="C34" s="22" t="s">
        <v>1142</v>
      </c>
      <c r="D34" s="157">
        <v>93</v>
      </c>
      <c r="E34" s="157">
        <v>92</v>
      </c>
      <c r="F34" s="25">
        <f t="shared" si="4"/>
        <v>185</v>
      </c>
      <c r="G34" s="24">
        <v>5</v>
      </c>
      <c r="H34" s="25">
        <v>755</v>
      </c>
      <c r="I34" s="26">
        <v>29</v>
      </c>
      <c r="K34" s="21">
        <v>7</v>
      </c>
      <c r="L34" s="22" t="s">
        <v>1178</v>
      </c>
      <c r="M34" s="22" t="s">
        <v>254</v>
      </c>
      <c r="N34" s="157">
        <v>95</v>
      </c>
      <c r="O34" s="157">
        <v>91</v>
      </c>
      <c r="P34" s="25">
        <f t="shared" si="5"/>
        <v>186</v>
      </c>
      <c r="Q34" s="24">
        <v>6</v>
      </c>
      <c r="R34" s="25">
        <v>739</v>
      </c>
      <c r="S34" s="26">
        <v>23</v>
      </c>
    </row>
    <row r="35" spans="1:19" ht="15.75" customHeight="1" x14ac:dyDescent="0.3">
      <c r="A35" s="21">
        <v>9</v>
      </c>
      <c r="B35" s="22" t="s">
        <v>1179</v>
      </c>
      <c r="C35" s="22" t="s">
        <v>579</v>
      </c>
      <c r="D35" s="157">
        <v>96</v>
      </c>
      <c r="E35" s="157">
        <v>95</v>
      </c>
      <c r="F35" s="25">
        <f t="shared" si="4"/>
        <v>191</v>
      </c>
      <c r="G35" s="24">
        <v>9</v>
      </c>
      <c r="H35" s="25">
        <v>750</v>
      </c>
      <c r="I35" s="26">
        <v>25</v>
      </c>
      <c r="K35" s="21">
        <v>5</v>
      </c>
      <c r="L35" s="22" t="s">
        <v>1180</v>
      </c>
      <c r="M35" s="22" t="s">
        <v>254</v>
      </c>
      <c r="N35" s="157">
        <v>98</v>
      </c>
      <c r="O35" s="157">
        <v>93</v>
      </c>
      <c r="P35" s="25">
        <f t="shared" si="5"/>
        <v>191</v>
      </c>
      <c r="Q35" s="24">
        <v>8</v>
      </c>
      <c r="R35" s="25">
        <v>565</v>
      </c>
      <c r="S35" s="26">
        <v>23</v>
      </c>
    </row>
    <row r="36" spans="1:19" ht="15.75" customHeight="1" x14ac:dyDescent="0.3">
      <c r="A36" s="21">
        <v>7</v>
      </c>
      <c r="B36" s="22" t="s">
        <v>613</v>
      </c>
      <c r="C36" s="22" t="s">
        <v>579</v>
      </c>
      <c r="D36" s="157">
        <v>93</v>
      </c>
      <c r="E36" s="157">
        <v>92</v>
      </c>
      <c r="F36" s="25">
        <f t="shared" si="4"/>
        <v>185</v>
      </c>
      <c r="G36" s="24">
        <v>5</v>
      </c>
      <c r="H36" s="25">
        <v>741</v>
      </c>
      <c r="I36" s="26">
        <v>23</v>
      </c>
      <c r="K36" s="21">
        <v>9</v>
      </c>
      <c r="L36" s="22" t="s">
        <v>1181</v>
      </c>
      <c r="M36" s="22" t="s">
        <v>66</v>
      </c>
      <c r="N36" s="157">
        <v>90</v>
      </c>
      <c r="O36" s="157">
        <v>89</v>
      </c>
      <c r="P36" s="25">
        <f t="shared" si="5"/>
        <v>179</v>
      </c>
      <c r="Q36" s="24">
        <v>4</v>
      </c>
      <c r="R36" s="25">
        <v>730</v>
      </c>
      <c r="S36" s="26">
        <v>19</v>
      </c>
    </row>
    <row r="37" spans="1:19" ht="15.75" customHeight="1" x14ac:dyDescent="0.3">
      <c r="A37" s="21">
        <v>3</v>
      </c>
      <c r="B37" s="22" t="s">
        <v>1182</v>
      </c>
      <c r="C37" s="22" t="s">
        <v>1166</v>
      </c>
      <c r="D37" s="157">
        <v>94</v>
      </c>
      <c r="E37" s="157">
        <v>93</v>
      </c>
      <c r="F37" s="25">
        <f t="shared" si="4"/>
        <v>187</v>
      </c>
      <c r="G37" s="24">
        <v>6</v>
      </c>
      <c r="H37" s="25">
        <v>734</v>
      </c>
      <c r="I37" s="26">
        <v>16</v>
      </c>
      <c r="K37" s="21">
        <v>2</v>
      </c>
      <c r="L37" s="22" t="s">
        <v>500</v>
      </c>
      <c r="M37" s="22" t="s">
        <v>109</v>
      </c>
      <c r="N37" s="157">
        <v>91</v>
      </c>
      <c r="O37" s="157">
        <v>91</v>
      </c>
      <c r="P37" s="25">
        <f t="shared" si="5"/>
        <v>182</v>
      </c>
      <c r="Q37" s="24">
        <v>5</v>
      </c>
      <c r="R37" s="25">
        <v>717</v>
      </c>
      <c r="S37" s="26">
        <v>15</v>
      </c>
    </row>
    <row r="38" spans="1:19" ht="15.75" customHeight="1" x14ac:dyDescent="0.3">
      <c r="A38" s="21">
        <v>6</v>
      </c>
      <c r="B38" s="22" t="s">
        <v>1183</v>
      </c>
      <c r="C38" s="22" t="s">
        <v>86</v>
      </c>
      <c r="D38" s="157">
        <v>93</v>
      </c>
      <c r="E38" s="157">
        <v>89</v>
      </c>
      <c r="F38" s="25">
        <f t="shared" si="4"/>
        <v>182</v>
      </c>
      <c r="G38" s="24">
        <v>3</v>
      </c>
      <c r="H38" s="25">
        <v>726</v>
      </c>
      <c r="I38" s="26">
        <v>15</v>
      </c>
      <c r="K38" s="21">
        <v>6</v>
      </c>
      <c r="L38" s="22" t="s">
        <v>1184</v>
      </c>
      <c r="M38" s="22" t="s">
        <v>16</v>
      </c>
      <c r="N38" s="157">
        <v>88</v>
      </c>
      <c r="O38" s="157">
        <v>86</v>
      </c>
      <c r="P38" s="25">
        <f t="shared" si="5"/>
        <v>174</v>
      </c>
      <c r="Q38" s="24">
        <v>3</v>
      </c>
      <c r="R38" s="25">
        <v>707</v>
      </c>
      <c r="S38" s="26">
        <v>10</v>
      </c>
    </row>
    <row r="39" spans="1:19" ht="15.75" customHeight="1" x14ac:dyDescent="0.3">
      <c r="A39" s="21">
        <v>2</v>
      </c>
      <c r="B39" s="22" t="s">
        <v>1185</v>
      </c>
      <c r="C39" s="22" t="s">
        <v>1142</v>
      </c>
      <c r="D39" s="157">
        <v>90</v>
      </c>
      <c r="E39" s="157">
        <v>82</v>
      </c>
      <c r="F39" s="25">
        <f t="shared" si="4"/>
        <v>172</v>
      </c>
      <c r="G39" s="24">
        <v>2</v>
      </c>
      <c r="H39" s="25">
        <v>722</v>
      </c>
      <c r="I39" s="26">
        <v>12</v>
      </c>
      <c r="K39" s="31">
        <v>3</v>
      </c>
      <c r="L39" s="32" t="s">
        <v>1186</v>
      </c>
      <c r="M39" s="32" t="s">
        <v>1166</v>
      </c>
      <c r="N39" s="158">
        <v>89</v>
      </c>
      <c r="O39" s="158">
        <v>75</v>
      </c>
      <c r="P39" s="35">
        <f t="shared" si="5"/>
        <v>164</v>
      </c>
      <c r="Q39" s="34">
        <v>2</v>
      </c>
      <c r="R39" s="35">
        <v>697</v>
      </c>
      <c r="S39" s="36">
        <v>10</v>
      </c>
    </row>
    <row r="40" spans="1:19" ht="15.75" customHeight="1" x14ac:dyDescent="0.3">
      <c r="A40" s="31">
        <v>5</v>
      </c>
      <c r="B40" s="32" t="s">
        <v>31</v>
      </c>
      <c r="C40" s="32" t="s">
        <v>579</v>
      </c>
      <c r="D40" s="158" t="s">
        <v>47</v>
      </c>
      <c r="E40" s="158"/>
      <c r="F40" s="35">
        <f t="shared" si="4"/>
        <v>0</v>
      </c>
      <c r="G40" s="34">
        <v>0</v>
      </c>
      <c r="H40" s="35">
        <v>358</v>
      </c>
      <c r="I40" s="36">
        <v>5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1187</v>
      </c>
      <c r="D42" s="9"/>
      <c r="E42" s="9" t="s">
        <v>1188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3</v>
      </c>
      <c r="B44" s="16" t="s">
        <v>1189</v>
      </c>
      <c r="C44" s="16" t="s">
        <v>1190</v>
      </c>
      <c r="D44" s="156">
        <v>97</v>
      </c>
      <c r="E44" s="156">
        <v>95</v>
      </c>
      <c r="F44" s="18">
        <f t="shared" ref="F44:F52" si="6">SUM(D44:E44)</f>
        <v>192</v>
      </c>
      <c r="G44" s="18">
        <v>9</v>
      </c>
      <c r="H44" s="18">
        <v>757</v>
      </c>
      <c r="I44" s="19">
        <v>36</v>
      </c>
    </row>
    <row r="45" spans="1:19" ht="15.75" customHeight="1" x14ac:dyDescent="0.3">
      <c r="A45" s="21">
        <v>8</v>
      </c>
      <c r="B45" s="22" t="s">
        <v>1191</v>
      </c>
      <c r="C45" s="22" t="s">
        <v>86</v>
      </c>
      <c r="D45" s="157">
        <v>94</v>
      </c>
      <c r="E45" s="157">
        <v>87</v>
      </c>
      <c r="F45" s="25">
        <f t="shared" si="6"/>
        <v>181</v>
      </c>
      <c r="G45" s="24">
        <v>8</v>
      </c>
      <c r="H45" s="25">
        <v>704</v>
      </c>
      <c r="I45" s="26">
        <v>27</v>
      </c>
    </row>
    <row r="46" spans="1:19" ht="15.75" customHeight="1" x14ac:dyDescent="0.3">
      <c r="A46" s="21">
        <v>6</v>
      </c>
      <c r="B46" s="22" t="s">
        <v>1192</v>
      </c>
      <c r="C46" s="22" t="s">
        <v>1166</v>
      </c>
      <c r="D46" s="157">
        <v>86</v>
      </c>
      <c r="E46" s="157">
        <v>84</v>
      </c>
      <c r="F46" s="25">
        <f t="shared" si="6"/>
        <v>170</v>
      </c>
      <c r="G46" s="24">
        <v>2</v>
      </c>
      <c r="H46" s="25">
        <v>708</v>
      </c>
      <c r="I46" s="26">
        <v>24</v>
      </c>
    </row>
    <row r="47" spans="1:19" ht="15.75" customHeight="1" x14ac:dyDescent="0.3">
      <c r="A47" s="21">
        <v>2</v>
      </c>
      <c r="B47" s="22" t="s">
        <v>1193</v>
      </c>
      <c r="C47" s="22" t="s">
        <v>579</v>
      </c>
      <c r="D47" s="157">
        <v>92</v>
      </c>
      <c r="E47" s="157">
        <v>88</v>
      </c>
      <c r="F47" s="25">
        <f t="shared" si="6"/>
        <v>180</v>
      </c>
      <c r="G47" s="24">
        <v>7</v>
      </c>
      <c r="H47" s="25">
        <v>691</v>
      </c>
      <c r="I47" s="26">
        <v>23</v>
      </c>
    </row>
    <row r="48" spans="1:19" ht="15.75" customHeight="1" x14ac:dyDescent="0.3">
      <c r="A48" s="21">
        <v>7</v>
      </c>
      <c r="B48" s="22" t="s">
        <v>1194</v>
      </c>
      <c r="C48" s="22" t="s">
        <v>1195</v>
      </c>
      <c r="D48" s="157">
        <v>88</v>
      </c>
      <c r="E48" s="157">
        <v>85</v>
      </c>
      <c r="F48" s="25">
        <f t="shared" si="6"/>
        <v>173</v>
      </c>
      <c r="G48" s="24">
        <v>5</v>
      </c>
      <c r="H48" s="25">
        <v>691</v>
      </c>
      <c r="I48" s="26">
        <v>21</v>
      </c>
    </row>
    <row r="49" spans="1:9" ht="15.75" customHeight="1" x14ac:dyDescent="0.3">
      <c r="A49" s="21">
        <v>1</v>
      </c>
      <c r="B49" s="22" t="s">
        <v>1067</v>
      </c>
      <c r="C49" s="22" t="s">
        <v>1068</v>
      </c>
      <c r="D49" s="157">
        <v>93</v>
      </c>
      <c r="E49" s="157">
        <v>85</v>
      </c>
      <c r="F49" s="25">
        <f t="shared" si="6"/>
        <v>178</v>
      </c>
      <c r="G49" s="24">
        <v>6</v>
      </c>
      <c r="H49" s="28">
        <v>673</v>
      </c>
      <c r="I49" s="29">
        <v>17</v>
      </c>
    </row>
    <row r="50" spans="1:9" ht="15.75" customHeight="1" x14ac:dyDescent="0.3">
      <c r="A50" s="21">
        <v>5</v>
      </c>
      <c r="B50" s="22" t="s">
        <v>1196</v>
      </c>
      <c r="C50" s="22" t="s">
        <v>1166</v>
      </c>
      <c r="D50" s="157">
        <v>87</v>
      </c>
      <c r="E50" s="157">
        <v>84</v>
      </c>
      <c r="F50" s="25">
        <f t="shared" si="6"/>
        <v>171</v>
      </c>
      <c r="G50" s="24">
        <v>3</v>
      </c>
      <c r="H50" s="25">
        <v>683</v>
      </c>
      <c r="I50" s="26">
        <v>16</v>
      </c>
    </row>
    <row r="51" spans="1:9" ht="15.75" customHeight="1" x14ac:dyDescent="0.3">
      <c r="A51" s="21">
        <v>4</v>
      </c>
      <c r="B51" s="22" t="s">
        <v>1197</v>
      </c>
      <c r="C51" s="22" t="s">
        <v>1142</v>
      </c>
      <c r="D51" s="157">
        <v>89</v>
      </c>
      <c r="E51" s="157">
        <v>83</v>
      </c>
      <c r="F51" s="25">
        <f t="shared" si="6"/>
        <v>172</v>
      </c>
      <c r="G51" s="24">
        <v>4</v>
      </c>
      <c r="H51" s="25">
        <v>514</v>
      </c>
      <c r="I51" s="26">
        <v>13</v>
      </c>
    </row>
    <row r="52" spans="1:9" ht="15.75" customHeight="1" x14ac:dyDescent="0.3">
      <c r="A52" s="31">
        <v>9</v>
      </c>
      <c r="B52" s="32" t="s">
        <v>1198</v>
      </c>
      <c r="C52" s="32" t="s">
        <v>109</v>
      </c>
      <c r="D52" s="158">
        <v>85</v>
      </c>
      <c r="E52" s="158">
        <v>80</v>
      </c>
      <c r="F52" s="35">
        <f t="shared" si="6"/>
        <v>165</v>
      </c>
      <c r="G52" s="34">
        <v>1</v>
      </c>
      <c r="H52" s="35">
        <v>165</v>
      </c>
      <c r="I52" s="36">
        <v>1</v>
      </c>
    </row>
    <row r="53" spans="1:9" ht="15.75" customHeight="1" x14ac:dyDescent="0.3"/>
    <row r="54" spans="1:9" ht="15.75" customHeight="1" x14ac:dyDescent="0.3">
      <c r="B54" s="8" t="s">
        <v>1199</v>
      </c>
    </row>
    <row r="55" spans="1:9" ht="15.75" customHeight="1" x14ac:dyDescent="0.35">
      <c r="B55" s="159" t="s">
        <v>1200</v>
      </c>
    </row>
    <row r="56" spans="1:9" ht="15.75" customHeight="1" x14ac:dyDescent="0.3"/>
    <row r="57" spans="1:9" ht="15.75" customHeight="1" x14ac:dyDescent="0.3">
      <c r="B57" s="10" t="s">
        <v>1201</v>
      </c>
      <c r="F57" s="40" t="s">
        <v>177</v>
      </c>
    </row>
    <row r="58" spans="1:9" ht="15.75" customHeight="1" x14ac:dyDescent="0.3">
      <c r="B58" s="10" t="s">
        <v>178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mergeCells count="1">
    <mergeCell ref="N2:S2"/>
  </mergeCells>
  <hyperlinks>
    <hyperlink ref="B2" location="'Index'!A3" tooltip="Go to the Index sheet" display="á" xr:uid="{D7AA3BAA-3710-4DDC-ADD2-1248117C6FC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067D-090C-4D12-906B-6C6B2F2FF987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0"/>
      <c r="B1" s="2" t="s">
        <v>1135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1202</v>
      </c>
      <c r="D3" s="9"/>
      <c r="E3" s="9" t="s">
        <v>1203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1141</v>
      </c>
      <c r="C5" s="45" t="s">
        <v>1142</v>
      </c>
      <c r="D5" s="17">
        <v>100</v>
      </c>
      <c r="E5" s="17">
        <v>99</v>
      </c>
      <c r="F5" s="18">
        <v>199</v>
      </c>
      <c r="G5" s="18">
        <v>9</v>
      </c>
      <c r="H5" s="17">
        <v>791</v>
      </c>
      <c r="I5" s="46">
        <v>34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9</v>
      </c>
      <c r="B6" s="50" t="s">
        <v>1147</v>
      </c>
      <c r="C6" s="50" t="s">
        <v>1142</v>
      </c>
      <c r="D6" s="23">
        <v>99</v>
      </c>
      <c r="E6" s="23">
        <v>98</v>
      </c>
      <c r="F6" s="25">
        <v>197</v>
      </c>
      <c r="G6" s="25">
        <v>8</v>
      </c>
      <c r="H6" s="23">
        <v>781</v>
      </c>
      <c r="I6" s="51">
        <v>25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7</v>
      </c>
      <c r="B7" s="50" t="s">
        <v>1139</v>
      </c>
      <c r="C7" s="50" t="s">
        <v>535</v>
      </c>
      <c r="D7" s="23">
        <v>97</v>
      </c>
      <c r="E7" s="23">
        <v>97</v>
      </c>
      <c r="F7" s="25">
        <v>194</v>
      </c>
      <c r="G7" s="25">
        <v>7</v>
      </c>
      <c r="H7" s="23">
        <v>778</v>
      </c>
      <c r="I7" s="51">
        <v>25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3</v>
      </c>
      <c r="B8" s="50" t="s">
        <v>1150</v>
      </c>
      <c r="C8" s="50" t="s">
        <v>66</v>
      </c>
      <c r="D8" s="23">
        <v>97</v>
      </c>
      <c r="E8" s="23">
        <v>95</v>
      </c>
      <c r="F8" s="25">
        <v>192</v>
      </c>
      <c r="G8" s="25">
        <v>5</v>
      </c>
      <c r="H8" s="23">
        <v>777</v>
      </c>
      <c r="I8" s="51">
        <v>24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1</v>
      </c>
      <c r="B9" s="22" t="s">
        <v>105</v>
      </c>
      <c r="C9" s="22" t="s">
        <v>546</v>
      </c>
      <c r="D9" s="25">
        <v>96</v>
      </c>
      <c r="E9" s="25">
        <v>93</v>
      </c>
      <c r="F9" s="25">
        <v>189</v>
      </c>
      <c r="G9" s="25">
        <v>3</v>
      </c>
      <c r="H9" s="28">
        <v>776</v>
      </c>
      <c r="I9" s="29">
        <v>24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6</v>
      </c>
      <c r="B10" s="50" t="s">
        <v>545</v>
      </c>
      <c r="C10" s="50" t="s">
        <v>546</v>
      </c>
      <c r="D10" s="23">
        <v>95</v>
      </c>
      <c r="E10" s="23">
        <v>92</v>
      </c>
      <c r="F10" s="25">
        <v>187</v>
      </c>
      <c r="G10" s="25">
        <v>2</v>
      </c>
      <c r="H10" s="23">
        <v>776</v>
      </c>
      <c r="I10" s="51">
        <v>24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8</v>
      </c>
      <c r="B11" s="50" t="s">
        <v>550</v>
      </c>
      <c r="C11" s="50" t="s">
        <v>535</v>
      </c>
      <c r="D11" s="23">
        <v>97</v>
      </c>
      <c r="E11" s="23">
        <v>97</v>
      </c>
      <c r="F11" s="25">
        <v>194</v>
      </c>
      <c r="G11" s="25">
        <v>7</v>
      </c>
      <c r="H11" s="23">
        <v>770</v>
      </c>
      <c r="I11" s="51">
        <v>18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1">
        <v>5</v>
      </c>
      <c r="B12" s="50" t="s">
        <v>1151</v>
      </c>
      <c r="C12" s="50" t="s">
        <v>107</v>
      </c>
      <c r="D12" s="23">
        <v>97</v>
      </c>
      <c r="E12" s="23">
        <v>95</v>
      </c>
      <c r="F12" s="25">
        <v>192</v>
      </c>
      <c r="G12" s="25">
        <v>5</v>
      </c>
      <c r="H12" s="23">
        <v>764</v>
      </c>
      <c r="I12" s="51">
        <v>15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4">
        <v>2</v>
      </c>
      <c r="B13" s="55" t="s">
        <v>939</v>
      </c>
      <c r="C13" s="55" t="s">
        <v>936</v>
      </c>
      <c r="D13" s="33">
        <v>91</v>
      </c>
      <c r="E13" s="33">
        <v>86</v>
      </c>
      <c r="F13" s="35">
        <v>177</v>
      </c>
      <c r="G13" s="35">
        <v>1</v>
      </c>
      <c r="H13" s="33">
        <v>703</v>
      </c>
      <c r="I13" s="56">
        <v>4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6</v>
      </c>
      <c r="C15" s="9" t="s">
        <v>1204</v>
      </c>
      <c r="D15" s="9"/>
      <c r="E15" s="9" t="s">
        <v>1205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9</v>
      </c>
      <c r="C16" s="91" t="s">
        <v>10</v>
      </c>
      <c r="D16" s="65"/>
      <c r="E16" s="104"/>
      <c r="F16" s="13" t="s">
        <v>11</v>
      </c>
      <c r="G16" s="13" t="s">
        <v>12</v>
      </c>
      <c r="H16" s="13" t="s">
        <v>13</v>
      </c>
      <c r="I16" s="14" t="s">
        <v>14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6</v>
      </c>
      <c r="B17" s="45" t="s">
        <v>1173</v>
      </c>
      <c r="C17" s="45" t="s">
        <v>535</v>
      </c>
      <c r="D17" s="17">
        <v>96</v>
      </c>
      <c r="E17" s="17">
        <v>94</v>
      </c>
      <c r="F17" s="18">
        <v>190</v>
      </c>
      <c r="G17" s="18">
        <v>5</v>
      </c>
      <c r="H17" s="17">
        <v>769</v>
      </c>
      <c r="I17" s="46">
        <v>27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1">
        <v>7</v>
      </c>
      <c r="B18" s="50" t="s">
        <v>534</v>
      </c>
      <c r="C18" s="50" t="s">
        <v>535</v>
      </c>
      <c r="D18" s="23">
        <v>99</v>
      </c>
      <c r="E18" s="23">
        <v>95</v>
      </c>
      <c r="F18" s="25">
        <v>194</v>
      </c>
      <c r="G18" s="25">
        <v>8</v>
      </c>
      <c r="H18" s="23">
        <v>763</v>
      </c>
      <c r="I18" s="51">
        <v>26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4</v>
      </c>
      <c r="B19" s="50" t="s">
        <v>1158</v>
      </c>
      <c r="C19" s="50" t="s">
        <v>1142</v>
      </c>
      <c r="D19" s="23">
        <v>98</v>
      </c>
      <c r="E19" s="23">
        <v>96</v>
      </c>
      <c r="F19" s="25">
        <v>194</v>
      </c>
      <c r="G19" s="25">
        <v>8</v>
      </c>
      <c r="H19" s="23">
        <v>758</v>
      </c>
      <c r="I19" s="51">
        <v>22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2</v>
      </c>
      <c r="B20" s="50" t="s">
        <v>1189</v>
      </c>
      <c r="C20" s="50" t="s">
        <v>1190</v>
      </c>
      <c r="D20" s="23">
        <v>97</v>
      </c>
      <c r="E20" s="23">
        <v>95</v>
      </c>
      <c r="F20" s="25">
        <v>192</v>
      </c>
      <c r="G20" s="25">
        <v>6</v>
      </c>
      <c r="H20" s="23">
        <v>757</v>
      </c>
      <c r="I20" s="51">
        <v>21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1">
        <v>1</v>
      </c>
      <c r="B21" s="22" t="s">
        <v>1161</v>
      </c>
      <c r="C21" s="22" t="s">
        <v>66</v>
      </c>
      <c r="D21" s="25">
        <v>95</v>
      </c>
      <c r="E21" s="25">
        <v>93</v>
      </c>
      <c r="F21" s="25">
        <v>188</v>
      </c>
      <c r="G21" s="25">
        <v>4</v>
      </c>
      <c r="H21" s="28">
        <v>747</v>
      </c>
      <c r="I21" s="29">
        <v>17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1">
        <v>3</v>
      </c>
      <c r="B22" s="50" t="s">
        <v>1160</v>
      </c>
      <c r="C22" s="50" t="s">
        <v>107</v>
      </c>
      <c r="D22" s="23">
        <v>94</v>
      </c>
      <c r="E22" s="23">
        <v>90</v>
      </c>
      <c r="F22" s="25">
        <v>184</v>
      </c>
      <c r="G22" s="25">
        <v>2</v>
      </c>
      <c r="H22" s="23">
        <v>745</v>
      </c>
      <c r="I22" s="51">
        <v>16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1">
        <v>5</v>
      </c>
      <c r="B23" s="50" t="s">
        <v>1000</v>
      </c>
      <c r="C23" s="50" t="s">
        <v>107</v>
      </c>
      <c r="D23" s="23">
        <v>97</v>
      </c>
      <c r="E23" s="23">
        <v>90</v>
      </c>
      <c r="F23" s="25">
        <v>187</v>
      </c>
      <c r="G23" s="25">
        <v>3</v>
      </c>
      <c r="H23" s="23">
        <v>743</v>
      </c>
      <c r="I23" s="51">
        <v>13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4">
        <v>8</v>
      </c>
      <c r="B24" s="55" t="s">
        <v>1181</v>
      </c>
      <c r="C24" s="55" t="s">
        <v>66</v>
      </c>
      <c r="D24" s="33">
        <v>90</v>
      </c>
      <c r="E24" s="33">
        <v>89</v>
      </c>
      <c r="F24" s="35">
        <v>179</v>
      </c>
      <c r="G24" s="35">
        <v>1</v>
      </c>
      <c r="H24" s="33">
        <v>730</v>
      </c>
      <c r="I24" s="56">
        <v>8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160" t="s">
        <v>1199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5">
      <c r="A27" s="43"/>
      <c r="B27" s="161" t="s">
        <v>1200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10" t="s">
        <v>259</v>
      </c>
      <c r="F29" s="40" t="s">
        <v>177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10" t="s">
        <v>178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FBD27950-3963-45D9-9381-B826500E313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ED574-BDE9-4D94-8268-4B3458B1461C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0"/>
      <c r="B1" s="2" t="s">
        <v>1206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3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1207</v>
      </c>
      <c r="D3" s="9"/>
      <c r="E3" s="9" t="s">
        <v>975</v>
      </c>
      <c r="F3" s="8"/>
      <c r="G3" s="8"/>
      <c r="H3" s="8"/>
      <c r="I3" s="8"/>
      <c r="J3" s="8"/>
      <c r="K3" s="1"/>
      <c r="L3" s="8" t="s">
        <v>6</v>
      </c>
      <c r="M3" s="9" t="s">
        <v>1208</v>
      </c>
      <c r="N3" s="9"/>
      <c r="O3" s="9" t="s">
        <v>465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1" t="s">
        <v>10</v>
      </c>
      <c r="N4" s="65"/>
      <c r="O4" s="104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3</v>
      </c>
      <c r="B5" s="16" t="s">
        <v>1141</v>
      </c>
      <c r="C5" s="16" t="s">
        <v>1142</v>
      </c>
      <c r="D5" s="156">
        <v>100</v>
      </c>
      <c r="E5" s="156">
        <v>99</v>
      </c>
      <c r="F5" s="18">
        <f t="shared" ref="F5:F14" si="0">SUM(D5:E5)</f>
        <v>199</v>
      </c>
      <c r="G5" s="18">
        <v>10</v>
      </c>
      <c r="H5" s="18">
        <v>786</v>
      </c>
      <c r="I5" s="19">
        <v>36</v>
      </c>
      <c r="K5" s="15">
        <v>6</v>
      </c>
      <c r="L5" s="16" t="s">
        <v>859</v>
      </c>
      <c r="M5" s="16" t="s">
        <v>579</v>
      </c>
      <c r="N5" s="156">
        <v>97</v>
      </c>
      <c r="O5" s="156">
        <v>92</v>
      </c>
      <c r="P5" s="18">
        <f t="shared" ref="P5:P14" si="1">SUM(N5:O5)</f>
        <v>189</v>
      </c>
      <c r="Q5" s="18">
        <v>8</v>
      </c>
      <c r="R5" s="18">
        <v>771</v>
      </c>
      <c r="S5" s="19">
        <v>37</v>
      </c>
    </row>
    <row r="6" spans="1:25" ht="15.75" customHeight="1" x14ac:dyDescent="0.3">
      <c r="A6" s="21">
        <v>1</v>
      </c>
      <c r="B6" s="22" t="s">
        <v>1209</v>
      </c>
      <c r="C6" s="22" t="s">
        <v>544</v>
      </c>
      <c r="D6" s="157">
        <v>99</v>
      </c>
      <c r="E6" s="157">
        <v>96</v>
      </c>
      <c r="F6" s="25">
        <f t="shared" si="0"/>
        <v>195</v>
      </c>
      <c r="G6" s="24">
        <v>7</v>
      </c>
      <c r="H6" s="28">
        <v>783</v>
      </c>
      <c r="I6" s="29">
        <v>35</v>
      </c>
      <c r="K6" s="21">
        <v>10</v>
      </c>
      <c r="L6" s="22" t="s">
        <v>550</v>
      </c>
      <c r="M6" s="22" t="s">
        <v>535</v>
      </c>
      <c r="N6" s="157">
        <v>99</v>
      </c>
      <c r="O6" s="157">
        <v>95</v>
      </c>
      <c r="P6" s="25">
        <f t="shared" si="1"/>
        <v>194</v>
      </c>
      <c r="Q6" s="24">
        <v>9</v>
      </c>
      <c r="R6" s="25">
        <v>768</v>
      </c>
      <c r="S6" s="26">
        <v>34</v>
      </c>
    </row>
    <row r="7" spans="1:25" ht="15.75" customHeight="1" x14ac:dyDescent="0.3">
      <c r="A7" s="21">
        <v>9</v>
      </c>
      <c r="B7" s="22" t="s">
        <v>1143</v>
      </c>
      <c r="C7" s="22" t="s">
        <v>535</v>
      </c>
      <c r="D7" s="157">
        <v>100</v>
      </c>
      <c r="E7" s="157">
        <v>98</v>
      </c>
      <c r="F7" s="25">
        <f t="shared" si="0"/>
        <v>198</v>
      </c>
      <c r="G7" s="24">
        <v>9</v>
      </c>
      <c r="H7" s="25">
        <v>784</v>
      </c>
      <c r="I7" s="26">
        <v>32</v>
      </c>
      <c r="J7" s="95"/>
      <c r="K7" s="21">
        <v>2</v>
      </c>
      <c r="L7" s="22" t="s">
        <v>1157</v>
      </c>
      <c r="M7" s="22" t="s">
        <v>1142</v>
      </c>
      <c r="N7" s="157">
        <v>99</v>
      </c>
      <c r="O7" s="157">
        <v>98</v>
      </c>
      <c r="P7" s="25">
        <f t="shared" si="1"/>
        <v>197</v>
      </c>
      <c r="Q7" s="24">
        <v>10</v>
      </c>
      <c r="R7" s="25">
        <v>764</v>
      </c>
      <c r="S7" s="26">
        <v>30</v>
      </c>
    </row>
    <row r="8" spans="1:25" ht="15.75" customHeight="1" x14ac:dyDescent="0.3">
      <c r="A8" s="21">
        <v>7</v>
      </c>
      <c r="B8" s="22" t="s">
        <v>545</v>
      </c>
      <c r="C8" s="22" t="s">
        <v>546</v>
      </c>
      <c r="D8" s="157">
        <v>99</v>
      </c>
      <c r="E8" s="157">
        <v>96</v>
      </c>
      <c r="F8" s="25">
        <f t="shared" si="0"/>
        <v>195</v>
      </c>
      <c r="G8" s="24">
        <v>7</v>
      </c>
      <c r="H8" s="25">
        <v>776</v>
      </c>
      <c r="I8" s="26">
        <v>29</v>
      </c>
      <c r="K8" s="21">
        <v>3</v>
      </c>
      <c r="L8" s="22" t="s">
        <v>1210</v>
      </c>
      <c r="M8" s="22" t="s">
        <v>86</v>
      </c>
      <c r="N8" s="157">
        <v>96</v>
      </c>
      <c r="O8" s="157">
        <v>92</v>
      </c>
      <c r="P8" s="25">
        <f t="shared" si="1"/>
        <v>188</v>
      </c>
      <c r="Q8" s="24">
        <v>7</v>
      </c>
      <c r="R8" s="25">
        <v>747</v>
      </c>
      <c r="S8" s="26">
        <v>24</v>
      </c>
    </row>
    <row r="9" spans="1:25" ht="15.75" customHeight="1" x14ac:dyDescent="0.3">
      <c r="A9" s="21">
        <v>5</v>
      </c>
      <c r="B9" s="22" t="s">
        <v>1145</v>
      </c>
      <c r="C9" s="22" t="s">
        <v>107</v>
      </c>
      <c r="D9" s="157">
        <v>99</v>
      </c>
      <c r="E9" s="157">
        <v>98</v>
      </c>
      <c r="F9" s="25">
        <f t="shared" si="0"/>
        <v>197</v>
      </c>
      <c r="G9" s="24">
        <v>8</v>
      </c>
      <c r="H9" s="25">
        <v>775</v>
      </c>
      <c r="I9" s="26">
        <v>28</v>
      </c>
      <c r="K9" s="21">
        <v>4</v>
      </c>
      <c r="L9" s="22" t="s">
        <v>1017</v>
      </c>
      <c r="M9" s="22" t="s">
        <v>94</v>
      </c>
      <c r="N9" s="157">
        <v>95</v>
      </c>
      <c r="O9" s="157">
        <v>88</v>
      </c>
      <c r="P9" s="25">
        <f t="shared" si="1"/>
        <v>183</v>
      </c>
      <c r="Q9" s="24">
        <v>4</v>
      </c>
      <c r="R9" s="25">
        <v>743</v>
      </c>
      <c r="S9" s="26">
        <v>24</v>
      </c>
    </row>
    <row r="10" spans="1:25" ht="15.75" customHeight="1" x14ac:dyDescent="0.3">
      <c r="A10" s="21">
        <v>4</v>
      </c>
      <c r="B10" s="22" t="s">
        <v>602</v>
      </c>
      <c r="C10" s="22" t="s">
        <v>579</v>
      </c>
      <c r="D10" s="157">
        <v>97</v>
      </c>
      <c r="E10" s="157">
        <v>95</v>
      </c>
      <c r="F10" s="25">
        <f t="shared" si="0"/>
        <v>192</v>
      </c>
      <c r="G10" s="24">
        <v>4</v>
      </c>
      <c r="H10" s="25">
        <v>770</v>
      </c>
      <c r="I10" s="26">
        <v>23</v>
      </c>
      <c r="K10" s="21">
        <v>5</v>
      </c>
      <c r="L10" s="22" t="s">
        <v>846</v>
      </c>
      <c r="M10" s="22" t="s">
        <v>579</v>
      </c>
      <c r="N10" s="157">
        <v>92</v>
      </c>
      <c r="O10" s="157">
        <v>91</v>
      </c>
      <c r="P10" s="25">
        <f t="shared" si="1"/>
        <v>183</v>
      </c>
      <c r="Q10" s="24">
        <v>4</v>
      </c>
      <c r="R10" s="25">
        <v>735</v>
      </c>
      <c r="S10" s="26">
        <v>17</v>
      </c>
    </row>
    <row r="11" spans="1:25" ht="15.75" customHeight="1" x14ac:dyDescent="0.3">
      <c r="A11" s="21">
        <v>2</v>
      </c>
      <c r="B11" s="22" t="s">
        <v>1211</v>
      </c>
      <c r="C11" s="22" t="s">
        <v>145</v>
      </c>
      <c r="D11" s="157">
        <v>97</v>
      </c>
      <c r="E11" s="157">
        <v>97</v>
      </c>
      <c r="F11" s="25">
        <f t="shared" si="0"/>
        <v>194</v>
      </c>
      <c r="G11" s="24">
        <v>5</v>
      </c>
      <c r="H11" s="28">
        <v>764</v>
      </c>
      <c r="I11" s="29">
        <v>19</v>
      </c>
      <c r="K11" s="21">
        <v>8</v>
      </c>
      <c r="L11" s="22" t="s">
        <v>1212</v>
      </c>
      <c r="M11" s="22" t="s">
        <v>145</v>
      </c>
      <c r="N11" s="157">
        <v>91</v>
      </c>
      <c r="O11" s="157">
        <v>90</v>
      </c>
      <c r="P11" s="25">
        <f t="shared" si="1"/>
        <v>181</v>
      </c>
      <c r="Q11" s="24">
        <v>2</v>
      </c>
      <c r="R11" s="25">
        <v>737</v>
      </c>
      <c r="S11" s="26">
        <v>16</v>
      </c>
    </row>
    <row r="12" spans="1:25" ht="15.75" customHeight="1" x14ac:dyDescent="0.3">
      <c r="A12" s="21">
        <v>6</v>
      </c>
      <c r="B12" s="22" t="s">
        <v>673</v>
      </c>
      <c r="C12" s="22" t="s">
        <v>579</v>
      </c>
      <c r="D12" s="157">
        <v>97</v>
      </c>
      <c r="E12" s="157">
        <v>95</v>
      </c>
      <c r="F12" s="25">
        <f t="shared" si="0"/>
        <v>192</v>
      </c>
      <c r="G12" s="24">
        <v>4</v>
      </c>
      <c r="H12" s="25">
        <v>764</v>
      </c>
      <c r="I12" s="26">
        <v>14</v>
      </c>
      <c r="K12" s="21">
        <v>7</v>
      </c>
      <c r="L12" s="22" t="s">
        <v>1156</v>
      </c>
      <c r="M12" s="22" t="s">
        <v>109</v>
      </c>
      <c r="N12" s="157">
        <v>94</v>
      </c>
      <c r="O12" s="157">
        <v>93</v>
      </c>
      <c r="P12" s="25">
        <f t="shared" si="1"/>
        <v>187</v>
      </c>
      <c r="Q12" s="24">
        <v>6</v>
      </c>
      <c r="R12" s="25">
        <v>735</v>
      </c>
      <c r="S12" s="26">
        <v>16</v>
      </c>
    </row>
    <row r="13" spans="1:25" ht="15.75" customHeight="1" x14ac:dyDescent="0.3">
      <c r="A13" s="21">
        <v>10</v>
      </c>
      <c r="B13" s="22" t="s">
        <v>534</v>
      </c>
      <c r="C13" s="22" t="s">
        <v>535</v>
      </c>
      <c r="D13" s="157">
        <v>96</v>
      </c>
      <c r="E13" s="157">
        <v>94</v>
      </c>
      <c r="F13" s="25">
        <f t="shared" si="0"/>
        <v>190</v>
      </c>
      <c r="G13" s="24">
        <v>2</v>
      </c>
      <c r="H13" s="25">
        <v>761</v>
      </c>
      <c r="I13" s="26">
        <v>13</v>
      </c>
      <c r="K13" s="21">
        <v>1</v>
      </c>
      <c r="L13" s="22" t="s">
        <v>1185</v>
      </c>
      <c r="M13" s="22" t="s">
        <v>1142</v>
      </c>
      <c r="N13" s="157">
        <v>87</v>
      </c>
      <c r="O13" s="157">
        <v>84</v>
      </c>
      <c r="P13" s="25">
        <f t="shared" si="1"/>
        <v>171</v>
      </c>
      <c r="Q13" s="24">
        <v>1</v>
      </c>
      <c r="R13" s="28">
        <v>727</v>
      </c>
      <c r="S13" s="29">
        <v>15</v>
      </c>
    </row>
    <row r="14" spans="1:25" ht="15.75" customHeight="1" x14ac:dyDescent="0.3">
      <c r="A14" s="31">
        <v>8</v>
      </c>
      <c r="B14" s="32" t="s">
        <v>769</v>
      </c>
      <c r="C14" s="32" t="s">
        <v>64</v>
      </c>
      <c r="D14" s="158">
        <v>93</v>
      </c>
      <c r="E14" s="158">
        <v>91</v>
      </c>
      <c r="F14" s="35">
        <f t="shared" si="0"/>
        <v>184</v>
      </c>
      <c r="G14" s="34">
        <v>1</v>
      </c>
      <c r="H14" s="35">
        <v>746</v>
      </c>
      <c r="I14" s="36">
        <v>5</v>
      </c>
      <c r="K14" s="31">
        <v>9</v>
      </c>
      <c r="L14" s="32" t="s">
        <v>499</v>
      </c>
      <c r="M14" s="32" t="s">
        <v>109</v>
      </c>
      <c r="N14" s="158">
        <v>93</v>
      </c>
      <c r="O14" s="158">
        <v>91</v>
      </c>
      <c r="P14" s="35">
        <f t="shared" si="1"/>
        <v>184</v>
      </c>
      <c r="Q14" s="34">
        <v>5</v>
      </c>
      <c r="R14" s="35">
        <v>726</v>
      </c>
      <c r="S14" s="36">
        <v>12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1213</v>
      </c>
      <c r="D16" s="9"/>
      <c r="E16" s="9" t="s">
        <v>706</v>
      </c>
      <c r="F16" s="8"/>
      <c r="G16" s="8"/>
      <c r="H16" s="8"/>
      <c r="I16" s="8"/>
      <c r="K16" s="1"/>
      <c r="L16" s="8" t="s">
        <v>53</v>
      </c>
      <c r="M16" s="9" t="s">
        <v>1214</v>
      </c>
      <c r="N16" s="9"/>
      <c r="O16" s="9" t="s">
        <v>1215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1" t="s">
        <v>10</v>
      </c>
      <c r="D17" s="65"/>
      <c r="E17" s="104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1" t="s">
        <v>10</v>
      </c>
      <c r="N17" s="65"/>
      <c r="O17" s="104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2</v>
      </c>
      <c r="B18" s="16" t="s">
        <v>516</v>
      </c>
      <c r="C18" s="16" t="s">
        <v>517</v>
      </c>
      <c r="D18" s="156">
        <v>97</v>
      </c>
      <c r="E18" s="156">
        <v>96</v>
      </c>
      <c r="F18" s="18">
        <f t="shared" ref="F18:F27" si="2">SUM(D18:E18)</f>
        <v>193</v>
      </c>
      <c r="G18" s="18">
        <v>10</v>
      </c>
      <c r="H18" s="18">
        <v>745</v>
      </c>
      <c r="I18" s="19">
        <v>33</v>
      </c>
      <c r="K18" s="15">
        <v>3</v>
      </c>
      <c r="L18" s="16" t="s">
        <v>947</v>
      </c>
      <c r="M18" s="16" t="s">
        <v>86</v>
      </c>
      <c r="N18" s="156">
        <v>93</v>
      </c>
      <c r="O18" s="156">
        <v>91</v>
      </c>
      <c r="P18" s="18">
        <f t="shared" ref="P18:P27" si="3">SUM(N18:O18)</f>
        <v>184</v>
      </c>
      <c r="Q18" s="18">
        <v>8</v>
      </c>
      <c r="R18" s="18">
        <v>740</v>
      </c>
      <c r="S18" s="19">
        <v>36</v>
      </c>
    </row>
    <row r="19" spans="1:19" ht="15.75" customHeight="1" x14ac:dyDescent="0.3">
      <c r="A19" s="21">
        <v>9</v>
      </c>
      <c r="B19" s="22" t="s">
        <v>158</v>
      </c>
      <c r="C19" s="22" t="s">
        <v>145</v>
      </c>
      <c r="D19" s="157">
        <v>96</v>
      </c>
      <c r="E19" s="157">
        <v>93</v>
      </c>
      <c r="F19" s="25">
        <f t="shared" si="2"/>
        <v>189</v>
      </c>
      <c r="G19" s="24">
        <v>8</v>
      </c>
      <c r="H19" s="25">
        <v>741</v>
      </c>
      <c r="I19" s="26">
        <v>29</v>
      </c>
      <c r="K19" s="21">
        <v>1</v>
      </c>
      <c r="L19" s="22" t="s">
        <v>1216</v>
      </c>
      <c r="M19" s="22" t="s">
        <v>517</v>
      </c>
      <c r="N19" s="157">
        <v>97</v>
      </c>
      <c r="O19" s="157">
        <v>97</v>
      </c>
      <c r="P19" s="25">
        <f t="shared" si="3"/>
        <v>194</v>
      </c>
      <c r="Q19" s="24">
        <v>10</v>
      </c>
      <c r="R19" s="28">
        <v>742</v>
      </c>
      <c r="S19" s="29">
        <v>35</v>
      </c>
    </row>
    <row r="20" spans="1:19" ht="15.75" customHeight="1" x14ac:dyDescent="0.3">
      <c r="A20" s="21">
        <v>7</v>
      </c>
      <c r="B20" s="22" t="s">
        <v>1217</v>
      </c>
      <c r="C20" s="22" t="s">
        <v>145</v>
      </c>
      <c r="D20" s="157">
        <v>97</v>
      </c>
      <c r="E20" s="157">
        <v>92</v>
      </c>
      <c r="F20" s="25">
        <f t="shared" si="2"/>
        <v>189</v>
      </c>
      <c r="G20" s="24">
        <v>8</v>
      </c>
      <c r="H20" s="25">
        <v>737</v>
      </c>
      <c r="I20" s="26">
        <v>27</v>
      </c>
      <c r="K20" s="21">
        <v>7</v>
      </c>
      <c r="L20" s="22" t="s">
        <v>556</v>
      </c>
      <c r="M20" s="22" t="s">
        <v>243</v>
      </c>
      <c r="N20" s="157">
        <v>94</v>
      </c>
      <c r="O20" s="157">
        <v>94</v>
      </c>
      <c r="P20" s="25">
        <f t="shared" si="3"/>
        <v>188</v>
      </c>
      <c r="Q20" s="24">
        <v>9</v>
      </c>
      <c r="R20" s="25">
        <v>742</v>
      </c>
      <c r="S20" s="26">
        <v>32</v>
      </c>
    </row>
    <row r="21" spans="1:19" ht="15.75" customHeight="1" x14ac:dyDescent="0.3">
      <c r="A21" s="21">
        <v>3</v>
      </c>
      <c r="B21" s="22" t="s">
        <v>1218</v>
      </c>
      <c r="C21" s="22" t="s">
        <v>579</v>
      </c>
      <c r="D21" s="157">
        <v>91</v>
      </c>
      <c r="E21" s="157">
        <v>89</v>
      </c>
      <c r="F21" s="25">
        <f t="shared" si="2"/>
        <v>180</v>
      </c>
      <c r="G21" s="24">
        <v>3</v>
      </c>
      <c r="H21" s="25">
        <v>734</v>
      </c>
      <c r="I21" s="26">
        <v>26</v>
      </c>
      <c r="K21" s="21">
        <v>10</v>
      </c>
      <c r="L21" s="22" t="s">
        <v>1219</v>
      </c>
      <c r="M21" s="22" t="s">
        <v>66</v>
      </c>
      <c r="N21" s="157">
        <v>89</v>
      </c>
      <c r="O21" s="157">
        <v>88</v>
      </c>
      <c r="P21" s="25">
        <f t="shared" si="3"/>
        <v>177</v>
      </c>
      <c r="Q21" s="24">
        <v>5</v>
      </c>
      <c r="R21" s="25">
        <v>712</v>
      </c>
      <c r="S21" s="26">
        <v>24</v>
      </c>
    </row>
    <row r="22" spans="1:19" ht="15.75" customHeight="1" x14ac:dyDescent="0.3">
      <c r="A22" s="21">
        <v>8</v>
      </c>
      <c r="B22" s="22" t="s">
        <v>1220</v>
      </c>
      <c r="C22" s="22" t="s">
        <v>579</v>
      </c>
      <c r="D22" s="157">
        <v>96</v>
      </c>
      <c r="E22" s="157">
        <v>93</v>
      </c>
      <c r="F22" s="25">
        <f t="shared" si="2"/>
        <v>189</v>
      </c>
      <c r="G22" s="24">
        <v>8</v>
      </c>
      <c r="H22" s="25">
        <v>727</v>
      </c>
      <c r="I22" s="26">
        <v>23</v>
      </c>
      <c r="K22" s="21">
        <v>6</v>
      </c>
      <c r="L22" s="22" t="s">
        <v>1183</v>
      </c>
      <c r="M22" s="22" t="s">
        <v>86</v>
      </c>
      <c r="N22" s="157">
        <v>91</v>
      </c>
      <c r="O22" s="157">
        <v>84</v>
      </c>
      <c r="P22" s="25">
        <f t="shared" si="3"/>
        <v>175</v>
      </c>
      <c r="Q22" s="24">
        <v>3</v>
      </c>
      <c r="R22" s="25">
        <v>706</v>
      </c>
      <c r="S22" s="26">
        <v>20</v>
      </c>
    </row>
    <row r="23" spans="1:19" ht="15.75" customHeight="1" x14ac:dyDescent="0.3">
      <c r="A23" s="21">
        <v>4</v>
      </c>
      <c r="B23" s="22" t="s">
        <v>1221</v>
      </c>
      <c r="C23" s="22" t="s">
        <v>64</v>
      </c>
      <c r="D23" s="157">
        <v>97</v>
      </c>
      <c r="E23" s="157">
        <v>93</v>
      </c>
      <c r="F23" s="25">
        <f t="shared" si="2"/>
        <v>190</v>
      </c>
      <c r="G23" s="24">
        <v>9</v>
      </c>
      <c r="H23" s="25">
        <v>721</v>
      </c>
      <c r="I23" s="26">
        <v>22</v>
      </c>
      <c r="K23" s="21">
        <v>8</v>
      </c>
      <c r="L23" s="22" t="s">
        <v>1222</v>
      </c>
      <c r="M23" s="22" t="s">
        <v>109</v>
      </c>
      <c r="N23" s="157">
        <v>89</v>
      </c>
      <c r="O23" s="157">
        <v>77</v>
      </c>
      <c r="P23" s="25">
        <f t="shared" si="3"/>
        <v>166</v>
      </c>
      <c r="Q23" s="24">
        <v>1</v>
      </c>
      <c r="R23" s="25">
        <v>692</v>
      </c>
      <c r="S23" s="26">
        <v>18</v>
      </c>
    </row>
    <row r="24" spans="1:19" ht="15.75" customHeight="1" x14ac:dyDescent="0.3">
      <c r="A24" s="21">
        <v>1</v>
      </c>
      <c r="B24" s="22" t="s">
        <v>1223</v>
      </c>
      <c r="C24" s="22" t="s">
        <v>94</v>
      </c>
      <c r="D24" s="157">
        <v>94</v>
      </c>
      <c r="E24" s="157">
        <v>93</v>
      </c>
      <c r="F24" s="25">
        <f t="shared" si="2"/>
        <v>187</v>
      </c>
      <c r="G24" s="24">
        <v>5</v>
      </c>
      <c r="H24" s="28">
        <v>726</v>
      </c>
      <c r="I24" s="29">
        <v>20</v>
      </c>
      <c r="K24" s="21">
        <v>2</v>
      </c>
      <c r="L24" s="22" t="s">
        <v>1224</v>
      </c>
      <c r="M24" s="22" t="s">
        <v>145</v>
      </c>
      <c r="N24" s="157">
        <v>91</v>
      </c>
      <c r="O24" s="157">
        <v>85</v>
      </c>
      <c r="P24" s="25">
        <f t="shared" si="3"/>
        <v>176</v>
      </c>
      <c r="Q24" s="24">
        <v>4</v>
      </c>
      <c r="R24" s="25">
        <v>695</v>
      </c>
      <c r="S24" s="26">
        <v>17</v>
      </c>
    </row>
    <row r="25" spans="1:19" ht="15.75" customHeight="1" x14ac:dyDescent="0.3">
      <c r="A25" s="21">
        <v>5</v>
      </c>
      <c r="B25" s="22" t="s">
        <v>1225</v>
      </c>
      <c r="C25" s="22" t="s">
        <v>1166</v>
      </c>
      <c r="D25" s="157" t="s">
        <v>47</v>
      </c>
      <c r="E25" s="157"/>
      <c r="F25" s="25">
        <f t="shared" si="2"/>
        <v>0</v>
      </c>
      <c r="G25" s="24">
        <v>0</v>
      </c>
      <c r="H25" s="25">
        <v>380</v>
      </c>
      <c r="I25" s="26">
        <v>20</v>
      </c>
      <c r="K25" s="21">
        <v>9</v>
      </c>
      <c r="L25" s="22" t="s">
        <v>685</v>
      </c>
      <c r="M25" s="22" t="s">
        <v>517</v>
      </c>
      <c r="N25" s="157">
        <v>99</v>
      </c>
      <c r="O25" s="157">
        <v>85</v>
      </c>
      <c r="P25" s="25">
        <f t="shared" si="3"/>
        <v>184</v>
      </c>
      <c r="Q25" s="24">
        <v>8</v>
      </c>
      <c r="R25" s="25">
        <v>689</v>
      </c>
      <c r="S25" s="26">
        <v>17</v>
      </c>
    </row>
    <row r="26" spans="1:19" ht="15.75" customHeight="1" x14ac:dyDescent="0.3">
      <c r="A26" s="21">
        <v>10</v>
      </c>
      <c r="B26" s="22" t="s">
        <v>1226</v>
      </c>
      <c r="C26" s="22" t="s">
        <v>544</v>
      </c>
      <c r="D26" s="157">
        <v>92</v>
      </c>
      <c r="E26" s="157">
        <v>91</v>
      </c>
      <c r="F26" s="25">
        <f t="shared" si="2"/>
        <v>183</v>
      </c>
      <c r="G26" s="24">
        <v>4</v>
      </c>
      <c r="H26" s="25">
        <v>719</v>
      </c>
      <c r="I26" s="26">
        <v>15</v>
      </c>
      <c r="K26" s="21">
        <v>4</v>
      </c>
      <c r="L26" s="22" t="s">
        <v>439</v>
      </c>
      <c r="M26" s="22" t="s">
        <v>544</v>
      </c>
      <c r="N26" s="157">
        <v>92</v>
      </c>
      <c r="O26" s="157">
        <v>90</v>
      </c>
      <c r="P26" s="25">
        <f t="shared" si="3"/>
        <v>182</v>
      </c>
      <c r="Q26" s="24">
        <v>6</v>
      </c>
      <c r="R26" s="25">
        <v>702</v>
      </c>
      <c r="S26" s="26">
        <v>15</v>
      </c>
    </row>
    <row r="27" spans="1:19" ht="15.75" customHeight="1" x14ac:dyDescent="0.3">
      <c r="A27" s="31">
        <v>6</v>
      </c>
      <c r="B27" s="32" t="s">
        <v>1165</v>
      </c>
      <c r="C27" s="32" t="s">
        <v>1166</v>
      </c>
      <c r="D27" s="158" t="s">
        <v>47</v>
      </c>
      <c r="E27" s="158"/>
      <c r="F27" s="35">
        <f t="shared" si="2"/>
        <v>0</v>
      </c>
      <c r="G27" s="34">
        <v>0</v>
      </c>
      <c r="H27" s="35">
        <v>183</v>
      </c>
      <c r="I27" s="36">
        <v>8</v>
      </c>
      <c r="K27" s="31">
        <v>5</v>
      </c>
      <c r="L27" s="32" t="s">
        <v>1227</v>
      </c>
      <c r="M27" s="32" t="s">
        <v>1166</v>
      </c>
      <c r="N27" s="158">
        <v>84</v>
      </c>
      <c r="O27" s="158">
        <v>83</v>
      </c>
      <c r="P27" s="35">
        <f t="shared" si="3"/>
        <v>167</v>
      </c>
      <c r="Q27" s="34">
        <v>2</v>
      </c>
      <c r="R27" s="35">
        <v>690</v>
      </c>
      <c r="S27" s="36">
        <v>12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871</v>
      </c>
      <c r="D29" s="9"/>
      <c r="E29" s="9" t="s">
        <v>1228</v>
      </c>
      <c r="F29" s="8"/>
      <c r="G29" s="8"/>
      <c r="H29" s="8"/>
      <c r="I29" s="8"/>
      <c r="K29" s="1"/>
      <c r="L29" s="8" t="s">
        <v>90</v>
      </c>
      <c r="M29" s="9" t="s">
        <v>1229</v>
      </c>
      <c r="N29" s="9"/>
      <c r="O29" s="9" t="s">
        <v>1053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1" t="s">
        <v>10</v>
      </c>
      <c r="D30" s="65"/>
      <c r="E30" s="104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1" t="s">
        <v>10</v>
      </c>
      <c r="N30" s="65"/>
      <c r="O30" s="104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5</v>
      </c>
      <c r="B31" s="16" t="s">
        <v>1230</v>
      </c>
      <c r="C31" s="16" t="s">
        <v>579</v>
      </c>
      <c r="D31" s="156">
        <v>99</v>
      </c>
      <c r="E31" s="156">
        <v>97</v>
      </c>
      <c r="F31" s="18">
        <f t="shared" ref="F31:F40" si="4">SUM(D31:E31)</f>
        <v>196</v>
      </c>
      <c r="G31" s="18">
        <v>10</v>
      </c>
      <c r="H31" s="18">
        <v>780</v>
      </c>
      <c r="I31" s="19">
        <v>40</v>
      </c>
      <c r="K31" s="15">
        <v>1</v>
      </c>
      <c r="L31" s="16" t="s">
        <v>1231</v>
      </c>
      <c r="M31" s="16" t="s">
        <v>1232</v>
      </c>
      <c r="N31" s="156">
        <v>94</v>
      </c>
      <c r="O31" s="156">
        <v>93</v>
      </c>
      <c r="P31" s="18">
        <f t="shared" ref="P31:P40" si="5">SUM(N31:O31)</f>
        <v>187</v>
      </c>
      <c r="Q31" s="18">
        <v>9</v>
      </c>
      <c r="R31" s="48">
        <v>746</v>
      </c>
      <c r="S31" s="49">
        <v>37</v>
      </c>
    </row>
    <row r="32" spans="1:19" ht="15.75" customHeight="1" x14ac:dyDescent="0.3">
      <c r="A32" s="21">
        <v>2</v>
      </c>
      <c r="B32" s="22" t="s">
        <v>1175</v>
      </c>
      <c r="C32" s="22" t="s">
        <v>1142</v>
      </c>
      <c r="D32" s="157">
        <v>94</v>
      </c>
      <c r="E32" s="157">
        <v>91</v>
      </c>
      <c r="F32" s="25">
        <f t="shared" si="4"/>
        <v>185</v>
      </c>
      <c r="G32" s="24">
        <v>9</v>
      </c>
      <c r="H32" s="25">
        <v>740</v>
      </c>
      <c r="I32" s="26">
        <v>33</v>
      </c>
      <c r="K32" s="21">
        <v>8</v>
      </c>
      <c r="L32" s="22" t="s">
        <v>928</v>
      </c>
      <c r="M32" s="22" t="s">
        <v>16</v>
      </c>
      <c r="N32" s="157">
        <v>96</v>
      </c>
      <c r="O32" s="157">
        <v>95</v>
      </c>
      <c r="P32" s="25">
        <f t="shared" si="5"/>
        <v>191</v>
      </c>
      <c r="Q32" s="24">
        <v>10</v>
      </c>
      <c r="R32" s="25">
        <v>743</v>
      </c>
      <c r="S32" s="26">
        <v>37</v>
      </c>
    </row>
    <row r="33" spans="1:19" ht="15.75" customHeight="1" x14ac:dyDescent="0.3">
      <c r="A33" s="21">
        <v>7</v>
      </c>
      <c r="B33" s="22" t="s">
        <v>613</v>
      </c>
      <c r="C33" s="22" t="s">
        <v>579</v>
      </c>
      <c r="D33" s="157">
        <v>93</v>
      </c>
      <c r="E33" s="157">
        <v>91</v>
      </c>
      <c r="F33" s="25">
        <f t="shared" si="4"/>
        <v>184</v>
      </c>
      <c r="G33" s="24">
        <v>8</v>
      </c>
      <c r="H33" s="25">
        <v>724</v>
      </c>
      <c r="I33" s="26">
        <v>33</v>
      </c>
      <c r="K33" s="21">
        <v>5</v>
      </c>
      <c r="L33" s="22" t="s">
        <v>1158</v>
      </c>
      <c r="M33" s="22" t="s">
        <v>1142</v>
      </c>
      <c r="N33" s="157">
        <v>90</v>
      </c>
      <c r="O33" s="157">
        <v>89</v>
      </c>
      <c r="P33" s="25">
        <f t="shared" si="5"/>
        <v>179</v>
      </c>
      <c r="Q33" s="24">
        <v>8</v>
      </c>
      <c r="R33" s="25">
        <v>719</v>
      </c>
      <c r="S33" s="26">
        <v>30</v>
      </c>
    </row>
    <row r="34" spans="1:19" ht="15.75" customHeight="1" x14ac:dyDescent="0.3">
      <c r="A34" s="21">
        <v>4</v>
      </c>
      <c r="B34" s="22" t="s">
        <v>1025</v>
      </c>
      <c r="C34" s="22" t="s">
        <v>248</v>
      </c>
      <c r="D34" s="157">
        <v>89</v>
      </c>
      <c r="E34" s="157">
        <v>89</v>
      </c>
      <c r="F34" s="25">
        <f t="shared" si="4"/>
        <v>178</v>
      </c>
      <c r="G34" s="24">
        <v>5</v>
      </c>
      <c r="H34" s="25">
        <v>718</v>
      </c>
      <c r="I34" s="26">
        <v>30</v>
      </c>
      <c r="K34" s="21">
        <v>9</v>
      </c>
      <c r="L34" s="22" t="s">
        <v>1233</v>
      </c>
      <c r="M34" s="22" t="s">
        <v>1232</v>
      </c>
      <c r="N34" s="157">
        <v>86</v>
      </c>
      <c r="O34" s="157">
        <v>83</v>
      </c>
      <c r="P34" s="25">
        <f t="shared" si="5"/>
        <v>169</v>
      </c>
      <c r="Q34" s="24">
        <v>5</v>
      </c>
      <c r="R34" s="25">
        <v>697</v>
      </c>
      <c r="S34" s="26">
        <v>25</v>
      </c>
    </row>
    <row r="35" spans="1:19" ht="15.75" customHeight="1" x14ac:dyDescent="0.3">
      <c r="A35" s="21">
        <v>6</v>
      </c>
      <c r="B35" s="22" t="s">
        <v>1234</v>
      </c>
      <c r="C35" s="22" t="s">
        <v>1195</v>
      </c>
      <c r="D35" s="157">
        <v>89</v>
      </c>
      <c r="E35" s="157">
        <v>88</v>
      </c>
      <c r="F35" s="25">
        <f t="shared" si="4"/>
        <v>177</v>
      </c>
      <c r="G35" s="24">
        <v>4</v>
      </c>
      <c r="H35" s="25">
        <v>701</v>
      </c>
      <c r="I35" s="26">
        <v>22</v>
      </c>
      <c r="K35" s="21">
        <v>4</v>
      </c>
      <c r="L35" s="22" t="s">
        <v>1235</v>
      </c>
      <c r="M35" s="22" t="s">
        <v>1195</v>
      </c>
      <c r="N35" s="157">
        <v>90</v>
      </c>
      <c r="O35" s="157">
        <v>89</v>
      </c>
      <c r="P35" s="25">
        <f t="shared" si="5"/>
        <v>179</v>
      </c>
      <c r="Q35" s="24">
        <v>8</v>
      </c>
      <c r="R35" s="25">
        <v>693</v>
      </c>
      <c r="S35" s="26">
        <v>25</v>
      </c>
    </row>
    <row r="36" spans="1:19" ht="15.75" customHeight="1" x14ac:dyDescent="0.3">
      <c r="A36" s="21">
        <v>8</v>
      </c>
      <c r="B36" s="22" t="s">
        <v>1236</v>
      </c>
      <c r="C36" s="22" t="s">
        <v>1166</v>
      </c>
      <c r="D36" s="157">
        <v>93</v>
      </c>
      <c r="E36" s="157">
        <v>88</v>
      </c>
      <c r="F36" s="25">
        <f t="shared" si="4"/>
        <v>181</v>
      </c>
      <c r="G36" s="24">
        <v>7</v>
      </c>
      <c r="H36" s="25">
        <v>680</v>
      </c>
      <c r="I36" s="26">
        <v>21</v>
      </c>
      <c r="K36" s="21">
        <v>10</v>
      </c>
      <c r="L36" s="22" t="s">
        <v>1237</v>
      </c>
      <c r="M36" s="22" t="s">
        <v>1166</v>
      </c>
      <c r="N36" s="157">
        <v>87</v>
      </c>
      <c r="O36" s="157">
        <v>80</v>
      </c>
      <c r="P36" s="25">
        <f t="shared" si="5"/>
        <v>167</v>
      </c>
      <c r="Q36" s="24">
        <v>4</v>
      </c>
      <c r="R36" s="25">
        <v>698</v>
      </c>
      <c r="S36" s="26">
        <v>24</v>
      </c>
    </row>
    <row r="37" spans="1:19" ht="15.75" customHeight="1" x14ac:dyDescent="0.3">
      <c r="A37" s="21">
        <v>10</v>
      </c>
      <c r="B37" s="22" t="s">
        <v>1238</v>
      </c>
      <c r="C37" s="22" t="s">
        <v>109</v>
      </c>
      <c r="D37" s="157">
        <v>91</v>
      </c>
      <c r="E37" s="162">
        <v>88</v>
      </c>
      <c r="F37" s="25">
        <f t="shared" si="4"/>
        <v>179</v>
      </c>
      <c r="G37" s="24">
        <v>6</v>
      </c>
      <c r="H37" s="25">
        <v>611</v>
      </c>
      <c r="I37" s="26">
        <v>21</v>
      </c>
      <c r="K37" s="21">
        <v>3</v>
      </c>
      <c r="L37" s="22" t="s">
        <v>715</v>
      </c>
      <c r="M37" s="22" t="s">
        <v>243</v>
      </c>
      <c r="N37" s="157">
        <v>88</v>
      </c>
      <c r="O37" s="157">
        <v>84</v>
      </c>
      <c r="P37" s="25">
        <f t="shared" si="5"/>
        <v>172</v>
      </c>
      <c r="Q37" s="24">
        <v>6</v>
      </c>
      <c r="R37" s="25">
        <v>688</v>
      </c>
      <c r="S37" s="26">
        <v>19</v>
      </c>
    </row>
    <row r="38" spans="1:19" ht="15.75" customHeight="1" x14ac:dyDescent="0.3">
      <c r="A38" s="21">
        <v>1</v>
      </c>
      <c r="B38" s="22" t="s">
        <v>1239</v>
      </c>
      <c r="C38" s="22" t="s">
        <v>1232</v>
      </c>
      <c r="D38" s="157">
        <v>86</v>
      </c>
      <c r="E38" s="157">
        <v>84</v>
      </c>
      <c r="F38" s="25">
        <f t="shared" si="4"/>
        <v>170</v>
      </c>
      <c r="G38" s="24">
        <v>3</v>
      </c>
      <c r="H38" s="28">
        <v>665</v>
      </c>
      <c r="I38" s="29">
        <v>16</v>
      </c>
      <c r="K38" s="21">
        <v>7</v>
      </c>
      <c r="L38" s="22" t="s">
        <v>1240</v>
      </c>
      <c r="M38" s="22" t="s">
        <v>1195</v>
      </c>
      <c r="N38" s="157">
        <v>79</v>
      </c>
      <c r="O38" s="162">
        <v>78</v>
      </c>
      <c r="P38" s="25">
        <f t="shared" si="5"/>
        <v>157</v>
      </c>
      <c r="Q38" s="24">
        <v>3</v>
      </c>
      <c r="R38" s="25">
        <v>642</v>
      </c>
      <c r="S38" s="26">
        <v>13</v>
      </c>
    </row>
    <row r="39" spans="1:19" ht="15.75" customHeight="1" x14ac:dyDescent="0.3">
      <c r="A39" s="21">
        <v>3</v>
      </c>
      <c r="B39" s="22" t="s">
        <v>1241</v>
      </c>
      <c r="C39" s="22" t="s">
        <v>936</v>
      </c>
      <c r="D39" s="157" t="s">
        <v>47</v>
      </c>
      <c r="E39" s="157"/>
      <c r="F39" s="25">
        <f t="shared" si="4"/>
        <v>0</v>
      </c>
      <c r="G39" s="24">
        <v>0</v>
      </c>
      <c r="H39" s="25">
        <v>0</v>
      </c>
      <c r="I39" s="26">
        <v>0</v>
      </c>
      <c r="K39" s="21">
        <v>2</v>
      </c>
      <c r="L39" s="22" t="s">
        <v>1242</v>
      </c>
      <c r="M39" s="22" t="s">
        <v>1166</v>
      </c>
      <c r="N39" s="157" t="s">
        <v>47</v>
      </c>
      <c r="O39" s="157"/>
      <c r="P39" s="25">
        <f t="shared" si="5"/>
        <v>0</v>
      </c>
      <c r="Q39" s="24">
        <v>0</v>
      </c>
      <c r="R39" s="25">
        <v>0</v>
      </c>
      <c r="S39" s="26">
        <v>0</v>
      </c>
    </row>
    <row r="40" spans="1:19" ht="15.75" customHeight="1" x14ac:dyDescent="0.3">
      <c r="A40" s="31">
        <v>9</v>
      </c>
      <c r="B40" s="32" t="s">
        <v>1243</v>
      </c>
      <c r="C40" s="32" t="s">
        <v>791</v>
      </c>
      <c r="D40" s="158" t="s">
        <v>84</v>
      </c>
      <c r="E40" s="158"/>
      <c r="F40" s="35">
        <f t="shared" si="4"/>
        <v>0</v>
      </c>
      <c r="G40" s="34">
        <v>0</v>
      </c>
      <c r="H40" s="35">
        <v>0</v>
      </c>
      <c r="I40" s="36">
        <v>0</v>
      </c>
      <c r="K40" s="31">
        <v>6</v>
      </c>
      <c r="L40" s="32" t="s">
        <v>1244</v>
      </c>
      <c r="M40" s="32" t="s">
        <v>94</v>
      </c>
      <c r="N40" s="158" t="s">
        <v>47</v>
      </c>
      <c r="O40" s="158"/>
      <c r="P40" s="35">
        <f t="shared" si="5"/>
        <v>0</v>
      </c>
      <c r="Q40" s="34">
        <v>0</v>
      </c>
      <c r="R40" s="35">
        <v>0</v>
      </c>
      <c r="S40" s="36">
        <v>0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1245</v>
      </c>
      <c r="D42" s="9"/>
      <c r="E42" s="9" t="s">
        <v>1246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1" t="s">
        <v>10</v>
      </c>
      <c r="D43" s="65"/>
      <c r="E43" s="104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8</v>
      </c>
      <c r="B44" s="16" t="s">
        <v>1247</v>
      </c>
      <c r="C44" s="16" t="s">
        <v>1232</v>
      </c>
      <c r="D44" s="156">
        <v>96</v>
      </c>
      <c r="E44" s="156">
        <v>94</v>
      </c>
      <c r="F44" s="18">
        <f t="shared" ref="F44:F53" si="6">SUM(D44:E44)</f>
        <v>190</v>
      </c>
      <c r="G44" s="18">
        <v>10</v>
      </c>
      <c r="H44" s="18">
        <v>753</v>
      </c>
      <c r="I44" s="19">
        <v>40</v>
      </c>
    </row>
    <row r="45" spans="1:19" ht="15.75" customHeight="1" x14ac:dyDescent="0.3">
      <c r="A45" s="21">
        <v>5</v>
      </c>
      <c r="B45" s="22" t="s">
        <v>1248</v>
      </c>
      <c r="C45" s="22" t="s">
        <v>1166</v>
      </c>
      <c r="D45" s="157">
        <v>91</v>
      </c>
      <c r="E45" s="157">
        <v>84</v>
      </c>
      <c r="F45" s="25">
        <f t="shared" si="6"/>
        <v>175</v>
      </c>
      <c r="G45" s="24">
        <v>8</v>
      </c>
      <c r="H45" s="25">
        <v>690</v>
      </c>
      <c r="I45" s="26">
        <v>29</v>
      </c>
    </row>
    <row r="46" spans="1:19" ht="15.75" customHeight="1" x14ac:dyDescent="0.3">
      <c r="A46" s="21">
        <v>10</v>
      </c>
      <c r="B46" s="22" t="s">
        <v>1249</v>
      </c>
      <c r="C46" s="22" t="s">
        <v>1195</v>
      </c>
      <c r="D46" s="157">
        <v>91</v>
      </c>
      <c r="E46" s="157">
        <v>87</v>
      </c>
      <c r="F46" s="25">
        <f t="shared" si="6"/>
        <v>178</v>
      </c>
      <c r="G46" s="24">
        <v>9</v>
      </c>
      <c r="H46" s="25">
        <v>686</v>
      </c>
      <c r="I46" s="26">
        <v>28</v>
      </c>
    </row>
    <row r="47" spans="1:19" ht="15.75" customHeight="1" x14ac:dyDescent="0.3">
      <c r="A47" s="21">
        <v>3</v>
      </c>
      <c r="B47" s="22" t="s">
        <v>1250</v>
      </c>
      <c r="C47" s="22" t="s">
        <v>579</v>
      </c>
      <c r="D47" s="157">
        <v>94</v>
      </c>
      <c r="E47" s="157">
        <v>80</v>
      </c>
      <c r="F47" s="25">
        <f t="shared" si="6"/>
        <v>174</v>
      </c>
      <c r="G47" s="24">
        <v>7</v>
      </c>
      <c r="H47" s="25">
        <v>691</v>
      </c>
      <c r="I47" s="26">
        <v>27</v>
      </c>
    </row>
    <row r="48" spans="1:19" ht="15.75" customHeight="1" x14ac:dyDescent="0.3">
      <c r="A48" s="21">
        <v>4</v>
      </c>
      <c r="B48" s="22" t="s">
        <v>1193</v>
      </c>
      <c r="C48" s="22" t="s">
        <v>579</v>
      </c>
      <c r="D48" s="157">
        <v>90</v>
      </c>
      <c r="E48" s="157">
        <v>81</v>
      </c>
      <c r="F48" s="25">
        <f t="shared" si="6"/>
        <v>171</v>
      </c>
      <c r="G48" s="24">
        <v>5</v>
      </c>
      <c r="H48" s="25">
        <v>687</v>
      </c>
      <c r="I48" s="26">
        <v>24</v>
      </c>
    </row>
    <row r="49" spans="1:9" ht="15.75" customHeight="1" x14ac:dyDescent="0.3">
      <c r="A49" s="21">
        <v>7</v>
      </c>
      <c r="B49" s="22" t="s">
        <v>1251</v>
      </c>
      <c r="C49" s="22" t="s">
        <v>544</v>
      </c>
      <c r="D49" s="157">
        <v>73</v>
      </c>
      <c r="E49" s="157">
        <v>71</v>
      </c>
      <c r="F49" s="25">
        <f t="shared" si="6"/>
        <v>144</v>
      </c>
      <c r="G49" s="24">
        <v>2</v>
      </c>
      <c r="H49" s="25">
        <v>653</v>
      </c>
      <c r="I49" s="26">
        <v>23</v>
      </c>
    </row>
    <row r="50" spans="1:9" ht="15.75" customHeight="1" x14ac:dyDescent="0.3">
      <c r="A50" s="21">
        <v>2</v>
      </c>
      <c r="B50" s="22" t="s">
        <v>578</v>
      </c>
      <c r="C50" s="22" t="s">
        <v>579</v>
      </c>
      <c r="D50" s="157">
        <v>90</v>
      </c>
      <c r="E50" s="157">
        <v>83</v>
      </c>
      <c r="F50" s="25">
        <f t="shared" si="6"/>
        <v>173</v>
      </c>
      <c r="G50" s="24">
        <v>6</v>
      </c>
      <c r="H50" s="25">
        <v>637</v>
      </c>
      <c r="I50" s="26">
        <v>15</v>
      </c>
    </row>
    <row r="51" spans="1:9" ht="15.75" customHeight="1" x14ac:dyDescent="0.3">
      <c r="A51" s="21">
        <v>6</v>
      </c>
      <c r="B51" s="22" t="s">
        <v>1252</v>
      </c>
      <c r="C51" s="22" t="s">
        <v>1166</v>
      </c>
      <c r="D51" s="157">
        <v>83</v>
      </c>
      <c r="E51" s="157">
        <v>79</v>
      </c>
      <c r="F51" s="25">
        <f t="shared" si="6"/>
        <v>162</v>
      </c>
      <c r="G51" s="24">
        <v>3</v>
      </c>
      <c r="H51" s="25">
        <v>497</v>
      </c>
      <c r="I51" s="26">
        <v>15</v>
      </c>
    </row>
    <row r="52" spans="1:9" ht="15.75" customHeight="1" x14ac:dyDescent="0.3">
      <c r="A52" s="21">
        <v>9</v>
      </c>
      <c r="B52" s="22" t="s">
        <v>1032</v>
      </c>
      <c r="C52" s="22" t="s">
        <v>109</v>
      </c>
      <c r="D52" s="157">
        <v>88</v>
      </c>
      <c r="E52" s="157">
        <v>82</v>
      </c>
      <c r="F52" s="25">
        <f t="shared" si="6"/>
        <v>170</v>
      </c>
      <c r="G52" s="24">
        <v>4</v>
      </c>
      <c r="H52" s="25">
        <v>607</v>
      </c>
      <c r="I52" s="26">
        <v>11</v>
      </c>
    </row>
    <row r="53" spans="1:9" ht="15.75" customHeight="1" x14ac:dyDescent="0.3">
      <c r="A53" s="31">
        <v>1</v>
      </c>
      <c r="B53" s="32" t="s">
        <v>1253</v>
      </c>
      <c r="C53" s="32" t="s">
        <v>94</v>
      </c>
      <c r="D53" s="158">
        <v>75</v>
      </c>
      <c r="E53" s="158">
        <v>37</v>
      </c>
      <c r="F53" s="35">
        <f t="shared" si="6"/>
        <v>112</v>
      </c>
      <c r="G53" s="34">
        <v>1</v>
      </c>
      <c r="H53" s="58">
        <v>420</v>
      </c>
      <c r="I53" s="59">
        <v>6</v>
      </c>
    </row>
    <row r="54" spans="1:9" ht="15.75" customHeight="1" x14ac:dyDescent="0.3"/>
    <row r="55" spans="1:9" ht="15.75" customHeight="1" x14ac:dyDescent="0.3">
      <c r="B55" s="8" t="s">
        <v>1199</v>
      </c>
    </row>
    <row r="56" spans="1:9" ht="15.75" customHeight="1" x14ac:dyDescent="0.35">
      <c r="B56" s="159" t="s">
        <v>1200</v>
      </c>
    </row>
    <row r="57" spans="1:9" ht="15.75" customHeight="1" x14ac:dyDescent="0.3"/>
    <row r="58" spans="1:9" ht="15.75" customHeight="1" x14ac:dyDescent="0.3">
      <c r="B58" s="10" t="s">
        <v>1201</v>
      </c>
      <c r="F58" s="40" t="s">
        <v>177</v>
      </c>
    </row>
    <row r="59" spans="1:9" ht="15.75" customHeight="1" x14ac:dyDescent="0.3">
      <c r="B59" s="10" t="s">
        <v>178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F334BF21-25A3-40BF-B8E5-477D5629E0D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B5A6-9D0B-4029-AD7C-F6F4DCC5188B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0"/>
      <c r="B1" s="2" t="s">
        <v>1206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1254</v>
      </c>
      <c r="D3" s="9"/>
      <c r="E3" s="9" t="s">
        <v>1255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1141</v>
      </c>
      <c r="C5" s="45" t="s">
        <v>1142</v>
      </c>
      <c r="D5" s="17">
        <v>100</v>
      </c>
      <c r="E5" s="17">
        <v>99</v>
      </c>
      <c r="F5" s="18">
        <v>199</v>
      </c>
      <c r="G5" s="18">
        <v>7</v>
      </c>
      <c r="H5" s="17">
        <v>786</v>
      </c>
      <c r="I5" s="46">
        <v>26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3</v>
      </c>
      <c r="B6" s="50" t="s">
        <v>545</v>
      </c>
      <c r="C6" s="50" t="s">
        <v>546</v>
      </c>
      <c r="D6" s="23">
        <v>99</v>
      </c>
      <c r="E6" s="23">
        <v>96</v>
      </c>
      <c r="F6" s="25">
        <v>195</v>
      </c>
      <c r="G6" s="25">
        <v>6</v>
      </c>
      <c r="H6" s="23">
        <v>776</v>
      </c>
      <c r="I6" s="51">
        <v>25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6</v>
      </c>
      <c r="B7" s="50" t="s">
        <v>550</v>
      </c>
      <c r="C7" s="50" t="s">
        <v>535</v>
      </c>
      <c r="D7" s="23">
        <v>99</v>
      </c>
      <c r="E7" s="23">
        <v>95</v>
      </c>
      <c r="F7" s="25">
        <v>194</v>
      </c>
      <c r="G7" s="25">
        <v>5</v>
      </c>
      <c r="H7" s="23">
        <v>768</v>
      </c>
      <c r="I7" s="51">
        <v>19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1</v>
      </c>
      <c r="B8" s="22" t="s">
        <v>1211</v>
      </c>
      <c r="C8" s="22" t="s">
        <v>145</v>
      </c>
      <c r="D8" s="25">
        <v>97</v>
      </c>
      <c r="E8" s="25">
        <v>97</v>
      </c>
      <c r="F8" s="25">
        <v>194</v>
      </c>
      <c r="G8" s="25">
        <v>5</v>
      </c>
      <c r="H8" s="28">
        <v>764</v>
      </c>
      <c r="I8" s="29">
        <v>18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7</v>
      </c>
      <c r="B9" s="50" t="s">
        <v>534</v>
      </c>
      <c r="C9" s="50" t="s">
        <v>535</v>
      </c>
      <c r="D9" s="23">
        <v>96</v>
      </c>
      <c r="E9" s="23">
        <v>94</v>
      </c>
      <c r="F9" s="25">
        <v>190</v>
      </c>
      <c r="G9" s="25">
        <v>3</v>
      </c>
      <c r="H9" s="23">
        <v>761</v>
      </c>
      <c r="I9" s="51">
        <v>15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4</v>
      </c>
      <c r="B10" s="50" t="s">
        <v>158</v>
      </c>
      <c r="C10" s="50" t="s">
        <v>145</v>
      </c>
      <c r="D10" s="23">
        <v>96</v>
      </c>
      <c r="E10" s="23">
        <v>93</v>
      </c>
      <c r="F10" s="25">
        <v>189</v>
      </c>
      <c r="G10" s="25">
        <v>2</v>
      </c>
      <c r="H10" s="23">
        <v>741</v>
      </c>
      <c r="I10" s="51">
        <v>10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1">
        <v>5</v>
      </c>
      <c r="B11" s="55" t="s">
        <v>1226</v>
      </c>
      <c r="C11" s="55" t="s">
        <v>544</v>
      </c>
      <c r="D11" s="33">
        <v>92</v>
      </c>
      <c r="E11" s="33">
        <v>91</v>
      </c>
      <c r="F11" s="35">
        <v>183</v>
      </c>
      <c r="G11" s="35">
        <v>1</v>
      </c>
      <c r="H11" s="33">
        <v>719</v>
      </c>
      <c r="I11" s="56">
        <v>4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"/>
      <c r="B13" s="8" t="s">
        <v>6</v>
      </c>
      <c r="C13" s="9" t="s">
        <v>1256</v>
      </c>
      <c r="D13" s="9"/>
      <c r="E13" s="9" t="s">
        <v>1257</v>
      </c>
      <c r="F13" s="8"/>
      <c r="G13" s="8"/>
      <c r="H13" s="8"/>
      <c r="I13" s="8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1">
        <v>2</v>
      </c>
      <c r="B14" s="12" t="s">
        <v>9</v>
      </c>
      <c r="C14" s="91" t="s">
        <v>10</v>
      </c>
      <c r="D14" s="65"/>
      <c r="E14" s="104"/>
      <c r="F14" s="13" t="s">
        <v>11</v>
      </c>
      <c r="G14" s="13" t="s">
        <v>12</v>
      </c>
      <c r="H14" s="13" t="s">
        <v>13</v>
      </c>
      <c r="I14" s="14" t="s">
        <v>14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5">
        <v>1</v>
      </c>
      <c r="B15" s="16" t="s">
        <v>1221</v>
      </c>
      <c r="C15" s="16" t="s">
        <v>64</v>
      </c>
      <c r="D15" s="18">
        <v>97</v>
      </c>
      <c r="E15" s="18">
        <v>93</v>
      </c>
      <c r="F15" s="18">
        <v>190</v>
      </c>
      <c r="G15" s="18">
        <v>7</v>
      </c>
      <c r="H15" s="48">
        <v>721</v>
      </c>
      <c r="I15" s="49">
        <v>24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52">
        <v>6</v>
      </c>
      <c r="B16" s="50" t="s">
        <v>1158</v>
      </c>
      <c r="C16" s="50" t="s">
        <v>1142</v>
      </c>
      <c r="D16" s="23">
        <v>90</v>
      </c>
      <c r="E16" s="23">
        <v>89</v>
      </c>
      <c r="F16" s="25">
        <v>179</v>
      </c>
      <c r="G16" s="25">
        <v>5</v>
      </c>
      <c r="H16" s="23">
        <v>719</v>
      </c>
      <c r="I16" s="51">
        <v>22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52">
        <v>4</v>
      </c>
      <c r="B17" s="50" t="s">
        <v>1183</v>
      </c>
      <c r="C17" s="50" t="s">
        <v>86</v>
      </c>
      <c r="D17" s="23">
        <v>91</v>
      </c>
      <c r="E17" s="23">
        <v>84</v>
      </c>
      <c r="F17" s="25">
        <v>175</v>
      </c>
      <c r="G17" s="25">
        <v>3</v>
      </c>
      <c r="H17" s="23">
        <v>706</v>
      </c>
      <c r="I17" s="51">
        <v>19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1">
        <v>3</v>
      </c>
      <c r="B18" s="50" t="s">
        <v>439</v>
      </c>
      <c r="C18" s="50" t="s">
        <v>544</v>
      </c>
      <c r="D18" s="23">
        <v>92</v>
      </c>
      <c r="E18" s="23">
        <v>90</v>
      </c>
      <c r="F18" s="25">
        <v>182</v>
      </c>
      <c r="G18" s="25">
        <v>6</v>
      </c>
      <c r="H18" s="23">
        <v>702</v>
      </c>
      <c r="I18" s="51">
        <v>17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2</v>
      </c>
      <c r="B19" s="50" t="s">
        <v>1224</v>
      </c>
      <c r="C19" s="50" t="s">
        <v>145</v>
      </c>
      <c r="D19" s="23">
        <v>91</v>
      </c>
      <c r="E19" s="23">
        <v>85</v>
      </c>
      <c r="F19" s="25">
        <v>176</v>
      </c>
      <c r="G19" s="25">
        <v>4</v>
      </c>
      <c r="H19" s="23">
        <v>695</v>
      </c>
      <c r="I19" s="51">
        <v>16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1">
        <v>5</v>
      </c>
      <c r="B20" s="50" t="s">
        <v>1251</v>
      </c>
      <c r="C20" s="50" t="s">
        <v>544</v>
      </c>
      <c r="D20" s="23">
        <v>73</v>
      </c>
      <c r="E20" s="23">
        <v>71</v>
      </c>
      <c r="F20" s="25">
        <v>144</v>
      </c>
      <c r="G20" s="25">
        <v>2</v>
      </c>
      <c r="H20" s="23">
        <v>653</v>
      </c>
      <c r="I20" s="51">
        <v>11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31">
        <v>7</v>
      </c>
      <c r="B21" s="55" t="s">
        <v>1243</v>
      </c>
      <c r="C21" s="55" t="s">
        <v>791</v>
      </c>
      <c r="D21" s="33" t="s">
        <v>84</v>
      </c>
      <c r="E21" s="33" t="s">
        <v>369</v>
      </c>
      <c r="F21" s="35">
        <v>0</v>
      </c>
      <c r="G21" s="35">
        <v>0</v>
      </c>
      <c r="H21" s="33">
        <v>0</v>
      </c>
      <c r="I21" s="56">
        <v>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160" t="s">
        <v>1199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5">
      <c r="A24" s="43"/>
      <c r="B24" s="161" t="s">
        <v>1200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10" t="s">
        <v>259</v>
      </c>
      <c r="F26" s="40" t="s">
        <v>177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10" t="s">
        <v>178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A31D3106-5B56-400D-975B-DD33E592130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3D0F-CB7E-403A-B8AB-E0C5D03043D5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0"/>
      <c r="B1" s="2" t="s">
        <v>1258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3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</v>
      </c>
      <c r="D3" s="9"/>
      <c r="E3" s="9" t="s">
        <v>1259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1141</v>
      </c>
      <c r="C5" s="16" t="s">
        <v>1142</v>
      </c>
      <c r="D5" s="18">
        <v>96</v>
      </c>
      <c r="E5" s="18">
        <v>93</v>
      </c>
      <c r="F5" s="18">
        <f t="shared" ref="F5:F15" si="0">SUM(D5:E5)</f>
        <v>189</v>
      </c>
      <c r="G5" s="18">
        <v>11</v>
      </c>
      <c r="H5" s="18">
        <v>742</v>
      </c>
      <c r="I5" s="19">
        <v>42</v>
      </c>
      <c r="K5" s="10"/>
    </row>
    <row r="6" spans="1:25" ht="15.75" customHeight="1" x14ac:dyDescent="0.3">
      <c r="A6" s="21">
        <v>9</v>
      </c>
      <c r="B6" s="22" t="s">
        <v>545</v>
      </c>
      <c r="C6" s="22" t="s">
        <v>546</v>
      </c>
      <c r="D6" s="25">
        <v>92</v>
      </c>
      <c r="E6" s="25">
        <v>94</v>
      </c>
      <c r="F6" s="25">
        <f t="shared" si="0"/>
        <v>186</v>
      </c>
      <c r="G6" s="24">
        <v>10</v>
      </c>
      <c r="H6" s="25">
        <v>743</v>
      </c>
      <c r="I6" s="26">
        <v>40</v>
      </c>
      <c r="K6" s="10"/>
    </row>
    <row r="7" spans="1:25" ht="15.75" customHeight="1" x14ac:dyDescent="0.3">
      <c r="A7" s="21">
        <v>10</v>
      </c>
      <c r="B7" s="22" t="s">
        <v>1139</v>
      </c>
      <c r="C7" s="22" t="s">
        <v>546</v>
      </c>
      <c r="D7" s="25">
        <v>90</v>
      </c>
      <c r="E7" s="25">
        <v>90</v>
      </c>
      <c r="F7" s="25">
        <f t="shared" si="0"/>
        <v>180</v>
      </c>
      <c r="G7" s="24">
        <v>7</v>
      </c>
      <c r="H7" s="25">
        <v>733</v>
      </c>
      <c r="I7" s="26">
        <v>37</v>
      </c>
      <c r="J7" s="95"/>
      <c r="K7" s="10"/>
    </row>
    <row r="8" spans="1:25" ht="15.75" customHeight="1" x14ac:dyDescent="0.3">
      <c r="A8" s="21">
        <v>11</v>
      </c>
      <c r="B8" s="22" t="s">
        <v>539</v>
      </c>
      <c r="C8" s="22" t="s">
        <v>109</v>
      </c>
      <c r="D8" s="25">
        <v>87</v>
      </c>
      <c r="E8" s="25">
        <v>94</v>
      </c>
      <c r="F8" s="25">
        <f t="shared" si="0"/>
        <v>181</v>
      </c>
      <c r="G8" s="24">
        <v>9</v>
      </c>
      <c r="H8" s="25">
        <v>704</v>
      </c>
      <c r="I8" s="26">
        <v>30</v>
      </c>
      <c r="K8" s="10"/>
    </row>
    <row r="9" spans="1:25" ht="15.75" customHeight="1" x14ac:dyDescent="0.3">
      <c r="A9" s="21">
        <v>7</v>
      </c>
      <c r="B9" s="22" t="s">
        <v>148</v>
      </c>
      <c r="C9" s="22" t="s">
        <v>109</v>
      </c>
      <c r="D9" s="25">
        <v>90</v>
      </c>
      <c r="E9" s="25">
        <v>91</v>
      </c>
      <c r="F9" s="25">
        <f t="shared" si="0"/>
        <v>181</v>
      </c>
      <c r="G9" s="24">
        <v>9</v>
      </c>
      <c r="H9" s="25">
        <v>699</v>
      </c>
      <c r="I9" s="26">
        <v>30</v>
      </c>
    </row>
    <row r="10" spans="1:25" ht="15.75" customHeight="1" x14ac:dyDescent="0.3">
      <c r="A10" s="21">
        <v>1</v>
      </c>
      <c r="B10" s="22" t="s">
        <v>1175</v>
      </c>
      <c r="C10" s="22" t="s">
        <v>1142</v>
      </c>
      <c r="D10" s="25">
        <v>86</v>
      </c>
      <c r="E10" s="25">
        <v>91</v>
      </c>
      <c r="F10" s="25">
        <f t="shared" si="0"/>
        <v>177</v>
      </c>
      <c r="G10" s="24">
        <v>6</v>
      </c>
      <c r="H10" s="28">
        <v>693</v>
      </c>
      <c r="I10" s="29">
        <v>25</v>
      </c>
    </row>
    <row r="11" spans="1:25" ht="15.75" customHeight="1" x14ac:dyDescent="0.3">
      <c r="A11" s="21">
        <v>8</v>
      </c>
      <c r="B11" s="22" t="s">
        <v>1151</v>
      </c>
      <c r="C11" s="22" t="s">
        <v>107</v>
      </c>
      <c r="D11" s="25">
        <v>83</v>
      </c>
      <c r="E11" s="25">
        <v>82</v>
      </c>
      <c r="F11" s="25">
        <f t="shared" si="0"/>
        <v>165</v>
      </c>
      <c r="G11" s="24">
        <v>5</v>
      </c>
      <c r="H11" s="25">
        <v>668</v>
      </c>
      <c r="I11" s="26">
        <v>21</v>
      </c>
    </row>
    <row r="12" spans="1:25" ht="15.75" customHeight="1" x14ac:dyDescent="0.3">
      <c r="A12" s="21">
        <v>4</v>
      </c>
      <c r="B12" s="22" t="s">
        <v>1260</v>
      </c>
      <c r="C12" s="22" t="s">
        <v>579</v>
      </c>
      <c r="D12" s="25">
        <v>79</v>
      </c>
      <c r="E12" s="25">
        <v>75</v>
      </c>
      <c r="F12" s="25">
        <f t="shared" si="0"/>
        <v>154</v>
      </c>
      <c r="G12" s="24">
        <v>4</v>
      </c>
      <c r="H12" s="25">
        <v>636</v>
      </c>
      <c r="I12" s="26">
        <v>18</v>
      </c>
    </row>
    <row r="13" spans="1:25" ht="15.75" customHeight="1" x14ac:dyDescent="0.3">
      <c r="A13" s="21">
        <v>2</v>
      </c>
      <c r="B13" s="22" t="s">
        <v>1067</v>
      </c>
      <c r="C13" s="22" t="s">
        <v>1068</v>
      </c>
      <c r="D13" s="25">
        <v>71</v>
      </c>
      <c r="E13" s="25">
        <v>68</v>
      </c>
      <c r="F13" s="25">
        <f t="shared" si="0"/>
        <v>139</v>
      </c>
      <c r="G13" s="24">
        <v>3</v>
      </c>
      <c r="H13" s="28">
        <v>577</v>
      </c>
      <c r="I13" s="29">
        <v>12</v>
      </c>
    </row>
    <row r="14" spans="1:25" ht="15.75" customHeight="1" x14ac:dyDescent="0.3">
      <c r="A14" s="21">
        <v>3</v>
      </c>
      <c r="B14" s="22" t="s">
        <v>1193</v>
      </c>
      <c r="C14" s="22" t="s">
        <v>579</v>
      </c>
      <c r="D14" s="25">
        <v>64</v>
      </c>
      <c r="E14" s="25">
        <v>59</v>
      </c>
      <c r="F14" s="25">
        <f t="shared" si="0"/>
        <v>123</v>
      </c>
      <c r="G14" s="24">
        <v>2</v>
      </c>
      <c r="H14" s="25">
        <v>502</v>
      </c>
      <c r="I14" s="26">
        <v>8</v>
      </c>
    </row>
    <row r="15" spans="1:25" ht="15.75" customHeight="1" x14ac:dyDescent="0.3">
      <c r="A15" s="31">
        <v>6</v>
      </c>
      <c r="B15" s="32" t="s">
        <v>1261</v>
      </c>
      <c r="C15" s="32" t="s">
        <v>579</v>
      </c>
      <c r="D15" s="35" t="s">
        <v>47</v>
      </c>
      <c r="E15" s="35"/>
      <c r="F15" s="35">
        <f t="shared" si="0"/>
        <v>0</v>
      </c>
      <c r="G15" s="34">
        <v>0</v>
      </c>
      <c r="H15" s="35">
        <v>0</v>
      </c>
      <c r="I15" s="36">
        <v>0</v>
      </c>
    </row>
    <row r="16" spans="1:25" ht="15.75" customHeight="1" x14ac:dyDescent="0.3"/>
    <row r="17" spans="2:6" ht="15.75" customHeight="1" x14ac:dyDescent="0.3">
      <c r="B17" s="8" t="s">
        <v>1199</v>
      </c>
    </row>
    <row r="18" spans="2:6" ht="15.75" customHeight="1" x14ac:dyDescent="0.35">
      <c r="B18" s="159" t="s">
        <v>1200</v>
      </c>
    </row>
    <row r="19" spans="2:6" ht="15.75" customHeight="1" x14ac:dyDescent="0.3"/>
    <row r="20" spans="2:6" ht="15.75" customHeight="1" x14ac:dyDescent="0.3">
      <c r="B20" s="10" t="s">
        <v>1262</v>
      </c>
      <c r="F20" s="40" t="s">
        <v>177</v>
      </c>
    </row>
    <row r="21" spans="2:6" ht="15.75" customHeight="1" x14ac:dyDescent="0.3">
      <c r="B21" s="10" t="s">
        <v>178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CFC37076-3517-4D35-AF9F-A219B85F660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81DA-6F49-4E15-A434-F9F5E76DDD5B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2" t="s">
        <v>2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261</v>
      </c>
      <c r="D3" s="9"/>
      <c r="E3" s="9" t="s">
        <v>262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15</v>
      </c>
      <c r="C5" s="45" t="s">
        <v>16</v>
      </c>
      <c r="D5" s="17">
        <v>193</v>
      </c>
      <c r="E5" s="18">
        <v>9</v>
      </c>
      <c r="F5" s="17">
        <v>761</v>
      </c>
      <c r="G5" s="46">
        <v>36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1">
        <v>7</v>
      </c>
      <c r="B6" s="50" t="s">
        <v>37</v>
      </c>
      <c r="C6" s="50" t="s">
        <v>38</v>
      </c>
      <c r="D6" s="23">
        <v>185</v>
      </c>
      <c r="E6" s="25">
        <v>8</v>
      </c>
      <c r="F6" s="23">
        <v>730</v>
      </c>
      <c r="G6" s="51">
        <v>32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9</v>
      </c>
      <c r="B7" s="50" t="s">
        <v>59</v>
      </c>
      <c r="C7" s="50" t="s">
        <v>60</v>
      </c>
      <c r="D7" s="23">
        <v>183</v>
      </c>
      <c r="E7" s="25">
        <v>6</v>
      </c>
      <c r="F7" s="23">
        <v>716</v>
      </c>
      <c r="G7" s="51">
        <v>25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4</v>
      </c>
      <c r="B8" s="50" t="s">
        <v>25</v>
      </c>
      <c r="C8" s="50" t="s">
        <v>26</v>
      </c>
      <c r="D8" s="23">
        <v>185</v>
      </c>
      <c r="E8" s="25">
        <v>8</v>
      </c>
      <c r="F8" s="23">
        <v>715</v>
      </c>
      <c r="G8" s="51">
        <v>23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1</v>
      </c>
      <c r="B9" s="27" t="s">
        <v>56</v>
      </c>
      <c r="C9" s="27" t="s">
        <v>18</v>
      </c>
      <c r="D9" s="25">
        <v>181</v>
      </c>
      <c r="E9" s="25">
        <v>5</v>
      </c>
      <c r="F9" s="28">
        <v>716</v>
      </c>
      <c r="G9" s="29">
        <v>19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8</v>
      </c>
      <c r="B10" s="50" t="s">
        <v>61</v>
      </c>
      <c r="C10" s="50" t="s">
        <v>60</v>
      </c>
      <c r="D10" s="23">
        <v>176</v>
      </c>
      <c r="E10" s="25">
        <v>3</v>
      </c>
      <c r="F10" s="23">
        <v>701</v>
      </c>
      <c r="G10" s="51">
        <v>17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2</v>
      </c>
      <c r="B11" s="50" t="s">
        <v>79</v>
      </c>
      <c r="C11" s="50" t="s">
        <v>26</v>
      </c>
      <c r="D11" s="23">
        <v>172</v>
      </c>
      <c r="E11" s="25">
        <v>2</v>
      </c>
      <c r="F11" s="23">
        <v>700</v>
      </c>
      <c r="G11" s="51">
        <v>14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6</v>
      </c>
      <c r="B12" s="50" t="s">
        <v>67</v>
      </c>
      <c r="C12" s="50" t="s">
        <v>45</v>
      </c>
      <c r="D12" s="23">
        <v>179</v>
      </c>
      <c r="E12" s="25">
        <v>4</v>
      </c>
      <c r="F12" s="23">
        <v>700</v>
      </c>
      <c r="G12" s="51">
        <v>14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1">
        <v>3</v>
      </c>
      <c r="B13" s="55" t="s">
        <v>85</v>
      </c>
      <c r="C13" s="55" t="s">
        <v>86</v>
      </c>
      <c r="D13" s="33">
        <v>165</v>
      </c>
      <c r="E13" s="35">
        <v>1</v>
      </c>
      <c r="F13" s="33">
        <v>680</v>
      </c>
      <c r="G13" s="56">
        <v>8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6</v>
      </c>
      <c r="C15" s="9" t="s">
        <v>263</v>
      </c>
      <c r="D15" s="9"/>
      <c r="E15" s="9" t="s">
        <v>264</v>
      </c>
      <c r="F15" s="8"/>
      <c r="G15" s="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5</v>
      </c>
      <c r="B17" s="45" t="s">
        <v>127</v>
      </c>
      <c r="C17" s="45" t="s">
        <v>60</v>
      </c>
      <c r="D17" s="17">
        <v>178</v>
      </c>
      <c r="E17" s="18">
        <v>9</v>
      </c>
      <c r="F17" s="17">
        <v>721</v>
      </c>
      <c r="G17" s="46">
        <v>36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1">
        <v>3</v>
      </c>
      <c r="B18" s="50" t="s">
        <v>106</v>
      </c>
      <c r="C18" s="50" t="s">
        <v>107</v>
      </c>
      <c r="D18" s="23">
        <v>167</v>
      </c>
      <c r="E18" s="25">
        <v>6</v>
      </c>
      <c r="F18" s="23">
        <v>672</v>
      </c>
      <c r="G18" s="51">
        <v>25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2</v>
      </c>
      <c r="B19" s="50" t="s">
        <v>114</v>
      </c>
      <c r="C19" s="50" t="s">
        <v>86</v>
      </c>
      <c r="D19" s="23">
        <v>169</v>
      </c>
      <c r="E19" s="25">
        <v>8</v>
      </c>
      <c r="F19" s="23">
        <v>669</v>
      </c>
      <c r="G19" s="51">
        <v>24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6</v>
      </c>
      <c r="B20" s="50" t="s">
        <v>131</v>
      </c>
      <c r="C20" s="50" t="s">
        <v>26</v>
      </c>
      <c r="D20" s="23">
        <v>168</v>
      </c>
      <c r="E20" s="25">
        <v>7</v>
      </c>
      <c r="F20" s="23">
        <v>667</v>
      </c>
      <c r="G20" s="51">
        <v>23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1">
        <v>7</v>
      </c>
      <c r="B21" s="50" t="s">
        <v>113</v>
      </c>
      <c r="C21" s="50" t="s">
        <v>45</v>
      </c>
      <c r="D21" s="23">
        <v>162</v>
      </c>
      <c r="E21" s="25">
        <v>4</v>
      </c>
      <c r="F21" s="23">
        <v>662</v>
      </c>
      <c r="G21" s="51">
        <v>22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1">
        <v>9</v>
      </c>
      <c r="B22" s="50" t="s">
        <v>111</v>
      </c>
      <c r="C22" s="50" t="s">
        <v>26</v>
      </c>
      <c r="D22" s="23">
        <v>165</v>
      </c>
      <c r="E22" s="25">
        <v>5</v>
      </c>
      <c r="F22" s="23">
        <v>660</v>
      </c>
      <c r="G22" s="51">
        <v>20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4</v>
      </c>
      <c r="B23" s="50" t="s">
        <v>135</v>
      </c>
      <c r="C23" s="50" t="s">
        <v>86</v>
      </c>
      <c r="D23" s="23">
        <v>158</v>
      </c>
      <c r="E23" s="25">
        <v>2</v>
      </c>
      <c r="F23" s="23">
        <v>649</v>
      </c>
      <c r="G23" s="51">
        <v>16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2">
        <v>8</v>
      </c>
      <c r="B24" s="50" t="s">
        <v>146</v>
      </c>
      <c r="C24" s="50" t="s">
        <v>145</v>
      </c>
      <c r="D24" s="23">
        <v>157</v>
      </c>
      <c r="E24" s="25">
        <v>1</v>
      </c>
      <c r="F24" s="23">
        <v>629</v>
      </c>
      <c r="G24" s="51">
        <v>10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1">
        <v>1</v>
      </c>
      <c r="B25" s="57" t="s">
        <v>142</v>
      </c>
      <c r="C25" s="57" t="s">
        <v>38</v>
      </c>
      <c r="D25" s="35">
        <v>161</v>
      </c>
      <c r="E25" s="35">
        <v>3</v>
      </c>
      <c r="F25" s="58">
        <v>618</v>
      </c>
      <c r="G25" s="59">
        <v>8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50</v>
      </c>
      <c r="C27" s="9" t="s">
        <v>265</v>
      </c>
      <c r="D27" s="9"/>
      <c r="E27" s="9" t="s">
        <v>266</v>
      </c>
      <c r="F27" s="8"/>
      <c r="G27" s="8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2</v>
      </c>
      <c r="B29" s="45" t="s">
        <v>132</v>
      </c>
      <c r="C29" s="45" t="s">
        <v>18</v>
      </c>
      <c r="D29" s="17">
        <v>170</v>
      </c>
      <c r="E29" s="18">
        <v>8</v>
      </c>
      <c r="F29" s="17">
        <v>681</v>
      </c>
      <c r="G29" s="46">
        <v>29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1">
        <v>1</v>
      </c>
      <c r="B30" s="27" t="s">
        <v>138</v>
      </c>
      <c r="C30" s="27" t="s">
        <v>139</v>
      </c>
      <c r="D30" s="25">
        <v>160</v>
      </c>
      <c r="E30" s="25">
        <v>5</v>
      </c>
      <c r="F30" s="28">
        <v>657</v>
      </c>
      <c r="G30" s="29">
        <v>23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52">
        <v>6</v>
      </c>
      <c r="B31" s="50" t="s">
        <v>136</v>
      </c>
      <c r="C31" s="50" t="s">
        <v>26</v>
      </c>
      <c r="D31" s="23">
        <v>156</v>
      </c>
      <c r="E31" s="25">
        <v>3</v>
      </c>
      <c r="F31" s="23">
        <v>661</v>
      </c>
      <c r="G31" s="51">
        <v>22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1">
        <v>7</v>
      </c>
      <c r="B32" s="50" t="s">
        <v>143</v>
      </c>
      <c r="C32" s="50" t="s">
        <v>20</v>
      </c>
      <c r="D32" s="23">
        <v>155</v>
      </c>
      <c r="E32" s="25">
        <v>2</v>
      </c>
      <c r="F32" s="23">
        <v>656</v>
      </c>
      <c r="G32" s="51">
        <v>20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1">
        <v>3</v>
      </c>
      <c r="B33" s="50" t="s">
        <v>161</v>
      </c>
      <c r="C33" s="50" t="s">
        <v>162</v>
      </c>
      <c r="D33" s="23">
        <v>165</v>
      </c>
      <c r="E33" s="25">
        <v>6</v>
      </c>
      <c r="F33" s="23">
        <v>655</v>
      </c>
      <c r="G33" s="51">
        <v>20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1">
        <v>5</v>
      </c>
      <c r="B34" s="50" t="s">
        <v>158</v>
      </c>
      <c r="C34" s="50" t="s">
        <v>145</v>
      </c>
      <c r="D34" s="23">
        <v>169</v>
      </c>
      <c r="E34" s="25">
        <v>7</v>
      </c>
      <c r="F34" s="23">
        <v>645</v>
      </c>
      <c r="G34" s="51">
        <v>18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8</v>
      </c>
      <c r="B35" s="50" t="s">
        <v>173</v>
      </c>
      <c r="C35" s="50" t="s">
        <v>69</v>
      </c>
      <c r="D35" s="23">
        <v>160</v>
      </c>
      <c r="E35" s="25">
        <v>5</v>
      </c>
      <c r="F35" s="23">
        <v>605</v>
      </c>
      <c r="G35" s="51">
        <v>9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4">
        <v>4</v>
      </c>
      <c r="B36" s="55" t="s">
        <v>170</v>
      </c>
      <c r="C36" s="55" t="s">
        <v>86</v>
      </c>
      <c r="D36" s="33">
        <v>149</v>
      </c>
      <c r="E36" s="35">
        <v>1</v>
      </c>
      <c r="F36" s="33">
        <v>611</v>
      </c>
      <c r="G36" s="56">
        <v>8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1"/>
      <c r="B38" s="8" t="s">
        <v>53</v>
      </c>
      <c r="C38" s="9" t="s">
        <v>267</v>
      </c>
      <c r="D38" s="9"/>
      <c r="E38" s="9" t="s">
        <v>268</v>
      </c>
      <c r="F38" s="8"/>
      <c r="G38" s="8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1">
        <v>1</v>
      </c>
      <c r="B39" s="12" t="s">
        <v>9</v>
      </c>
      <c r="C39" s="12" t="s">
        <v>10</v>
      </c>
      <c r="D39" s="13" t="s">
        <v>11</v>
      </c>
      <c r="E39" s="13" t="s">
        <v>12</v>
      </c>
      <c r="F39" s="13" t="s">
        <v>13</v>
      </c>
      <c r="G39" s="14" t="s">
        <v>14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4">
        <v>8</v>
      </c>
      <c r="B40" s="45" t="s">
        <v>190</v>
      </c>
      <c r="C40" s="45" t="s">
        <v>18</v>
      </c>
      <c r="D40" s="17">
        <v>160</v>
      </c>
      <c r="E40" s="18">
        <v>6</v>
      </c>
      <c r="F40" s="17">
        <v>635</v>
      </c>
      <c r="G40" s="46">
        <v>28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52">
        <v>2</v>
      </c>
      <c r="B41" s="50" t="s">
        <v>165</v>
      </c>
      <c r="C41" s="50" t="s">
        <v>64</v>
      </c>
      <c r="D41" s="23">
        <v>168</v>
      </c>
      <c r="E41" s="25">
        <v>8</v>
      </c>
      <c r="F41" s="23">
        <v>626</v>
      </c>
      <c r="G41" s="51">
        <v>22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1">
        <v>7</v>
      </c>
      <c r="B42" s="50" t="s">
        <v>171</v>
      </c>
      <c r="C42" s="50" t="s">
        <v>139</v>
      </c>
      <c r="D42" s="23">
        <v>162</v>
      </c>
      <c r="E42" s="25">
        <v>7</v>
      </c>
      <c r="F42" s="23">
        <v>614</v>
      </c>
      <c r="G42" s="51">
        <v>19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1">
        <v>1</v>
      </c>
      <c r="B43" s="27" t="s">
        <v>197</v>
      </c>
      <c r="C43" s="27" t="s">
        <v>69</v>
      </c>
      <c r="D43" s="25">
        <v>148</v>
      </c>
      <c r="E43" s="25">
        <v>5</v>
      </c>
      <c r="F43" s="28">
        <v>611</v>
      </c>
      <c r="G43" s="29">
        <v>19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1">
        <v>3</v>
      </c>
      <c r="B44" s="50" t="s">
        <v>196</v>
      </c>
      <c r="C44" s="50" t="s">
        <v>16</v>
      </c>
      <c r="D44" s="23">
        <v>148</v>
      </c>
      <c r="E44" s="25">
        <v>5</v>
      </c>
      <c r="F44" s="23">
        <v>594</v>
      </c>
      <c r="G44" s="51">
        <v>19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1">
        <v>5</v>
      </c>
      <c r="B45" s="50" t="s">
        <v>222</v>
      </c>
      <c r="C45" s="50" t="s">
        <v>139</v>
      </c>
      <c r="D45" s="23">
        <v>136</v>
      </c>
      <c r="E45" s="25">
        <v>2</v>
      </c>
      <c r="F45" s="23">
        <v>592</v>
      </c>
      <c r="G45" s="51">
        <v>19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52">
        <v>4</v>
      </c>
      <c r="B46" s="50" t="s">
        <v>175</v>
      </c>
      <c r="C46" s="50" t="s">
        <v>26</v>
      </c>
      <c r="D46" s="23">
        <v>148</v>
      </c>
      <c r="E46" s="25">
        <v>5</v>
      </c>
      <c r="F46" s="23">
        <v>588</v>
      </c>
      <c r="G46" s="51">
        <v>15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4">
        <v>6</v>
      </c>
      <c r="B47" s="55" t="s">
        <v>201</v>
      </c>
      <c r="C47" s="55" t="s">
        <v>16</v>
      </c>
      <c r="D47" s="33">
        <v>132</v>
      </c>
      <c r="E47" s="35">
        <v>1</v>
      </c>
      <c r="F47" s="33">
        <v>541</v>
      </c>
      <c r="G47" s="56">
        <v>8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1"/>
      <c r="B49" s="8" t="s">
        <v>87</v>
      </c>
      <c r="C49" s="9" t="s">
        <v>269</v>
      </c>
      <c r="D49" s="9"/>
      <c r="E49" s="9" t="s">
        <v>270</v>
      </c>
      <c r="F49" s="8"/>
      <c r="G49" s="8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11">
        <v>1</v>
      </c>
      <c r="B50" s="12" t="s">
        <v>9</v>
      </c>
      <c r="C50" s="12" t="s">
        <v>10</v>
      </c>
      <c r="D50" s="13" t="s">
        <v>11</v>
      </c>
      <c r="E50" s="13" t="s">
        <v>12</v>
      </c>
      <c r="F50" s="13" t="s">
        <v>13</v>
      </c>
      <c r="G50" s="14" t="s">
        <v>14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5">
        <v>3</v>
      </c>
      <c r="B51" s="45" t="s">
        <v>211</v>
      </c>
      <c r="C51" s="45" t="s">
        <v>49</v>
      </c>
      <c r="D51" s="17">
        <v>166</v>
      </c>
      <c r="E51" s="18">
        <v>8</v>
      </c>
      <c r="F51" s="17">
        <v>648</v>
      </c>
      <c r="G51" s="46">
        <v>30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21">
        <v>1</v>
      </c>
      <c r="B52" s="27" t="s">
        <v>214</v>
      </c>
      <c r="C52" s="27" t="s">
        <v>86</v>
      </c>
      <c r="D52" s="25">
        <v>154</v>
      </c>
      <c r="E52" s="25">
        <v>5</v>
      </c>
      <c r="F52" s="28">
        <v>620</v>
      </c>
      <c r="G52" s="29">
        <v>25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52">
        <v>2</v>
      </c>
      <c r="B53" s="50" t="s">
        <v>216</v>
      </c>
      <c r="C53" s="50" t="s">
        <v>86</v>
      </c>
      <c r="D53" s="23">
        <v>163</v>
      </c>
      <c r="E53" s="25">
        <v>7</v>
      </c>
      <c r="F53" s="23">
        <v>613</v>
      </c>
      <c r="G53" s="51">
        <v>24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52">
        <v>4</v>
      </c>
      <c r="B54" s="50" t="s">
        <v>218</v>
      </c>
      <c r="C54" s="50" t="s">
        <v>86</v>
      </c>
      <c r="D54" s="23">
        <v>161</v>
      </c>
      <c r="E54" s="25">
        <v>6</v>
      </c>
      <c r="F54" s="23">
        <v>607</v>
      </c>
      <c r="G54" s="51">
        <v>21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21">
        <v>7</v>
      </c>
      <c r="B55" s="50" t="s">
        <v>224</v>
      </c>
      <c r="C55" s="50" t="s">
        <v>139</v>
      </c>
      <c r="D55" s="23">
        <v>141</v>
      </c>
      <c r="E55" s="25">
        <v>4</v>
      </c>
      <c r="F55" s="23">
        <v>587</v>
      </c>
      <c r="G55" s="51">
        <v>19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52">
        <v>8</v>
      </c>
      <c r="B56" s="50" t="s">
        <v>226</v>
      </c>
      <c r="C56" s="50" t="s">
        <v>18</v>
      </c>
      <c r="D56" s="23">
        <v>140</v>
      </c>
      <c r="E56" s="25">
        <v>3</v>
      </c>
      <c r="F56" s="23">
        <v>574</v>
      </c>
      <c r="G56" s="51">
        <v>14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21">
        <v>5</v>
      </c>
      <c r="B57" s="50" t="s">
        <v>244</v>
      </c>
      <c r="C57" s="50" t="s">
        <v>245</v>
      </c>
      <c r="D57" s="23">
        <v>130</v>
      </c>
      <c r="E57" s="25">
        <v>2</v>
      </c>
      <c r="F57" s="23">
        <v>549</v>
      </c>
      <c r="G57" s="51">
        <v>9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54">
        <v>6</v>
      </c>
      <c r="B58" s="55" t="s">
        <v>252</v>
      </c>
      <c r="C58" s="55" t="s">
        <v>38</v>
      </c>
      <c r="D58" s="33">
        <v>124</v>
      </c>
      <c r="E58" s="35">
        <v>1</v>
      </c>
      <c r="F58" s="33">
        <v>510</v>
      </c>
      <c r="G58" s="56">
        <v>4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10" t="s">
        <v>259</v>
      </c>
      <c r="F60" s="40" t="s">
        <v>177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10" t="s">
        <v>178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52E8E5A-67FA-42D6-87B9-9D10D1DDACA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29D0-AF32-478D-BFFB-A0D47594F194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0"/>
      <c r="B1" s="2" t="s">
        <v>1263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3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1264</v>
      </c>
      <c r="D3" s="9"/>
      <c r="E3" s="9" t="s">
        <v>1265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1141</v>
      </c>
      <c r="C5" s="16" t="s">
        <v>1142</v>
      </c>
      <c r="D5" s="18">
        <v>95</v>
      </c>
      <c r="E5" s="18">
        <v>97</v>
      </c>
      <c r="F5" s="18">
        <f t="shared" ref="F5:F13" si="0">SUM(D5:E5)</f>
        <v>192</v>
      </c>
      <c r="G5" s="18">
        <v>9</v>
      </c>
      <c r="H5" s="18">
        <v>752</v>
      </c>
      <c r="I5" s="19">
        <v>36</v>
      </c>
      <c r="K5" s="10"/>
    </row>
    <row r="6" spans="1:25" ht="15.75" customHeight="1" x14ac:dyDescent="0.3">
      <c r="A6" s="21">
        <v>6</v>
      </c>
      <c r="B6" s="22" t="s">
        <v>1145</v>
      </c>
      <c r="C6" s="22" t="s">
        <v>107</v>
      </c>
      <c r="D6" s="25">
        <v>90</v>
      </c>
      <c r="E6" s="25">
        <v>97</v>
      </c>
      <c r="F6" s="25">
        <f t="shared" si="0"/>
        <v>187</v>
      </c>
      <c r="G6" s="24">
        <v>8</v>
      </c>
      <c r="H6" s="25">
        <v>733</v>
      </c>
      <c r="I6" s="26">
        <v>30</v>
      </c>
      <c r="K6" s="10"/>
    </row>
    <row r="7" spans="1:25" ht="15.75" customHeight="1" x14ac:dyDescent="0.3">
      <c r="A7" s="21">
        <v>9</v>
      </c>
      <c r="B7" s="22" t="s">
        <v>1266</v>
      </c>
      <c r="C7" s="22" t="s">
        <v>245</v>
      </c>
      <c r="D7" s="163">
        <v>94</v>
      </c>
      <c r="E7" s="163">
        <v>92</v>
      </c>
      <c r="F7" s="25">
        <f t="shared" si="0"/>
        <v>186</v>
      </c>
      <c r="G7" s="24">
        <v>7</v>
      </c>
      <c r="H7" s="25">
        <v>728</v>
      </c>
      <c r="I7" s="26">
        <v>28</v>
      </c>
      <c r="J7" s="95"/>
      <c r="K7" s="10"/>
    </row>
    <row r="8" spans="1:25" ht="15.75" customHeight="1" x14ac:dyDescent="0.3">
      <c r="A8" s="21">
        <v>1</v>
      </c>
      <c r="B8" s="22" t="s">
        <v>1175</v>
      </c>
      <c r="C8" s="22" t="s">
        <v>1142</v>
      </c>
      <c r="D8" s="25">
        <v>87</v>
      </c>
      <c r="E8" s="25">
        <v>89</v>
      </c>
      <c r="F8" s="25">
        <f t="shared" si="0"/>
        <v>176</v>
      </c>
      <c r="G8" s="24">
        <v>6</v>
      </c>
      <c r="H8" s="28">
        <v>705</v>
      </c>
      <c r="I8" s="29">
        <v>26</v>
      </c>
      <c r="K8" s="10"/>
    </row>
    <row r="9" spans="1:25" ht="15.75" customHeight="1" x14ac:dyDescent="0.3">
      <c r="A9" s="21">
        <v>8</v>
      </c>
      <c r="B9" s="22" t="s">
        <v>1226</v>
      </c>
      <c r="C9" s="22" t="s">
        <v>544</v>
      </c>
      <c r="D9" s="25">
        <v>74</v>
      </c>
      <c r="E9" s="25">
        <v>74</v>
      </c>
      <c r="F9" s="25">
        <f t="shared" si="0"/>
        <v>148</v>
      </c>
      <c r="G9" s="24">
        <v>4</v>
      </c>
      <c r="H9" s="25">
        <v>625</v>
      </c>
      <c r="I9" s="26">
        <v>18</v>
      </c>
    </row>
    <row r="10" spans="1:25" ht="15.75" customHeight="1" x14ac:dyDescent="0.3">
      <c r="A10" s="21">
        <v>7</v>
      </c>
      <c r="B10" s="22" t="s">
        <v>1233</v>
      </c>
      <c r="C10" s="22" t="s">
        <v>1232</v>
      </c>
      <c r="D10" s="25">
        <v>78</v>
      </c>
      <c r="E10" s="25">
        <v>71</v>
      </c>
      <c r="F10" s="25">
        <f t="shared" si="0"/>
        <v>149</v>
      </c>
      <c r="G10" s="24">
        <v>5</v>
      </c>
      <c r="H10" s="25">
        <v>589</v>
      </c>
      <c r="I10" s="26">
        <v>15</v>
      </c>
    </row>
    <row r="11" spans="1:25" ht="15.75" customHeight="1" x14ac:dyDescent="0.3">
      <c r="A11" s="21">
        <v>3</v>
      </c>
      <c r="B11" s="38" t="s">
        <v>1267</v>
      </c>
      <c r="C11" s="22" t="s">
        <v>546</v>
      </c>
      <c r="D11" s="25">
        <v>64</v>
      </c>
      <c r="E11" s="25">
        <v>72</v>
      </c>
      <c r="F11" s="25">
        <f t="shared" si="0"/>
        <v>136</v>
      </c>
      <c r="G11" s="24">
        <v>2</v>
      </c>
      <c r="H11" s="25">
        <v>598</v>
      </c>
      <c r="I11" s="26">
        <v>14</v>
      </c>
    </row>
    <row r="12" spans="1:25" ht="15.75" customHeight="1" x14ac:dyDescent="0.3">
      <c r="A12" s="21">
        <v>4</v>
      </c>
      <c r="B12" s="22" t="s">
        <v>1193</v>
      </c>
      <c r="C12" s="22" t="s">
        <v>579</v>
      </c>
      <c r="D12" s="25">
        <v>74</v>
      </c>
      <c r="E12" s="25">
        <v>65</v>
      </c>
      <c r="F12" s="25">
        <f t="shared" si="0"/>
        <v>139</v>
      </c>
      <c r="G12" s="24">
        <v>3</v>
      </c>
      <c r="H12" s="25">
        <v>508</v>
      </c>
      <c r="I12" s="26">
        <v>7</v>
      </c>
    </row>
    <row r="13" spans="1:25" ht="15.75" customHeight="1" x14ac:dyDescent="0.3">
      <c r="A13" s="31">
        <v>2</v>
      </c>
      <c r="B13" s="32" t="s">
        <v>1250</v>
      </c>
      <c r="C13" s="32" t="s">
        <v>579</v>
      </c>
      <c r="D13" s="35">
        <v>62</v>
      </c>
      <c r="E13" s="35">
        <v>50</v>
      </c>
      <c r="F13" s="35">
        <f t="shared" si="0"/>
        <v>112</v>
      </c>
      <c r="G13" s="34">
        <v>1</v>
      </c>
      <c r="H13" s="58">
        <v>506</v>
      </c>
      <c r="I13" s="59">
        <v>6</v>
      </c>
    </row>
    <row r="14" spans="1:25" ht="15.75" customHeight="1" x14ac:dyDescent="0.3"/>
    <row r="15" spans="1:25" ht="15.75" customHeight="1" x14ac:dyDescent="0.3">
      <c r="B15" s="8" t="s">
        <v>1199</v>
      </c>
    </row>
    <row r="16" spans="1:25" ht="15.75" customHeight="1" x14ac:dyDescent="0.35">
      <c r="B16" s="159" t="s">
        <v>1200</v>
      </c>
    </row>
    <row r="17" spans="2:6" ht="15.75" customHeight="1" x14ac:dyDescent="0.3"/>
    <row r="18" spans="2:6" ht="15.75" customHeight="1" x14ac:dyDescent="0.3">
      <c r="B18" s="10" t="s">
        <v>1262</v>
      </c>
      <c r="F18" s="40" t="s">
        <v>177</v>
      </c>
    </row>
    <row r="19" spans="2:6" ht="15.75" customHeight="1" x14ac:dyDescent="0.3">
      <c r="B19" s="10" t="s">
        <v>178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67D9018C-9F9B-425F-A284-89B70CE3FB4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2014-66DB-4BEE-9806-170DFE250768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64"/>
      <c r="B1" s="2" t="s">
        <v>1268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3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1269</v>
      </c>
      <c r="D3" s="9"/>
      <c r="E3" s="9" t="s">
        <v>1270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7</v>
      </c>
      <c r="B5" s="16" t="s">
        <v>1271</v>
      </c>
      <c r="C5" s="16" t="s">
        <v>1142</v>
      </c>
      <c r="D5" s="17">
        <v>95</v>
      </c>
      <c r="E5" s="17">
        <v>96</v>
      </c>
      <c r="F5" s="18">
        <f t="shared" ref="F5:F13" si="0">SUM(D5:E5)</f>
        <v>191</v>
      </c>
      <c r="G5" s="18">
        <v>8</v>
      </c>
      <c r="H5" s="18">
        <v>777</v>
      </c>
      <c r="I5" s="19">
        <v>35</v>
      </c>
      <c r="K5" s="10"/>
    </row>
    <row r="6" spans="1:25" ht="15.75" customHeight="1" x14ac:dyDescent="0.3">
      <c r="A6" s="21">
        <v>6</v>
      </c>
      <c r="B6" s="22" t="s">
        <v>1141</v>
      </c>
      <c r="C6" s="22" t="s">
        <v>1142</v>
      </c>
      <c r="D6" s="23">
        <v>93</v>
      </c>
      <c r="E6" s="23">
        <v>95</v>
      </c>
      <c r="F6" s="25">
        <f t="shared" si="0"/>
        <v>188</v>
      </c>
      <c r="G6" s="24">
        <v>6</v>
      </c>
      <c r="H6" s="25">
        <v>753</v>
      </c>
      <c r="I6" s="26">
        <v>26</v>
      </c>
      <c r="K6" s="10"/>
    </row>
    <row r="7" spans="1:25" ht="15.75" customHeight="1" x14ac:dyDescent="0.3">
      <c r="A7" s="21">
        <v>9</v>
      </c>
      <c r="B7" s="22" t="s">
        <v>584</v>
      </c>
      <c r="C7" s="22" t="s">
        <v>546</v>
      </c>
      <c r="D7" s="23">
        <v>93</v>
      </c>
      <c r="E7" s="23">
        <v>97</v>
      </c>
      <c r="F7" s="25">
        <f t="shared" si="0"/>
        <v>190</v>
      </c>
      <c r="G7" s="24">
        <v>7</v>
      </c>
      <c r="H7" s="25">
        <v>753</v>
      </c>
      <c r="I7" s="26">
        <v>26</v>
      </c>
      <c r="J7" s="95"/>
      <c r="K7" s="10"/>
    </row>
    <row r="8" spans="1:25" ht="15.75" customHeight="1" x14ac:dyDescent="0.3">
      <c r="A8" s="21">
        <v>5</v>
      </c>
      <c r="B8" s="22" t="s">
        <v>1152</v>
      </c>
      <c r="C8" s="22" t="s">
        <v>546</v>
      </c>
      <c r="D8" s="23">
        <v>94</v>
      </c>
      <c r="E8" s="23">
        <v>99</v>
      </c>
      <c r="F8" s="25">
        <f t="shared" si="0"/>
        <v>193</v>
      </c>
      <c r="G8" s="24">
        <v>9</v>
      </c>
      <c r="H8" s="25">
        <v>749</v>
      </c>
      <c r="I8" s="26">
        <v>25</v>
      </c>
      <c r="K8" s="10"/>
    </row>
    <row r="9" spans="1:25" ht="15.75" customHeight="1" x14ac:dyDescent="0.3">
      <c r="A9" s="21">
        <v>3</v>
      </c>
      <c r="B9" s="22" t="s">
        <v>1209</v>
      </c>
      <c r="C9" s="22" t="s">
        <v>544</v>
      </c>
      <c r="D9" s="23">
        <v>89</v>
      </c>
      <c r="E9" s="23">
        <v>91</v>
      </c>
      <c r="F9" s="25">
        <f t="shared" si="0"/>
        <v>180</v>
      </c>
      <c r="G9" s="24">
        <v>3</v>
      </c>
      <c r="H9" s="25">
        <v>749</v>
      </c>
      <c r="I9" s="26">
        <v>24</v>
      </c>
    </row>
    <row r="10" spans="1:25" ht="15.75" customHeight="1" x14ac:dyDescent="0.3">
      <c r="A10" s="21">
        <v>2</v>
      </c>
      <c r="B10" s="22" t="s">
        <v>1157</v>
      </c>
      <c r="C10" s="22" t="s">
        <v>1142</v>
      </c>
      <c r="D10" s="23">
        <v>88</v>
      </c>
      <c r="E10" s="23">
        <v>91</v>
      </c>
      <c r="F10" s="25">
        <f t="shared" si="0"/>
        <v>179</v>
      </c>
      <c r="G10" s="24">
        <v>2</v>
      </c>
      <c r="H10" s="28">
        <v>737</v>
      </c>
      <c r="I10" s="29">
        <v>16</v>
      </c>
    </row>
    <row r="11" spans="1:25" ht="15.75" customHeight="1" x14ac:dyDescent="0.3">
      <c r="A11" s="21">
        <v>8</v>
      </c>
      <c r="B11" s="22" t="s">
        <v>1145</v>
      </c>
      <c r="C11" s="22" t="s">
        <v>107</v>
      </c>
      <c r="D11" s="23">
        <v>91</v>
      </c>
      <c r="E11" s="23">
        <v>94</v>
      </c>
      <c r="F11" s="25">
        <f t="shared" si="0"/>
        <v>185</v>
      </c>
      <c r="G11" s="24">
        <v>5</v>
      </c>
      <c r="H11" s="25">
        <v>734</v>
      </c>
      <c r="I11" s="26">
        <v>14</v>
      </c>
    </row>
    <row r="12" spans="1:25" ht="15.75" customHeight="1" x14ac:dyDescent="0.3">
      <c r="A12" s="21">
        <v>4</v>
      </c>
      <c r="B12" s="22" t="s">
        <v>1146</v>
      </c>
      <c r="C12" s="22" t="s">
        <v>254</v>
      </c>
      <c r="D12" s="23">
        <v>92</v>
      </c>
      <c r="E12" s="23">
        <v>93</v>
      </c>
      <c r="F12" s="25">
        <f t="shared" si="0"/>
        <v>185</v>
      </c>
      <c r="G12" s="24">
        <v>5</v>
      </c>
      <c r="H12" s="25">
        <v>712</v>
      </c>
      <c r="I12" s="26">
        <v>12</v>
      </c>
    </row>
    <row r="13" spans="1:25" ht="15.75" customHeight="1" x14ac:dyDescent="0.3">
      <c r="A13" s="31">
        <v>1</v>
      </c>
      <c r="B13" s="32" t="s">
        <v>548</v>
      </c>
      <c r="C13" s="32" t="s">
        <v>517</v>
      </c>
      <c r="D13" s="33">
        <v>77</v>
      </c>
      <c r="E13" s="33">
        <v>84</v>
      </c>
      <c r="F13" s="35">
        <f t="shared" si="0"/>
        <v>161</v>
      </c>
      <c r="G13" s="34">
        <v>1</v>
      </c>
      <c r="H13" s="58">
        <v>629</v>
      </c>
      <c r="I13" s="59">
        <v>5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1272</v>
      </c>
      <c r="D15" s="9"/>
      <c r="E15" s="9" t="s">
        <v>1273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9</v>
      </c>
      <c r="C16" s="91" t="s">
        <v>10</v>
      </c>
      <c r="D16" s="65"/>
      <c r="E16" s="104"/>
      <c r="F16" s="13" t="s">
        <v>11</v>
      </c>
      <c r="G16" s="13" t="s">
        <v>12</v>
      </c>
      <c r="H16" s="13" t="s">
        <v>13</v>
      </c>
      <c r="I16" s="14" t="s">
        <v>14</v>
      </c>
    </row>
    <row r="17" spans="1:9" ht="15.75" customHeight="1" x14ac:dyDescent="0.3">
      <c r="A17" s="15">
        <v>4</v>
      </c>
      <c r="B17" s="16" t="s">
        <v>31</v>
      </c>
      <c r="C17" s="16" t="s">
        <v>579</v>
      </c>
      <c r="D17" s="17">
        <v>88</v>
      </c>
      <c r="E17" s="17">
        <v>89</v>
      </c>
      <c r="F17" s="18">
        <f t="shared" ref="F17:F25" si="1">SUM(D17:E17)</f>
        <v>177</v>
      </c>
      <c r="G17" s="18">
        <v>7</v>
      </c>
      <c r="H17" s="18">
        <v>724</v>
      </c>
      <c r="I17" s="19">
        <v>29</v>
      </c>
    </row>
    <row r="18" spans="1:9" ht="15.75" customHeight="1" x14ac:dyDescent="0.3">
      <c r="A18" s="21">
        <v>9</v>
      </c>
      <c r="B18" s="22" t="s">
        <v>1274</v>
      </c>
      <c r="C18" s="22" t="s">
        <v>245</v>
      </c>
      <c r="D18" s="23">
        <v>96</v>
      </c>
      <c r="E18" s="23">
        <v>97</v>
      </c>
      <c r="F18" s="25">
        <f t="shared" si="1"/>
        <v>193</v>
      </c>
      <c r="G18" s="24">
        <v>9</v>
      </c>
      <c r="H18" s="25">
        <v>673</v>
      </c>
      <c r="I18" s="26">
        <v>28</v>
      </c>
    </row>
    <row r="19" spans="1:9" ht="15.75" customHeight="1" x14ac:dyDescent="0.3">
      <c r="A19" s="21">
        <v>3</v>
      </c>
      <c r="B19" s="22" t="s">
        <v>920</v>
      </c>
      <c r="C19" s="22" t="s">
        <v>86</v>
      </c>
      <c r="D19" s="23">
        <v>89</v>
      </c>
      <c r="E19" s="23">
        <v>94</v>
      </c>
      <c r="F19" s="25">
        <f t="shared" si="1"/>
        <v>183</v>
      </c>
      <c r="G19" s="24">
        <v>8</v>
      </c>
      <c r="H19" s="25">
        <v>715</v>
      </c>
      <c r="I19" s="26">
        <v>25</v>
      </c>
    </row>
    <row r="20" spans="1:9" ht="15.75" customHeight="1" x14ac:dyDescent="0.3">
      <c r="A20" s="21">
        <v>1</v>
      </c>
      <c r="B20" s="22" t="s">
        <v>1231</v>
      </c>
      <c r="C20" s="22" t="s">
        <v>1232</v>
      </c>
      <c r="D20" s="23">
        <v>85</v>
      </c>
      <c r="E20" s="23">
        <v>87</v>
      </c>
      <c r="F20" s="25">
        <f t="shared" si="1"/>
        <v>172</v>
      </c>
      <c r="G20" s="24">
        <v>4</v>
      </c>
      <c r="H20" s="28">
        <v>720</v>
      </c>
      <c r="I20" s="29">
        <v>24</v>
      </c>
    </row>
    <row r="21" spans="1:9" ht="15.75" customHeight="1" x14ac:dyDescent="0.3">
      <c r="A21" s="21">
        <v>2</v>
      </c>
      <c r="B21" s="22" t="s">
        <v>97</v>
      </c>
      <c r="C21" s="22" t="s">
        <v>86</v>
      </c>
      <c r="D21" s="23">
        <v>86</v>
      </c>
      <c r="E21" s="23">
        <v>89</v>
      </c>
      <c r="F21" s="25">
        <f t="shared" si="1"/>
        <v>175</v>
      </c>
      <c r="G21" s="24">
        <v>5</v>
      </c>
      <c r="H21" s="25">
        <v>701</v>
      </c>
      <c r="I21" s="26">
        <v>20</v>
      </c>
    </row>
    <row r="22" spans="1:9" ht="15.75" customHeight="1" x14ac:dyDescent="0.3">
      <c r="A22" s="21">
        <v>7</v>
      </c>
      <c r="B22" s="22" t="s">
        <v>1275</v>
      </c>
      <c r="C22" s="22" t="s">
        <v>546</v>
      </c>
      <c r="D22" s="23">
        <v>78</v>
      </c>
      <c r="E22" s="23">
        <v>87</v>
      </c>
      <c r="F22" s="25">
        <f t="shared" si="1"/>
        <v>165</v>
      </c>
      <c r="G22" s="24">
        <v>1</v>
      </c>
      <c r="H22" s="25">
        <v>703</v>
      </c>
      <c r="I22" s="26">
        <v>19</v>
      </c>
    </row>
    <row r="23" spans="1:9" ht="15.75" customHeight="1" x14ac:dyDescent="0.3">
      <c r="A23" s="21">
        <v>8</v>
      </c>
      <c r="B23" s="22" t="s">
        <v>1000</v>
      </c>
      <c r="C23" s="22" t="s">
        <v>107</v>
      </c>
      <c r="D23" s="23">
        <v>81</v>
      </c>
      <c r="E23" s="23">
        <v>88</v>
      </c>
      <c r="F23" s="25">
        <f t="shared" si="1"/>
        <v>169</v>
      </c>
      <c r="G23" s="24">
        <v>2</v>
      </c>
      <c r="H23" s="25">
        <v>697</v>
      </c>
      <c r="I23" s="26">
        <v>17</v>
      </c>
    </row>
    <row r="24" spans="1:9" ht="15.75" customHeight="1" x14ac:dyDescent="0.3">
      <c r="A24" s="21">
        <v>5</v>
      </c>
      <c r="B24" s="22" t="s">
        <v>1276</v>
      </c>
      <c r="C24" s="22" t="s">
        <v>245</v>
      </c>
      <c r="D24" s="23">
        <v>84</v>
      </c>
      <c r="E24" s="23">
        <v>88</v>
      </c>
      <c r="F24" s="25">
        <f t="shared" si="1"/>
        <v>172</v>
      </c>
      <c r="G24" s="24">
        <v>4</v>
      </c>
      <c r="H24" s="25">
        <v>688</v>
      </c>
      <c r="I24" s="26">
        <v>13</v>
      </c>
    </row>
    <row r="25" spans="1:9" ht="15.75" customHeight="1" x14ac:dyDescent="0.3">
      <c r="A25" s="31">
        <v>6</v>
      </c>
      <c r="B25" s="32" t="s">
        <v>1277</v>
      </c>
      <c r="C25" s="32" t="s">
        <v>86</v>
      </c>
      <c r="D25" s="33">
        <v>84</v>
      </c>
      <c r="E25" s="33">
        <v>93</v>
      </c>
      <c r="F25" s="35">
        <f t="shared" si="1"/>
        <v>177</v>
      </c>
      <c r="G25" s="34">
        <v>7</v>
      </c>
      <c r="H25" s="35">
        <v>676</v>
      </c>
      <c r="I25" s="36">
        <v>11</v>
      </c>
    </row>
    <row r="26" spans="1:9" ht="15.75" customHeight="1" x14ac:dyDescent="0.3"/>
    <row r="27" spans="1:9" ht="15.75" customHeight="1" x14ac:dyDescent="0.3">
      <c r="A27" s="1"/>
      <c r="B27" s="8" t="s">
        <v>50</v>
      </c>
      <c r="C27" s="9" t="s">
        <v>1278</v>
      </c>
      <c r="D27" s="9"/>
      <c r="E27" s="9" t="s">
        <v>125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9</v>
      </c>
      <c r="C28" s="91" t="s">
        <v>10</v>
      </c>
      <c r="D28" s="65"/>
      <c r="E28" s="104"/>
      <c r="F28" s="13" t="s">
        <v>11</v>
      </c>
      <c r="G28" s="13" t="s">
        <v>12</v>
      </c>
      <c r="H28" s="13" t="s">
        <v>13</v>
      </c>
      <c r="I28" s="14" t="s">
        <v>14</v>
      </c>
    </row>
    <row r="29" spans="1:9" ht="15.75" customHeight="1" x14ac:dyDescent="0.3">
      <c r="A29" s="15">
        <v>1</v>
      </c>
      <c r="B29" s="16" t="s">
        <v>1279</v>
      </c>
      <c r="C29" s="16" t="s">
        <v>1142</v>
      </c>
      <c r="D29" s="17">
        <v>92</v>
      </c>
      <c r="E29" s="17">
        <v>92</v>
      </c>
      <c r="F29" s="18">
        <f t="shared" ref="F29:F37" si="2">SUM(D29:E29)</f>
        <v>184</v>
      </c>
      <c r="G29" s="18">
        <v>9</v>
      </c>
      <c r="H29" s="48">
        <v>718</v>
      </c>
      <c r="I29" s="49">
        <v>35</v>
      </c>
    </row>
    <row r="30" spans="1:9" ht="15.75" customHeight="1" x14ac:dyDescent="0.3">
      <c r="A30" s="21">
        <v>9</v>
      </c>
      <c r="B30" s="22" t="s">
        <v>1233</v>
      </c>
      <c r="C30" s="22" t="s">
        <v>1232</v>
      </c>
      <c r="D30" s="23">
        <v>87</v>
      </c>
      <c r="E30" s="23">
        <v>89</v>
      </c>
      <c r="F30" s="25">
        <f t="shared" si="2"/>
        <v>176</v>
      </c>
      <c r="G30" s="24">
        <v>8</v>
      </c>
      <c r="H30" s="25">
        <v>705</v>
      </c>
      <c r="I30" s="26">
        <v>31</v>
      </c>
    </row>
    <row r="31" spans="1:9" ht="15.75" customHeight="1" x14ac:dyDescent="0.3">
      <c r="A31" s="21">
        <v>3</v>
      </c>
      <c r="B31" s="22" t="s">
        <v>1176</v>
      </c>
      <c r="C31" s="22" t="s">
        <v>254</v>
      </c>
      <c r="D31" s="23">
        <v>76</v>
      </c>
      <c r="E31" s="23">
        <v>85</v>
      </c>
      <c r="F31" s="25">
        <f t="shared" si="2"/>
        <v>161</v>
      </c>
      <c r="G31" s="24">
        <v>4</v>
      </c>
      <c r="H31" s="25">
        <v>673</v>
      </c>
      <c r="I31" s="26">
        <v>25</v>
      </c>
    </row>
    <row r="32" spans="1:9" ht="15.75" customHeight="1" x14ac:dyDescent="0.3">
      <c r="A32" s="21">
        <v>8</v>
      </c>
      <c r="B32" s="22" t="s">
        <v>1280</v>
      </c>
      <c r="C32" s="22" t="s">
        <v>107</v>
      </c>
      <c r="D32" s="23">
        <v>85</v>
      </c>
      <c r="E32" s="23">
        <v>85</v>
      </c>
      <c r="F32" s="25">
        <f t="shared" si="2"/>
        <v>170</v>
      </c>
      <c r="G32" s="24">
        <v>7</v>
      </c>
      <c r="H32" s="25">
        <v>665</v>
      </c>
      <c r="I32" s="26">
        <v>24</v>
      </c>
    </row>
    <row r="33" spans="1:9" ht="15.75" customHeight="1" x14ac:dyDescent="0.3">
      <c r="A33" s="21">
        <v>7</v>
      </c>
      <c r="B33" s="22" t="s">
        <v>1151</v>
      </c>
      <c r="C33" s="22" t="s">
        <v>107</v>
      </c>
      <c r="D33" s="23">
        <v>81</v>
      </c>
      <c r="E33" s="23">
        <v>87</v>
      </c>
      <c r="F33" s="25">
        <f t="shared" si="2"/>
        <v>168</v>
      </c>
      <c r="G33" s="24">
        <v>6</v>
      </c>
      <c r="H33" s="25">
        <v>664</v>
      </c>
      <c r="I33" s="26">
        <v>22</v>
      </c>
    </row>
    <row r="34" spans="1:9" ht="15.75" customHeight="1" x14ac:dyDescent="0.3">
      <c r="A34" s="21">
        <v>2</v>
      </c>
      <c r="B34" s="22" t="s">
        <v>1281</v>
      </c>
      <c r="C34" s="22" t="s">
        <v>1142</v>
      </c>
      <c r="D34" s="23">
        <v>80</v>
      </c>
      <c r="E34" s="23">
        <v>88</v>
      </c>
      <c r="F34" s="25">
        <f t="shared" si="2"/>
        <v>168</v>
      </c>
      <c r="G34" s="24">
        <v>6</v>
      </c>
      <c r="H34" s="25">
        <v>590</v>
      </c>
      <c r="I34" s="26">
        <v>19</v>
      </c>
    </row>
    <row r="35" spans="1:9" ht="15.75" customHeight="1" x14ac:dyDescent="0.3">
      <c r="A35" s="21">
        <v>4</v>
      </c>
      <c r="B35" s="22" t="s">
        <v>1282</v>
      </c>
      <c r="C35" s="22" t="s">
        <v>579</v>
      </c>
      <c r="D35" s="23">
        <v>71</v>
      </c>
      <c r="E35" s="23">
        <v>73</v>
      </c>
      <c r="F35" s="25">
        <f t="shared" si="2"/>
        <v>144</v>
      </c>
      <c r="G35" s="24">
        <v>2</v>
      </c>
      <c r="H35" s="25">
        <v>621</v>
      </c>
      <c r="I35" s="26">
        <v>11</v>
      </c>
    </row>
    <row r="36" spans="1:9" ht="15.75" customHeight="1" x14ac:dyDescent="0.3">
      <c r="A36" s="21">
        <v>5</v>
      </c>
      <c r="B36" s="22" t="s">
        <v>1283</v>
      </c>
      <c r="C36" s="22" t="s">
        <v>245</v>
      </c>
      <c r="D36" s="23">
        <v>69</v>
      </c>
      <c r="E36" s="23">
        <v>75</v>
      </c>
      <c r="F36" s="25">
        <f t="shared" si="2"/>
        <v>144</v>
      </c>
      <c r="G36" s="24">
        <v>2</v>
      </c>
      <c r="H36" s="25">
        <v>538</v>
      </c>
      <c r="I36" s="26">
        <v>11</v>
      </c>
    </row>
    <row r="37" spans="1:9" ht="15.75" customHeight="1" x14ac:dyDescent="0.3">
      <c r="A37" s="31">
        <v>6</v>
      </c>
      <c r="B37" s="32" t="s">
        <v>1261</v>
      </c>
      <c r="C37" s="32" t="s">
        <v>579</v>
      </c>
      <c r="D37" s="33">
        <v>71</v>
      </c>
      <c r="E37" s="33">
        <v>74</v>
      </c>
      <c r="F37" s="35">
        <f t="shared" si="2"/>
        <v>145</v>
      </c>
      <c r="G37" s="34">
        <v>3</v>
      </c>
      <c r="H37" s="35">
        <v>454</v>
      </c>
      <c r="I37" s="36">
        <v>7</v>
      </c>
    </row>
    <row r="38" spans="1:9" ht="15.75" customHeight="1" x14ac:dyDescent="0.3"/>
    <row r="39" spans="1:9" ht="15.75" customHeight="1" x14ac:dyDescent="0.3">
      <c r="A39" s="1"/>
      <c r="B39" s="8" t="s">
        <v>53</v>
      </c>
      <c r="C39" s="9" t="s">
        <v>1284</v>
      </c>
      <c r="D39" s="9"/>
      <c r="E39" s="9" t="s">
        <v>1285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9</v>
      </c>
      <c r="C40" s="91" t="s">
        <v>10</v>
      </c>
      <c r="D40" s="65"/>
      <c r="E40" s="104"/>
      <c r="F40" s="13" t="s">
        <v>11</v>
      </c>
      <c r="G40" s="13" t="s">
        <v>12</v>
      </c>
      <c r="H40" s="13" t="s">
        <v>13</v>
      </c>
      <c r="I40" s="14" t="s">
        <v>14</v>
      </c>
    </row>
    <row r="41" spans="1:9" ht="15.75" customHeight="1" x14ac:dyDescent="0.3">
      <c r="A41" s="15">
        <v>8</v>
      </c>
      <c r="B41" s="16" t="s">
        <v>1286</v>
      </c>
      <c r="C41" s="16" t="s">
        <v>546</v>
      </c>
      <c r="D41" s="17">
        <v>85</v>
      </c>
      <c r="E41" s="17">
        <v>90</v>
      </c>
      <c r="F41" s="18">
        <f t="shared" ref="F41:F48" si="3">SUM(D41:E41)</f>
        <v>175</v>
      </c>
      <c r="G41" s="18">
        <v>8</v>
      </c>
      <c r="H41" s="18">
        <v>691</v>
      </c>
      <c r="I41" s="19">
        <v>30</v>
      </c>
    </row>
    <row r="42" spans="1:9" ht="15.75" customHeight="1" x14ac:dyDescent="0.3">
      <c r="A42" s="21">
        <v>3</v>
      </c>
      <c r="B42" s="22" t="s">
        <v>1287</v>
      </c>
      <c r="C42" s="22" t="s">
        <v>579</v>
      </c>
      <c r="D42" s="23">
        <v>76</v>
      </c>
      <c r="E42" s="23">
        <v>79</v>
      </c>
      <c r="F42" s="25">
        <f t="shared" si="3"/>
        <v>155</v>
      </c>
      <c r="G42" s="24">
        <v>6</v>
      </c>
      <c r="H42" s="25">
        <v>650</v>
      </c>
      <c r="I42" s="26">
        <v>24</v>
      </c>
    </row>
    <row r="43" spans="1:9" ht="15.75" customHeight="1" x14ac:dyDescent="0.3">
      <c r="A43" s="21">
        <v>7</v>
      </c>
      <c r="B43" s="22" t="s">
        <v>1288</v>
      </c>
      <c r="C43" s="22" t="s">
        <v>245</v>
      </c>
      <c r="D43" s="23">
        <v>72</v>
      </c>
      <c r="E43" s="23">
        <v>82</v>
      </c>
      <c r="F43" s="25">
        <f t="shared" si="3"/>
        <v>154</v>
      </c>
      <c r="G43" s="24">
        <v>5</v>
      </c>
      <c r="H43" s="25">
        <v>642</v>
      </c>
      <c r="I43" s="26">
        <v>22</v>
      </c>
    </row>
    <row r="44" spans="1:9" ht="15.75" customHeight="1" x14ac:dyDescent="0.3">
      <c r="A44" s="21">
        <v>2</v>
      </c>
      <c r="B44" s="22" t="s">
        <v>516</v>
      </c>
      <c r="C44" s="22" t="s">
        <v>517</v>
      </c>
      <c r="D44" s="23">
        <v>81</v>
      </c>
      <c r="E44" s="23">
        <v>81</v>
      </c>
      <c r="F44" s="25">
        <f t="shared" si="3"/>
        <v>162</v>
      </c>
      <c r="G44" s="24">
        <v>7</v>
      </c>
      <c r="H44" s="25">
        <v>628</v>
      </c>
      <c r="I44" s="26">
        <v>20</v>
      </c>
    </row>
    <row r="45" spans="1:9" ht="15.75" customHeight="1" x14ac:dyDescent="0.3">
      <c r="A45" s="21">
        <v>6</v>
      </c>
      <c r="B45" s="22" t="s">
        <v>1289</v>
      </c>
      <c r="C45" s="22" t="s">
        <v>1142</v>
      </c>
      <c r="D45" s="165">
        <v>0</v>
      </c>
      <c r="E45" s="23">
        <v>78</v>
      </c>
      <c r="F45" s="25">
        <f t="shared" si="3"/>
        <v>78</v>
      </c>
      <c r="G45" s="24">
        <v>1</v>
      </c>
      <c r="H45" s="25">
        <v>555</v>
      </c>
      <c r="I45" s="26">
        <v>17</v>
      </c>
    </row>
    <row r="46" spans="1:9" ht="15.75" customHeight="1" x14ac:dyDescent="0.3">
      <c r="A46" s="21">
        <v>5</v>
      </c>
      <c r="B46" s="22" t="s">
        <v>1290</v>
      </c>
      <c r="C46" s="22" t="s">
        <v>1232</v>
      </c>
      <c r="D46" s="23">
        <v>73</v>
      </c>
      <c r="E46" s="23">
        <v>80</v>
      </c>
      <c r="F46" s="25">
        <f t="shared" si="3"/>
        <v>153</v>
      </c>
      <c r="G46" s="24">
        <v>4</v>
      </c>
      <c r="H46" s="25">
        <v>583</v>
      </c>
      <c r="I46" s="26">
        <v>15</v>
      </c>
    </row>
    <row r="47" spans="1:9" ht="15.75" customHeight="1" x14ac:dyDescent="0.3">
      <c r="A47" s="21">
        <v>1</v>
      </c>
      <c r="B47" s="22" t="s">
        <v>1250</v>
      </c>
      <c r="C47" s="22" t="s">
        <v>579</v>
      </c>
      <c r="D47" s="23">
        <v>65</v>
      </c>
      <c r="E47" s="23">
        <v>74</v>
      </c>
      <c r="F47" s="25">
        <f t="shared" si="3"/>
        <v>139</v>
      </c>
      <c r="G47" s="24">
        <v>3</v>
      </c>
      <c r="H47" s="28">
        <v>530</v>
      </c>
      <c r="I47" s="29">
        <v>11</v>
      </c>
    </row>
    <row r="48" spans="1:9" ht="15.75" customHeight="1" x14ac:dyDescent="0.3">
      <c r="A48" s="31">
        <v>4</v>
      </c>
      <c r="B48" s="32" t="s">
        <v>1193</v>
      </c>
      <c r="C48" s="32" t="s">
        <v>579</v>
      </c>
      <c r="D48" s="33">
        <v>53</v>
      </c>
      <c r="E48" s="33">
        <v>58</v>
      </c>
      <c r="F48" s="35">
        <f t="shared" si="3"/>
        <v>111</v>
      </c>
      <c r="G48" s="34">
        <v>2</v>
      </c>
      <c r="H48" s="35">
        <v>446</v>
      </c>
      <c r="I48" s="36">
        <v>6</v>
      </c>
    </row>
    <row r="49" spans="2:6" ht="15.75" customHeight="1" x14ac:dyDescent="0.3"/>
    <row r="50" spans="2:6" ht="15.75" customHeight="1" x14ac:dyDescent="0.3">
      <c r="B50" s="10" t="s">
        <v>1291</v>
      </c>
      <c r="F50" s="40" t="s">
        <v>177</v>
      </c>
    </row>
    <row r="51" spans="2:6" ht="15.75" customHeight="1" x14ac:dyDescent="0.3">
      <c r="B51" s="10" t="s">
        <v>178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D1BDD0FD-FA22-4FD7-8C98-898D5227D6E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C2722-0ADE-498B-B482-E65F1921008B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64"/>
      <c r="B1" s="2" t="s">
        <v>1268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1"/>
      <c r="D2" s="42" t="s">
        <v>2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1292</v>
      </c>
      <c r="D3" s="9"/>
      <c r="E3" s="9" t="s">
        <v>1293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9</v>
      </c>
      <c r="C4" s="91" t="s">
        <v>10</v>
      </c>
      <c r="D4" s="65"/>
      <c r="E4" s="104"/>
      <c r="F4" s="13" t="s">
        <v>11</v>
      </c>
      <c r="G4" s="13" t="s">
        <v>12</v>
      </c>
      <c r="H4" s="13" t="s">
        <v>13</v>
      </c>
      <c r="I4" s="14" t="s">
        <v>14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1141</v>
      </c>
      <c r="C5" s="45" t="s">
        <v>1142</v>
      </c>
      <c r="D5" s="17">
        <v>93</v>
      </c>
      <c r="E5" s="17">
        <v>95</v>
      </c>
      <c r="F5" s="18">
        <v>188</v>
      </c>
      <c r="G5" s="18">
        <v>5</v>
      </c>
      <c r="H5" s="17">
        <v>753</v>
      </c>
      <c r="I5" s="46">
        <v>22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6</v>
      </c>
      <c r="B6" s="50" t="s">
        <v>584</v>
      </c>
      <c r="C6" s="50" t="s">
        <v>546</v>
      </c>
      <c r="D6" s="23">
        <v>93</v>
      </c>
      <c r="E6" s="23">
        <v>97</v>
      </c>
      <c r="F6" s="25">
        <v>190</v>
      </c>
      <c r="G6" s="25">
        <v>6</v>
      </c>
      <c r="H6" s="23">
        <v>753</v>
      </c>
      <c r="I6" s="51">
        <v>22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5</v>
      </c>
      <c r="B7" s="50" t="s">
        <v>1000</v>
      </c>
      <c r="C7" s="50" t="s">
        <v>107</v>
      </c>
      <c r="D7" s="23">
        <v>81</v>
      </c>
      <c r="E7" s="23">
        <v>88</v>
      </c>
      <c r="F7" s="25">
        <v>169</v>
      </c>
      <c r="G7" s="25">
        <v>4</v>
      </c>
      <c r="H7" s="23">
        <v>697</v>
      </c>
      <c r="I7" s="51">
        <v>15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4</v>
      </c>
      <c r="B8" s="50" t="s">
        <v>1151</v>
      </c>
      <c r="C8" s="50" t="s">
        <v>107</v>
      </c>
      <c r="D8" s="23">
        <v>81</v>
      </c>
      <c r="E8" s="23">
        <v>87</v>
      </c>
      <c r="F8" s="25">
        <v>168</v>
      </c>
      <c r="G8" s="25">
        <v>3</v>
      </c>
      <c r="H8" s="23">
        <v>664</v>
      </c>
      <c r="I8" s="51">
        <v>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1</v>
      </c>
      <c r="B9" s="22" t="s">
        <v>1281</v>
      </c>
      <c r="C9" s="22" t="s">
        <v>1142</v>
      </c>
      <c r="D9" s="25">
        <v>80</v>
      </c>
      <c r="E9" s="25">
        <v>88</v>
      </c>
      <c r="F9" s="25">
        <v>168</v>
      </c>
      <c r="G9" s="25">
        <v>3</v>
      </c>
      <c r="H9" s="28">
        <v>590</v>
      </c>
      <c r="I9" s="29">
        <v>9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31">
        <v>3</v>
      </c>
      <c r="B10" s="32" t="s">
        <v>1289</v>
      </c>
      <c r="C10" s="32" t="s">
        <v>1142</v>
      </c>
      <c r="D10" s="166">
        <v>0</v>
      </c>
      <c r="E10" s="33">
        <v>78</v>
      </c>
      <c r="F10" s="35">
        <v>78</v>
      </c>
      <c r="G10" s="35">
        <v>1</v>
      </c>
      <c r="H10" s="33">
        <v>555</v>
      </c>
      <c r="I10" s="56">
        <v>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10" t="s">
        <v>259</v>
      </c>
      <c r="F12" s="40" t="s">
        <v>177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10" t="s">
        <v>178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933C1DC-C4E3-47E1-A650-43E6A35045A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B287-96AB-4523-91F6-F3A8BD0713B5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2" customWidth="1"/>
    <col min="2" max="3" width="20.7109375" style="177" customWidth="1"/>
    <col min="4" max="9" width="5" style="177" customWidth="1"/>
    <col min="10" max="10" width="1.7109375" style="177" customWidth="1"/>
    <col min="11" max="11" width="2.7109375" style="177" customWidth="1"/>
    <col min="12" max="13" width="20.7109375" style="177" customWidth="1"/>
    <col min="14" max="19" width="5" style="177" customWidth="1"/>
    <col min="20" max="25" width="4.140625" style="177" customWidth="1"/>
    <col min="26" max="27" width="4.140625" customWidth="1"/>
  </cols>
  <sheetData>
    <row r="1" spans="1:25" ht="18" x14ac:dyDescent="0.35">
      <c r="A1" s="167"/>
      <c r="B1" s="168" t="s">
        <v>1294</v>
      </c>
      <c r="C1" s="169"/>
      <c r="D1" s="169"/>
      <c r="E1" s="169"/>
      <c r="F1" s="169"/>
      <c r="G1" s="169"/>
      <c r="H1" s="169"/>
      <c r="I1" s="170"/>
      <c r="J1" s="168"/>
      <c r="K1" s="169"/>
      <c r="L1" s="170"/>
      <c r="M1" s="168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71"/>
    </row>
    <row r="2" spans="1:25" ht="19.5" customHeight="1" x14ac:dyDescent="0.35">
      <c r="A2" s="172"/>
      <c r="B2" s="173" t="s">
        <v>1</v>
      </c>
      <c r="C2" s="174"/>
      <c r="D2" s="175" t="s">
        <v>2</v>
      </c>
      <c r="E2" s="175"/>
      <c r="F2" s="175"/>
      <c r="G2" s="175"/>
      <c r="H2" s="175"/>
      <c r="I2" s="175"/>
      <c r="J2" s="176"/>
    </row>
    <row r="3" spans="1:25" ht="15.75" customHeight="1" x14ac:dyDescent="0.3">
      <c r="A3" s="178"/>
      <c r="B3" s="179" t="s">
        <v>3</v>
      </c>
      <c r="C3" s="180" t="s">
        <v>1295</v>
      </c>
      <c r="D3" s="180"/>
      <c r="E3" s="181" t="s">
        <v>1296</v>
      </c>
      <c r="F3" s="179"/>
      <c r="G3" s="179"/>
      <c r="H3" s="179"/>
      <c r="I3" s="179"/>
      <c r="J3" s="182"/>
      <c r="K3" s="183">
        <v>1</v>
      </c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</row>
    <row r="4" spans="1:25" ht="15.75" customHeight="1" x14ac:dyDescent="0.3">
      <c r="A4" s="184">
        <v>2</v>
      </c>
      <c r="B4" s="185" t="s">
        <v>9</v>
      </c>
      <c r="C4" s="186" t="s">
        <v>10</v>
      </c>
      <c r="D4" s="187"/>
      <c r="E4" s="188"/>
      <c r="F4" s="189" t="s">
        <v>11</v>
      </c>
      <c r="G4" s="189" t="s">
        <v>12</v>
      </c>
      <c r="H4" s="189" t="s">
        <v>13</v>
      </c>
      <c r="I4" s="190" t="s">
        <v>14</v>
      </c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</row>
    <row r="5" spans="1:25" ht="15.75" customHeight="1" x14ac:dyDescent="0.3">
      <c r="A5" s="191">
        <v>1</v>
      </c>
      <c r="B5" s="192" t="s">
        <v>1297</v>
      </c>
      <c r="C5" s="192" t="s">
        <v>791</v>
      </c>
      <c r="D5" s="193">
        <v>98</v>
      </c>
      <c r="E5" s="193">
        <v>97</v>
      </c>
      <c r="F5" s="193">
        <f t="shared" ref="F5:F13" si="0">SUM(D5:E5)</f>
        <v>195</v>
      </c>
      <c r="G5" s="193">
        <v>9</v>
      </c>
      <c r="H5" s="194">
        <v>776</v>
      </c>
      <c r="I5" s="195">
        <v>33</v>
      </c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</row>
    <row r="6" spans="1:25" ht="15.75" customHeight="1" x14ac:dyDescent="0.3">
      <c r="A6" s="196">
        <v>8</v>
      </c>
      <c r="B6" s="197" t="s">
        <v>1298</v>
      </c>
      <c r="C6" s="197" t="s">
        <v>791</v>
      </c>
      <c r="D6" s="198">
        <v>94</v>
      </c>
      <c r="E6" s="198">
        <v>98</v>
      </c>
      <c r="F6" s="198">
        <f t="shared" si="0"/>
        <v>192</v>
      </c>
      <c r="G6" s="199">
        <v>8</v>
      </c>
      <c r="H6" s="198">
        <v>767</v>
      </c>
      <c r="I6" s="200">
        <v>30</v>
      </c>
    </row>
    <row r="7" spans="1:25" ht="15.75" customHeight="1" x14ac:dyDescent="0.3">
      <c r="A7" s="196">
        <v>7</v>
      </c>
      <c r="B7" s="197" t="s">
        <v>1299</v>
      </c>
      <c r="C7" s="197" t="s">
        <v>581</v>
      </c>
      <c r="D7" s="198">
        <v>91</v>
      </c>
      <c r="E7" s="198">
        <v>90</v>
      </c>
      <c r="F7" s="198">
        <f t="shared" si="0"/>
        <v>181</v>
      </c>
      <c r="G7" s="199">
        <v>4</v>
      </c>
      <c r="H7" s="198">
        <v>764</v>
      </c>
      <c r="I7" s="200">
        <v>29</v>
      </c>
      <c r="J7" s="201"/>
    </row>
    <row r="8" spans="1:25" ht="15.75" customHeight="1" x14ac:dyDescent="0.3">
      <c r="A8" s="196">
        <v>9</v>
      </c>
      <c r="B8" s="197" t="s">
        <v>1243</v>
      </c>
      <c r="C8" s="197" t="s">
        <v>791</v>
      </c>
      <c r="D8" s="198">
        <v>95</v>
      </c>
      <c r="E8" s="198">
        <v>95</v>
      </c>
      <c r="F8" s="198">
        <f t="shared" si="0"/>
        <v>190</v>
      </c>
      <c r="G8" s="199">
        <v>7</v>
      </c>
      <c r="H8" s="198">
        <v>755</v>
      </c>
      <c r="I8" s="200">
        <v>25</v>
      </c>
      <c r="K8" s="202"/>
    </row>
    <row r="9" spans="1:25" ht="15.75" customHeight="1" x14ac:dyDescent="0.3">
      <c r="A9" s="196">
        <v>4</v>
      </c>
      <c r="B9" s="197" t="s">
        <v>1300</v>
      </c>
      <c r="C9" s="197" t="s">
        <v>791</v>
      </c>
      <c r="D9" s="198">
        <v>91</v>
      </c>
      <c r="E9" s="198">
        <v>92</v>
      </c>
      <c r="F9" s="198">
        <f t="shared" si="0"/>
        <v>183</v>
      </c>
      <c r="G9" s="199">
        <v>6</v>
      </c>
      <c r="H9" s="198">
        <v>744</v>
      </c>
      <c r="I9" s="200">
        <v>22</v>
      </c>
    </row>
    <row r="10" spans="1:25" ht="15.75" customHeight="1" x14ac:dyDescent="0.3">
      <c r="A10" s="196">
        <v>5</v>
      </c>
      <c r="B10" s="197" t="s">
        <v>1301</v>
      </c>
      <c r="C10" s="197" t="s">
        <v>791</v>
      </c>
      <c r="D10" s="198">
        <v>92</v>
      </c>
      <c r="E10" s="198">
        <v>91</v>
      </c>
      <c r="F10" s="198">
        <f t="shared" si="0"/>
        <v>183</v>
      </c>
      <c r="G10" s="199">
        <v>6</v>
      </c>
      <c r="H10" s="198">
        <v>729</v>
      </c>
      <c r="I10" s="200">
        <v>19</v>
      </c>
    </row>
    <row r="11" spans="1:25" ht="15.75" customHeight="1" x14ac:dyDescent="0.3">
      <c r="A11" s="196">
        <v>3</v>
      </c>
      <c r="B11" s="197" t="s">
        <v>1302</v>
      </c>
      <c r="C11" s="197" t="s">
        <v>791</v>
      </c>
      <c r="D11" s="198">
        <v>93</v>
      </c>
      <c r="E11" s="198">
        <v>87</v>
      </c>
      <c r="F11" s="198">
        <f t="shared" si="0"/>
        <v>180</v>
      </c>
      <c r="G11" s="199">
        <v>3</v>
      </c>
      <c r="H11" s="198">
        <v>724</v>
      </c>
      <c r="I11" s="200">
        <v>13</v>
      </c>
    </row>
    <row r="12" spans="1:25" ht="15.75" customHeight="1" x14ac:dyDescent="0.3">
      <c r="A12" s="196">
        <v>6</v>
      </c>
      <c r="B12" s="197" t="s">
        <v>568</v>
      </c>
      <c r="C12" s="197" t="s">
        <v>101</v>
      </c>
      <c r="D12" s="198">
        <v>88</v>
      </c>
      <c r="E12" s="198">
        <v>90</v>
      </c>
      <c r="F12" s="198">
        <f t="shared" si="0"/>
        <v>178</v>
      </c>
      <c r="G12" s="199">
        <v>2</v>
      </c>
      <c r="H12" s="198">
        <v>718</v>
      </c>
      <c r="I12" s="200">
        <v>11</v>
      </c>
    </row>
    <row r="13" spans="1:25" ht="15.75" customHeight="1" x14ac:dyDescent="0.3">
      <c r="A13" s="203">
        <v>2</v>
      </c>
      <c r="B13" s="204" t="s">
        <v>1303</v>
      </c>
      <c r="C13" s="204" t="s">
        <v>513</v>
      </c>
      <c r="D13" s="205">
        <v>88</v>
      </c>
      <c r="E13" s="205">
        <v>88</v>
      </c>
      <c r="F13" s="205">
        <f t="shared" si="0"/>
        <v>176</v>
      </c>
      <c r="G13" s="206">
        <v>1</v>
      </c>
      <c r="H13" s="205">
        <v>723</v>
      </c>
      <c r="I13" s="207">
        <v>7</v>
      </c>
    </row>
    <row r="14" spans="1:25" ht="15.75" customHeight="1" x14ac:dyDescent="0.3">
      <c r="A14" s="177"/>
    </row>
    <row r="15" spans="1:25" ht="15.75" customHeight="1" x14ac:dyDescent="0.3">
      <c r="A15" s="177"/>
      <c r="B15" s="177" t="s">
        <v>1304</v>
      </c>
      <c r="F15" s="208" t="s">
        <v>177</v>
      </c>
    </row>
    <row r="16" spans="1:25" ht="15.75" customHeight="1" x14ac:dyDescent="0.3">
      <c r="A16" s="177"/>
      <c r="B16" s="177" t="s">
        <v>178</v>
      </c>
    </row>
    <row r="17" spans="1:1" ht="15.75" customHeight="1" x14ac:dyDescent="0.3">
      <c r="A17" s="177"/>
    </row>
    <row r="18" spans="1:1" ht="15.75" customHeight="1" x14ac:dyDescent="0.3">
      <c r="A18" s="177"/>
    </row>
    <row r="19" spans="1:1" ht="15.75" customHeight="1" x14ac:dyDescent="0.3">
      <c r="A19" s="177"/>
    </row>
    <row r="20" spans="1:1" ht="15.75" customHeight="1" x14ac:dyDescent="0.3">
      <c r="A20" s="177"/>
    </row>
    <row r="21" spans="1:1" ht="15.75" customHeight="1" x14ac:dyDescent="0.3">
      <c r="A21" s="177"/>
    </row>
    <row r="22" spans="1:1" ht="15.75" customHeight="1" x14ac:dyDescent="0.3">
      <c r="A22" s="177"/>
    </row>
    <row r="23" spans="1:1" ht="15.75" customHeight="1" x14ac:dyDescent="0.3">
      <c r="A23" s="177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BEB94CFA-3277-4B41-B1E6-D3AA9C4AFE4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0880-D94F-40F5-B653-FD0EA5AF861B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2" customWidth="1"/>
    <col min="2" max="3" width="20.7109375" style="177" customWidth="1"/>
    <col min="4" max="9" width="5" style="177" customWidth="1"/>
    <col min="10" max="10" width="1.7109375" style="177" customWidth="1"/>
    <col min="11" max="11" width="2.7109375" style="177" customWidth="1"/>
    <col min="12" max="13" width="20.7109375" style="177" customWidth="1"/>
    <col min="14" max="19" width="5" style="177" customWidth="1"/>
    <col min="20" max="25" width="4.140625" style="177" customWidth="1"/>
    <col min="26" max="27" width="4.140625" customWidth="1"/>
  </cols>
  <sheetData>
    <row r="1" spans="1:25" ht="18" x14ac:dyDescent="0.35">
      <c r="A1" s="167"/>
      <c r="B1" s="168" t="s">
        <v>1294</v>
      </c>
      <c r="C1" s="169"/>
      <c r="D1" s="169"/>
      <c r="E1" s="169"/>
      <c r="F1" s="169"/>
      <c r="G1" s="169" t="s">
        <v>260</v>
      </c>
      <c r="H1" s="169"/>
      <c r="I1" s="170"/>
      <c r="J1" s="168"/>
      <c r="K1" s="169"/>
      <c r="L1" s="170"/>
      <c r="M1" s="168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71"/>
    </row>
    <row r="2" spans="1:25" ht="19.5" customHeight="1" x14ac:dyDescent="0.35">
      <c r="A2" s="172"/>
      <c r="B2" s="173" t="s">
        <v>1</v>
      </c>
      <c r="C2" s="209"/>
      <c r="D2" s="210" t="s">
        <v>2</v>
      </c>
      <c r="E2" s="210"/>
      <c r="F2" s="210"/>
      <c r="G2" s="210"/>
      <c r="H2" s="210"/>
      <c r="I2" s="210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spans="1:25" ht="15.75" customHeight="1" x14ac:dyDescent="0.3">
      <c r="A3" s="178"/>
      <c r="B3" s="179" t="s">
        <v>3</v>
      </c>
      <c r="C3" s="180" t="s">
        <v>1208</v>
      </c>
      <c r="D3" s="180"/>
      <c r="E3" s="181" t="s">
        <v>1305</v>
      </c>
      <c r="F3" s="179"/>
      <c r="G3" s="179"/>
      <c r="H3" s="179"/>
      <c r="I3" s="179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15.75" customHeight="1" x14ac:dyDescent="0.3">
      <c r="A4" s="184">
        <v>2</v>
      </c>
      <c r="B4" s="185" t="s">
        <v>9</v>
      </c>
      <c r="C4" s="186" t="s">
        <v>10</v>
      </c>
      <c r="D4" s="187"/>
      <c r="E4" s="188"/>
      <c r="F4" s="189" t="s">
        <v>11</v>
      </c>
      <c r="G4" s="189" t="s">
        <v>12</v>
      </c>
      <c r="H4" s="189" t="s">
        <v>13</v>
      </c>
      <c r="I4" s="190" t="s">
        <v>14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</row>
    <row r="5" spans="1:25" ht="15.75" customHeight="1" x14ac:dyDescent="0.3">
      <c r="A5" s="191">
        <v>1</v>
      </c>
      <c r="B5" s="192" t="s">
        <v>1297</v>
      </c>
      <c r="C5" s="192" t="s">
        <v>791</v>
      </c>
      <c r="D5" s="193">
        <v>98</v>
      </c>
      <c r="E5" s="193">
        <v>97</v>
      </c>
      <c r="F5" s="193">
        <v>195</v>
      </c>
      <c r="G5" s="193">
        <v>8</v>
      </c>
      <c r="H5" s="194">
        <v>776</v>
      </c>
      <c r="I5" s="195">
        <v>31</v>
      </c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15.75" customHeight="1" x14ac:dyDescent="0.3">
      <c r="A6" s="196">
        <v>7</v>
      </c>
      <c r="B6" s="212" t="s">
        <v>1298</v>
      </c>
      <c r="C6" s="212" t="s">
        <v>791</v>
      </c>
      <c r="D6" s="213">
        <v>94</v>
      </c>
      <c r="E6" s="213">
        <v>98</v>
      </c>
      <c r="F6" s="198">
        <v>192</v>
      </c>
      <c r="G6" s="198">
        <v>7</v>
      </c>
      <c r="H6" s="214">
        <v>767</v>
      </c>
      <c r="I6" s="215">
        <v>28</v>
      </c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</row>
    <row r="7" spans="1:25" ht="15.75" customHeight="1" x14ac:dyDescent="0.3">
      <c r="A7" s="216">
        <v>8</v>
      </c>
      <c r="B7" s="212" t="s">
        <v>1243</v>
      </c>
      <c r="C7" s="212" t="s">
        <v>791</v>
      </c>
      <c r="D7" s="213">
        <v>95</v>
      </c>
      <c r="E7" s="213">
        <v>95</v>
      </c>
      <c r="F7" s="198">
        <v>190</v>
      </c>
      <c r="G7" s="198">
        <v>6</v>
      </c>
      <c r="H7" s="214">
        <v>755</v>
      </c>
      <c r="I7" s="215">
        <v>23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</row>
    <row r="8" spans="1:25" ht="15.75" customHeight="1" x14ac:dyDescent="0.3">
      <c r="A8" s="216">
        <v>4</v>
      </c>
      <c r="B8" s="212" t="s">
        <v>1300</v>
      </c>
      <c r="C8" s="212" t="s">
        <v>791</v>
      </c>
      <c r="D8" s="213">
        <v>91</v>
      </c>
      <c r="E8" s="213">
        <v>92</v>
      </c>
      <c r="F8" s="198">
        <v>183</v>
      </c>
      <c r="G8" s="198">
        <v>5</v>
      </c>
      <c r="H8" s="214">
        <v>744</v>
      </c>
      <c r="I8" s="215">
        <v>21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15.75" customHeight="1" x14ac:dyDescent="0.3">
      <c r="A9" s="196">
        <v>5</v>
      </c>
      <c r="B9" s="212" t="s">
        <v>1301</v>
      </c>
      <c r="C9" s="212" t="s">
        <v>791</v>
      </c>
      <c r="D9" s="213">
        <v>92</v>
      </c>
      <c r="E9" s="213">
        <v>91</v>
      </c>
      <c r="F9" s="198">
        <v>183</v>
      </c>
      <c r="G9" s="198">
        <v>5</v>
      </c>
      <c r="H9" s="214">
        <v>729</v>
      </c>
      <c r="I9" s="215">
        <v>18</v>
      </c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spans="1:25" ht="15.75" customHeight="1" x14ac:dyDescent="0.3">
      <c r="A10" s="196">
        <v>3</v>
      </c>
      <c r="B10" s="212" t="s">
        <v>1302</v>
      </c>
      <c r="C10" s="212" t="s">
        <v>791</v>
      </c>
      <c r="D10" s="213">
        <v>93</v>
      </c>
      <c r="E10" s="213">
        <v>87</v>
      </c>
      <c r="F10" s="198">
        <v>180</v>
      </c>
      <c r="G10" s="198">
        <v>3</v>
      </c>
      <c r="H10" s="214">
        <v>724</v>
      </c>
      <c r="I10" s="215">
        <v>13</v>
      </c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spans="1:25" ht="15.75" customHeight="1" x14ac:dyDescent="0.3">
      <c r="A11" s="216">
        <v>6</v>
      </c>
      <c r="B11" s="212" t="s">
        <v>568</v>
      </c>
      <c r="C11" s="212" t="s">
        <v>101</v>
      </c>
      <c r="D11" s="213">
        <v>88</v>
      </c>
      <c r="E11" s="213">
        <v>90</v>
      </c>
      <c r="F11" s="198">
        <v>178</v>
      </c>
      <c r="G11" s="198">
        <v>2</v>
      </c>
      <c r="H11" s="214">
        <v>718</v>
      </c>
      <c r="I11" s="215">
        <v>11</v>
      </c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</row>
    <row r="12" spans="1:25" ht="15.75" customHeight="1" x14ac:dyDescent="0.3">
      <c r="A12" s="217">
        <v>2</v>
      </c>
      <c r="B12" s="218" t="s">
        <v>1303</v>
      </c>
      <c r="C12" s="218" t="s">
        <v>513</v>
      </c>
      <c r="D12" s="219">
        <v>88</v>
      </c>
      <c r="E12" s="219">
        <v>88</v>
      </c>
      <c r="F12" s="205">
        <v>176</v>
      </c>
      <c r="G12" s="205">
        <v>1</v>
      </c>
      <c r="H12" s="220">
        <v>723</v>
      </c>
      <c r="I12" s="221">
        <v>7</v>
      </c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</row>
    <row r="13" spans="1:25" ht="15.75" customHeight="1" x14ac:dyDescent="0.3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spans="1:25" ht="15.75" customHeight="1" x14ac:dyDescent="0.3">
      <c r="A14" s="211"/>
      <c r="B14" s="177" t="s">
        <v>259</v>
      </c>
      <c r="F14" s="208" t="s">
        <v>177</v>
      </c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spans="1:25" ht="15.75" customHeight="1" x14ac:dyDescent="0.3">
      <c r="A15" s="211"/>
      <c r="B15" s="177" t="s">
        <v>178</v>
      </c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spans="1:25" ht="15.75" customHeight="1" x14ac:dyDescent="0.3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spans="1:25" ht="15.75" customHeight="1" x14ac:dyDescent="0.3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spans="1:25" ht="15.75" customHeight="1" x14ac:dyDescent="0.3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spans="1:25" ht="15.75" customHeight="1" x14ac:dyDescent="0.3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</row>
    <row r="20" spans="1:25" ht="15.75" customHeight="1" x14ac:dyDescent="0.3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spans="1:25" ht="15.75" customHeight="1" x14ac:dyDescent="0.3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</row>
    <row r="22" spans="1:25" ht="15.75" customHeight="1" x14ac:dyDescent="0.3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</row>
    <row r="23" spans="1:25" ht="15.75" customHeight="1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7D8EE491-91BF-481E-921D-C26F09D9A26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4725-E582-4666-8F08-0FE5F7CE407E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7" customWidth="1"/>
    <col min="2" max="3" width="20.7109375" style="177" customWidth="1"/>
    <col min="4" max="9" width="5" style="177" customWidth="1"/>
    <col min="10" max="10" width="1.7109375" style="177" customWidth="1"/>
    <col min="11" max="11" width="2.7109375" style="177" customWidth="1"/>
    <col min="12" max="13" width="20.7109375" style="177" customWidth="1"/>
    <col min="14" max="19" width="5" style="177" customWidth="1"/>
    <col min="20" max="25" width="10.28515625" style="177"/>
  </cols>
  <sheetData>
    <row r="1" spans="1:25" ht="18" x14ac:dyDescent="0.35">
      <c r="A1" s="168"/>
      <c r="B1" s="168" t="s">
        <v>1306</v>
      </c>
      <c r="C1" s="169"/>
      <c r="D1" s="169"/>
      <c r="E1" s="169"/>
      <c r="F1" s="169"/>
      <c r="G1" s="169"/>
      <c r="H1" s="169"/>
      <c r="I1" s="170"/>
      <c r="J1" s="168"/>
      <c r="K1" s="169"/>
      <c r="L1" s="170"/>
      <c r="M1" s="168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71"/>
    </row>
    <row r="2" spans="1:25" ht="19.5" customHeight="1" x14ac:dyDescent="0.35">
      <c r="B2" s="173" t="s">
        <v>1</v>
      </c>
      <c r="C2" s="174"/>
      <c r="D2" s="175" t="s">
        <v>2</v>
      </c>
      <c r="E2" s="175"/>
      <c r="F2" s="175"/>
      <c r="G2" s="175"/>
      <c r="H2" s="175"/>
      <c r="I2" s="175"/>
    </row>
    <row r="3" spans="1:25" ht="15.75" customHeight="1" x14ac:dyDescent="0.3">
      <c r="B3" s="176" t="s">
        <v>3</v>
      </c>
      <c r="C3" s="222" t="s">
        <v>1307</v>
      </c>
      <c r="D3" s="222"/>
      <c r="E3" s="223" t="s">
        <v>1308</v>
      </c>
      <c r="J3" s="182"/>
      <c r="K3" s="224">
        <v>1</v>
      </c>
      <c r="T3" s="182"/>
      <c r="U3" s="182"/>
      <c r="V3" s="182"/>
      <c r="W3" s="182"/>
      <c r="X3" s="182"/>
      <c r="Y3" s="182"/>
    </row>
    <row r="4" spans="1:25" ht="15.75" customHeight="1" x14ac:dyDescent="0.3">
      <c r="A4" s="184">
        <v>2</v>
      </c>
      <c r="B4" s="185" t="s">
        <v>9</v>
      </c>
      <c r="C4" s="186" t="s">
        <v>10</v>
      </c>
      <c r="D4" s="187"/>
      <c r="E4" s="188"/>
      <c r="F4" s="189" t="s">
        <v>11</v>
      </c>
      <c r="G4" s="189" t="s">
        <v>12</v>
      </c>
      <c r="H4" s="189" t="s">
        <v>13</v>
      </c>
      <c r="I4" s="190" t="s">
        <v>14</v>
      </c>
      <c r="J4" s="182"/>
      <c r="T4" s="182"/>
      <c r="U4" s="182"/>
      <c r="V4" s="182"/>
      <c r="W4" s="182"/>
      <c r="X4" s="182"/>
      <c r="Y4" s="182"/>
    </row>
    <row r="5" spans="1:25" ht="15.75" customHeight="1" x14ac:dyDescent="0.3">
      <c r="A5" s="191">
        <v>1</v>
      </c>
      <c r="B5" s="192" t="s">
        <v>1309</v>
      </c>
      <c r="C5" s="192" t="s">
        <v>1149</v>
      </c>
      <c r="D5" s="193">
        <v>96</v>
      </c>
      <c r="E5" s="193">
        <v>95</v>
      </c>
      <c r="F5" s="193">
        <f t="shared" ref="F5:F11" si="0">SUM(D5:E5)</f>
        <v>191</v>
      </c>
      <c r="G5" s="193">
        <v>4</v>
      </c>
      <c r="H5" s="194">
        <v>780</v>
      </c>
      <c r="I5" s="195">
        <v>24</v>
      </c>
      <c r="J5" s="182"/>
      <c r="T5" s="182"/>
      <c r="U5" s="182"/>
      <c r="X5" s="182"/>
      <c r="Y5" s="182"/>
    </row>
    <row r="6" spans="1:25" ht="15.75" customHeight="1" x14ac:dyDescent="0.3">
      <c r="A6" s="196">
        <v>5</v>
      </c>
      <c r="B6" s="197" t="s">
        <v>161</v>
      </c>
      <c r="C6" s="197" t="s">
        <v>162</v>
      </c>
      <c r="D6" s="198">
        <v>97</v>
      </c>
      <c r="E6" s="198">
        <v>98</v>
      </c>
      <c r="F6" s="198">
        <f t="shared" si="0"/>
        <v>195</v>
      </c>
      <c r="G6" s="199">
        <v>7</v>
      </c>
      <c r="H6" s="198">
        <v>770</v>
      </c>
      <c r="I6" s="200">
        <v>20</v>
      </c>
    </row>
    <row r="7" spans="1:25" ht="15.75" customHeight="1" x14ac:dyDescent="0.3">
      <c r="A7" s="196">
        <v>7</v>
      </c>
      <c r="B7" s="197" t="s">
        <v>1310</v>
      </c>
      <c r="C7" s="197" t="s">
        <v>243</v>
      </c>
      <c r="D7" s="198">
        <v>98</v>
      </c>
      <c r="E7" s="198">
        <v>96</v>
      </c>
      <c r="F7" s="198">
        <f t="shared" si="0"/>
        <v>194</v>
      </c>
      <c r="G7" s="199">
        <v>5</v>
      </c>
      <c r="H7" s="198">
        <v>776</v>
      </c>
      <c r="I7" s="200">
        <v>18</v>
      </c>
      <c r="J7" s="201"/>
    </row>
    <row r="8" spans="1:25" ht="15.75" customHeight="1" x14ac:dyDescent="0.3">
      <c r="A8" s="196">
        <v>3</v>
      </c>
      <c r="B8" s="197" t="s">
        <v>1311</v>
      </c>
      <c r="C8" s="197" t="s">
        <v>581</v>
      </c>
      <c r="D8" s="198">
        <v>97</v>
      </c>
      <c r="E8" s="198">
        <v>94</v>
      </c>
      <c r="F8" s="198">
        <f t="shared" si="0"/>
        <v>191</v>
      </c>
      <c r="G8" s="199">
        <v>4</v>
      </c>
      <c r="H8" s="198">
        <v>764</v>
      </c>
      <c r="I8" s="200">
        <v>18</v>
      </c>
      <c r="K8" s="202"/>
    </row>
    <row r="9" spans="1:25" ht="15.75" customHeight="1" x14ac:dyDescent="0.3">
      <c r="A9" s="196">
        <v>4</v>
      </c>
      <c r="B9" s="197" t="s">
        <v>943</v>
      </c>
      <c r="C9" s="197" t="s">
        <v>101</v>
      </c>
      <c r="D9" s="198">
        <v>97</v>
      </c>
      <c r="E9" s="198">
        <v>94</v>
      </c>
      <c r="F9" s="198">
        <f t="shared" si="0"/>
        <v>191</v>
      </c>
      <c r="G9" s="199">
        <v>4</v>
      </c>
      <c r="H9" s="198">
        <v>769</v>
      </c>
      <c r="I9" s="200">
        <v>17</v>
      </c>
    </row>
    <row r="10" spans="1:25" ht="15.75" customHeight="1" x14ac:dyDescent="0.3">
      <c r="A10" s="196">
        <v>6</v>
      </c>
      <c r="B10" s="197" t="s">
        <v>1312</v>
      </c>
      <c r="C10" s="197" t="s">
        <v>513</v>
      </c>
      <c r="D10" s="198">
        <v>95</v>
      </c>
      <c r="E10" s="198">
        <v>96</v>
      </c>
      <c r="F10" s="198">
        <f t="shared" si="0"/>
        <v>191</v>
      </c>
      <c r="G10" s="199">
        <v>4</v>
      </c>
      <c r="H10" s="198">
        <v>762</v>
      </c>
      <c r="I10" s="200">
        <v>15</v>
      </c>
    </row>
    <row r="11" spans="1:25" ht="15.75" customHeight="1" x14ac:dyDescent="0.3">
      <c r="A11" s="203">
        <v>2</v>
      </c>
      <c r="B11" s="204" t="s">
        <v>1209</v>
      </c>
      <c r="C11" s="204" t="s">
        <v>544</v>
      </c>
      <c r="D11" s="205">
        <v>98</v>
      </c>
      <c r="E11" s="205">
        <v>97</v>
      </c>
      <c r="F11" s="205">
        <f t="shared" si="0"/>
        <v>195</v>
      </c>
      <c r="G11" s="206">
        <v>7</v>
      </c>
      <c r="H11" s="205">
        <v>762</v>
      </c>
      <c r="I11" s="207">
        <v>14</v>
      </c>
      <c r="V11" s="182"/>
      <c r="W11" s="182"/>
    </row>
    <row r="12" spans="1:25" ht="15.75" customHeight="1" x14ac:dyDescent="0.3"/>
    <row r="13" spans="1:25" ht="15.75" customHeight="1" x14ac:dyDescent="0.3">
      <c r="B13" s="176" t="s">
        <v>6</v>
      </c>
      <c r="C13" s="222" t="s">
        <v>1269</v>
      </c>
      <c r="D13" s="222"/>
      <c r="E13" s="223" t="s">
        <v>1313</v>
      </c>
    </row>
    <row r="14" spans="1:25" ht="15.75" customHeight="1" x14ac:dyDescent="0.3">
      <c r="A14" s="184">
        <v>2</v>
      </c>
      <c r="B14" s="185" t="s">
        <v>9</v>
      </c>
      <c r="C14" s="186" t="s">
        <v>10</v>
      </c>
      <c r="D14" s="187"/>
      <c r="E14" s="188"/>
      <c r="F14" s="189" t="s">
        <v>11</v>
      </c>
      <c r="G14" s="189" t="s">
        <v>12</v>
      </c>
      <c r="H14" s="189" t="s">
        <v>13</v>
      </c>
      <c r="I14" s="190" t="s">
        <v>14</v>
      </c>
    </row>
    <row r="15" spans="1:25" ht="15.75" customHeight="1" x14ac:dyDescent="0.3">
      <c r="A15" s="191">
        <v>1</v>
      </c>
      <c r="B15" s="192" t="s">
        <v>108</v>
      </c>
      <c r="C15" s="192" t="s">
        <v>109</v>
      </c>
      <c r="D15" s="193">
        <v>95</v>
      </c>
      <c r="E15" s="193">
        <v>93</v>
      </c>
      <c r="F15" s="193">
        <f t="shared" ref="F15:F21" si="1">SUM(D15:E15)</f>
        <v>188</v>
      </c>
      <c r="G15" s="193">
        <v>4</v>
      </c>
      <c r="H15" s="194">
        <v>756</v>
      </c>
      <c r="I15" s="195">
        <v>20</v>
      </c>
    </row>
    <row r="16" spans="1:25" ht="15.75" customHeight="1" x14ac:dyDescent="0.3">
      <c r="A16" s="196">
        <v>7</v>
      </c>
      <c r="B16" s="197" t="s">
        <v>1314</v>
      </c>
      <c r="C16" s="197" t="s">
        <v>316</v>
      </c>
      <c r="D16" s="198">
        <v>98</v>
      </c>
      <c r="E16" s="198">
        <v>93</v>
      </c>
      <c r="F16" s="198">
        <f t="shared" si="1"/>
        <v>191</v>
      </c>
      <c r="G16" s="199">
        <v>7</v>
      </c>
      <c r="H16" s="198">
        <v>755</v>
      </c>
      <c r="I16" s="200">
        <v>20</v>
      </c>
    </row>
    <row r="17" spans="1:9" ht="15.75" customHeight="1" x14ac:dyDescent="0.3">
      <c r="A17" s="196">
        <v>5</v>
      </c>
      <c r="B17" s="197" t="s">
        <v>1315</v>
      </c>
      <c r="C17" s="197" t="s">
        <v>581</v>
      </c>
      <c r="D17" s="198">
        <v>91</v>
      </c>
      <c r="E17" s="198">
        <v>94</v>
      </c>
      <c r="F17" s="198">
        <f t="shared" si="1"/>
        <v>185</v>
      </c>
      <c r="G17" s="199">
        <v>2</v>
      </c>
      <c r="H17" s="198">
        <v>754</v>
      </c>
      <c r="I17" s="200">
        <v>19</v>
      </c>
    </row>
    <row r="18" spans="1:9" ht="15.75" customHeight="1" x14ac:dyDescent="0.3">
      <c r="A18" s="196">
        <v>3</v>
      </c>
      <c r="B18" s="197" t="s">
        <v>157</v>
      </c>
      <c r="C18" s="197" t="s">
        <v>109</v>
      </c>
      <c r="D18" s="198">
        <v>94</v>
      </c>
      <c r="E18" s="198">
        <v>95</v>
      </c>
      <c r="F18" s="198">
        <f t="shared" si="1"/>
        <v>189</v>
      </c>
      <c r="G18" s="199">
        <v>5</v>
      </c>
      <c r="H18" s="198">
        <v>752</v>
      </c>
      <c r="I18" s="200">
        <v>19</v>
      </c>
    </row>
    <row r="19" spans="1:9" ht="15.75" customHeight="1" x14ac:dyDescent="0.3">
      <c r="A19" s="196">
        <v>6</v>
      </c>
      <c r="B19" s="197" t="s">
        <v>1299</v>
      </c>
      <c r="C19" s="197" t="s">
        <v>581</v>
      </c>
      <c r="D19" s="198">
        <v>95</v>
      </c>
      <c r="E19" s="198">
        <v>96</v>
      </c>
      <c r="F19" s="198">
        <f t="shared" si="1"/>
        <v>191</v>
      </c>
      <c r="G19" s="199">
        <v>7</v>
      </c>
      <c r="H19" s="198">
        <v>747</v>
      </c>
      <c r="I19" s="200">
        <v>18</v>
      </c>
    </row>
    <row r="20" spans="1:9" ht="15.75" customHeight="1" x14ac:dyDescent="0.3">
      <c r="A20" s="196">
        <v>4</v>
      </c>
      <c r="B20" s="197" t="s">
        <v>1316</v>
      </c>
      <c r="C20" s="197" t="s">
        <v>544</v>
      </c>
      <c r="D20" s="198">
        <v>93</v>
      </c>
      <c r="E20" s="198">
        <v>92</v>
      </c>
      <c r="F20" s="198">
        <f t="shared" si="1"/>
        <v>185</v>
      </c>
      <c r="G20" s="199">
        <v>2</v>
      </c>
      <c r="H20" s="198">
        <v>735</v>
      </c>
      <c r="I20" s="200">
        <v>10</v>
      </c>
    </row>
    <row r="21" spans="1:9" ht="15.75" customHeight="1" x14ac:dyDescent="0.3">
      <c r="A21" s="203">
        <v>2</v>
      </c>
      <c r="B21" s="204" t="s">
        <v>1303</v>
      </c>
      <c r="C21" s="204" t="s">
        <v>513</v>
      </c>
      <c r="D21" s="205">
        <v>95</v>
      </c>
      <c r="E21" s="205">
        <v>93</v>
      </c>
      <c r="F21" s="205">
        <f t="shared" si="1"/>
        <v>188</v>
      </c>
      <c r="G21" s="206">
        <v>4</v>
      </c>
      <c r="H21" s="205">
        <v>731</v>
      </c>
      <c r="I21" s="207">
        <v>10</v>
      </c>
    </row>
    <row r="22" spans="1:9" ht="15.75" customHeight="1" x14ac:dyDescent="0.3"/>
    <row r="23" spans="1:9" ht="15.75" customHeight="1" x14ac:dyDescent="0.3">
      <c r="B23" s="176" t="s">
        <v>50</v>
      </c>
      <c r="C23" s="222" t="s">
        <v>1317</v>
      </c>
      <c r="D23" s="222"/>
      <c r="E23" s="223" t="s">
        <v>1318</v>
      </c>
    </row>
    <row r="24" spans="1:9" ht="15.75" customHeight="1" x14ac:dyDescent="0.3">
      <c r="A24" s="184">
        <v>2</v>
      </c>
      <c r="B24" s="185" t="s">
        <v>9</v>
      </c>
      <c r="C24" s="186" t="s">
        <v>10</v>
      </c>
      <c r="D24" s="187"/>
      <c r="E24" s="188"/>
      <c r="F24" s="189" t="s">
        <v>11</v>
      </c>
      <c r="G24" s="189" t="s">
        <v>12</v>
      </c>
      <c r="H24" s="189" t="s">
        <v>13</v>
      </c>
      <c r="I24" s="190" t="s">
        <v>14</v>
      </c>
    </row>
    <row r="25" spans="1:9" ht="15.75" customHeight="1" x14ac:dyDescent="0.3">
      <c r="A25" s="191">
        <v>7</v>
      </c>
      <c r="B25" s="192" t="s">
        <v>1319</v>
      </c>
      <c r="C25" s="192" t="s">
        <v>243</v>
      </c>
      <c r="D25" s="193">
        <v>98</v>
      </c>
      <c r="E25" s="193">
        <v>96</v>
      </c>
      <c r="F25" s="193">
        <f t="shared" ref="F25:F31" si="2">SUM(D25:E25)</f>
        <v>194</v>
      </c>
      <c r="G25" s="193">
        <v>7</v>
      </c>
      <c r="H25" s="193">
        <v>750</v>
      </c>
      <c r="I25" s="225">
        <v>23</v>
      </c>
    </row>
    <row r="26" spans="1:9" ht="15.75" customHeight="1" x14ac:dyDescent="0.3">
      <c r="A26" s="196">
        <v>2</v>
      </c>
      <c r="B26" s="197" t="s">
        <v>1320</v>
      </c>
      <c r="C26" s="197" t="s">
        <v>544</v>
      </c>
      <c r="D26" s="198">
        <v>89</v>
      </c>
      <c r="E26" s="198">
        <v>96</v>
      </c>
      <c r="F26" s="198">
        <f t="shared" si="2"/>
        <v>185</v>
      </c>
      <c r="G26" s="199">
        <v>4</v>
      </c>
      <c r="H26" s="198">
        <v>742</v>
      </c>
      <c r="I26" s="200">
        <v>22</v>
      </c>
    </row>
    <row r="27" spans="1:9" ht="15.75" customHeight="1" x14ac:dyDescent="0.3">
      <c r="A27" s="196">
        <v>1</v>
      </c>
      <c r="B27" s="197" t="s">
        <v>1321</v>
      </c>
      <c r="C27" s="197" t="s">
        <v>544</v>
      </c>
      <c r="D27" s="198">
        <v>95</v>
      </c>
      <c r="E27" s="198">
        <v>93</v>
      </c>
      <c r="F27" s="198">
        <f t="shared" si="2"/>
        <v>188</v>
      </c>
      <c r="G27" s="199">
        <v>6</v>
      </c>
      <c r="H27" s="226">
        <v>728</v>
      </c>
      <c r="I27" s="227">
        <v>18</v>
      </c>
    </row>
    <row r="28" spans="1:9" ht="15.75" customHeight="1" x14ac:dyDescent="0.3">
      <c r="A28" s="196">
        <v>5</v>
      </c>
      <c r="B28" s="197" t="s">
        <v>1322</v>
      </c>
      <c r="C28" s="197" t="s">
        <v>243</v>
      </c>
      <c r="D28" s="198">
        <v>93</v>
      </c>
      <c r="E28" s="198">
        <v>92</v>
      </c>
      <c r="F28" s="198">
        <f t="shared" si="2"/>
        <v>185</v>
      </c>
      <c r="G28" s="199">
        <v>4</v>
      </c>
      <c r="H28" s="198">
        <v>723</v>
      </c>
      <c r="I28" s="200">
        <v>17</v>
      </c>
    </row>
    <row r="29" spans="1:9" ht="15.75" customHeight="1" x14ac:dyDescent="0.3">
      <c r="A29" s="196">
        <v>3</v>
      </c>
      <c r="B29" s="197" t="s">
        <v>1323</v>
      </c>
      <c r="C29" s="197" t="s">
        <v>109</v>
      </c>
      <c r="D29" s="198">
        <v>96</v>
      </c>
      <c r="E29" s="198">
        <v>92</v>
      </c>
      <c r="F29" s="198">
        <f t="shared" si="2"/>
        <v>188</v>
      </c>
      <c r="G29" s="199">
        <v>6</v>
      </c>
      <c r="H29" s="198">
        <v>718</v>
      </c>
      <c r="I29" s="200">
        <v>16</v>
      </c>
    </row>
    <row r="30" spans="1:9" ht="15.75" customHeight="1" x14ac:dyDescent="0.3">
      <c r="A30" s="196">
        <v>4</v>
      </c>
      <c r="B30" s="197" t="s">
        <v>568</v>
      </c>
      <c r="C30" s="197" t="s">
        <v>101</v>
      </c>
      <c r="D30" s="198">
        <v>90</v>
      </c>
      <c r="E30" s="198">
        <v>94</v>
      </c>
      <c r="F30" s="198">
        <f t="shared" si="2"/>
        <v>184</v>
      </c>
      <c r="G30" s="199">
        <v>2</v>
      </c>
      <c r="H30" s="198">
        <v>726</v>
      </c>
      <c r="I30" s="200">
        <v>15</v>
      </c>
    </row>
    <row r="31" spans="1:9" ht="15.75" customHeight="1" x14ac:dyDescent="0.3">
      <c r="A31" s="203">
        <v>6</v>
      </c>
      <c r="B31" s="204" t="s">
        <v>1324</v>
      </c>
      <c r="C31" s="204" t="s">
        <v>544</v>
      </c>
      <c r="D31" s="205" t="s">
        <v>84</v>
      </c>
      <c r="E31" s="205"/>
      <c r="F31" s="205">
        <f t="shared" si="2"/>
        <v>0</v>
      </c>
      <c r="G31" s="206">
        <v>0</v>
      </c>
      <c r="H31" s="205">
        <v>0</v>
      </c>
      <c r="I31" s="207">
        <v>0</v>
      </c>
    </row>
    <row r="32" spans="1:9" ht="15.75" customHeight="1" x14ac:dyDescent="0.3"/>
    <row r="33" spans="1:9" ht="15.75" customHeight="1" x14ac:dyDescent="0.3">
      <c r="B33" s="176" t="s">
        <v>53</v>
      </c>
      <c r="C33" s="222" t="s">
        <v>1325</v>
      </c>
      <c r="D33" s="222"/>
      <c r="E33" s="223" t="s">
        <v>1326</v>
      </c>
    </row>
    <row r="34" spans="1:9" ht="15.75" customHeight="1" x14ac:dyDescent="0.3">
      <c r="A34" s="184">
        <v>2</v>
      </c>
      <c r="B34" s="185" t="s">
        <v>9</v>
      </c>
      <c r="C34" s="186" t="s">
        <v>10</v>
      </c>
      <c r="D34" s="187"/>
      <c r="E34" s="188"/>
      <c r="F34" s="189" t="s">
        <v>11</v>
      </c>
      <c r="G34" s="189" t="s">
        <v>12</v>
      </c>
      <c r="H34" s="189" t="s">
        <v>13</v>
      </c>
      <c r="I34" s="190" t="s">
        <v>14</v>
      </c>
    </row>
    <row r="35" spans="1:9" ht="15.75" customHeight="1" x14ac:dyDescent="0.3">
      <c r="A35" s="191">
        <v>2</v>
      </c>
      <c r="B35" s="192" t="s">
        <v>555</v>
      </c>
      <c r="C35" s="192" t="s">
        <v>109</v>
      </c>
      <c r="D35" s="193">
        <v>89</v>
      </c>
      <c r="E35" s="193">
        <v>89</v>
      </c>
      <c r="F35" s="193">
        <f t="shared" ref="F35:F41" si="3">SUM(D35:E35)</f>
        <v>178</v>
      </c>
      <c r="G35" s="193">
        <v>5</v>
      </c>
      <c r="H35" s="193">
        <v>724</v>
      </c>
      <c r="I35" s="225">
        <v>23</v>
      </c>
    </row>
    <row r="36" spans="1:9" ht="15.75" customHeight="1" x14ac:dyDescent="0.3">
      <c r="A36" s="196">
        <v>5</v>
      </c>
      <c r="B36" s="197" t="s">
        <v>593</v>
      </c>
      <c r="C36" s="197" t="s">
        <v>581</v>
      </c>
      <c r="D36" s="198">
        <v>89</v>
      </c>
      <c r="E36" s="198">
        <v>87</v>
      </c>
      <c r="F36" s="198">
        <f t="shared" si="3"/>
        <v>176</v>
      </c>
      <c r="G36" s="199">
        <v>4</v>
      </c>
      <c r="H36" s="198">
        <v>723</v>
      </c>
      <c r="I36" s="200">
        <v>23</v>
      </c>
    </row>
    <row r="37" spans="1:9" ht="15.75" customHeight="1" x14ac:dyDescent="0.3">
      <c r="A37" s="196">
        <v>4</v>
      </c>
      <c r="B37" s="197" t="s">
        <v>1189</v>
      </c>
      <c r="C37" s="197" t="s">
        <v>312</v>
      </c>
      <c r="D37" s="198">
        <v>91</v>
      </c>
      <c r="E37" s="198">
        <v>89</v>
      </c>
      <c r="F37" s="198">
        <f t="shared" si="3"/>
        <v>180</v>
      </c>
      <c r="G37" s="199">
        <v>6</v>
      </c>
      <c r="H37" s="198">
        <v>715</v>
      </c>
      <c r="I37" s="200">
        <v>19</v>
      </c>
    </row>
    <row r="38" spans="1:9" ht="15.75" customHeight="1" x14ac:dyDescent="0.3">
      <c r="A38" s="196">
        <v>6</v>
      </c>
      <c r="B38" s="197" t="s">
        <v>556</v>
      </c>
      <c r="C38" s="197" t="s">
        <v>243</v>
      </c>
      <c r="D38" s="198">
        <v>91</v>
      </c>
      <c r="E38" s="198">
        <v>92</v>
      </c>
      <c r="F38" s="198">
        <f t="shared" si="3"/>
        <v>183</v>
      </c>
      <c r="G38" s="199">
        <v>7</v>
      </c>
      <c r="H38" s="198">
        <v>704</v>
      </c>
      <c r="I38" s="200">
        <v>17</v>
      </c>
    </row>
    <row r="39" spans="1:9" ht="15.75" customHeight="1" x14ac:dyDescent="0.3">
      <c r="A39" s="196">
        <v>1</v>
      </c>
      <c r="B39" s="197" t="s">
        <v>1327</v>
      </c>
      <c r="C39" s="197" t="s">
        <v>513</v>
      </c>
      <c r="D39" s="198">
        <v>86</v>
      </c>
      <c r="E39" s="198">
        <v>88</v>
      </c>
      <c r="F39" s="198">
        <f t="shared" si="3"/>
        <v>174</v>
      </c>
      <c r="G39" s="199">
        <v>3</v>
      </c>
      <c r="H39" s="226">
        <v>695</v>
      </c>
      <c r="I39" s="227">
        <v>13</v>
      </c>
    </row>
    <row r="40" spans="1:9" ht="15.75" customHeight="1" x14ac:dyDescent="0.3">
      <c r="A40" s="196">
        <v>7</v>
      </c>
      <c r="B40" s="197" t="s">
        <v>1328</v>
      </c>
      <c r="C40" s="197" t="s">
        <v>109</v>
      </c>
      <c r="D40" s="198">
        <v>78</v>
      </c>
      <c r="E40" s="198">
        <v>91</v>
      </c>
      <c r="F40" s="198">
        <f t="shared" si="3"/>
        <v>169</v>
      </c>
      <c r="G40" s="199">
        <v>2</v>
      </c>
      <c r="H40" s="198">
        <v>674</v>
      </c>
      <c r="I40" s="200">
        <v>11</v>
      </c>
    </row>
    <row r="41" spans="1:9" ht="15.75" customHeight="1" x14ac:dyDescent="0.3">
      <c r="A41" s="203">
        <v>3</v>
      </c>
      <c r="B41" s="204" t="s">
        <v>583</v>
      </c>
      <c r="C41" s="204" t="s">
        <v>581</v>
      </c>
      <c r="D41" s="205">
        <v>83</v>
      </c>
      <c r="E41" s="205">
        <v>79</v>
      </c>
      <c r="F41" s="205">
        <f t="shared" si="3"/>
        <v>162</v>
      </c>
      <c r="G41" s="206">
        <v>1</v>
      </c>
      <c r="H41" s="205">
        <v>655</v>
      </c>
      <c r="I41" s="207">
        <v>6</v>
      </c>
    </row>
    <row r="42" spans="1:9" ht="15.75" customHeight="1" x14ac:dyDescent="0.3"/>
    <row r="43" spans="1:9" ht="15.75" customHeight="1" x14ac:dyDescent="0.3">
      <c r="B43" s="177" t="s">
        <v>1304</v>
      </c>
      <c r="F43" s="208" t="s">
        <v>177</v>
      </c>
    </row>
    <row r="44" spans="1:9" ht="15.75" customHeight="1" x14ac:dyDescent="0.3">
      <c r="B44" s="177" t="s">
        <v>178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D59BEE33-3EB4-4831-9AA5-6CF906991B3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87BA-0336-48CE-9D39-045BED216760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7" customWidth="1"/>
    <col min="2" max="3" width="20.7109375" style="177" customWidth="1"/>
    <col min="4" max="9" width="5" style="177" customWidth="1"/>
    <col min="10" max="10" width="1.7109375" style="177" customWidth="1"/>
    <col min="11" max="11" width="2.7109375" style="177" customWidth="1"/>
    <col min="12" max="13" width="20.7109375" style="177" customWidth="1"/>
    <col min="14" max="19" width="5" style="177" customWidth="1"/>
    <col min="20" max="25" width="10.28515625" style="177"/>
  </cols>
  <sheetData>
    <row r="1" spans="1:25" ht="18" x14ac:dyDescent="0.35">
      <c r="A1" s="168"/>
      <c r="B1" s="168" t="s">
        <v>1306</v>
      </c>
      <c r="C1" s="169"/>
      <c r="D1" s="169"/>
      <c r="E1" s="169"/>
      <c r="F1" s="169" t="s">
        <v>260</v>
      </c>
      <c r="G1" s="169"/>
      <c r="H1" s="169"/>
      <c r="I1" s="170"/>
      <c r="J1" s="168"/>
      <c r="K1" s="169"/>
      <c r="L1" s="170"/>
      <c r="M1" s="168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71"/>
    </row>
    <row r="2" spans="1:25" ht="19.5" customHeight="1" x14ac:dyDescent="0.35">
      <c r="B2" s="173" t="s">
        <v>1</v>
      </c>
      <c r="C2" s="209"/>
      <c r="D2" s="210" t="s">
        <v>2</v>
      </c>
      <c r="E2" s="210"/>
      <c r="F2" s="210"/>
      <c r="G2" s="210"/>
      <c r="H2" s="210"/>
      <c r="I2" s="210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spans="1:25" ht="15.75" customHeight="1" x14ac:dyDescent="0.3">
      <c r="B3" s="176" t="s">
        <v>3</v>
      </c>
      <c r="C3" s="222" t="s">
        <v>735</v>
      </c>
      <c r="D3" s="222"/>
      <c r="E3" s="223" t="s">
        <v>827</v>
      </c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15.75" customHeight="1" x14ac:dyDescent="0.3">
      <c r="A4" s="184">
        <v>2</v>
      </c>
      <c r="B4" s="185" t="s">
        <v>9</v>
      </c>
      <c r="C4" s="186" t="s">
        <v>10</v>
      </c>
      <c r="D4" s="187"/>
      <c r="E4" s="188"/>
      <c r="F4" s="189" t="s">
        <v>11</v>
      </c>
      <c r="G4" s="189" t="s">
        <v>12</v>
      </c>
      <c r="H4" s="189" t="s">
        <v>13</v>
      </c>
      <c r="I4" s="190" t="s">
        <v>14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</row>
    <row r="5" spans="1:25" ht="15.75" customHeight="1" x14ac:dyDescent="0.3">
      <c r="A5" s="228">
        <v>6</v>
      </c>
      <c r="B5" s="229" t="s">
        <v>161</v>
      </c>
      <c r="C5" s="229" t="s">
        <v>162</v>
      </c>
      <c r="D5" s="230">
        <v>97</v>
      </c>
      <c r="E5" s="230">
        <v>98</v>
      </c>
      <c r="F5" s="193">
        <v>195</v>
      </c>
      <c r="G5" s="193">
        <v>6</v>
      </c>
      <c r="H5" s="231">
        <v>770</v>
      </c>
      <c r="I5" s="232">
        <v>24</v>
      </c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15.75" customHeight="1" x14ac:dyDescent="0.3">
      <c r="A6" s="216">
        <v>4</v>
      </c>
      <c r="B6" s="212" t="s">
        <v>1320</v>
      </c>
      <c r="C6" s="212" t="s">
        <v>544</v>
      </c>
      <c r="D6" s="213">
        <v>89</v>
      </c>
      <c r="E6" s="213">
        <v>96</v>
      </c>
      <c r="F6" s="198">
        <v>185</v>
      </c>
      <c r="G6" s="198">
        <v>3</v>
      </c>
      <c r="H6" s="214">
        <v>742</v>
      </c>
      <c r="I6" s="215">
        <v>17</v>
      </c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</row>
    <row r="7" spans="1:25" ht="15.75" customHeight="1" x14ac:dyDescent="0.3">
      <c r="A7" s="196">
        <v>5</v>
      </c>
      <c r="B7" s="212" t="s">
        <v>1316</v>
      </c>
      <c r="C7" s="212" t="s">
        <v>544</v>
      </c>
      <c r="D7" s="213">
        <v>93</v>
      </c>
      <c r="E7" s="213">
        <v>92</v>
      </c>
      <c r="F7" s="198">
        <v>185</v>
      </c>
      <c r="G7" s="198">
        <v>3</v>
      </c>
      <c r="H7" s="214">
        <v>735</v>
      </c>
      <c r="I7" s="215">
        <v>14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</row>
    <row r="8" spans="1:25" ht="15.75" customHeight="1" x14ac:dyDescent="0.3">
      <c r="A8" s="196">
        <v>3</v>
      </c>
      <c r="B8" s="212" t="s">
        <v>1303</v>
      </c>
      <c r="C8" s="212" t="s">
        <v>513</v>
      </c>
      <c r="D8" s="213">
        <v>95</v>
      </c>
      <c r="E8" s="213">
        <v>93</v>
      </c>
      <c r="F8" s="198">
        <v>188</v>
      </c>
      <c r="G8" s="198">
        <v>5</v>
      </c>
      <c r="H8" s="214">
        <v>731</v>
      </c>
      <c r="I8" s="215">
        <v>13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15.75" customHeight="1" x14ac:dyDescent="0.3">
      <c r="A9" s="196">
        <v>1</v>
      </c>
      <c r="B9" s="197" t="s">
        <v>1321</v>
      </c>
      <c r="C9" s="197" t="s">
        <v>544</v>
      </c>
      <c r="D9" s="198">
        <v>95</v>
      </c>
      <c r="E9" s="198">
        <v>93</v>
      </c>
      <c r="F9" s="198">
        <v>188</v>
      </c>
      <c r="G9" s="198">
        <v>5</v>
      </c>
      <c r="H9" s="226">
        <v>728</v>
      </c>
      <c r="I9" s="227">
        <v>12</v>
      </c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spans="1:25" ht="15.75" customHeight="1" x14ac:dyDescent="0.3">
      <c r="A10" s="217">
        <v>2</v>
      </c>
      <c r="B10" s="218" t="s">
        <v>1327</v>
      </c>
      <c r="C10" s="218" t="s">
        <v>513</v>
      </c>
      <c r="D10" s="219">
        <v>86</v>
      </c>
      <c r="E10" s="219">
        <v>88</v>
      </c>
      <c r="F10" s="205">
        <v>174</v>
      </c>
      <c r="G10" s="205">
        <v>1</v>
      </c>
      <c r="H10" s="220">
        <v>695</v>
      </c>
      <c r="I10" s="221">
        <v>6</v>
      </c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spans="1:25" ht="15.75" customHeight="1" x14ac:dyDescent="0.3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</row>
    <row r="12" spans="1:25" ht="15.75" customHeight="1" x14ac:dyDescent="0.3">
      <c r="A12" s="211"/>
      <c r="B12" s="177" t="s">
        <v>259</v>
      </c>
      <c r="F12" s="208" t="s">
        <v>177</v>
      </c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</row>
    <row r="13" spans="1:25" ht="15.75" customHeight="1" x14ac:dyDescent="0.3">
      <c r="A13" s="211"/>
      <c r="B13" s="177" t="s">
        <v>178</v>
      </c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spans="1:25" ht="15.75" customHeight="1" x14ac:dyDescent="0.3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spans="1:25" ht="15.75" customHeight="1" x14ac:dyDescent="0.3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spans="1:25" ht="15.75" customHeight="1" x14ac:dyDescent="0.3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spans="1:25" ht="15.75" customHeight="1" x14ac:dyDescent="0.3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spans="1:25" ht="15.75" customHeight="1" x14ac:dyDescent="0.3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spans="1:25" ht="15.75" customHeight="1" x14ac:dyDescent="0.3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</row>
    <row r="20" spans="1:25" ht="15.75" customHeight="1" x14ac:dyDescent="0.3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spans="1:25" ht="15.75" customHeight="1" x14ac:dyDescent="0.3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</row>
    <row r="22" spans="1:25" ht="15.75" customHeight="1" x14ac:dyDescent="0.3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</row>
    <row r="23" spans="1:25" ht="15.75" customHeight="1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</row>
    <row r="24" spans="1:25" ht="15.75" customHeight="1" x14ac:dyDescent="0.3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</row>
    <row r="25" spans="1:25" ht="15.75" customHeight="1" x14ac:dyDescent="0.3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</row>
    <row r="26" spans="1:25" ht="15.75" customHeight="1" x14ac:dyDescent="0.3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</row>
    <row r="27" spans="1:25" ht="15.75" customHeight="1" x14ac:dyDescent="0.3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</row>
    <row r="28" spans="1:25" ht="15.75" customHeight="1" x14ac:dyDescent="0.3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</row>
    <row r="29" spans="1:25" ht="15.75" customHeight="1" x14ac:dyDescent="0.3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</row>
    <row r="30" spans="1:25" ht="15.75" customHeight="1" x14ac:dyDescent="0.3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</row>
    <row r="31" spans="1:25" ht="15.75" customHeight="1" x14ac:dyDescent="0.3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</row>
    <row r="32" spans="1:25" ht="15.75" customHeight="1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</row>
    <row r="33" spans="1:25" ht="15.75" customHeight="1" x14ac:dyDescent="0.3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</row>
    <row r="34" spans="1:25" ht="15.75" customHeight="1" x14ac:dyDescent="0.3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</row>
    <row r="35" spans="1:25" ht="15.75" customHeight="1" x14ac:dyDescent="0.3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</row>
    <row r="36" spans="1:25" ht="15.75" customHeight="1" x14ac:dyDescent="0.3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</row>
    <row r="37" spans="1:25" ht="15.75" customHeight="1" x14ac:dyDescent="0.3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</row>
    <row r="38" spans="1:25" ht="15.75" customHeight="1" x14ac:dyDescent="0.3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</row>
    <row r="39" spans="1:25" ht="15.75" customHeight="1" x14ac:dyDescent="0.3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</row>
    <row r="40" spans="1:25" ht="15.75" customHeight="1" x14ac:dyDescent="0.3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</row>
    <row r="41" spans="1:25" ht="15.75" customHeight="1" x14ac:dyDescent="0.3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</row>
    <row r="42" spans="1:25" ht="15.75" customHeight="1" x14ac:dyDescent="0.3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</row>
    <row r="43" spans="1:25" ht="15.75" customHeight="1" x14ac:dyDescent="0.3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</row>
    <row r="44" spans="1:25" ht="15.75" customHeight="1" x14ac:dyDescent="0.3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</row>
    <row r="45" spans="1:25" ht="15.75" customHeight="1" x14ac:dyDescent="0.3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</row>
    <row r="46" spans="1:25" ht="15.75" customHeight="1" x14ac:dyDescent="0.3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</row>
    <row r="47" spans="1:25" ht="15.75" customHeight="1" x14ac:dyDescent="0.3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</row>
    <row r="48" spans="1:25" ht="15.75" customHeight="1" x14ac:dyDescent="0.3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</row>
    <row r="49" spans="1:25" ht="15.75" customHeight="1" x14ac:dyDescent="0.3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</row>
    <row r="50" spans="1:25" ht="15.75" customHeight="1" x14ac:dyDescent="0.3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</row>
    <row r="51" spans="1:25" ht="15.75" customHeight="1" x14ac:dyDescent="0.3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95AD1612-D632-48F6-AE22-9DD1780BCA2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7D8B-8200-4617-ABD4-77CC9EFAC3FF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2" customWidth="1"/>
    <col min="2" max="3" width="20.7109375" style="177" customWidth="1"/>
    <col min="4" max="11" width="5" style="177" customWidth="1"/>
    <col min="12" max="12" width="1.7109375" style="177" customWidth="1"/>
    <col min="13" max="13" width="2.7109375" style="177" customWidth="1"/>
    <col min="14" max="15" width="20.7109375" style="177" customWidth="1"/>
    <col min="16" max="22" width="5" style="177" customWidth="1"/>
    <col min="23" max="25" width="4.140625" style="177" customWidth="1"/>
    <col min="26" max="27" width="4.140625" customWidth="1"/>
  </cols>
  <sheetData>
    <row r="1" spans="1:25" ht="18" x14ac:dyDescent="0.35">
      <c r="A1" s="167"/>
      <c r="B1" s="168" t="s">
        <v>1329</v>
      </c>
      <c r="C1" s="168"/>
      <c r="D1" s="169"/>
      <c r="E1" s="169"/>
      <c r="F1" s="169"/>
      <c r="G1" s="169"/>
      <c r="H1" s="169"/>
      <c r="I1" s="170"/>
      <c r="J1" s="169"/>
      <c r="K1" s="169"/>
      <c r="L1" s="170"/>
      <c r="M1" s="168"/>
      <c r="N1" s="168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8"/>
    </row>
    <row r="2" spans="1:25" ht="19.5" customHeight="1" x14ac:dyDescent="0.35">
      <c r="A2" s="167"/>
      <c r="B2" s="173" t="s">
        <v>1</v>
      </c>
      <c r="C2" s="233"/>
      <c r="D2" s="169"/>
      <c r="E2" s="169"/>
      <c r="F2" s="210" t="s">
        <v>2</v>
      </c>
      <c r="G2" s="210"/>
      <c r="H2" s="210"/>
      <c r="I2" s="210"/>
      <c r="J2" s="210"/>
      <c r="K2" s="210"/>
      <c r="L2" s="169"/>
      <c r="M2" s="168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8"/>
      <c r="Y2" s="168"/>
    </row>
    <row r="3" spans="1:25" ht="15.75" customHeight="1" x14ac:dyDescent="0.3">
      <c r="A3" s="172"/>
      <c r="B3" s="176" t="s">
        <v>3</v>
      </c>
      <c r="C3" s="222" t="s">
        <v>1330</v>
      </c>
      <c r="D3" s="222"/>
      <c r="E3" s="223" t="s">
        <v>1331</v>
      </c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4" spans="1:25" ht="15.75" customHeight="1" x14ac:dyDescent="0.3">
      <c r="A4" s="184">
        <v>4</v>
      </c>
      <c r="B4" s="185" t="s">
        <v>9</v>
      </c>
      <c r="C4" s="185" t="s">
        <v>10</v>
      </c>
      <c r="D4" s="189">
        <v>50</v>
      </c>
      <c r="E4" s="189">
        <v>50</v>
      </c>
      <c r="F4" s="189">
        <v>100</v>
      </c>
      <c r="G4" s="189">
        <v>100</v>
      </c>
      <c r="H4" s="189" t="s">
        <v>11</v>
      </c>
      <c r="I4" s="189" t="s">
        <v>12</v>
      </c>
      <c r="J4" s="189" t="s">
        <v>13</v>
      </c>
      <c r="K4" s="190" t="s">
        <v>14</v>
      </c>
    </row>
    <row r="5" spans="1:25" ht="15.75" customHeight="1" x14ac:dyDescent="0.3">
      <c r="A5" s="191">
        <v>6</v>
      </c>
      <c r="B5" s="192" t="s">
        <v>1311</v>
      </c>
      <c r="C5" s="192" t="s">
        <v>581</v>
      </c>
      <c r="D5" s="193">
        <v>96</v>
      </c>
      <c r="E5" s="193">
        <v>96</v>
      </c>
      <c r="F5" s="193">
        <v>98</v>
      </c>
      <c r="G5" s="193">
        <v>96</v>
      </c>
      <c r="H5" s="193">
        <f t="shared" ref="H5:H15" si="0">SUM(D5:G5)</f>
        <v>386</v>
      </c>
      <c r="I5" s="193">
        <v>10</v>
      </c>
      <c r="J5" s="193">
        <v>1552</v>
      </c>
      <c r="K5" s="225">
        <v>42</v>
      </c>
    </row>
    <row r="6" spans="1:25" ht="15.75" customHeight="1" x14ac:dyDescent="0.3">
      <c r="A6" s="196">
        <v>10</v>
      </c>
      <c r="B6" s="197" t="s">
        <v>1310</v>
      </c>
      <c r="C6" s="197" t="s">
        <v>243</v>
      </c>
      <c r="D6" s="198">
        <v>98</v>
      </c>
      <c r="E6" s="198">
        <v>96</v>
      </c>
      <c r="F6" s="198">
        <v>99</v>
      </c>
      <c r="G6" s="198">
        <v>98</v>
      </c>
      <c r="H6" s="198">
        <f t="shared" si="0"/>
        <v>391</v>
      </c>
      <c r="I6" s="199">
        <v>11</v>
      </c>
      <c r="J6" s="198">
        <v>1550</v>
      </c>
      <c r="K6" s="200">
        <v>41</v>
      </c>
    </row>
    <row r="7" spans="1:25" ht="15.75" customHeight="1" x14ac:dyDescent="0.3">
      <c r="A7" s="196">
        <v>3</v>
      </c>
      <c r="B7" s="197" t="s">
        <v>1332</v>
      </c>
      <c r="C7" s="197" t="s">
        <v>791</v>
      </c>
      <c r="D7" s="198">
        <v>96</v>
      </c>
      <c r="E7" s="198">
        <v>99</v>
      </c>
      <c r="F7" s="198">
        <v>97</v>
      </c>
      <c r="G7" s="234">
        <v>92</v>
      </c>
      <c r="H7" s="198">
        <f t="shared" si="0"/>
        <v>384</v>
      </c>
      <c r="I7" s="199">
        <v>9</v>
      </c>
      <c r="J7" s="198">
        <v>1530</v>
      </c>
      <c r="K7" s="200">
        <v>35</v>
      </c>
    </row>
    <row r="8" spans="1:25" ht="15.75" customHeight="1" x14ac:dyDescent="0.3">
      <c r="A8" s="196">
        <v>4</v>
      </c>
      <c r="B8" s="197" t="s">
        <v>1209</v>
      </c>
      <c r="C8" s="197" t="s">
        <v>544</v>
      </c>
      <c r="D8" s="198">
        <v>98</v>
      </c>
      <c r="E8" s="198">
        <v>97</v>
      </c>
      <c r="F8" s="198">
        <v>92</v>
      </c>
      <c r="G8" s="198">
        <v>94</v>
      </c>
      <c r="H8" s="198">
        <f t="shared" si="0"/>
        <v>381</v>
      </c>
      <c r="I8" s="199">
        <v>7</v>
      </c>
      <c r="J8" s="198">
        <v>1523</v>
      </c>
      <c r="K8" s="200">
        <v>32</v>
      </c>
    </row>
    <row r="9" spans="1:25" ht="15.75" customHeight="1" x14ac:dyDescent="0.3">
      <c r="A9" s="196">
        <v>7</v>
      </c>
      <c r="B9" s="197" t="s">
        <v>943</v>
      </c>
      <c r="C9" s="197" t="s">
        <v>101</v>
      </c>
      <c r="D9" s="198">
        <v>97</v>
      </c>
      <c r="E9" s="198">
        <v>94</v>
      </c>
      <c r="F9" s="198">
        <v>97</v>
      </c>
      <c r="G9" s="198">
        <v>95</v>
      </c>
      <c r="H9" s="198">
        <f t="shared" si="0"/>
        <v>383</v>
      </c>
      <c r="I9" s="199">
        <v>8</v>
      </c>
      <c r="J9" s="198">
        <v>1520</v>
      </c>
      <c r="K9" s="200">
        <v>26</v>
      </c>
    </row>
    <row r="10" spans="1:25" ht="15.75" customHeight="1" x14ac:dyDescent="0.3">
      <c r="A10" s="196">
        <v>9</v>
      </c>
      <c r="B10" s="197" t="s">
        <v>1299</v>
      </c>
      <c r="C10" s="197" t="s">
        <v>581</v>
      </c>
      <c r="D10" s="198">
        <v>94</v>
      </c>
      <c r="E10" s="198">
        <v>93</v>
      </c>
      <c r="F10" s="198">
        <v>96</v>
      </c>
      <c r="G10" s="198">
        <v>95</v>
      </c>
      <c r="H10" s="198">
        <f t="shared" si="0"/>
        <v>378</v>
      </c>
      <c r="I10" s="199">
        <v>4</v>
      </c>
      <c r="J10" s="198">
        <v>1516</v>
      </c>
      <c r="K10" s="200">
        <v>26</v>
      </c>
    </row>
    <row r="11" spans="1:25" ht="15.75" customHeight="1" x14ac:dyDescent="0.3">
      <c r="A11" s="196">
        <v>2</v>
      </c>
      <c r="B11" s="197" t="s">
        <v>1333</v>
      </c>
      <c r="C11" s="197" t="s">
        <v>162</v>
      </c>
      <c r="D11" s="198">
        <v>92</v>
      </c>
      <c r="E11" s="198">
        <v>97</v>
      </c>
      <c r="F11" s="198">
        <v>95</v>
      </c>
      <c r="G11" s="198">
        <v>96</v>
      </c>
      <c r="H11" s="198">
        <f t="shared" si="0"/>
        <v>380</v>
      </c>
      <c r="I11" s="199">
        <v>6</v>
      </c>
      <c r="J11" s="198">
        <v>1512</v>
      </c>
      <c r="K11" s="200">
        <v>23</v>
      </c>
    </row>
    <row r="12" spans="1:25" ht="15.75" customHeight="1" x14ac:dyDescent="0.3">
      <c r="A12" s="196">
        <v>11</v>
      </c>
      <c r="B12" s="197" t="s">
        <v>1319</v>
      </c>
      <c r="C12" s="197" t="s">
        <v>243</v>
      </c>
      <c r="D12" s="198">
        <v>98</v>
      </c>
      <c r="E12" s="198">
        <v>96</v>
      </c>
      <c r="F12" s="198">
        <v>90</v>
      </c>
      <c r="G12" s="198">
        <v>94</v>
      </c>
      <c r="H12" s="198">
        <f t="shared" si="0"/>
        <v>378</v>
      </c>
      <c r="I12" s="199">
        <v>4</v>
      </c>
      <c r="J12" s="198">
        <v>1483</v>
      </c>
      <c r="K12" s="200">
        <v>12</v>
      </c>
    </row>
    <row r="13" spans="1:25" ht="15.75" customHeight="1" x14ac:dyDescent="0.3">
      <c r="A13" s="196">
        <v>1</v>
      </c>
      <c r="B13" s="197" t="s">
        <v>1334</v>
      </c>
      <c r="C13" s="197" t="s">
        <v>544</v>
      </c>
      <c r="D13" s="198">
        <v>95</v>
      </c>
      <c r="E13" s="234">
        <v>93</v>
      </c>
      <c r="F13" s="198">
        <v>93</v>
      </c>
      <c r="G13" s="198">
        <v>94</v>
      </c>
      <c r="H13" s="198">
        <f t="shared" si="0"/>
        <v>375</v>
      </c>
      <c r="I13" s="199">
        <v>2</v>
      </c>
      <c r="J13" s="226">
        <v>1472</v>
      </c>
      <c r="K13" s="227">
        <v>12</v>
      </c>
    </row>
    <row r="14" spans="1:25" ht="15.75" customHeight="1" x14ac:dyDescent="0.3">
      <c r="A14" s="196">
        <v>8</v>
      </c>
      <c r="B14" s="197" t="s">
        <v>1315</v>
      </c>
      <c r="C14" s="197" t="s">
        <v>581</v>
      </c>
      <c r="D14" s="198">
        <v>93</v>
      </c>
      <c r="E14" s="198">
        <v>95</v>
      </c>
      <c r="F14" s="198">
        <v>93</v>
      </c>
      <c r="G14" s="198">
        <v>98</v>
      </c>
      <c r="H14" s="198">
        <f t="shared" si="0"/>
        <v>379</v>
      </c>
      <c r="I14" s="199">
        <v>5</v>
      </c>
      <c r="J14" s="198">
        <v>1480</v>
      </c>
      <c r="K14" s="200">
        <v>11</v>
      </c>
    </row>
    <row r="15" spans="1:25" ht="15.75" customHeight="1" x14ac:dyDescent="0.3">
      <c r="A15" s="203">
        <v>5</v>
      </c>
      <c r="B15" s="204" t="s">
        <v>1316</v>
      </c>
      <c r="C15" s="204" t="s">
        <v>544</v>
      </c>
      <c r="D15" s="205">
        <v>93</v>
      </c>
      <c r="E15" s="205">
        <v>92</v>
      </c>
      <c r="F15" s="205">
        <v>92</v>
      </c>
      <c r="G15" s="205">
        <v>95</v>
      </c>
      <c r="H15" s="205">
        <f t="shared" si="0"/>
        <v>372</v>
      </c>
      <c r="I15" s="206">
        <v>1</v>
      </c>
      <c r="J15" s="205">
        <v>1476</v>
      </c>
      <c r="K15" s="207">
        <v>11</v>
      </c>
    </row>
    <row r="16" spans="1:25" ht="15.75" customHeight="1" x14ac:dyDescent="0.3">
      <c r="A16" s="177"/>
    </row>
    <row r="17" spans="1:11" ht="15.75" customHeight="1" x14ac:dyDescent="0.3">
      <c r="A17" s="172"/>
      <c r="B17" s="176" t="s">
        <v>6</v>
      </c>
      <c r="C17" s="222" t="s">
        <v>1335</v>
      </c>
      <c r="D17" s="222"/>
      <c r="E17" s="223" t="s">
        <v>1336</v>
      </c>
      <c r="F17" s="176"/>
      <c r="G17" s="176"/>
      <c r="H17" s="176"/>
      <c r="I17" s="176"/>
      <c r="J17" s="176"/>
      <c r="K17" s="176"/>
    </row>
    <row r="18" spans="1:11" ht="15.75" customHeight="1" x14ac:dyDescent="0.3">
      <c r="A18" s="184">
        <v>4</v>
      </c>
      <c r="B18" s="185" t="s">
        <v>9</v>
      </c>
      <c r="C18" s="185" t="s">
        <v>10</v>
      </c>
      <c r="D18" s="189">
        <v>50</v>
      </c>
      <c r="E18" s="189">
        <v>50</v>
      </c>
      <c r="F18" s="189">
        <v>100</v>
      </c>
      <c r="G18" s="189">
        <v>100</v>
      </c>
      <c r="H18" s="189" t="s">
        <v>11</v>
      </c>
      <c r="I18" s="189" t="s">
        <v>12</v>
      </c>
      <c r="J18" s="189" t="s">
        <v>13</v>
      </c>
      <c r="K18" s="190" t="s">
        <v>14</v>
      </c>
    </row>
    <row r="19" spans="1:11" ht="15.75" customHeight="1" x14ac:dyDescent="0.3">
      <c r="A19" s="191">
        <v>11</v>
      </c>
      <c r="B19" s="192" t="s">
        <v>1322</v>
      </c>
      <c r="C19" s="192" t="s">
        <v>243</v>
      </c>
      <c r="D19" s="193">
        <v>93</v>
      </c>
      <c r="E19" s="193">
        <v>92</v>
      </c>
      <c r="F19" s="193">
        <v>92</v>
      </c>
      <c r="G19" s="193">
        <v>90</v>
      </c>
      <c r="H19" s="193">
        <f t="shared" ref="H19:H29" si="1">SUM(D19:G19)</f>
        <v>367</v>
      </c>
      <c r="I19" s="193">
        <v>9</v>
      </c>
      <c r="J19" s="193">
        <v>1466</v>
      </c>
      <c r="K19" s="225">
        <v>34</v>
      </c>
    </row>
    <row r="20" spans="1:11" ht="15.75" customHeight="1" x14ac:dyDescent="0.3">
      <c r="A20" s="196">
        <v>6</v>
      </c>
      <c r="B20" s="197" t="s">
        <v>1301</v>
      </c>
      <c r="C20" s="197" t="s">
        <v>791</v>
      </c>
      <c r="D20" s="198">
        <v>88</v>
      </c>
      <c r="E20" s="198">
        <v>88</v>
      </c>
      <c r="F20" s="198">
        <v>92</v>
      </c>
      <c r="G20" s="198">
        <v>90</v>
      </c>
      <c r="H20" s="198">
        <f t="shared" si="1"/>
        <v>358</v>
      </c>
      <c r="I20" s="199">
        <v>6</v>
      </c>
      <c r="J20" s="198">
        <v>1457</v>
      </c>
      <c r="K20" s="200">
        <v>33</v>
      </c>
    </row>
    <row r="21" spans="1:11" ht="15.75" customHeight="1" x14ac:dyDescent="0.3">
      <c r="A21" s="196">
        <v>9</v>
      </c>
      <c r="B21" s="197" t="s">
        <v>1337</v>
      </c>
      <c r="C21" s="197" t="s">
        <v>791</v>
      </c>
      <c r="D21" s="198" t="s">
        <v>47</v>
      </c>
      <c r="E21" s="198"/>
      <c r="F21" s="198"/>
      <c r="G21" s="198"/>
      <c r="H21" s="198">
        <f t="shared" si="1"/>
        <v>0</v>
      </c>
      <c r="I21" s="199">
        <v>0</v>
      </c>
      <c r="J21" s="198">
        <v>1131</v>
      </c>
      <c r="K21" s="200">
        <v>33</v>
      </c>
    </row>
    <row r="22" spans="1:11" ht="15.75" customHeight="1" x14ac:dyDescent="0.3">
      <c r="A22" s="196">
        <v>4</v>
      </c>
      <c r="B22" s="197" t="s">
        <v>1303</v>
      </c>
      <c r="C22" s="197" t="s">
        <v>513</v>
      </c>
      <c r="D22" s="198">
        <v>89</v>
      </c>
      <c r="E22" s="198">
        <v>95</v>
      </c>
      <c r="F22" s="198">
        <v>93</v>
      </c>
      <c r="G22" s="198">
        <v>92</v>
      </c>
      <c r="H22" s="198">
        <f t="shared" si="1"/>
        <v>369</v>
      </c>
      <c r="I22" s="199">
        <v>11</v>
      </c>
      <c r="J22" s="198">
        <v>1461</v>
      </c>
      <c r="K22" s="200">
        <v>32</v>
      </c>
    </row>
    <row r="23" spans="1:11" ht="15.75" customHeight="1" x14ac:dyDescent="0.3">
      <c r="A23" s="196">
        <v>5</v>
      </c>
      <c r="B23" s="197" t="s">
        <v>1320</v>
      </c>
      <c r="C23" s="197" t="s">
        <v>544</v>
      </c>
      <c r="D23" s="198">
        <v>93</v>
      </c>
      <c r="E23" s="198">
        <v>88</v>
      </c>
      <c r="F23" s="198">
        <v>91</v>
      </c>
      <c r="G23" s="198">
        <v>94</v>
      </c>
      <c r="H23" s="198">
        <f t="shared" si="1"/>
        <v>366</v>
      </c>
      <c r="I23" s="199">
        <v>8</v>
      </c>
      <c r="J23" s="198">
        <v>1462</v>
      </c>
      <c r="K23" s="200">
        <v>31</v>
      </c>
    </row>
    <row r="24" spans="1:11" ht="15.75" customHeight="1" x14ac:dyDescent="0.3">
      <c r="A24" s="196">
        <v>3</v>
      </c>
      <c r="B24" s="197" t="s">
        <v>555</v>
      </c>
      <c r="C24" s="197" t="s">
        <v>109</v>
      </c>
      <c r="D24" s="198">
        <v>89</v>
      </c>
      <c r="E24" s="198">
        <v>89</v>
      </c>
      <c r="F24" s="198">
        <v>92</v>
      </c>
      <c r="G24" s="198">
        <v>92</v>
      </c>
      <c r="H24" s="198">
        <f t="shared" si="1"/>
        <v>362</v>
      </c>
      <c r="I24" s="199">
        <v>7</v>
      </c>
      <c r="J24" s="198">
        <v>1444</v>
      </c>
      <c r="K24" s="200">
        <v>27</v>
      </c>
    </row>
    <row r="25" spans="1:11" ht="15.75" customHeight="1" x14ac:dyDescent="0.3">
      <c r="A25" s="196">
        <v>7</v>
      </c>
      <c r="B25" s="197" t="s">
        <v>568</v>
      </c>
      <c r="C25" s="197" t="s">
        <v>101</v>
      </c>
      <c r="D25" s="198">
        <v>90</v>
      </c>
      <c r="E25" s="198">
        <v>94</v>
      </c>
      <c r="F25" s="198">
        <v>94</v>
      </c>
      <c r="G25" s="198">
        <v>90</v>
      </c>
      <c r="H25" s="198">
        <f t="shared" si="1"/>
        <v>368</v>
      </c>
      <c r="I25" s="199">
        <v>10</v>
      </c>
      <c r="J25" s="198">
        <v>1449</v>
      </c>
      <c r="K25" s="200">
        <v>26</v>
      </c>
    </row>
    <row r="26" spans="1:11" ht="15.75" customHeight="1" x14ac:dyDescent="0.3">
      <c r="A26" s="196">
        <v>2</v>
      </c>
      <c r="B26" s="197" t="s">
        <v>1338</v>
      </c>
      <c r="C26" s="197" t="s">
        <v>544</v>
      </c>
      <c r="D26" s="198">
        <v>93</v>
      </c>
      <c r="E26" s="198">
        <v>83</v>
      </c>
      <c r="F26" s="198">
        <v>85</v>
      </c>
      <c r="G26" s="198">
        <v>81</v>
      </c>
      <c r="H26" s="198">
        <f t="shared" si="1"/>
        <v>342</v>
      </c>
      <c r="I26" s="199">
        <v>4</v>
      </c>
      <c r="J26" s="198">
        <v>1416</v>
      </c>
      <c r="K26" s="200">
        <v>21</v>
      </c>
    </row>
    <row r="27" spans="1:11" ht="15.75" customHeight="1" x14ac:dyDescent="0.3">
      <c r="A27" s="196">
        <v>8</v>
      </c>
      <c r="B27" s="197" t="s">
        <v>556</v>
      </c>
      <c r="C27" s="197" t="s">
        <v>243</v>
      </c>
      <c r="D27" s="198">
        <v>91</v>
      </c>
      <c r="E27" s="198">
        <v>92</v>
      </c>
      <c r="F27" s="198">
        <v>88</v>
      </c>
      <c r="G27" s="198">
        <v>84</v>
      </c>
      <c r="H27" s="198">
        <f t="shared" si="1"/>
        <v>355</v>
      </c>
      <c r="I27" s="199">
        <v>5</v>
      </c>
      <c r="J27" s="198">
        <v>1400</v>
      </c>
      <c r="K27" s="200">
        <v>14</v>
      </c>
    </row>
    <row r="28" spans="1:11" ht="15.75" customHeight="1" x14ac:dyDescent="0.3">
      <c r="A28" s="196">
        <v>1</v>
      </c>
      <c r="B28" s="197" t="s">
        <v>1327</v>
      </c>
      <c r="C28" s="197" t="s">
        <v>513</v>
      </c>
      <c r="D28" s="198">
        <v>86</v>
      </c>
      <c r="E28" s="198">
        <v>88</v>
      </c>
      <c r="F28" s="198">
        <v>87</v>
      </c>
      <c r="G28" s="198">
        <v>81</v>
      </c>
      <c r="H28" s="198">
        <f t="shared" si="1"/>
        <v>342</v>
      </c>
      <c r="I28" s="199">
        <v>4</v>
      </c>
      <c r="J28" s="226">
        <v>1365</v>
      </c>
      <c r="K28" s="227">
        <v>10</v>
      </c>
    </row>
    <row r="29" spans="1:11" ht="15.75" customHeight="1" x14ac:dyDescent="0.3">
      <c r="A29" s="203">
        <v>10</v>
      </c>
      <c r="B29" s="235" t="s">
        <v>1339</v>
      </c>
      <c r="C29" s="204" t="s">
        <v>513</v>
      </c>
      <c r="D29" s="205" t="s">
        <v>84</v>
      </c>
      <c r="E29" s="205"/>
      <c r="F29" s="205"/>
      <c r="G29" s="205"/>
      <c r="H29" s="205">
        <f t="shared" si="1"/>
        <v>0</v>
      </c>
      <c r="I29" s="206">
        <v>0</v>
      </c>
      <c r="J29" s="205">
        <v>0</v>
      </c>
      <c r="K29" s="207">
        <v>0</v>
      </c>
    </row>
    <row r="30" spans="1:11" ht="15.75" customHeight="1" x14ac:dyDescent="0.3">
      <c r="A30" s="177"/>
    </row>
    <row r="31" spans="1:11" ht="15.75" customHeight="1" x14ac:dyDescent="0.3">
      <c r="A31" s="177"/>
      <c r="B31" s="177" t="s">
        <v>1304</v>
      </c>
      <c r="F31" s="208" t="s">
        <v>177</v>
      </c>
    </row>
    <row r="32" spans="1:11" ht="15.75" customHeight="1" x14ac:dyDescent="0.3">
      <c r="A32" s="177"/>
      <c r="B32" s="177" t="s">
        <v>178</v>
      </c>
    </row>
    <row r="33" spans="1:1" ht="15.75" customHeight="1" x14ac:dyDescent="0.3">
      <c r="A33" s="177"/>
    </row>
    <row r="34" spans="1:1" ht="15.75" customHeight="1" x14ac:dyDescent="0.3">
      <c r="A34" s="177"/>
    </row>
    <row r="35" spans="1:1" ht="15.75" customHeight="1" x14ac:dyDescent="0.3">
      <c r="A35" s="177"/>
    </row>
    <row r="36" spans="1:1" ht="15.75" customHeight="1" x14ac:dyDescent="0.3">
      <c r="A36" s="177"/>
    </row>
    <row r="37" spans="1:1" ht="15.75" customHeight="1" x14ac:dyDescent="0.3">
      <c r="A37" s="177"/>
    </row>
    <row r="38" spans="1:1" ht="15.75" customHeight="1" x14ac:dyDescent="0.3">
      <c r="A38" s="177"/>
    </row>
    <row r="39" spans="1:1" ht="15.75" customHeight="1" x14ac:dyDescent="0.3">
      <c r="A39" s="177"/>
    </row>
    <row r="40" spans="1:1" ht="15.75" customHeight="1" x14ac:dyDescent="0.3">
      <c r="A40" s="177"/>
    </row>
    <row r="41" spans="1:1" ht="15.75" customHeight="1" x14ac:dyDescent="0.3">
      <c r="A41" s="177"/>
    </row>
    <row r="42" spans="1:1" ht="15.75" customHeight="1" x14ac:dyDescent="0.3">
      <c r="A42" s="177"/>
    </row>
    <row r="43" spans="1:1" ht="15.75" customHeight="1" x14ac:dyDescent="0.3">
      <c r="A43" s="177"/>
    </row>
    <row r="44" spans="1:1" ht="15.75" customHeight="1" x14ac:dyDescent="0.3">
      <c r="A44" s="177"/>
    </row>
    <row r="45" spans="1:1" ht="15.75" customHeight="1" x14ac:dyDescent="0.3">
      <c r="A45" s="177"/>
    </row>
    <row r="46" spans="1:1" ht="15.75" customHeight="1" x14ac:dyDescent="0.3">
      <c r="A46" s="177"/>
    </row>
    <row r="47" spans="1:1" ht="15.75" customHeight="1" x14ac:dyDescent="0.3">
      <c r="A47" s="177"/>
    </row>
    <row r="48" spans="1:1" ht="15.75" customHeight="1" x14ac:dyDescent="0.3">
      <c r="A48" s="177"/>
    </row>
    <row r="49" spans="1:1" ht="15.75" customHeight="1" x14ac:dyDescent="0.3">
      <c r="A49" s="177"/>
    </row>
    <row r="50" spans="1:1" ht="15.75" customHeight="1" x14ac:dyDescent="0.3">
      <c r="A50" s="177"/>
    </row>
    <row r="51" spans="1:1" ht="15.75" customHeight="1" x14ac:dyDescent="0.3">
      <c r="A51" s="177"/>
    </row>
    <row r="52" spans="1:1" ht="15.75" customHeight="1" x14ac:dyDescent="0.3">
      <c r="A52" s="177"/>
    </row>
    <row r="53" spans="1:1" ht="15.75" customHeight="1" x14ac:dyDescent="0.3">
      <c r="A53" s="177"/>
    </row>
    <row r="54" spans="1:1" ht="15.75" customHeight="1" x14ac:dyDescent="0.3">
      <c r="A54" s="177"/>
    </row>
    <row r="55" spans="1:1" ht="15.75" customHeight="1" x14ac:dyDescent="0.3">
      <c r="A55" s="177"/>
    </row>
    <row r="56" spans="1:1" ht="15.75" customHeight="1" x14ac:dyDescent="0.3">
      <c r="A56" s="177"/>
    </row>
    <row r="57" spans="1:1" ht="15.75" customHeight="1" x14ac:dyDescent="0.3">
      <c r="A57" s="177"/>
    </row>
    <row r="58" spans="1:1" ht="15.75" customHeight="1" x14ac:dyDescent="0.3">
      <c r="A58" s="177"/>
    </row>
    <row r="59" spans="1:1" ht="15.75" customHeight="1" x14ac:dyDescent="0.3">
      <c r="A59" s="177"/>
    </row>
    <row r="60" spans="1:1" ht="15.75" customHeight="1" x14ac:dyDescent="0.3">
      <c r="A60" s="177"/>
    </row>
    <row r="61" spans="1:1" ht="15.75" customHeight="1" x14ac:dyDescent="0.3">
      <c r="A61" s="177"/>
    </row>
    <row r="62" spans="1:1" ht="15.75" customHeight="1" x14ac:dyDescent="0.3">
      <c r="A62" s="177"/>
    </row>
    <row r="63" spans="1:1" ht="15.75" customHeight="1" x14ac:dyDescent="0.3">
      <c r="A63" s="177"/>
    </row>
    <row r="64" spans="1:1" ht="15.75" customHeight="1" x14ac:dyDescent="0.3">
      <c r="A64" s="177"/>
    </row>
    <row r="65" spans="1:1" ht="15.75" customHeight="1" x14ac:dyDescent="0.3">
      <c r="A65" s="177"/>
    </row>
    <row r="66" spans="1:1" ht="15.75" customHeight="1" x14ac:dyDescent="0.3">
      <c r="A66" s="177"/>
    </row>
    <row r="67" spans="1:1" ht="15.75" customHeight="1" x14ac:dyDescent="0.3">
      <c r="A67" s="177"/>
    </row>
    <row r="68" spans="1:1" ht="15.75" customHeight="1" x14ac:dyDescent="0.3">
      <c r="A68" s="177"/>
    </row>
    <row r="69" spans="1:1" ht="15.75" customHeight="1" x14ac:dyDescent="0.3">
      <c r="A69" s="177"/>
    </row>
    <row r="70" spans="1:1" ht="15.75" customHeight="1" x14ac:dyDescent="0.3">
      <c r="A70" s="177"/>
    </row>
    <row r="71" spans="1:1" ht="15.75" customHeight="1" x14ac:dyDescent="0.3">
      <c r="A71" s="177"/>
    </row>
    <row r="72" spans="1:1" ht="15.75" customHeight="1" x14ac:dyDescent="0.3">
      <c r="A72" s="177"/>
    </row>
    <row r="73" spans="1:1" ht="15.75" customHeight="1" x14ac:dyDescent="0.3">
      <c r="A73" s="177"/>
    </row>
    <row r="74" spans="1:1" ht="15.75" customHeight="1" x14ac:dyDescent="0.3">
      <c r="A74" s="177"/>
    </row>
    <row r="75" spans="1:1" ht="15.75" customHeight="1" x14ac:dyDescent="0.3">
      <c r="A75" s="177"/>
    </row>
    <row r="76" spans="1:1" ht="15.75" customHeight="1" x14ac:dyDescent="0.3">
      <c r="A76" s="177"/>
    </row>
    <row r="77" spans="1:1" ht="15.75" customHeight="1" x14ac:dyDescent="0.3">
      <c r="A77" s="177"/>
    </row>
    <row r="78" spans="1:1" ht="15.75" customHeight="1" x14ac:dyDescent="0.3">
      <c r="A78" s="177"/>
    </row>
    <row r="79" spans="1:1" ht="15.75" customHeight="1" x14ac:dyDescent="0.3">
      <c r="A79" s="177"/>
    </row>
    <row r="80" spans="1:1" ht="15.75" customHeight="1" x14ac:dyDescent="0.3">
      <c r="A80" s="177"/>
    </row>
    <row r="81" spans="1:1" ht="15.75" customHeight="1" x14ac:dyDescent="0.3">
      <c r="A81" s="177"/>
    </row>
    <row r="82" spans="1:1" ht="15.75" customHeight="1" x14ac:dyDescent="0.3">
      <c r="A82" s="177"/>
    </row>
    <row r="83" spans="1:1" ht="15.75" customHeight="1" x14ac:dyDescent="0.3">
      <c r="A83" s="177"/>
    </row>
    <row r="84" spans="1:1" ht="15.75" customHeight="1" x14ac:dyDescent="0.3">
      <c r="A84" s="177"/>
    </row>
    <row r="85" spans="1:1" ht="15.75" customHeight="1" x14ac:dyDescent="0.3">
      <c r="A85" s="177"/>
    </row>
    <row r="86" spans="1:1" ht="15.75" customHeight="1" x14ac:dyDescent="0.3">
      <c r="A86" s="177"/>
    </row>
    <row r="87" spans="1:1" ht="15.75" customHeight="1" x14ac:dyDescent="0.3">
      <c r="A87" s="177"/>
    </row>
    <row r="88" spans="1:1" ht="15.75" customHeight="1" x14ac:dyDescent="0.3">
      <c r="A88" s="177"/>
    </row>
    <row r="89" spans="1:1" ht="15.75" customHeight="1" x14ac:dyDescent="0.3">
      <c r="A89" s="177"/>
    </row>
    <row r="90" spans="1:1" ht="15.75" customHeight="1" x14ac:dyDescent="0.3">
      <c r="A90" s="177"/>
    </row>
    <row r="91" spans="1:1" ht="15.75" customHeight="1" x14ac:dyDescent="0.3">
      <c r="A91" s="177"/>
    </row>
    <row r="92" spans="1:1" ht="15.75" customHeight="1" x14ac:dyDescent="0.3">
      <c r="A92" s="177"/>
    </row>
    <row r="93" spans="1:1" ht="15.75" customHeight="1" x14ac:dyDescent="0.3">
      <c r="A93" s="177"/>
    </row>
    <row r="94" spans="1:1" ht="15.75" customHeight="1" x14ac:dyDescent="0.3">
      <c r="A94" s="177"/>
    </row>
    <row r="95" spans="1:1" ht="15.75" customHeight="1" x14ac:dyDescent="0.3">
      <c r="A95" s="177"/>
    </row>
    <row r="96" spans="1:1" ht="15.75" customHeight="1" x14ac:dyDescent="0.3">
      <c r="A96" s="177"/>
    </row>
    <row r="97" spans="1:1" ht="15.75" customHeight="1" x14ac:dyDescent="0.3">
      <c r="A97" s="177"/>
    </row>
    <row r="98" spans="1:1" ht="15.75" customHeight="1" x14ac:dyDescent="0.3">
      <c r="A98" s="177"/>
    </row>
    <row r="99" spans="1:1" ht="15.75" customHeight="1" x14ac:dyDescent="0.3">
      <c r="A99" s="177"/>
    </row>
    <row r="100" spans="1:1" ht="15.75" customHeight="1" x14ac:dyDescent="0.3">
      <c r="A100" s="177"/>
    </row>
    <row r="101" spans="1:1" ht="15.75" customHeight="1" x14ac:dyDescent="0.3">
      <c r="A101" s="177"/>
    </row>
    <row r="102" spans="1:1" ht="15.75" customHeight="1" x14ac:dyDescent="0.3">
      <c r="A102" s="177"/>
    </row>
    <row r="103" spans="1:1" ht="15.75" customHeight="1" x14ac:dyDescent="0.3">
      <c r="A103" s="177"/>
    </row>
    <row r="104" spans="1:1" ht="15.75" customHeight="1" x14ac:dyDescent="0.3">
      <c r="A104" s="177"/>
    </row>
    <row r="105" spans="1:1" ht="15.75" customHeight="1" x14ac:dyDescent="0.3">
      <c r="A105" s="177"/>
    </row>
    <row r="106" spans="1:1" ht="15.75" customHeight="1" x14ac:dyDescent="0.3">
      <c r="A106" s="177"/>
    </row>
    <row r="107" spans="1:1" ht="15.75" customHeight="1" x14ac:dyDescent="0.3">
      <c r="A107" s="177"/>
    </row>
    <row r="108" spans="1:1" ht="15.75" customHeight="1" x14ac:dyDescent="0.3">
      <c r="A108" s="177"/>
    </row>
    <row r="109" spans="1:1" ht="15.75" customHeight="1" x14ac:dyDescent="0.3">
      <c r="A109" s="177"/>
    </row>
    <row r="110" spans="1:1" ht="15.75" customHeight="1" x14ac:dyDescent="0.3">
      <c r="A110" s="177"/>
    </row>
    <row r="111" spans="1:1" ht="15.75" customHeight="1" x14ac:dyDescent="0.3">
      <c r="A111" s="177"/>
    </row>
    <row r="112" spans="1:1" ht="15.75" customHeight="1" x14ac:dyDescent="0.3">
      <c r="A112" s="177"/>
    </row>
    <row r="113" spans="1:1" ht="15.75" customHeight="1" x14ac:dyDescent="0.3">
      <c r="A113" s="177"/>
    </row>
    <row r="114" spans="1:1" ht="15.75" customHeight="1" x14ac:dyDescent="0.3">
      <c r="A114" s="177"/>
    </row>
    <row r="115" spans="1:1" ht="15.75" customHeight="1" x14ac:dyDescent="0.3">
      <c r="A115" s="177"/>
    </row>
    <row r="116" spans="1:1" ht="15.75" customHeight="1" x14ac:dyDescent="0.3">
      <c r="A116" s="177"/>
    </row>
    <row r="117" spans="1:1" ht="15.75" customHeight="1" x14ac:dyDescent="0.3">
      <c r="A117" s="177"/>
    </row>
    <row r="118" spans="1:1" ht="15.75" customHeight="1" x14ac:dyDescent="0.3">
      <c r="A118" s="177"/>
    </row>
    <row r="119" spans="1:1" ht="15.75" customHeight="1" x14ac:dyDescent="0.3">
      <c r="A119" s="177"/>
    </row>
    <row r="120" spans="1:1" ht="15.75" customHeight="1" x14ac:dyDescent="0.3">
      <c r="A120" s="177"/>
    </row>
    <row r="121" spans="1:1" ht="15.75" customHeight="1" x14ac:dyDescent="0.3">
      <c r="A121" s="177"/>
    </row>
    <row r="122" spans="1:1" ht="15.75" customHeight="1" x14ac:dyDescent="0.3">
      <c r="A122" s="177"/>
    </row>
    <row r="123" spans="1:1" ht="15.75" customHeight="1" x14ac:dyDescent="0.3">
      <c r="A123" s="177"/>
    </row>
    <row r="124" spans="1:1" ht="15.75" customHeight="1" x14ac:dyDescent="0.3">
      <c r="A124" s="177"/>
    </row>
    <row r="125" spans="1:1" ht="15.75" customHeight="1" x14ac:dyDescent="0.3">
      <c r="A125" s="177"/>
    </row>
    <row r="126" spans="1:1" ht="15.75" customHeight="1" x14ac:dyDescent="0.3">
      <c r="A126" s="177"/>
    </row>
    <row r="127" spans="1:1" ht="15.75" customHeight="1" x14ac:dyDescent="0.3">
      <c r="A127" s="177"/>
    </row>
    <row r="128" spans="1:1" ht="15.75" customHeight="1" x14ac:dyDescent="0.3">
      <c r="A128" s="177"/>
    </row>
    <row r="129" spans="1:1" ht="15.75" customHeight="1" x14ac:dyDescent="0.3">
      <c r="A129" s="177"/>
    </row>
    <row r="130" spans="1:1" ht="15.75" customHeight="1" x14ac:dyDescent="0.3">
      <c r="A130" s="177"/>
    </row>
    <row r="131" spans="1:1" ht="15.75" customHeight="1" x14ac:dyDescent="0.3">
      <c r="A131" s="177"/>
    </row>
    <row r="132" spans="1:1" ht="15.75" customHeight="1" x14ac:dyDescent="0.3">
      <c r="A132" s="177"/>
    </row>
    <row r="133" spans="1:1" ht="15.75" customHeight="1" x14ac:dyDescent="0.3">
      <c r="A133" s="177"/>
    </row>
    <row r="134" spans="1:1" ht="15.75" customHeight="1" x14ac:dyDescent="0.3">
      <c r="A134" s="177"/>
    </row>
    <row r="135" spans="1:1" ht="15.75" customHeight="1" x14ac:dyDescent="0.3">
      <c r="A135" s="177"/>
    </row>
    <row r="136" spans="1:1" ht="15.75" customHeight="1" x14ac:dyDescent="0.3">
      <c r="A136" s="177"/>
    </row>
    <row r="137" spans="1:1" ht="15.75" customHeight="1" x14ac:dyDescent="0.3">
      <c r="A137" s="177"/>
    </row>
    <row r="138" spans="1:1" ht="15.75" customHeight="1" x14ac:dyDescent="0.3">
      <c r="A138" s="177"/>
    </row>
    <row r="139" spans="1:1" ht="15.75" customHeight="1" x14ac:dyDescent="0.3">
      <c r="A139" s="177"/>
    </row>
    <row r="140" spans="1:1" ht="15.75" customHeight="1" x14ac:dyDescent="0.3">
      <c r="A140" s="177"/>
    </row>
    <row r="141" spans="1:1" ht="15.75" customHeight="1" x14ac:dyDescent="0.3">
      <c r="A141" s="177"/>
    </row>
    <row r="142" spans="1:1" ht="15.75" customHeight="1" x14ac:dyDescent="0.3">
      <c r="A142" s="177"/>
    </row>
    <row r="143" spans="1:1" ht="15.75" customHeight="1" x14ac:dyDescent="0.3">
      <c r="A143" s="177"/>
    </row>
    <row r="144" spans="1:1" ht="15.75" customHeight="1" x14ac:dyDescent="0.3">
      <c r="A144" s="177"/>
    </row>
    <row r="145" spans="1:1" ht="15.75" customHeight="1" x14ac:dyDescent="0.3">
      <c r="A145" s="177"/>
    </row>
    <row r="146" spans="1:1" ht="15.75" customHeight="1" x14ac:dyDescent="0.3">
      <c r="A146" s="177"/>
    </row>
    <row r="147" spans="1:1" ht="15.75" customHeight="1" x14ac:dyDescent="0.3">
      <c r="A147" s="177"/>
    </row>
    <row r="148" spans="1:1" ht="15.75" customHeight="1" x14ac:dyDescent="0.3">
      <c r="A148" s="177"/>
    </row>
    <row r="149" spans="1:1" ht="15.75" customHeight="1" x14ac:dyDescent="0.3">
      <c r="A149" s="177"/>
    </row>
    <row r="150" spans="1:1" ht="15.75" customHeight="1" x14ac:dyDescent="0.3">
      <c r="A150" s="177"/>
    </row>
    <row r="151" spans="1:1" ht="15.75" customHeight="1" x14ac:dyDescent="0.3">
      <c r="A151" s="177"/>
    </row>
    <row r="152" spans="1:1" ht="15.75" customHeight="1" x14ac:dyDescent="0.3">
      <c r="A152" s="177"/>
    </row>
    <row r="153" spans="1:1" ht="15.75" customHeight="1" x14ac:dyDescent="0.3">
      <c r="A153" s="177"/>
    </row>
    <row r="154" spans="1:1" ht="15.75" customHeight="1" x14ac:dyDescent="0.3">
      <c r="A154" s="177"/>
    </row>
    <row r="155" spans="1:1" ht="15.75" customHeight="1" x14ac:dyDescent="0.3">
      <c r="A155" s="177"/>
    </row>
    <row r="156" spans="1:1" ht="15.75" customHeight="1" x14ac:dyDescent="0.3">
      <c r="A156" s="177"/>
    </row>
    <row r="157" spans="1:1" ht="15.75" customHeight="1" x14ac:dyDescent="0.3">
      <c r="A157" s="177"/>
    </row>
    <row r="158" spans="1:1" ht="15.75" customHeight="1" x14ac:dyDescent="0.3">
      <c r="A158" s="177"/>
    </row>
    <row r="159" spans="1:1" ht="15.75" customHeight="1" x14ac:dyDescent="0.3">
      <c r="A159" s="177"/>
    </row>
    <row r="160" spans="1:1" ht="15.75" customHeight="1" x14ac:dyDescent="0.3">
      <c r="A160" s="177"/>
    </row>
    <row r="161" spans="1:1" ht="15.75" customHeight="1" x14ac:dyDescent="0.3">
      <c r="A161" s="177"/>
    </row>
    <row r="162" spans="1:1" ht="15.75" customHeight="1" x14ac:dyDescent="0.3">
      <c r="A162" s="177"/>
    </row>
    <row r="163" spans="1:1" ht="15.75" customHeight="1" x14ac:dyDescent="0.3">
      <c r="A163" s="177"/>
    </row>
    <row r="164" spans="1:1" ht="15.75" customHeight="1" x14ac:dyDescent="0.3">
      <c r="A164" s="177"/>
    </row>
    <row r="165" spans="1:1" ht="15.75" customHeight="1" x14ac:dyDescent="0.3">
      <c r="A165" s="177"/>
    </row>
    <row r="166" spans="1:1" ht="15.75" customHeight="1" x14ac:dyDescent="0.3">
      <c r="A166" s="177"/>
    </row>
    <row r="167" spans="1:1" ht="15.75" customHeight="1" x14ac:dyDescent="0.3">
      <c r="A167" s="177"/>
    </row>
    <row r="168" spans="1:1" ht="15.75" customHeight="1" x14ac:dyDescent="0.3">
      <c r="A168" s="177"/>
    </row>
    <row r="169" spans="1:1" ht="15.75" customHeight="1" x14ac:dyDescent="0.3">
      <c r="A169" s="177"/>
    </row>
    <row r="170" spans="1:1" ht="15.75" customHeight="1" x14ac:dyDescent="0.3">
      <c r="A170" s="177"/>
    </row>
    <row r="171" spans="1:1" ht="15.75" customHeight="1" x14ac:dyDescent="0.3">
      <c r="A171" s="177"/>
    </row>
    <row r="172" spans="1:1" ht="15.75" customHeight="1" x14ac:dyDescent="0.3">
      <c r="A172" s="177"/>
    </row>
    <row r="173" spans="1:1" ht="15.75" customHeight="1" x14ac:dyDescent="0.3">
      <c r="A173" s="177"/>
    </row>
    <row r="174" spans="1:1" ht="15.75" customHeight="1" x14ac:dyDescent="0.3">
      <c r="A174" s="177"/>
    </row>
    <row r="175" spans="1:1" ht="15.75" customHeight="1" x14ac:dyDescent="0.3">
      <c r="A175" s="177"/>
    </row>
    <row r="176" spans="1:1" ht="15.75" customHeight="1" x14ac:dyDescent="0.3">
      <c r="A176" s="177"/>
    </row>
    <row r="177" spans="1:1" ht="15.75" customHeight="1" x14ac:dyDescent="0.3">
      <c r="A177" s="177"/>
    </row>
    <row r="178" spans="1:1" ht="15.75" customHeight="1" x14ac:dyDescent="0.3">
      <c r="A178" s="177"/>
    </row>
    <row r="179" spans="1:1" ht="15.75" customHeight="1" x14ac:dyDescent="0.3">
      <c r="A179" s="177"/>
    </row>
    <row r="180" spans="1:1" ht="15.75" customHeight="1" x14ac:dyDescent="0.3">
      <c r="A180" s="177"/>
    </row>
    <row r="181" spans="1:1" ht="15.75" customHeight="1" x14ac:dyDescent="0.3">
      <c r="A181" s="177"/>
    </row>
    <row r="182" spans="1:1" ht="15.75" customHeight="1" x14ac:dyDescent="0.3">
      <c r="A182" s="177"/>
    </row>
    <row r="183" spans="1:1" ht="15.75" customHeight="1" x14ac:dyDescent="0.3">
      <c r="A183" s="177"/>
    </row>
    <row r="184" spans="1:1" ht="15.75" customHeight="1" x14ac:dyDescent="0.3">
      <c r="A184" s="177"/>
    </row>
    <row r="185" spans="1:1" ht="15.75" customHeight="1" x14ac:dyDescent="0.3">
      <c r="A185" s="177"/>
    </row>
    <row r="186" spans="1:1" ht="15.75" customHeight="1" x14ac:dyDescent="0.3">
      <c r="A186" s="177"/>
    </row>
    <row r="187" spans="1:1" ht="15.75" customHeight="1" x14ac:dyDescent="0.3">
      <c r="A187" s="177"/>
    </row>
    <row r="188" spans="1:1" ht="15.75" customHeight="1" x14ac:dyDescent="0.3">
      <c r="A188" s="177"/>
    </row>
    <row r="189" spans="1:1" ht="15.75" customHeight="1" x14ac:dyDescent="0.3">
      <c r="A189" s="177"/>
    </row>
    <row r="190" spans="1:1" ht="15.75" customHeight="1" x14ac:dyDescent="0.3">
      <c r="A190" s="177"/>
    </row>
    <row r="191" spans="1:1" ht="15.75" customHeight="1" x14ac:dyDescent="0.3">
      <c r="A191" s="177"/>
    </row>
    <row r="192" spans="1:1" ht="15.75" customHeight="1" x14ac:dyDescent="0.3">
      <c r="A192" s="177"/>
    </row>
  </sheetData>
  <mergeCells count="1">
    <mergeCell ref="F2:K2"/>
  </mergeCells>
  <hyperlinks>
    <hyperlink ref="B2" location="'Index'!A3" display="á" xr:uid="{340B967E-91FB-46BE-A15D-AE6F8AB55D7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B020-74A7-4A21-8375-886E805894C5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2" customWidth="1"/>
    <col min="2" max="3" width="20.7109375" style="177" customWidth="1"/>
    <col min="4" max="11" width="5" style="177" customWidth="1"/>
    <col min="12" max="12" width="1.7109375" style="177" customWidth="1"/>
    <col min="13" max="13" width="2.7109375" style="177" customWidth="1"/>
    <col min="14" max="15" width="20.7109375" style="177" customWidth="1"/>
    <col min="16" max="22" width="5" style="177" customWidth="1"/>
    <col min="23" max="25" width="4.140625" style="177" customWidth="1"/>
    <col min="26" max="27" width="4.140625" customWidth="1"/>
  </cols>
  <sheetData>
    <row r="1" spans="1:25" ht="18" x14ac:dyDescent="0.35">
      <c r="A1" s="167"/>
      <c r="B1" s="168" t="s">
        <v>1329</v>
      </c>
      <c r="C1" s="168"/>
      <c r="D1" s="169"/>
      <c r="E1" s="169"/>
      <c r="F1" s="169" t="s">
        <v>260</v>
      </c>
      <c r="G1" s="169"/>
      <c r="H1" s="169"/>
      <c r="I1" s="170"/>
      <c r="J1" s="169"/>
      <c r="K1" s="169"/>
      <c r="L1" s="170"/>
      <c r="M1" s="168"/>
      <c r="N1" s="168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8"/>
    </row>
    <row r="2" spans="1:25" ht="19.5" customHeight="1" x14ac:dyDescent="0.35">
      <c r="A2" s="167"/>
      <c r="B2" s="173" t="s">
        <v>1</v>
      </c>
      <c r="C2" s="209"/>
      <c r="D2" s="209"/>
      <c r="E2" s="209"/>
      <c r="F2" s="210" t="s">
        <v>2</v>
      </c>
      <c r="G2" s="210"/>
      <c r="H2" s="210"/>
      <c r="I2" s="210"/>
      <c r="J2" s="210"/>
      <c r="K2" s="210"/>
      <c r="L2" s="209"/>
      <c r="M2" s="209"/>
      <c r="N2" s="209"/>
      <c r="O2" s="209"/>
      <c r="P2" s="209"/>
      <c r="Q2" s="209"/>
      <c r="R2" s="209"/>
      <c r="S2" s="209"/>
      <c r="T2" s="209"/>
      <c r="U2" s="169"/>
      <c r="V2" s="169"/>
      <c r="W2" s="169"/>
      <c r="X2" s="168"/>
      <c r="Y2" s="168"/>
    </row>
    <row r="3" spans="1:25" ht="15.75" customHeight="1" x14ac:dyDescent="0.3">
      <c r="A3" s="172"/>
      <c r="B3" s="176" t="s">
        <v>3</v>
      </c>
      <c r="C3" s="222" t="s">
        <v>1340</v>
      </c>
      <c r="D3" s="222"/>
      <c r="E3" s="223" t="s">
        <v>1341</v>
      </c>
      <c r="F3" s="176"/>
      <c r="G3" s="176"/>
      <c r="H3" s="176"/>
      <c r="I3" s="176"/>
      <c r="J3" s="176"/>
      <c r="K3" s="176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15.75" customHeight="1" x14ac:dyDescent="0.3">
      <c r="A4" s="184">
        <v>4</v>
      </c>
      <c r="B4" s="185" t="s">
        <v>9</v>
      </c>
      <c r="C4" s="185" t="s">
        <v>10</v>
      </c>
      <c r="D4" s="189">
        <v>50</v>
      </c>
      <c r="E4" s="189">
        <v>50</v>
      </c>
      <c r="F4" s="189">
        <v>100</v>
      </c>
      <c r="G4" s="189">
        <v>100</v>
      </c>
      <c r="H4" s="189" t="s">
        <v>11</v>
      </c>
      <c r="I4" s="189" t="s">
        <v>12</v>
      </c>
      <c r="J4" s="189" t="s">
        <v>13</v>
      </c>
      <c r="K4" s="190" t="s">
        <v>14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</row>
    <row r="5" spans="1:25" ht="15.75" customHeight="1" x14ac:dyDescent="0.3">
      <c r="A5" s="228">
        <v>4</v>
      </c>
      <c r="B5" s="192" t="s">
        <v>1332</v>
      </c>
      <c r="C5" s="192" t="s">
        <v>791</v>
      </c>
      <c r="D5" s="193">
        <v>96</v>
      </c>
      <c r="E5" s="193">
        <v>99</v>
      </c>
      <c r="F5" s="193">
        <v>97</v>
      </c>
      <c r="G5" s="236">
        <v>92</v>
      </c>
      <c r="H5" s="193">
        <v>384</v>
      </c>
      <c r="I5" s="193">
        <v>11</v>
      </c>
      <c r="J5" s="231">
        <v>1530</v>
      </c>
      <c r="K5" s="232">
        <v>44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15.75" customHeight="1" x14ac:dyDescent="0.3">
      <c r="A6" s="196">
        <v>3</v>
      </c>
      <c r="B6" s="212" t="s">
        <v>1333</v>
      </c>
      <c r="C6" s="212" t="s">
        <v>162</v>
      </c>
      <c r="D6" s="213">
        <v>92</v>
      </c>
      <c r="E6" s="213">
        <v>97</v>
      </c>
      <c r="F6" s="213">
        <v>95</v>
      </c>
      <c r="G6" s="213">
        <v>96</v>
      </c>
      <c r="H6" s="198">
        <v>380</v>
      </c>
      <c r="I6" s="198">
        <v>10</v>
      </c>
      <c r="J6" s="214">
        <v>1512</v>
      </c>
      <c r="K6" s="215">
        <v>37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</row>
    <row r="7" spans="1:25" ht="15.75" customHeight="1" x14ac:dyDescent="0.3">
      <c r="A7" s="216">
        <v>10</v>
      </c>
      <c r="B7" s="212" t="s">
        <v>1337</v>
      </c>
      <c r="C7" s="212" t="s">
        <v>791</v>
      </c>
      <c r="D7" s="213" t="s">
        <v>47</v>
      </c>
      <c r="E7" s="213" t="s">
        <v>369</v>
      </c>
      <c r="F7" s="213" t="s">
        <v>369</v>
      </c>
      <c r="G7" s="213" t="s">
        <v>369</v>
      </c>
      <c r="H7" s="198">
        <v>0</v>
      </c>
      <c r="I7" s="198">
        <v>0</v>
      </c>
      <c r="J7" s="214">
        <v>1131</v>
      </c>
      <c r="K7" s="215">
        <v>31</v>
      </c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</row>
    <row r="8" spans="1:25" ht="15.75" customHeight="1" x14ac:dyDescent="0.3">
      <c r="A8" s="196">
        <v>7</v>
      </c>
      <c r="B8" s="212" t="s">
        <v>1316</v>
      </c>
      <c r="C8" s="212" t="s">
        <v>544</v>
      </c>
      <c r="D8" s="213">
        <v>93</v>
      </c>
      <c r="E8" s="213">
        <v>92</v>
      </c>
      <c r="F8" s="213">
        <v>92</v>
      </c>
      <c r="G8" s="213">
        <v>95</v>
      </c>
      <c r="H8" s="198">
        <v>372</v>
      </c>
      <c r="I8" s="198">
        <v>8</v>
      </c>
      <c r="J8" s="214">
        <v>1476</v>
      </c>
      <c r="K8" s="215">
        <v>29</v>
      </c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15.75" customHeight="1" x14ac:dyDescent="0.3">
      <c r="A9" s="196">
        <v>1</v>
      </c>
      <c r="B9" s="197" t="s">
        <v>1334</v>
      </c>
      <c r="C9" s="197" t="s">
        <v>544</v>
      </c>
      <c r="D9" s="198">
        <v>95</v>
      </c>
      <c r="E9" s="234">
        <v>93</v>
      </c>
      <c r="F9" s="198">
        <v>93</v>
      </c>
      <c r="G9" s="198">
        <v>94</v>
      </c>
      <c r="H9" s="198">
        <v>375</v>
      </c>
      <c r="I9" s="198">
        <v>9</v>
      </c>
      <c r="J9" s="226">
        <v>1472</v>
      </c>
      <c r="K9" s="227">
        <v>27</v>
      </c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spans="1:25" ht="15.75" customHeight="1" x14ac:dyDescent="0.3">
      <c r="A10" s="196">
        <v>5</v>
      </c>
      <c r="B10" s="212" t="s">
        <v>1303</v>
      </c>
      <c r="C10" s="212" t="s">
        <v>513</v>
      </c>
      <c r="D10" s="213">
        <v>89</v>
      </c>
      <c r="E10" s="213">
        <v>95</v>
      </c>
      <c r="F10" s="213">
        <v>93</v>
      </c>
      <c r="G10" s="213">
        <v>92</v>
      </c>
      <c r="H10" s="198">
        <v>369</v>
      </c>
      <c r="I10" s="198">
        <v>7</v>
      </c>
      <c r="J10" s="214">
        <v>1461</v>
      </c>
      <c r="K10" s="215">
        <v>23</v>
      </c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spans="1:25" ht="15.75" customHeight="1" x14ac:dyDescent="0.3">
      <c r="A11" s="216">
        <v>6</v>
      </c>
      <c r="B11" s="212" t="s">
        <v>1320</v>
      </c>
      <c r="C11" s="212" t="s">
        <v>544</v>
      </c>
      <c r="D11" s="213">
        <v>93</v>
      </c>
      <c r="E11" s="213">
        <v>88</v>
      </c>
      <c r="F11" s="213">
        <v>91</v>
      </c>
      <c r="G11" s="213">
        <v>94</v>
      </c>
      <c r="H11" s="198">
        <v>366</v>
      </c>
      <c r="I11" s="198">
        <v>5</v>
      </c>
      <c r="J11" s="214">
        <v>1462</v>
      </c>
      <c r="K11" s="215">
        <v>22</v>
      </c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</row>
    <row r="12" spans="1:25" ht="15.75" customHeight="1" x14ac:dyDescent="0.3">
      <c r="A12" s="216">
        <v>8</v>
      </c>
      <c r="B12" s="212" t="s">
        <v>1301</v>
      </c>
      <c r="C12" s="212" t="s">
        <v>791</v>
      </c>
      <c r="D12" s="213">
        <v>88</v>
      </c>
      <c r="E12" s="213">
        <v>88</v>
      </c>
      <c r="F12" s="213">
        <v>92</v>
      </c>
      <c r="G12" s="213">
        <v>90</v>
      </c>
      <c r="H12" s="198">
        <v>358</v>
      </c>
      <c r="I12" s="198">
        <v>4</v>
      </c>
      <c r="J12" s="214">
        <v>1457</v>
      </c>
      <c r="K12" s="215">
        <v>22</v>
      </c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</row>
    <row r="13" spans="1:25" ht="15.75" customHeight="1" x14ac:dyDescent="0.3">
      <c r="A13" s="196">
        <v>9</v>
      </c>
      <c r="B13" s="212" t="s">
        <v>568</v>
      </c>
      <c r="C13" s="212" t="s">
        <v>101</v>
      </c>
      <c r="D13" s="213">
        <v>90</v>
      </c>
      <c r="E13" s="213">
        <v>94</v>
      </c>
      <c r="F13" s="213">
        <v>94</v>
      </c>
      <c r="G13" s="213">
        <v>90</v>
      </c>
      <c r="H13" s="198">
        <v>368</v>
      </c>
      <c r="I13" s="198">
        <v>6</v>
      </c>
      <c r="J13" s="214">
        <v>1449</v>
      </c>
      <c r="K13" s="215">
        <v>17</v>
      </c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spans="1:25" ht="15.75" customHeight="1" x14ac:dyDescent="0.3">
      <c r="A14" s="216">
        <v>2</v>
      </c>
      <c r="B14" s="212" t="s">
        <v>1327</v>
      </c>
      <c r="C14" s="212" t="s">
        <v>513</v>
      </c>
      <c r="D14" s="213">
        <v>86</v>
      </c>
      <c r="E14" s="213">
        <v>88</v>
      </c>
      <c r="F14" s="213">
        <v>87</v>
      </c>
      <c r="G14" s="213">
        <v>81</v>
      </c>
      <c r="H14" s="198">
        <v>342</v>
      </c>
      <c r="I14" s="198">
        <v>3</v>
      </c>
      <c r="J14" s="214">
        <v>1365</v>
      </c>
      <c r="K14" s="215">
        <v>9</v>
      </c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spans="1:25" ht="15.75" customHeight="1" x14ac:dyDescent="0.3">
      <c r="A15" s="203">
        <v>11</v>
      </c>
      <c r="B15" s="235" t="s">
        <v>1339</v>
      </c>
      <c r="C15" s="204" t="s">
        <v>513</v>
      </c>
      <c r="D15" s="205" t="s">
        <v>84</v>
      </c>
      <c r="E15" s="205" t="s">
        <v>369</v>
      </c>
      <c r="F15" s="205" t="s">
        <v>369</v>
      </c>
      <c r="G15" s="205" t="s">
        <v>369</v>
      </c>
      <c r="H15" s="205">
        <v>0</v>
      </c>
      <c r="I15" s="205">
        <v>0</v>
      </c>
      <c r="J15" s="220">
        <v>0</v>
      </c>
      <c r="K15" s="221">
        <v>0</v>
      </c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spans="1:25" ht="15.75" customHeight="1" x14ac:dyDescent="0.3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spans="1:25" ht="15.75" customHeight="1" x14ac:dyDescent="0.3">
      <c r="A17" s="211"/>
      <c r="B17" s="177" t="s">
        <v>259</v>
      </c>
      <c r="F17" s="208" t="s">
        <v>177</v>
      </c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spans="1:25" ht="15.75" customHeight="1" x14ac:dyDescent="0.3">
      <c r="A18" s="211"/>
      <c r="B18" s="177" t="s">
        <v>178</v>
      </c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spans="1:25" ht="15.75" customHeight="1" x14ac:dyDescent="0.3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</row>
    <row r="20" spans="1:25" ht="15.75" customHeight="1" x14ac:dyDescent="0.3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spans="1:25" ht="15.75" customHeight="1" x14ac:dyDescent="0.3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</row>
    <row r="22" spans="1:25" ht="15.75" customHeight="1" x14ac:dyDescent="0.3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</row>
    <row r="23" spans="1:25" ht="15.75" customHeight="1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</row>
    <row r="24" spans="1:25" ht="15.75" customHeight="1" x14ac:dyDescent="0.3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</row>
    <row r="25" spans="1:25" ht="15.75" customHeight="1" x14ac:dyDescent="0.3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</row>
    <row r="26" spans="1:25" ht="15.75" customHeight="1" x14ac:dyDescent="0.3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</row>
    <row r="27" spans="1:25" ht="15.75" customHeight="1" x14ac:dyDescent="0.3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</row>
    <row r="28" spans="1:25" ht="15.75" customHeight="1" x14ac:dyDescent="0.3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</row>
    <row r="29" spans="1:25" ht="15.75" customHeight="1" x14ac:dyDescent="0.3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</row>
    <row r="30" spans="1:25" ht="15.75" customHeight="1" x14ac:dyDescent="0.3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</row>
    <row r="31" spans="1:25" ht="15.75" customHeight="1" x14ac:dyDescent="0.3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</row>
    <row r="32" spans="1:25" ht="15.75" customHeight="1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</row>
    <row r="33" spans="1:25" ht="15.75" customHeight="1" x14ac:dyDescent="0.3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</row>
    <row r="34" spans="1:25" ht="15.75" customHeight="1" x14ac:dyDescent="0.3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</row>
    <row r="35" spans="1:25" ht="15.75" customHeight="1" x14ac:dyDescent="0.3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</row>
    <row r="36" spans="1:25" ht="15.75" customHeight="1" x14ac:dyDescent="0.3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</row>
    <row r="37" spans="1:25" ht="15.75" customHeight="1" x14ac:dyDescent="0.3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</row>
    <row r="38" spans="1:25" ht="15.75" customHeight="1" x14ac:dyDescent="0.3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</row>
    <row r="39" spans="1:25" ht="15.75" customHeight="1" x14ac:dyDescent="0.3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</row>
    <row r="40" spans="1:25" ht="15.75" customHeight="1" x14ac:dyDescent="0.3">
      <c r="A40" s="177"/>
    </row>
    <row r="41" spans="1:25" ht="15.75" customHeight="1" x14ac:dyDescent="0.3">
      <c r="A41" s="177"/>
    </row>
    <row r="42" spans="1:25" ht="15.75" customHeight="1" x14ac:dyDescent="0.3">
      <c r="A42" s="177"/>
    </row>
    <row r="43" spans="1:25" ht="15.75" customHeight="1" x14ac:dyDescent="0.3">
      <c r="A43" s="177"/>
    </row>
    <row r="44" spans="1:25" ht="15.75" customHeight="1" x14ac:dyDescent="0.3">
      <c r="A44" s="177"/>
    </row>
    <row r="45" spans="1:25" ht="15.75" customHeight="1" x14ac:dyDescent="0.3">
      <c r="A45" s="177"/>
    </row>
    <row r="46" spans="1:25" ht="15.75" customHeight="1" x14ac:dyDescent="0.3">
      <c r="A46" s="177"/>
    </row>
    <row r="47" spans="1:25" ht="15.75" customHeight="1" x14ac:dyDescent="0.3">
      <c r="A47" s="177"/>
    </row>
    <row r="48" spans="1:25" ht="15.75" customHeight="1" x14ac:dyDescent="0.3">
      <c r="A48" s="177"/>
    </row>
    <row r="49" spans="1:1" ht="15.75" customHeight="1" x14ac:dyDescent="0.3">
      <c r="A49" s="177"/>
    </row>
    <row r="50" spans="1:1" ht="15.75" customHeight="1" x14ac:dyDescent="0.3">
      <c r="A50" s="177"/>
    </row>
    <row r="51" spans="1:1" ht="15.75" customHeight="1" x14ac:dyDescent="0.3">
      <c r="A51" s="177"/>
    </row>
    <row r="52" spans="1:1" ht="15.75" customHeight="1" x14ac:dyDescent="0.3">
      <c r="A52" s="177"/>
    </row>
    <row r="53" spans="1:1" ht="15.75" customHeight="1" x14ac:dyDescent="0.3">
      <c r="A53" s="177"/>
    </row>
    <row r="54" spans="1:1" ht="15.75" customHeight="1" x14ac:dyDescent="0.3">
      <c r="A54" s="177"/>
    </row>
    <row r="55" spans="1:1" ht="15.75" customHeight="1" x14ac:dyDescent="0.3">
      <c r="A55" s="177"/>
    </row>
    <row r="56" spans="1:1" ht="15.75" customHeight="1" x14ac:dyDescent="0.3">
      <c r="A56" s="177"/>
    </row>
    <row r="57" spans="1:1" ht="15.75" customHeight="1" x14ac:dyDescent="0.3">
      <c r="A57" s="177"/>
    </row>
    <row r="58" spans="1:1" ht="15.75" customHeight="1" x14ac:dyDescent="0.3">
      <c r="A58" s="177"/>
    </row>
    <row r="59" spans="1:1" ht="15.75" customHeight="1" x14ac:dyDescent="0.3">
      <c r="A59" s="177"/>
    </row>
    <row r="60" spans="1:1" ht="15.75" customHeight="1" x14ac:dyDescent="0.3">
      <c r="A60" s="177"/>
    </row>
    <row r="61" spans="1:1" ht="15.75" customHeight="1" x14ac:dyDescent="0.3">
      <c r="A61" s="177"/>
    </row>
    <row r="62" spans="1:1" ht="15.75" customHeight="1" x14ac:dyDescent="0.3">
      <c r="A62" s="177"/>
    </row>
    <row r="63" spans="1:1" ht="15.75" customHeight="1" x14ac:dyDescent="0.3">
      <c r="A63" s="177"/>
    </row>
    <row r="64" spans="1:1" ht="15.75" customHeight="1" x14ac:dyDescent="0.3">
      <c r="A64" s="177"/>
    </row>
    <row r="65" spans="1:1" ht="15.75" customHeight="1" x14ac:dyDescent="0.3">
      <c r="A65" s="177"/>
    </row>
    <row r="66" spans="1:1" ht="15.75" customHeight="1" x14ac:dyDescent="0.3">
      <c r="A66" s="177"/>
    </row>
    <row r="67" spans="1:1" ht="15.75" customHeight="1" x14ac:dyDescent="0.3">
      <c r="A67" s="177"/>
    </row>
    <row r="68" spans="1:1" ht="15.75" customHeight="1" x14ac:dyDescent="0.3">
      <c r="A68" s="177"/>
    </row>
    <row r="69" spans="1:1" ht="15.75" customHeight="1" x14ac:dyDescent="0.3">
      <c r="A69" s="177"/>
    </row>
    <row r="70" spans="1:1" ht="15.75" customHeight="1" x14ac:dyDescent="0.3">
      <c r="A70" s="177"/>
    </row>
    <row r="71" spans="1:1" ht="15.75" customHeight="1" x14ac:dyDescent="0.3">
      <c r="A71" s="177"/>
    </row>
    <row r="72" spans="1:1" ht="15.75" customHeight="1" x14ac:dyDescent="0.3">
      <c r="A72" s="177"/>
    </row>
    <row r="73" spans="1:1" ht="15.75" customHeight="1" x14ac:dyDescent="0.3">
      <c r="A73" s="177"/>
    </row>
    <row r="74" spans="1:1" ht="15.75" customHeight="1" x14ac:dyDescent="0.3">
      <c r="A74" s="177"/>
    </row>
    <row r="75" spans="1:1" ht="15.75" customHeight="1" x14ac:dyDescent="0.3">
      <c r="A75" s="177"/>
    </row>
    <row r="76" spans="1:1" ht="15.75" customHeight="1" x14ac:dyDescent="0.3">
      <c r="A76" s="177"/>
    </row>
    <row r="77" spans="1:1" ht="15.75" customHeight="1" x14ac:dyDescent="0.3">
      <c r="A77" s="177"/>
    </row>
    <row r="78" spans="1:1" ht="15.75" customHeight="1" x14ac:dyDescent="0.3">
      <c r="A78" s="177"/>
    </row>
    <row r="79" spans="1:1" ht="15.75" customHeight="1" x14ac:dyDescent="0.3">
      <c r="A79" s="177"/>
    </row>
    <row r="80" spans="1:1" ht="15.75" customHeight="1" x14ac:dyDescent="0.3">
      <c r="A80" s="177"/>
    </row>
    <row r="81" spans="1:1" ht="15.75" customHeight="1" x14ac:dyDescent="0.3">
      <c r="A81" s="177"/>
    </row>
    <row r="82" spans="1:1" ht="15.75" customHeight="1" x14ac:dyDescent="0.3">
      <c r="A82" s="177"/>
    </row>
    <row r="83" spans="1:1" ht="15.75" customHeight="1" x14ac:dyDescent="0.3">
      <c r="A83" s="177"/>
    </row>
    <row r="84" spans="1:1" ht="15.75" customHeight="1" x14ac:dyDescent="0.3">
      <c r="A84" s="177"/>
    </row>
    <row r="85" spans="1:1" ht="15.75" customHeight="1" x14ac:dyDescent="0.3">
      <c r="A85" s="177"/>
    </row>
    <row r="86" spans="1:1" ht="15.75" customHeight="1" x14ac:dyDescent="0.3">
      <c r="A86" s="177"/>
    </row>
    <row r="87" spans="1:1" ht="15.75" customHeight="1" x14ac:dyDescent="0.3">
      <c r="A87" s="177"/>
    </row>
    <row r="88" spans="1:1" ht="15.75" customHeight="1" x14ac:dyDescent="0.3">
      <c r="A88" s="177"/>
    </row>
    <row r="89" spans="1:1" ht="15.75" customHeight="1" x14ac:dyDescent="0.3">
      <c r="A89" s="177"/>
    </row>
    <row r="90" spans="1:1" ht="15.75" customHeight="1" x14ac:dyDescent="0.3">
      <c r="A90" s="177"/>
    </row>
    <row r="91" spans="1:1" ht="15.75" customHeight="1" x14ac:dyDescent="0.3">
      <c r="A91" s="177"/>
    </row>
    <row r="92" spans="1:1" ht="15.75" customHeight="1" x14ac:dyDescent="0.3">
      <c r="A92" s="177"/>
    </row>
    <row r="93" spans="1:1" ht="15.75" customHeight="1" x14ac:dyDescent="0.3">
      <c r="A93" s="177"/>
    </row>
    <row r="94" spans="1:1" ht="15.75" customHeight="1" x14ac:dyDescent="0.3">
      <c r="A94" s="177"/>
    </row>
    <row r="95" spans="1:1" ht="15.75" customHeight="1" x14ac:dyDescent="0.3">
      <c r="A95" s="177"/>
    </row>
    <row r="96" spans="1:1" ht="15.75" customHeight="1" x14ac:dyDescent="0.3">
      <c r="A96" s="177"/>
    </row>
    <row r="97" spans="1:1" ht="15.75" customHeight="1" x14ac:dyDescent="0.3">
      <c r="A97" s="177"/>
    </row>
    <row r="98" spans="1:1" ht="15.75" customHeight="1" x14ac:dyDescent="0.3">
      <c r="A98" s="177"/>
    </row>
    <row r="99" spans="1:1" ht="15.75" customHeight="1" x14ac:dyDescent="0.3">
      <c r="A99" s="177"/>
    </row>
    <row r="100" spans="1:1" ht="15.75" customHeight="1" x14ac:dyDescent="0.3">
      <c r="A100" s="177"/>
    </row>
    <row r="101" spans="1:1" ht="15.75" customHeight="1" x14ac:dyDescent="0.3">
      <c r="A101" s="177"/>
    </row>
    <row r="102" spans="1:1" ht="15.75" customHeight="1" x14ac:dyDescent="0.3">
      <c r="A102" s="177"/>
    </row>
    <row r="103" spans="1:1" ht="15.75" customHeight="1" x14ac:dyDescent="0.3">
      <c r="A103" s="177"/>
    </row>
    <row r="104" spans="1:1" ht="15.75" customHeight="1" x14ac:dyDescent="0.3">
      <c r="A104" s="177"/>
    </row>
    <row r="105" spans="1:1" ht="15.75" customHeight="1" x14ac:dyDescent="0.3">
      <c r="A105" s="177"/>
    </row>
    <row r="106" spans="1:1" ht="15.75" customHeight="1" x14ac:dyDescent="0.3">
      <c r="A106" s="177"/>
    </row>
    <row r="107" spans="1:1" ht="15.75" customHeight="1" x14ac:dyDescent="0.3">
      <c r="A107" s="177"/>
    </row>
    <row r="108" spans="1:1" ht="15.75" customHeight="1" x14ac:dyDescent="0.3">
      <c r="A108" s="177"/>
    </row>
    <row r="109" spans="1:1" ht="15.75" customHeight="1" x14ac:dyDescent="0.3">
      <c r="A109" s="177"/>
    </row>
    <row r="110" spans="1:1" ht="15.75" customHeight="1" x14ac:dyDescent="0.3">
      <c r="A110" s="177"/>
    </row>
    <row r="111" spans="1:1" ht="15.75" customHeight="1" x14ac:dyDescent="0.3">
      <c r="A111" s="177"/>
    </row>
    <row r="112" spans="1:1" ht="15.75" customHeight="1" x14ac:dyDescent="0.3">
      <c r="A112" s="177"/>
    </row>
    <row r="113" spans="1:1" ht="15.75" customHeight="1" x14ac:dyDescent="0.3">
      <c r="A113" s="177"/>
    </row>
    <row r="114" spans="1:1" ht="15.75" customHeight="1" x14ac:dyDescent="0.3">
      <c r="A114" s="177"/>
    </row>
    <row r="115" spans="1:1" ht="15.75" customHeight="1" x14ac:dyDescent="0.3">
      <c r="A115" s="177"/>
    </row>
    <row r="116" spans="1:1" ht="15.75" customHeight="1" x14ac:dyDescent="0.3">
      <c r="A116" s="177"/>
    </row>
    <row r="117" spans="1:1" ht="15.75" customHeight="1" x14ac:dyDescent="0.3">
      <c r="A117" s="177"/>
    </row>
    <row r="118" spans="1:1" ht="15.75" customHeight="1" x14ac:dyDescent="0.3">
      <c r="A118" s="177"/>
    </row>
    <row r="119" spans="1:1" ht="15.75" customHeight="1" x14ac:dyDescent="0.3">
      <c r="A119" s="177"/>
    </row>
    <row r="120" spans="1:1" ht="15.75" customHeight="1" x14ac:dyDescent="0.3">
      <c r="A120" s="177"/>
    </row>
    <row r="121" spans="1:1" ht="15.75" customHeight="1" x14ac:dyDescent="0.3">
      <c r="A121" s="177"/>
    </row>
    <row r="122" spans="1:1" ht="15.75" customHeight="1" x14ac:dyDescent="0.3">
      <c r="A122" s="177"/>
    </row>
    <row r="123" spans="1:1" ht="15.75" customHeight="1" x14ac:dyDescent="0.3">
      <c r="A123" s="177"/>
    </row>
    <row r="124" spans="1:1" ht="15.75" customHeight="1" x14ac:dyDescent="0.3">
      <c r="A124" s="177"/>
    </row>
    <row r="125" spans="1:1" ht="15.75" customHeight="1" x14ac:dyDescent="0.3">
      <c r="A125" s="177"/>
    </row>
    <row r="126" spans="1:1" ht="15.75" customHeight="1" x14ac:dyDescent="0.3">
      <c r="A126" s="177"/>
    </row>
    <row r="127" spans="1:1" ht="15.75" customHeight="1" x14ac:dyDescent="0.3">
      <c r="A127" s="177"/>
    </row>
    <row r="128" spans="1:1" ht="15.75" customHeight="1" x14ac:dyDescent="0.3">
      <c r="A128" s="177"/>
    </row>
    <row r="129" spans="1:1" ht="15.75" customHeight="1" x14ac:dyDescent="0.3">
      <c r="A129" s="177"/>
    </row>
    <row r="130" spans="1:1" ht="15.75" customHeight="1" x14ac:dyDescent="0.3">
      <c r="A130" s="177"/>
    </row>
    <row r="131" spans="1:1" ht="15.75" customHeight="1" x14ac:dyDescent="0.3">
      <c r="A131" s="177"/>
    </row>
    <row r="132" spans="1:1" ht="15.75" customHeight="1" x14ac:dyDescent="0.3">
      <c r="A132" s="177"/>
    </row>
    <row r="133" spans="1:1" ht="15.75" customHeight="1" x14ac:dyDescent="0.3">
      <c r="A133" s="177"/>
    </row>
    <row r="134" spans="1:1" ht="15.75" customHeight="1" x14ac:dyDescent="0.3">
      <c r="A134" s="177"/>
    </row>
    <row r="135" spans="1:1" ht="15.75" customHeight="1" x14ac:dyDescent="0.3">
      <c r="A135" s="177"/>
    </row>
    <row r="136" spans="1:1" ht="15.75" customHeight="1" x14ac:dyDescent="0.3">
      <c r="A136" s="177"/>
    </row>
    <row r="137" spans="1:1" ht="15.75" customHeight="1" x14ac:dyDescent="0.3">
      <c r="A137" s="177"/>
    </row>
    <row r="138" spans="1:1" ht="15.75" customHeight="1" x14ac:dyDescent="0.3">
      <c r="A138" s="177"/>
    </row>
    <row r="139" spans="1:1" ht="15.75" customHeight="1" x14ac:dyDescent="0.3">
      <c r="A139" s="177"/>
    </row>
    <row r="140" spans="1:1" ht="15.75" customHeight="1" x14ac:dyDescent="0.3">
      <c r="A140" s="177"/>
    </row>
    <row r="141" spans="1:1" ht="15.75" customHeight="1" x14ac:dyDescent="0.3">
      <c r="A141" s="177"/>
    </row>
    <row r="142" spans="1:1" ht="15.75" customHeight="1" x14ac:dyDescent="0.3">
      <c r="A142" s="177"/>
    </row>
    <row r="143" spans="1:1" ht="15.75" customHeight="1" x14ac:dyDescent="0.3">
      <c r="A143" s="177"/>
    </row>
    <row r="144" spans="1:1" ht="15.75" customHeight="1" x14ac:dyDescent="0.3">
      <c r="A144" s="177"/>
    </row>
    <row r="145" spans="1:1" ht="15.75" customHeight="1" x14ac:dyDescent="0.3">
      <c r="A145" s="177"/>
    </row>
    <row r="146" spans="1:1" ht="15.75" customHeight="1" x14ac:dyDescent="0.3">
      <c r="A146" s="177"/>
    </row>
    <row r="147" spans="1:1" ht="15.75" customHeight="1" x14ac:dyDescent="0.3">
      <c r="A147" s="177"/>
    </row>
    <row r="148" spans="1:1" ht="15.75" customHeight="1" x14ac:dyDescent="0.3">
      <c r="A148" s="177"/>
    </row>
    <row r="149" spans="1:1" ht="15.75" customHeight="1" x14ac:dyDescent="0.3">
      <c r="A149" s="177"/>
    </row>
    <row r="150" spans="1:1" ht="15.75" customHeight="1" x14ac:dyDescent="0.3">
      <c r="A150" s="177"/>
    </row>
    <row r="151" spans="1:1" ht="15.75" customHeight="1" x14ac:dyDescent="0.3">
      <c r="A151" s="177"/>
    </row>
    <row r="152" spans="1:1" ht="15.75" customHeight="1" x14ac:dyDescent="0.3">
      <c r="A152" s="177"/>
    </row>
    <row r="153" spans="1:1" ht="15.75" customHeight="1" x14ac:dyDescent="0.3">
      <c r="A153" s="177"/>
    </row>
    <row r="154" spans="1:1" ht="15.75" customHeight="1" x14ac:dyDescent="0.3">
      <c r="A154" s="177"/>
    </row>
    <row r="155" spans="1:1" ht="15.75" customHeight="1" x14ac:dyDescent="0.3">
      <c r="A155" s="177"/>
    </row>
    <row r="156" spans="1:1" ht="15.75" customHeight="1" x14ac:dyDescent="0.3">
      <c r="A156" s="177"/>
    </row>
    <row r="157" spans="1:1" ht="15.75" customHeight="1" x14ac:dyDescent="0.3">
      <c r="A157" s="177"/>
    </row>
    <row r="158" spans="1:1" ht="15.75" customHeight="1" x14ac:dyDescent="0.3">
      <c r="A158" s="177"/>
    </row>
    <row r="159" spans="1:1" ht="15.75" customHeight="1" x14ac:dyDescent="0.3">
      <c r="A159" s="177"/>
    </row>
    <row r="160" spans="1:1" ht="15.75" customHeight="1" x14ac:dyDescent="0.3">
      <c r="A160" s="177"/>
    </row>
    <row r="161" spans="1:1" ht="15.75" customHeight="1" x14ac:dyDescent="0.3">
      <c r="A161" s="177"/>
    </row>
    <row r="162" spans="1:1" ht="15.75" customHeight="1" x14ac:dyDescent="0.3">
      <c r="A162" s="177"/>
    </row>
    <row r="163" spans="1:1" ht="15.75" customHeight="1" x14ac:dyDescent="0.3">
      <c r="A163" s="177"/>
    </row>
    <row r="164" spans="1:1" ht="15.75" customHeight="1" x14ac:dyDescent="0.3">
      <c r="A164" s="177"/>
    </row>
    <row r="165" spans="1:1" ht="15.75" customHeight="1" x14ac:dyDescent="0.3">
      <c r="A165" s="177"/>
    </row>
    <row r="166" spans="1:1" ht="15.75" customHeight="1" x14ac:dyDescent="0.3">
      <c r="A166" s="177"/>
    </row>
    <row r="167" spans="1:1" ht="15.75" customHeight="1" x14ac:dyDescent="0.3">
      <c r="A167" s="177"/>
    </row>
    <row r="168" spans="1:1" ht="15.75" customHeight="1" x14ac:dyDescent="0.3">
      <c r="A168" s="177"/>
    </row>
    <row r="169" spans="1:1" ht="15.75" customHeight="1" x14ac:dyDescent="0.3">
      <c r="A169" s="177"/>
    </row>
    <row r="170" spans="1:1" ht="15.75" customHeight="1" x14ac:dyDescent="0.3">
      <c r="A170" s="177"/>
    </row>
    <row r="171" spans="1:1" ht="15.75" customHeight="1" x14ac:dyDescent="0.3">
      <c r="A171" s="177"/>
    </row>
    <row r="172" spans="1:1" ht="15.75" customHeight="1" x14ac:dyDescent="0.3">
      <c r="A172" s="177"/>
    </row>
    <row r="173" spans="1:1" ht="15.75" customHeight="1" x14ac:dyDescent="0.3">
      <c r="A173" s="177"/>
    </row>
    <row r="174" spans="1:1" ht="15.75" customHeight="1" x14ac:dyDescent="0.3">
      <c r="A174" s="177"/>
    </row>
    <row r="175" spans="1:1" ht="15.75" customHeight="1" x14ac:dyDescent="0.3">
      <c r="A175" s="177"/>
    </row>
    <row r="176" spans="1:1" ht="15.75" customHeight="1" x14ac:dyDescent="0.3">
      <c r="A176" s="177"/>
    </row>
    <row r="177" spans="1:1" ht="15.75" customHeight="1" x14ac:dyDescent="0.3">
      <c r="A177" s="177"/>
    </row>
    <row r="178" spans="1:1" ht="15.75" customHeight="1" x14ac:dyDescent="0.3">
      <c r="A178" s="177"/>
    </row>
    <row r="179" spans="1:1" ht="15.75" customHeight="1" x14ac:dyDescent="0.3">
      <c r="A179" s="177"/>
    </row>
    <row r="180" spans="1:1" ht="15.75" customHeight="1" x14ac:dyDescent="0.3">
      <c r="A180" s="177"/>
    </row>
    <row r="181" spans="1:1" ht="15.75" customHeight="1" x14ac:dyDescent="0.3">
      <c r="A181" s="177"/>
    </row>
    <row r="182" spans="1:1" ht="15.75" customHeight="1" x14ac:dyDescent="0.3">
      <c r="A182" s="177"/>
    </row>
    <row r="183" spans="1:1" ht="15.75" customHeight="1" x14ac:dyDescent="0.3">
      <c r="A183" s="177"/>
    </row>
    <row r="184" spans="1:1" ht="15.75" customHeight="1" x14ac:dyDescent="0.3">
      <c r="A184" s="177"/>
    </row>
    <row r="185" spans="1:1" ht="15.75" customHeight="1" x14ac:dyDescent="0.3">
      <c r="A185" s="177"/>
    </row>
    <row r="186" spans="1:1" ht="15.75" customHeight="1" x14ac:dyDescent="0.3">
      <c r="A186" s="177"/>
    </row>
    <row r="187" spans="1:1" ht="15.75" customHeight="1" x14ac:dyDescent="0.3">
      <c r="A187" s="177"/>
    </row>
    <row r="188" spans="1:1" ht="15.75" customHeight="1" x14ac:dyDescent="0.3">
      <c r="A188" s="177"/>
    </row>
    <row r="189" spans="1:1" ht="15.75" customHeight="1" x14ac:dyDescent="0.3">
      <c r="A189" s="177"/>
    </row>
    <row r="190" spans="1:1" ht="15.75" customHeight="1" x14ac:dyDescent="0.3">
      <c r="A190" s="177"/>
    </row>
    <row r="191" spans="1:1" ht="15.75" customHeight="1" x14ac:dyDescent="0.3">
      <c r="A191" s="177"/>
    </row>
    <row r="192" spans="1:1" ht="15.75" customHeight="1" x14ac:dyDescent="0.3">
      <c r="A192" s="177"/>
    </row>
  </sheetData>
  <sheetProtection selectLockedCells="1" selectUnlockedCells="1"/>
  <mergeCells count="1">
    <mergeCell ref="F2:K2"/>
  </mergeCells>
  <hyperlinks>
    <hyperlink ref="B2" location="'Index'!A3" display="á" xr:uid="{FDA1BFD1-54C4-4FE3-A65B-2B2E6B0A84C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0CED-0740-4E78-AE17-B48F539360BB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77" customWidth="1"/>
    <col min="2" max="6" width="5" style="177" customWidth="1"/>
    <col min="7" max="7" width="4.7109375" style="202" customWidth="1"/>
    <col min="8" max="8" width="20.7109375" style="177" customWidth="1"/>
    <col min="9" max="14" width="5" style="177" customWidth="1"/>
    <col min="15" max="22" width="4.140625" style="177" customWidth="1"/>
    <col min="23" max="25" width="10.28515625" style="177"/>
  </cols>
  <sheetData>
    <row r="1" spans="1:25" ht="18" x14ac:dyDescent="0.35">
      <c r="A1" s="168" t="s">
        <v>1342</v>
      </c>
      <c r="B1" s="168"/>
      <c r="C1" s="168"/>
      <c r="D1" s="169"/>
      <c r="E1" s="169"/>
      <c r="F1" s="169"/>
      <c r="G1" s="237"/>
      <c r="H1" s="169"/>
      <c r="I1" s="170"/>
      <c r="J1" s="238">
        <v>4</v>
      </c>
      <c r="K1" s="168"/>
      <c r="L1" s="170"/>
      <c r="M1" s="169"/>
      <c r="N1" s="168"/>
      <c r="O1" s="169"/>
      <c r="P1" s="169"/>
      <c r="Q1" s="169"/>
      <c r="R1" s="169"/>
      <c r="S1" s="169"/>
      <c r="T1" s="169"/>
      <c r="U1" s="169"/>
      <c r="V1" s="169"/>
      <c r="W1" s="169"/>
      <c r="X1" s="168"/>
      <c r="Y1" s="168"/>
    </row>
    <row r="2" spans="1:25" ht="19.5" customHeight="1" x14ac:dyDescent="0.35">
      <c r="A2" s="173" t="s">
        <v>1</v>
      </c>
      <c r="B2" s="239"/>
      <c r="C2" s="174"/>
      <c r="I2" s="175" t="s">
        <v>2</v>
      </c>
      <c r="J2" s="175"/>
      <c r="K2" s="175"/>
      <c r="L2" s="175"/>
      <c r="M2" s="175"/>
      <c r="N2" s="175"/>
    </row>
    <row r="3" spans="1:25" ht="15.75" customHeight="1" x14ac:dyDescent="0.3">
      <c r="A3" s="176" t="s">
        <v>3</v>
      </c>
      <c r="B3" s="176"/>
      <c r="C3" s="176"/>
      <c r="D3" s="176"/>
      <c r="E3" s="176"/>
      <c r="F3" s="176"/>
      <c r="G3" s="172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4" spans="1:25" ht="15.75" customHeight="1" x14ac:dyDescent="0.3">
      <c r="A4" s="240" t="s">
        <v>745</v>
      </c>
      <c r="B4" s="187"/>
      <c r="C4" s="241">
        <v>1128</v>
      </c>
      <c r="D4" s="187"/>
      <c r="E4" s="242" t="s">
        <v>14</v>
      </c>
      <c r="F4" s="243">
        <f>SUM(F5:F7)</f>
        <v>1119</v>
      </c>
      <c r="G4" s="244" t="s">
        <v>273</v>
      </c>
      <c r="H4" s="240" t="s">
        <v>1343</v>
      </c>
      <c r="I4" s="187"/>
      <c r="J4" s="241">
        <v>1124</v>
      </c>
      <c r="K4" s="187"/>
      <c r="L4" s="242" t="s">
        <v>14</v>
      </c>
      <c r="M4" s="243">
        <f>SUM(M5:M7)</f>
        <v>1136</v>
      </c>
    </row>
    <row r="5" spans="1:25" ht="15.75" customHeight="1" x14ac:dyDescent="0.3">
      <c r="A5" s="245" t="s">
        <v>1320</v>
      </c>
      <c r="B5" s="199">
        <v>93</v>
      </c>
      <c r="C5" s="199">
        <v>88</v>
      </c>
      <c r="D5" s="199">
        <v>91</v>
      </c>
      <c r="E5" s="199">
        <v>94</v>
      </c>
      <c r="F5" s="246">
        <f>SUM(B5:E5)</f>
        <v>366</v>
      </c>
      <c r="H5" s="245" t="s">
        <v>1322</v>
      </c>
      <c r="I5" s="199">
        <v>93</v>
      </c>
      <c r="J5" s="199">
        <v>92</v>
      </c>
      <c r="K5" s="199">
        <v>92</v>
      </c>
      <c r="L5" s="199">
        <v>90</v>
      </c>
      <c r="M5" s="246">
        <f>SUM(I5:L5)</f>
        <v>367</v>
      </c>
    </row>
    <row r="6" spans="1:25" ht="15.75" customHeight="1" x14ac:dyDescent="0.3">
      <c r="A6" s="247" t="s">
        <v>1209</v>
      </c>
      <c r="B6" s="198">
        <v>98</v>
      </c>
      <c r="C6" s="198">
        <v>97</v>
      </c>
      <c r="D6" s="198">
        <v>92</v>
      </c>
      <c r="E6" s="198">
        <v>94</v>
      </c>
      <c r="F6" s="200">
        <f>SUM(B6:E6)</f>
        <v>381</v>
      </c>
      <c r="H6" s="247" t="s">
        <v>1310</v>
      </c>
      <c r="I6" s="198">
        <v>98</v>
      </c>
      <c r="J6" s="198">
        <v>96</v>
      </c>
      <c r="K6" s="198">
        <v>99</v>
      </c>
      <c r="L6" s="198">
        <v>98</v>
      </c>
      <c r="M6" s="200">
        <f>SUM(I6:L6)</f>
        <v>391</v>
      </c>
    </row>
    <row r="7" spans="1:25" ht="15.75" customHeight="1" x14ac:dyDescent="0.3">
      <c r="A7" s="248" t="s">
        <v>1316</v>
      </c>
      <c r="B7" s="205">
        <v>93</v>
      </c>
      <c r="C7" s="205">
        <v>92</v>
      </c>
      <c r="D7" s="205">
        <v>92</v>
      </c>
      <c r="E7" s="205">
        <v>95</v>
      </c>
      <c r="F7" s="207">
        <f>SUM(B7:E7)</f>
        <v>372</v>
      </c>
      <c r="H7" s="248" t="s">
        <v>1319</v>
      </c>
      <c r="I7" s="205">
        <v>98</v>
      </c>
      <c r="J7" s="205">
        <v>96</v>
      </c>
      <c r="K7" s="205">
        <v>90</v>
      </c>
      <c r="L7" s="205">
        <v>94</v>
      </c>
      <c r="M7" s="207">
        <f>SUM(I7:L7)</f>
        <v>378</v>
      </c>
    </row>
    <row r="8" spans="1:25" ht="15.75" customHeight="1" x14ac:dyDescent="0.3">
      <c r="O8" s="249"/>
    </row>
    <row r="9" spans="1:25" ht="15.75" customHeight="1" x14ac:dyDescent="0.3">
      <c r="A9" s="240" t="s">
        <v>1344</v>
      </c>
      <c r="B9" s="187"/>
      <c r="C9" s="241">
        <v>1108</v>
      </c>
      <c r="D9" s="187"/>
      <c r="E9" s="242" t="s">
        <v>14</v>
      </c>
      <c r="F9" s="243">
        <f>SUM(F10:F12)</f>
        <v>742</v>
      </c>
      <c r="G9" s="244" t="s">
        <v>273</v>
      </c>
      <c r="H9" s="177" t="s">
        <v>1345</v>
      </c>
      <c r="J9" s="224">
        <v>1110</v>
      </c>
      <c r="M9" s="177">
        <v>1090</v>
      </c>
    </row>
    <row r="10" spans="1:25" ht="15.75" customHeight="1" x14ac:dyDescent="0.3">
      <c r="A10" s="245" t="s">
        <v>1332</v>
      </c>
      <c r="B10" s="199">
        <v>96</v>
      </c>
      <c r="C10" s="199">
        <v>99</v>
      </c>
      <c r="D10" s="199">
        <v>97</v>
      </c>
      <c r="E10" s="250">
        <v>92</v>
      </c>
      <c r="F10" s="246">
        <f>SUM(B10:E10)</f>
        <v>384</v>
      </c>
    </row>
    <row r="11" spans="1:25" ht="15.75" customHeight="1" x14ac:dyDescent="0.3">
      <c r="A11" s="247" t="s">
        <v>1301</v>
      </c>
      <c r="B11" s="198">
        <v>88</v>
      </c>
      <c r="C11" s="198">
        <v>88</v>
      </c>
      <c r="D11" s="198">
        <v>92</v>
      </c>
      <c r="E11" s="198">
        <v>90</v>
      </c>
      <c r="F11" s="200">
        <f>SUM(B11:E11)</f>
        <v>358</v>
      </c>
    </row>
    <row r="12" spans="1:25" ht="15.75" customHeight="1" x14ac:dyDescent="0.3">
      <c r="A12" s="248" t="s">
        <v>1337</v>
      </c>
      <c r="B12" s="205" t="s">
        <v>47</v>
      </c>
      <c r="C12" s="205"/>
      <c r="D12" s="205"/>
      <c r="E12" s="205"/>
      <c r="F12" s="207">
        <f>SUM(B12:E12)</f>
        <v>0</v>
      </c>
    </row>
    <row r="13" spans="1:25" ht="15.75" customHeight="1" x14ac:dyDescent="0.3"/>
    <row r="14" spans="1:25" ht="15.75" customHeight="1" x14ac:dyDescent="0.3">
      <c r="A14" s="240" t="s">
        <v>1346</v>
      </c>
      <c r="B14" s="187"/>
      <c r="C14" s="241">
        <v>1072</v>
      </c>
      <c r="D14" s="187"/>
      <c r="E14" s="242" t="s">
        <v>14</v>
      </c>
      <c r="F14" s="243">
        <f>SUM(F15:F17)</f>
        <v>711</v>
      </c>
      <c r="G14" s="244" t="s">
        <v>273</v>
      </c>
      <c r="H14" s="177" t="s">
        <v>1347</v>
      </c>
      <c r="J14" s="224">
        <v>1074</v>
      </c>
      <c r="M14" s="177">
        <v>1074</v>
      </c>
    </row>
    <row r="15" spans="1:25" ht="15.75" customHeight="1" x14ac:dyDescent="0.3">
      <c r="A15" s="245" t="s">
        <v>1327</v>
      </c>
      <c r="B15" s="199">
        <v>86</v>
      </c>
      <c r="C15" s="199">
        <v>88</v>
      </c>
      <c r="D15" s="199">
        <v>87</v>
      </c>
      <c r="E15" s="199">
        <v>81</v>
      </c>
      <c r="F15" s="246">
        <f>SUM(B15:E15)</f>
        <v>342</v>
      </c>
    </row>
    <row r="16" spans="1:25" ht="15.75" customHeight="1" x14ac:dyDescent="0.3">
      <c r="A16" s="247" t="s">
        <v>1303</v>
      </c>
      <c r="B16" s="198">
        <v>89</v>
      </c>
      <c r="C16" s="198">
        <v>95</v>
      </c>
      <c r="D16" s="198">
        <v>93</v>
      </c>
      <c r="E16" s="198">
        <v>92</v>
      </c>
      <c r="F16" s="200">
        <f>SUM(B16:E16)</f>
        <v>369</v>
      </c>
    </row>
    <row r="17" spans="1:16" ht="15.75" customHeight="1" x14ac:dyDescent="0.3">
      <c r="A17" s="251" t="s">
        <v>1339</v>
      </c>
      <c r="B17" s="205" t="s">
        <v>84</v>
      </c>
      <c r="C17" s="205"/>
      <c r="D17" s="205"/>
      <c r="E17" s="205"/>
      <c r="F17" s="207">
        <f>SUM(B17:E17)</f>
        <v>0</v>
      </c>
    </row>
    <row r="18" spans="1:16" ht="15.75" customHeight="1" x14ac:dyDescent="0.3"/>
    <row r="19" spans="1:16" ht="15.75" customHeight="1" x14ac:dyDescent="0.3">
      <c r="H19" s="252" t="s">
        <v>3</v>
      </c>
      <c r="I19" s="189" t="s">
        <v>279</v>
      </c>
      <c r="J19" s="189" t="s">
        <v>280</v>
      </c>
      <c r="K19" s="189" t="s">
        <v>281</v>
      </c>
      <c r="L19" s="189" t="s">
        <v>282</v>
      </c>
      <c r="M19" s="189" t="s">
        <v>13</v>
      </c>
      <c r="N19" s="190" t="s">
        <v>283</v>
      </c>
    </row>
    <row r="20" spans="1:16" ht="15.75" customHeight="1" x14ac:dyDescent="0.3">
      <c r="B20" s="222" t="s">
        <v>1348</v>
      </c>
      <c r="H20" s="245" t="s">
        <v>1343</v>
      </c>
      <c r="I20" s="199">
        <v>4</v>
      </c>
      <c r="J20" s="199">
        <v>4</v>
      </c>
      <c r="K20" s="199"/>
      <c r="L20" s="199"/>
      <c r="M20" s="199">
        <v>4499</v>
      </c>
      <c r="N20" s="246">
        <v>8</v>
      </c>
    </row>
    <row r="21" spans="1:16" ht="15.75" customHeight="1" x14ac:dyDescent="0.3">
      <c r="B21" s="253" t="s">
        <v>1349</v>
      </c>
      <c r="H21" s="254" t="s">
        <v>745</v>
      </c>
      <c r="I21" s="226">
        <v>4</v>
      </c>
      <c r="J21" s="226">
        <v>3</v>
      </c>
      <c r="K21" s="226"/>
      <c r="L21" s="226">
        <v>1</v>
      </c>
      <c r="M21" s="226">
        <v>4461</v>
      </c>
      <c r="N21" s="227">
        <v>6</v>
      </c>
    </row>
    <row r="22" spans="1:16" ht="15.75" customHeight="1" x14ac:dyDescent="0.3">
      <c r="B22" s="222" t="s">
        <v>286</v>
      </c>
      <c r="H22" s="247" t="s">
        <v>1347</v>
      </c>
      <c r="I22" s="198">
        <v>4</v>
      </c>
      <c r="J22" s="198">
        <v>2</v>
      </c>
      <c r="K22" s="198"/>
      <c r="L22" s="198">
        <v>2</v>
      </c>
      <c r="M22" s="198">
        <v>4296</v>
      </c>
      <c r="N22" s="200">
        <v>4</v>
      </c>
    </row>
    <row r="23" spans="1:16" ht="15.75" customHeight="1" x14ac:dyDescent="0.3">
      <c r="H23" s="247" t="s">
        <v>1344</v>
      </c>
      <c r="I23" s="198">
        <v>4</v>
      </c>
      <c r="J23" s="198">
        <v>2</v>
      </c>
      <c r="K23" s="198"/>
      <c r="L23" s="198">
        <v>2</v>
      </c>
      <c r="M23" s="198">
        <v>4118</v>
      </c>
      <c r="N23" s="200">
        <v>4</v>
      </c>
    </row>
    <row r="24" spans="1:16" ht="15.75" customHeight="1" x14ac:dyDescent="0.3">
      <c r="H24" s="247" t="s">
        <v>1345</v>
      </c>
      <c r="I24" s="198">
        <v>4</v>
      </c>
      <c r="J24" s="198">
        <v>1</v>
      </c>
      <c r="K24" s="198"/>
      <c r="L24" s="198">
        <v>3</v>
      </c>
      <c r="M24" s="198">
        <v>3270</v>
      </c>
      <c r="N24" s="200">
        <v>2</v>
      </c>
    </row>
    <row r="25" spans="1:16" ht="15.75" customHeight="1" x14ac:dyDescent="0.3">
      <c r="H25" s="248" t="s">
        <v>1346</v>
      </c>
      <c r="I25" s="205">
        <v>4</v>
      </c>
      <c r="J25" s="205"/>
      <c r="K25" s="205"/>
      <c r="L25" s="205">
        <v>4</v>
      </c>
      <c r="M25" s="205">
        <v>2826</v>
      </c>
      <c r="N25" s="207">
        <v>0</v>
      </c>
    </row>
    <row r="26" spans="1:16" ht="15.75" customHeight="1" x14ac:dyDescent="0.3">
      <c r="H26" s="255"/>
    </row>
    <row r="27" spans="1:16" ht="15.75" customHeight="1" x14ac:dyDescent="0.3">
      <c r="A27" s="177" t="s">
        <v>1304</v>
      </c>
      <c r="E27" s="202"/>
      <c r="G27" s="256" t="s">
        <v>177</v>
      </c>
      <c r="P27" s="182"/>
    </row>
    <row r="28" spans="1:16" ht="15.75" customHeight="1" x14ac:dyDescent="0.3">
      <c r="A28" s="177" t="s">
        <v>178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display="á" xr:uid="{C029D139-832A-47E5-A0B0-47508B8CDF3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78F1-8D00-4FC5-BA2A-02510D76A061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271</v>
      </c>
      <c r="B1" s="2"/>
      <c r="C1" s="2"/>
      <c r="D1" s="3"/>
      <c r="E1" s="3"/>
      <c r="F1" s="3"/>
      <c r="G1" s="60"/>
      <c r="H1" s="3"/>
      <c r="I1" s="4"/>
      <c r="J1" s="61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2"/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272</v>
      </c>
      <c r="B4" s="65"/>
      <c r="C4" s="66">
        <v>532</v>
      </c>
      <c r="D4" s="65"/>
      <c r="E4" s="67" t="s">
        <v>14</v>
      </c>
      <c r="F4" s="68">
        <f>SUM(F5:F7)</f>
        <v>542</v>
      </c>
      <c r="G4" s="69" t="s">
        <v>273</v>
      </c>
      <c r="H4" s="64" t="s">
        <v>274</v>
      </c>
      <c r="I4" s="65"/>
      <c r="J4" s="66">
        <v>539</v>
      </c>
      <c r="K4" s="65"/>
      <c r="L4" s="67" t="s">
        <v>14</v>
      </c>
      <c r="M4" s="68">
        <f>SUM(M5:M7)</f>
        <v>533</v>
      </c>
      <c r="N4"/>
    </row>
    <row r="5" spans="1:25" ht="15.75" customHeight="1" x14ac:dyDescent="0.3">
      <c r="A5" s="70" t="s">
        <v>42</v>
      </c>
      <c r="B5" s="71">
        <v>47</v>
      </c>
      <c r="C5" s="71">
        <v>43</v>
      </c>
      <c r="D5" s="71">
        <v>43</v>
      </c>
      <c r="E5" s="71">
        <v>47</v>
      </c>
      <c r="F5" s="72">
        <f>SUM(B5:E5)</f>
        <v>180</v>
      </c>
      <c r="G5"/>
      <c r="H5" s="73" t="s">
        <v>43</v>
      </c>
      <c r="I5" s="71">
        <v>49</v>
      </c>
      <c r="J5" s="71">
        <v>44</v>
      </c>
      <c r="K5" s="71">
        <v>46</v>
      </c>
      <c r="L5" s="71">
        <v>48</v>
      </c>
      <c r="M5" s="72">
        <f>SUM(I5:L5)</f>
        <v>187</v>
      </c>
      <c r="N5"/>
    </row>
    <row r="6" spans="1:25" ht="15.75" customHeight="1" x14ac:dyDescent="0.3">
      <c r="A6" s="74" t="s">
        <v>21</v>
      </c>
      <c r="B6" s="23">
        <v>45</v>
      </c>
      <c r="C6" s="23">
        <v>47</v>
      </c>
      <c r="D6" s="23">
        <v>43</v>
      </c>
      <c r="E6" s="23">
        <v>46</v>
      </c>
      <c r="F6" s="26">
        <f>SUM(B6:E6)</f>
        <v>181</v>
      </c>
      <c r="G6"/>
      <c r="H6" s="74" t="s">
        <v>39</v>
      </c>
      <c r="I6" s="23">
        <v>41</v>
      </c>
      <c r="J6" s="23">
        <v>41</v>
      </c>
      <c r="K6" s="23">
        <v>45</v>
      </c>
      <c r="L6" s="23">
        <v>41</v>
      </c>
      <c r="M6" s="26">
        <f>SUM(I6:L6)</f>
        <v>168</v>
      </c>
      <c r="N6"/>
    </row>
    <row r="7" spans="1:25" ht="15.75" customHeight="1" x14ac:dyDescent="0.3">
      <c r="A7" s="75" t="s">
        <v>28</v>
      </c>
      <c r="B7" s="33">
        <v>48</v>
      </c>
      <c r="C7" s="33">
        <v>46</v>
      </c>
      <c r="D7" s="33">
        <v>44</v>
      </c>
      <c r="E7" s="33">
        <v>43</v>
      </c>
      <c r="F7" s="36">
        <f>SUM(B7:E7)</f>
        <v>181</v>
      </c>
      <c r="G7"/>
      <c r="H7" s="75" t="s">
        <v>17</v>
      </c>
      <c r="I7" s="33">
        <v>41</v>
      </c>
      <c r="J7" s="33">
        <v>47</v>
      </c>
      <c r="K7" s="33">
        <v>47</v>
      </c>
      <c r="L7" s="33">
        <v>43</v>
      </c>
      <c r="M7" s="36">
        <f>SUM(I7:L7)</f>
        <v>178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4" t="s">
        <v>275</v>
      </c>
      <c r="B9" s="65"/>
      <c r="C9" s="66">
        <v>527</v>
      </c>
      <c r="D9" s="65"/>
      <c r="E9" s="67" t="s">
        <v>14</v>
      </c>
      <c r="F9" s="68">
        <f>SUM(F10:F12)</f>
        <v>538</v>
      </c>
      <c r="G9" s="69" t="s">
        <v>273</v>
      </c>
      <c r="H9" s="64" t="s">
        <v>276</v>
      </c>
      <c r="I9" s="65"/>
      <c r="J9" s="66">
        <v>525</v>
      </c>
      <c r="K9" s="65"/>
      <c r="L9" s="67" t="s">
        <v>14</v>
      </c>
      <c r="M9" s="68">
        <f>SUM(M10:M12)</f>
        <v>508</v>
      </c>
      <c r="N9"/>
    </row>
    <row r="10" spans="1:25" ht="15.75" customHeight="1" x14ac:dyDescent="0.3">
      <c r="A10" s="73" t="s">
        <v>128</v>
      </c>
      <c r="B10" s="71">
        <v>39</v>
      </c>
      <c r="C10" s="71">
        <v>43</v>
      </c>
      <c r="D10" s="71">
        <v>45</v>
      </c>
      <c r="E10" s="71">
        <v>40</v>
      </c>
      <c r="F10" s="72">
        <f>SUM(B10:E10)</f>
        <v>167</v>
      </c>
      <c r="G10"/>
      <c r="H10" s="73" t="s">
        <v>44</v>
      </c>
      <c r="I10" s="71">
        <v>44</v>
      </c>
      <c r="J10" s="71">
        <v>40</v>
      </c>
      <c r="K10" s="71">
        <v>38</v>
      </c>
      <c r="L10" s="71">
        <v>45</v>
      </c>
      <c r="M10" s="72">
        <f>SUM(I10:L10)</f>
        <v>167</v>
      </c>
      <c r="N10"/>
    </row>
    <row r="11" spans="1:25" ht="15.75" customHeight="1" x14ac:dyDescent="0.3">
      <c r="A11" s="74" t="s">
        <v>19</v>
      </c>
      <c r="B11" s="23">
        <v>49</v>
      </c>
      <c r="C11" s="23">
        <v>46</v>
      </c>
      <c r="D11" s="23">
        <v>46</v>
      </c>
      <c r="E11" s="23">
        <v>44</v>
      </c>
      <c r="F11" s="26">
        <f>SUM(B11:E11)</f>
        <v>185</v>
      </c>
      <c r="G11"/>
      <c r="H11" s="74" t="s">
        <v>113</v>
      </c>
      <c r="I11" s="23">
        <v>42</v>
      </c>
      <c r="J11" s="23">
        <v>42</v>
      </c>
      <c r="K11" s="23">
        <v>40</v>
      </c>
      <c r="L11" s="23">
        <v>38</v>
      </c>
      <c r="M11" s="26">
        <f>SUM(I11:L11)</f>
        <v>162</v>
      </c>
      <c r="N11"/>
    </row>
    <row r="12" spans="1:25" ht="15.75" customHeight="1" x14ac:dyDescent="0.3">
      <c r="A12" s="75" t="s">
        <v>57</v>
      </c>
      <c r="B12" s="33">
        <v>48</v>
      </c>
      <c r="C12" s="33">
        <v>45</v>
      </c>
      <c r="D12" s="33">
        <v>47</v>
      </c>
      <c r="E12" s="33">
        <v>46</v>
      </c>
      <c r="F12" s="36">
        <f>SUM(B12:E12)</f>
        <v>186</v>
      </c>
      <c r="G12"/>
      <c r="H12" s="75" t="s">
        <v>67</v>
      </c>
      <c r="I12" s="33">
        <v>43</v>
      </c>
      <c r="J12" s="33">
        <v>46</v>
      </c>
      <c r="K12" s="33">
        <v>44</v>
      </c>
      <c r="L12" s="33">
        <v>46</v>
      </c>
      <c r="M12" s="36">
        <f>SUM(I12:L12)</f>
        <v>179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277</v>
      </c>
      <c r="B14" s="65"/>
      <c r="C14" s="66">
        <v>521</v>
      </c>
      <c r="D14" s="65"/>
      <c r="E14" s="67" t="s">
        <v>14</v>
      </c>
      <c r="F14" s="68">
        <f>SUM(F15:F17)</f>
        <v>514</v>
      </c>
      <c r="G14" s="69" t="s">
        <v>273</v>
      </c>
      <c r="H14" s="64" t="s">
        <v>278</v>
      </c>
      <c r="I14" s="65"/>
      <c r="J14" s="66">
        <v>512</v>
      </c>
      <c r="K14" s="65"/>
      <c r="L14" s="67" t="s">
        <v>14</v>
      </c>
      <c r="M14" s="68">
        <f>SUM(M15:M17)</f>
        <v>537</v>
      </c>
      <c r="N14"/>
    </row>
    <row r="15" spans="1:25" ht="15.75" customHeight="1" x14ac:dyDescent="0.3">
      <c r="A15" s="73" t="s">
        <v>142</v>
      </c>
      <c r="B15" s="71">
        <v>41</v>
      </c>
      <c r="C15" s="71">
        <v>42</v>
      </c>
      <c r="D15" s="71">
        <v>39</v>
      </c>
      <c r="E15" s="71">
        <v>39</v>
      </c>
      <c r="F15" s="72">
        <f>SUM(B15:E15)</f>
        <v>161</v>
      </c>
      <c r="G15"/>
      <c r="H15" s="73" t="s">
        <v>127</v>
      </c>
      <c r="I15" s="71">
        <v>47</v>
      </c>
      <c r="J15" s="71">
        <v>39</v>
      </c>
      <c r="K15" s="71">
        <v>46</v>
      </c>
      <c r="L15" s="71">
        <v>46</v>
      </c>
      <c r="M15" s="72">
        <f>SUM(I15:L15)</f>
        <v>178</v>
      </c>
      <c r="N15"/>
    </row>
    <row r="16" spans="1:25" ht="15.75" customHeight="1" x14ac:dyDescent="0.3">
      <c r="A16" s="74" t="s">
        <v>104</v>
      </c>
      <c r="B16" s="23">
        <v>40</v>
      </c>
      <c r="C16" s="23">
        <v>41</v>
      </c>
      <c r="D16" s="23">
        <v>41</v>
      </c>
      <c r="E16" s="23">
        <v>46</v>
      </c>
      <c r="F16" s="26">
        <f>SUM(B16:E16)</f>
        <v>168</v>
      </c>
      <c r="G16"/>
      <c r="H16" s="74" t="s">
        <v>61</v>
      </c>
      <c r="I16" s="23">
        <v>41</v>
      </c>
      <c r="J16" s="23">
        <v>43</v>
      </c>
      <c r="K16" s="23">
        <v>47</v>
      </c>
      <c r="L16" s="23">
        <v>45</v>
      </c>
      <c r="M16" s="26">
        <f>SUM(I16:L16)</f>
        <v>176</v>
      </c>
      <c r="N16"/>
    </row>
    <row r="17" spans="1:20" ht="15.75" customHeight="1" x14ac:dyDescent="0.3">
      <c r="A17" s="75" t="s">
        <v>37</v>
      </c>
      <c r="B17" s="33">
        <v>47</v>
      </c>
      <c r="C17" s="33">
        <v>46</v>
      </c>
      <c r="D17" s="33">
        <v>44</v>
      </c>
      <c r="E17" s="33">
        <v>48</v>
      </c>
      <c r="F17" s="36">
        <f>SUM(B17:E17)</f>
        <v>185</v>
      </c>
      <c r="G17"/>
      <c r="H17" s="75" t="s">
        <v>59</v>
      </c>
      <c r="I17" s="33">
        <v>45</v>
      </c>
      <c r="J17" s="33">
        <v>47</v>
      </c>
      <c r="K17" s="33">
        <v>47</v>
      </c>
      <c r="L17" s="33">
        <v>44</v>
      </c>
      <c r="M17" s="36">
        <f>SUM(I17:L17)</f>
        <v>183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284</v>
      </c>
      <c r="H20" s="73" t="s">
        <v>278</v>
      </c>
      <c r="I20" s="24">
        <v>4</v>
      </c>
      <c r="J20" s="24">
        <v>4</v>
      </c>
      <c r="K20" s="24"/>
      <c r="L20" s="24"/>
      <c r="M20" s="24">
        <v>2142</v>
      </c>
      <c r="N20" s="72">
        <v>8</v>
      </c>
    </row>
    <row r="21" spans="1:20" ht="15.75" customHeight="1" x14ac:dyDescent="0.3">
      <c r="B21" s="78" t="s">
        <v>285</v>
      </c>
      <c r="H21" s="74" t="s">
        <v>275</v>
      </c>
      <c r="I21" s="25">
        <v>4</v>
      </c>
      <c r="J21" s="25">
        <v>3</v>
      </c>
      <c r="K21" s="25"/>
      <c r="L21" s="25">
        <v>1</v>
      </c>
      <c r="M21" s="25">
        <v>2147</v>
      </c>
      <c r="N21" s="26">
        <v>6</v>
      </c>
    </row>
    <row r="22" spans="1:20" ht="15.75" customHeight="1" x14ac:dyDescent="0.3">
      <c r="B22" s="9" t="s">
        <v>286</v>
      </c>
      <c r="H22" s="74" t="s">
        <v>272</v>
      </c>
      <c r="I22" s="28">
        <v>4</v>
      </c>
      <c r="J22" s="28">
        <v>2</v>
      </c>
      <c r="K22" s="28">
        <v>1</v>
      </c>
      <c r="L22" s="28">
        <v>1</v>
      </c>
      <c r="M22" s="28">
        <v>2123</v>
      </c>
      <c r="N22" s="29">
        <v>5</v>
      </c>
    </row>
    <row r="23" spans="1:20" ht="15.75" customHeight="1" x14ac:dyDescent="0.3">
      <c r="H23" s="79" t="s">
        <v>274</v>
      </c>
      <c r="I23" s="25">
        <v>4</v>
      </c>
      <c r="J23" s="25">
        <v>2</v>
      </c>
      <c r="K23" s="25"/>
      <c r="L23" s="25">
        <v>2</v>
      </c>
      <c r="M23" s="25">
        <v>2132</v>
      </c>
      <c r="N23" s="26">
        <v>4</v>
      </c>
    </row>
    <row r="24" spans="1:20" ht="15.75" customHeight="1" x14ac:dyDescent="0.3">
      <c r="H24" s="74" t="s">
        <v>276</v>
      </c>
      <c r="I24" s="25">
        <v>4</v>
      </c>
      <c r="J24" s="25"/>
      <c r="K24" s="25">
        <v>1</v>
      </c>
      <c r="L24" s="25">
        <v>3</v>
      </c>
      <c r="M24" s="25">
        <v>2051</v>
      </c>
      <c r="N24" s="26">
        <v>1</v>
      </c>
    </row>
    <row r="25" spans="1:20" ht="15.75" customHeight="1" x14ac:dyDescent="0.3">
      <c r="H25" s="75" t="s">
        <v>277</v>
      </c>
      <c r="I25" s="35">
        <v>4</v>
      </c>
      <c r="J25" s="35"/>
      <c r="K25" s="35"/>
      <c r="L25" s="35">
        <v>4</v>
      </c>
      <c r="M25" s="35">
        <v>2025</v>
      </c>
      <c r="N25" s="36">
        <v>0</v>
      </c>
    </row>
    <row r="26" spans="1:20" ht="15.75" customHeight="1" x14ac:dyDescent="0.3">
      <c r="H26" s="80"/>
    </row>
    <row r="27" spans="1:20" ht="15.75" customHeight="1" x14ac:dyDescent="0.3">
      <c r="A27" s="81"/>
      <c r="B27" s="81"/>
      <c r="C27" s="81"/>
      <c r="D27" s="81"/>
      <c r="E27" s="81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287</v>
      </c>
      <c r="B30" s="65"/>
      <c r="C30" s="66">
        <v>480</v>
      </c>
      <c r="D30" s="65"/>
      <c r="E30" s="67" t="s">
        <v>14</v>
      </c>
      <c r="F30" s="68">
        <f>SUM(F31:F33)</f>
        <v>474</v>
      </c>
      <c r="G30" s="69" t="s">
        <v>273</v>
      </c>
      <c r="H30" s="64" t="s">
        <v>288</v>
      </c>
      <c r="I30" s="65"/>
      <c r="J30" s="66">
        <v>495</v>
      </c>
      <c r="K30" s="65"/>
      <c r="L30" s="67" t="s">
        <v>14</v>
      </c>
      <c r="M30" s="68">
        <f>SUM(M31:M33)</f>
        <v>511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73" t="s">
        <v>166</v>
      </c>
      <c r="B31" s="71">
        <v>38</v>
      </c>
      <c r="C31" s="71">
        <v>44</v>
      </c>
      <c r="D31" s="71">
        <v>41</v>
      </c>
      <c r="E31" s="71">
        <v>38</v>
      </c>
      <c r="F31" s="72">
        <f>SUM(B31:E31)</f>
        <v>161</v>
      </c>
      <c r="G31"/>
      <c r="H31" s="73" t="s">
        <v>168</v>
      </c>
      <c r="I31" s="71">
        <v>43</v>
      </c>
      <c r="J31" s="71">
        <v>41</v>
      </c>
      <c r="K31" s="71">
        <v>41</v>
      </c>
      <c r="L31" s="71">
        <v>46</v>
      </c>
      <c r="M31" s="72">
        <f>SUM(I31:L31)</f>
        <v>171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74" t="s">
        <v>193</v>
      </c>
      <c r="B32" s="23">
        <v>41</v>
      </c>
      <c r="C32" s="23">
        <v>42</v>
      </c>
      <c r="D32" s="23">
        <v>41</v>
      </c>
      <c r="E32" s="23">
        <v>34</v>
      </c>
      <c r="F32" s="26">
        <f>SUM(B32:E32)</f>
        <v>158</v>
      </c>
      <c r="G32"/>
      <c r="H32" s="74" t="s">
        <v>126</v>
      </c>
      <c r="I32" s="23">
        <v>43</v>
      </c>
      <c r="J32" s="23">
        <v>46</v>
      </c>
      <c r="K32" s="23">
        <v>43</v>
      </c>
      <c r="L32" s="23">
        <v>43</v>
      </c>
      <c r="M32" s="26">
        <f>SUM(I32:L32)</f>
        <v>175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75" t="s">
        <v>143</v>
      </c>
      <c r="B33" s="33">
        <v>36</v>
      </c>
      <c r="C33" s="33">
        <v>44</v>
      </c>
      <c r="D33" s="33">
        <v>42</v>
      </c>
      <c r="E33" s="33">
        <v>33</v>
      </c>
      <c r="F33" s="36">
        <f>SUM(B33:E33)</f>
        <v>155</v>
      </c>
      <c r="G33"/>
      <c r="H33" s="75" t="s">
        <v>102</v>
      </c>
      <c r="I33" s="33">
        <v>44</v>
      </c>
      <c r="J33" s="33">
        <v>40</v>
      </c>
      <c r="K33" s="33">
        <v>38</v>
      </c>
      <c r="L33" s="33">
        <v>43</v>
      </c>
      <c r="M33" s="36">
        <f>SUM(I33:L33)</f>
        <v>165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4" t="s">
        <v>289</v>
      </c>
      <c r="B35" s="65"/>
      <c r="C35" s="66">
        <v>489</v>
      </c>
      <c r="D35" s="65"/>
      <c r="E35" s="67" t="s">
        <v>14</v>
      </c>
      <c r="F35" s="68">
        <f>SUM(F36:F38)</f>
        <v>485</v>
      </c>
      <c r="G35" s="69" t="s">
        <v>273</v>
      </c>
      <c r="H35" s="64" t="s">
        <v>290</v>
      </c>
      <c r="I35" s="65"/>
      <c r="J35" s="66">
        <v>494</v>
      </c>
      <c r="K35" s="65"/>
      <c r="L35" s="67" t="s">
        <v>14</v>
      </c>
      <c r="M35" s="68">
        <f>SUM(M36:M38)</f>
        <v>495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73" t="s">
        <v>197</v>
      </c>
      <c r="B36" s="71">
        <v>37</v>
      </c>
      <c r="C36" s="71">
        <v>36</v>
      </c>
      <c r="D36" s="71">
        <v>37</v>
      </c>
      <c r="E36" s="71">
        <v>38</v>
      </c>
      <c r="F36" s="72">
        <f>SUM(B36:E36)</f>
        <v>148</v>
      </c>
      <c r="G36"/>
      <c r="H36" s="73" t="s">
        <v>133</v>
      </c>
      <c r="I36" s="71">
        <v>44</v>
      </c>
      <c r="J36" s="71">
        <v>42</v>
      </c>
      <c r="K36" s="71">
        <v>40</v>
      </c>
      <c r="L36" s="71">
        <v>43</v>
      </c>
      <c r="M36" s="72">
        <f>SUM(I36:L36)</f>
        <v>169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74" t="s">
        <v>68</v>
      </c>
      <c r="B37" s="23">
        <v>47</v>
      </c>
      <c r="C37" s="23">
        <v>42</v>
      </c>
      <c r="D37" s="23">
        <v>43</v>
      </c>
      <c r="E37" s="23">
        <v>45</v>
      </c>
      <c r="F37" s="26">
        <f>SUM(B37:E37)</f>
        <v>177</v>
      </c>
      <c r="G37"/>
      <c r="H37" s="74" t="s">
        <v>172</v>
      </c>
      <c r="I37" s="23">
        <v>36</v>
      </c>
      <c r="J37" s="23">
        <v>39</v>
      </c>
      <c r="K37" s="23">
        <v>43</v>
      </c>
      <c r="L37" s="23">
        <v>41</v>
      </c>
      <c r="M37" s="26">
        <f>SUM(I37:L37)</f>
        <v>159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75" t="s">
        <v>173</v>
      </c>
      <c r="B38" s="33">
        <v>40</v>
      </c>
      <c r="C38" s="33">
        <v>41</v>
      </c>
      <c r="D38" s="33">
        <v>42</v>
      </c>
      <c r="E38" s="33">
        <v>37</v>
      </c>
      <c r="F38" s="36">
        <f>SUM(B38:E38)</f>
        <v>160</v>
      </c>
      <c r="G38"/>
      <c r="H38" s="75" t="s">
        <v>137</v>
      </c>
      <c r="I38" s="33">
        <v>44</v>
      </c>
      <c r="J38" s="33">
        <v>42</v>
      </c>
      <c r="K38" s="33">
        <v>39</v>
      </c>
      <c r="L38" s="33">
        <v>42</v>
      </c>
      <c r="M38" s="36">
        <f>SUM(I38:L38)</f>
        <v>167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4" t="s">
        <v>291</v>
      </c>
      <c r="B40" s="65"/>
      <c r="C40" s="66">
        <v>489</v>
      </c>
      <c r="D40" s="65"/>
      <c r="E40" s="67" t="s">
        <v>14</v>
      </c>
      <c r="F40" s="68">
        <f>SUM(F41:F43)</f>
        <v>490</v>
      </c>
      <c r="G40" s="69" t="s">
        <v>273</v>
      </c>
      <c r="H40" s="64" t="s">
        <v>292</v>
      </c>
      <c r="I40" s="65"/>
      <c r="J40" s="66">
        <v>472</v>
      </c>
      <c r="K40" s="65"/>
      <c r="L40" s="67" t="s">
        <v>14</v>
      </c>
      <c r="M40" s="68">
        <f>SUM(M41:M43)</f>
        <v>495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73" t="s">
        <v>212</v>
      </c>
      <c r="B41" s="71">
        <v>38</v>
      </c>
      <c r="C41" s="71">
        <v>38</v>
      </c>
      <c r="D41" s="71">
        <v>37</v>
      </c>
      <c r="E41" s="71">
        <v>46</v>
      </c>
      <c r="F41" s="72">
        <f>SUM(B41:E41)</f>
        <v>159</v>
      </c>
      <c r="G41"/>
      <c r="H41" s="73" t="s">
        <v>215</v>
      </c>
      <c r="I41" s="71">
        <v>43</v>
      </c>
      <c r="J41" s="71">
        <v>40</v>
      </c>
      <c r="K41" s="71">
        <v>40</v>
      </c>
      <c r="L41" s="71">
        <v>38</v>
      </c>
      <c r="M41" s="72">
        <f>SUM(I41:L41)</f>
        <v>161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74" t="s">
        <v>117</v>
      </c>
      <c r="B42" s="23">
        <v>40</v>
      </c>
      <c r="C42" s="23">
        <v>37</v>
      </c>
      <c r="D42" s="23">
        <v>44</v>
      </c>
      <c r="E42" s="23">
        <v>38</v>
      </c>
      <c r="F42" s="26">
        <f>SUM(B42:E42)</f>
        <v>159</v>
      </c>
      <c r="G42"/>
      <c r="H42" s="74" t="s">
        <v>40</v>
      </c>
      <c r="I42" s="23">
        <v>45</v>
      </c>
      <c r="J42" s="23">
        <v>46</v>
      </c>
      <c r="K42" s="23">
        <v>46</v>
      </c>
      <c r="L42" s="23">
        <v>47</v>
      </c>
      <c r="M42" s="26">
        <f>SUM(I42:L42)</f>
        <v>184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75" t="s">
        <v>58</v>
      </c>
      <c r="B43" s="33">
        <v>40</v>
      </c>
      <c r="C43" s="33">
        <v>42</v>
      </c>
      <c r="D43" s="33">
        <v>45</v>
      </c>
      <c r="E43" s="33">
        <v>45</v>
      </c>
      <c r="F43" s="36">
        <f>SUM(B43:E43)</f>
        <v>172</v>
      </c>
      <c r="G43"/>
      <c r="H43" s="75" t="s">
        <v>221</v>
      </c>
      <c r="I43" s="33">
        <v>35</v>
      </c>
      <c r="J43" s="33">
        <v>40</v>
      </c>
      <c r="K43" s="33">
        <v>37</v>
      </c>
      <c r="L43" s="33">
        <v>38</v>
      </c>
      <c r="M43" s="36">
        <f>SUM(I43:L43)</f>
        <v>150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7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293</v>
      </c>
      <c r="H46" s="84" t="s">
        <v>288</v>
      </c>
      <c r="I46" s="71">
        <v>4</v>
      </c>
      <c r="J46" s="71">
        <v>3</v>
      </c>
      <c r="K46" s="71"/>
      <c r="L46" s="71">
        <v>1</v>
      </c>
      <c r="M46" s="71">
        <v>1997</v>
      </c>
      <c r="N46" s="85">
        <v>6</v>
      </c>
      <c r="O46" s="43"/>
      <c r="P46" s="43"/>
    </row>
    <row r="47" spans="1:20" ht="15.75" customHeight="1" x14ac:dyDescent="0.3">
      <c r="B47" s="86" t="s">
        <v>294</v>
      </c>
      <c r="H47" s="87" t="s">
        <v>287</v>
      </c>
      <c r="I47" s="23">
        <v>4</v>
      </c>
      <c r="J47" s="23">
        <v>3</v>
      </c>
      <c r="K47" s="23"/>
      <c r="L47" s="23">
        <v>1</v>
      </c>
      <c r="M47" s="23">
        <v>1927</v>
      </c>
      <c r="N47" s="51">
        <v>6</v>
      </c>
      <c r="O47" s="43"/>
      <c r="P47" s="43"/>
    </row>
    <row r="48" spans="1:20" ht="15.75" customHeight="1" x14ac:dyDescent="0.3">
      <c r="B48" s="9" t="s">
        <v>286</v>
      </c>
      <c r="H48" s="87" t="s">
        <v>290</v>
      </c>
      <c r="I48" s="23">
        <v>4</v>
      </c>
      <c r="J48" s="23">
        <v>2</v>
      </c>
      <c r="K48" s="23"/>
      <c r="L48" s="23">
        <v>2</v>
      </c>
      <c r="M48" s="23">
        <v>1918</v>
      </c>
      <c r="N48" s="51">
        <v>4</v>
      </c>
      <c r="O48" s="43"/>
      <c r="P48" s="43"/>
    </row>
    <row r="49" spans="1:16" ht="15.75" customHeight="1" x14ac:dyDescent="0.3">
      <c r="H49" s="87" t="s">
        <v>291</v>
      </c>
      <c r="I49" s="23">
        <v>4</v>
      </c>
      <c r="J49" s="23">
        <v>2</v>
      </c>
      <c r="K49" s="23"/>
      <c r="L49" s="23">
        <v>2</v>
      </c>
      <c r="M49" s="23">
        <v>1836</v>
      </c>
      <c r="N49" s="51">
        <v>4</v>
      </c>
      <c r="O49" s="43"/>
      <c r="P49" s="43"/>
    </row>
    <row r="50" spans="1:16" ht="15.75" customHeight="1" x14ac:dyDescent="0.3">
      <c r="H50" s="87" t="s">
        <v>292</v>
      </c>
      <c r="I50" s="23">
        <v>4</v>
      </c>
      <c r="J50" s="23">
        <v>1</v>
      </c>
      <c r="K50" s="23"/>
      <c r="L50" s="23">
        <v>3</v>
      </c>
      <c r="M50" s="23">
        <v>1956</v>
      </c>
      <c r="N50" s="51">
        <v>2</v>
      </c>
      <c r="O50" s="43"/>
      <c r="P50" s="43"/>
    </row>
    <row r="51" spans="1:16" ht="15.75" customHeight="1" x14ac:dyDescent="0.3">
      <c r="H51" s="88" t="s">
        <v>289</v>
      </c>
      <c r="I51" s="33">
        <v>4</v>
      </c>
      <c r="J51" s="33">
        <v>1</v>
      </c>
      <c r="K51" s="33"/>
      <c r="L51" s="33">
        <v>3</v>
      </c>
      <c r="M51" s="33">
        <v>1923</v>
      </c>
      <c r="N51" s="56">
        <v>2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176</v>
      </c>
      <c r="E53" s="37"/>
      <c r="G53" s="89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CD98F488-6677-4BD0-9609-435883113C5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9ED0-4D41-4D51-B4C9-8A2F0919FFB4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8" customWidth="1"/>
    <col min="2" max="3" width="20.7109375" style="258" customWidth="1"/>
    <col min="4" max="7" width="5" style="258" customWidth="1"/>
    <col min="8" max="8" width="1.7109375" style="258" customWidth="1"/>
    <col min="9" max="9" width="2.7109375" style="258" customWidth="1"/>
    <col min="10" max="11" width="20.7109375" style="258" customWidth="1"/>
    <col min="12" max="15" width="5" style="258" customWidth="1"/>
    <col min="16" max="25" width="11.7109375" style="258"/>
  </cols>
  <sheetData>
    <row r="1" spans="1:25" ht="18" x14ac:dyDescent="0.35">
      <c r="A1" s="257"/>
      <c r="B1" s="257" t="s">
        <v>1350</v>
      </c>
      <c r="C1" s="257"/>
      <c r="D1" s="3"/>
      <c r="E1" s="3"/>
      <c r="F1" s="3"/>
      <c r="G1" s="3"/>
      <c r="H1" s="3"/>
      <c r="I1" s="4"/>
      <c r="J1" s="257"/>
      <c r="K1" s="3"/>
      <c r="L1" s="4"/>
      <c r="M1" s="257"/>
      <c r="N1" s="3"/>
      <c r="O1" s="3"/>
      <c r="P1" s="3"/>
      <c r="Q1" s="3"/>
      <c r="R1" s="3"/>
      <c r="S1" s="3"/>
      <c r="T1" s="3"/>
      <c r="U1" s="3"/>
      <c r="V1" s="3"/>
      <c r="W1" s="3"/>
      <c r="X1" s="257"/>
      <c r="Y1" s="257"/>
    </row>
    <row r="2" spans="1:25" ht="20.100000000000001" customHeight="1" x14ac:dyDescent="0.3">
      <c r="B2" s="5" t="s">
        <v>1</v>
      </c>
      <c r="C2" s="94" t="s">
        <v>2</v>
      </c>
      <c r="D2" s="94"/>
      <c r="E2" s="94"/>
      <c r="F2" s="94"/>
      <c r="G2" s="94"/>
    </row>
    <row r="3" spans="1:25" ht="15.75" customHeight="1" x14ac:dyDescent="0.3">
      <c r="A3" s="259"/>
      <c r="B3" s="259" t="s">
        <v>3</v>
      </c>
      <c r="C3" s="260" t="s">
        <v>1351</v>
      </c>
      <c r="D3" s="260"/>
      <c r="E3" s="260" t="s">
        <v>1352</v>
      </c>
      <c r="F3" s="259"/>
      <c r="G3" s="259"/>
      <c r="H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25" ht="15.75" customHeight="1" x14ac:dyDescent="0.3">
      <c r="A4" s="11">
        <v>1</v>
      </c>
      <c r="B4" s="261" t="s">
        <v>9</v>
      </c>
      <c r="C4" s="261" t="s">
        <v>10</v>
      </c>
      <c r="D4" s="262" t="s">
        <v>11</v>
      </c>
      <c r="E4" s="262" t="s">
        <v>12</v>
      </c>
      <c r="F4" s="262" t="s">
        <v>13</v>
      </c>
      <c r="G4" s="263" t="s">
        <v>14</v>
      </c>
    </row>
    <row r="5" spans="1:25" ht="15.75" customHeight="1" x14ac:dyDescent="0.3">
      <c r="A5" s="264">
        <v>3</v>
      </c>
      <c r="B5" s="16" t="s">
        <v>1140</v>
      </c>
      <c r="C5" s="16" t="s">
        <v>66</v>
      </c>
      <c r="D5" s="17">
        <v>95</v>
      </c>
      <c r="E5" s="265">
        <v>5</v>
      </c>
      <c r="F5" s="18">
        <v>366</v>
      </c>
      <c r="G5" s="19">
        <v>20</v>
      </c>
      <c r="V5" s="10"/>
      <c r="W5" s="10"/>
    </row>
    <row r="6" spans="1:25" ht="15.75" customHeight="1" x14ac:dyDescent="0.3">
      <c r="A6" s="266">
        <v>5</v>
      </c>
      <c r="B6" s="22" t="s">
        <v>1353</v>
      </c>
      <c r="C6" s="22" t="s">
        <v>66</v>
      </c>
      <c r="D6" s="23">
        <v>90</v>
      </c>
      <c r="E6" s="267">
        <v>4</v>
      </c>
      <c r="F6" s="268">
        <v>349</v>
      </c>
      <c r="G6" s="269">
        <v>17</v>
      </c>
      <c r="V6" s="10"/>
      <c r="W6" s="10"/>
    </row>
    <row r="7" spans="1:25" ht="15.75" customHeight="1" x14ac:dyDescent="0.3">
      <c r="A7" s="266">
        <v>2</v>
      </c>
      <c r="B7" s="270" t="s">
        <v>1161</v>
      </c>
      <c r="C7" s="270" t="s">
        <v>66</v>
      </c>
      <c r="D7" s="23">
        <v>81</v>
      </c>
      <c r="E7" s="267">
        <v>3</v>
      </c>
      <c r="F7" s="268">
        <v>323</v>
      </c>
      <c r="G7" s="269">
        <v>13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66">
        <v>1</v>
      </c>
      <c r="B8" s="270" t="s">
        <v>1354</v>
      </c>
      <c r="C8" s="270" t="s">
        <v>66</v>
      </c>
      <c r="D8" s="23">
        <v>63</v>
      </c>
      <c r="E8" s="267">
        <v>2</v>
      </c>
      <c r="F8" s="28">
        <v>260</v>
      </c>
      <c r="G8" s="29">
        <v>7</v>
      </c>
      <c r="H8" s="10"/>
      <c r="I8" s="10"/>
      <c r="J8" s="10"/>
      <c r="K8" s="37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71">
        <v>4</v>
      </c>
      <c r="B9" s="32" t="s">
        <v>1159</v>
      </c>
      <c r="C9" s="32" t="s">
        <v>66</v>
      </c>
      <c r="D9" s="33">
        <v>63</v>
      </c>
      <c r="E9" s="272">
        <v>2</v>
      </c>
      <c r="F9" s="35">
        <v>247</v>
      </c>
      <c r="G9" s="36">
        <v>6</v>
      </c>
    </row>
    <row r="10" spans="1:25" ht="15.75" customHeight="1" x14ac:dyDescent="0.3">
      <c r="B10" s="10"/>
      <c r="C10" s="10"/>
    </row>
    <row r="11" spans="1:25" ht="15.75" customHeight="1" x14ac:dyDescent="0.3">
      <c r="B11" s="259" t="s">
        <v>1199</v>
      </c>
    </row>
    <row r="12" spans="1:25" ht="15.75" customHeight="1" x14ac:dyDescent="0.35">
      <c r="B12" s="273" t="s">
        <v>1200</v>
      </c>
    </row>
    <row r="13" spans="1:25" ht="15.75" customHeight="1" x14ac:dyDescent="0.3"/>
    <row r="14" spans="1:25" ht="15.75" customHeight="1" x14ac:dyDescent="0.3">
      <c r="B14" s="10" t="s">
        <v>1355</v>
      </c>
      <c r="C14" s="10"/>
      <c r="D14" s="10"/>
      <c r="E14" s="10"/>
      <c r="F14" s="40" t="s">
        <v>177</v>
      </c>
      <c r="G14" s="10"/>
    </row>
    <row r="15" spans="1:25" ht="15.75" customHeight="1" x14ac:dyDescent="0.3">
      <c r="B15" s="10" t="s">
        <v>178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11AE694E-8C51-4BFD-8AF7-FEEEF9FA7E9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EF8E-1972-4526-8200-E0D1806ADDA1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8" customWidth="1"/>
    <col min="2" max="3" width="20.7109375" style="258" customWidth="1"/>
    <col min="4" max="7" width="5" style="258" customWidth="1"/>
    <col min="8" max="8" width="1.7109375" style="258" customWidth="1"/>
    <col min="9" max="9" width="2.7109375" style="258" customWidth="1"/>
    <col min="10" max="11" width="20.7109375" style="258" customWidth="1"/>
    <col min="12" max="15" width="5" style="258" customWidth="1"/>
    <col min="16" max="25" width="11.7109375" style="258"/>
  </cols>
  <sheetData>
    <row r="1" spans="1:25" ht="18" x14ac:dyDescent="0.35">
      <c r="A1" s="257"/>
      <c r="B1" s="257" t="s">
        <v>1356</v>
      </c>
      <c r="C1" s="257"/>
      <c r="D1" s="3"/>
      <c r="E1" s="3"/>
      <c r="F1" s="3"/>
      <c r="G1" s="3"/>
      <c r="H1" s="3"/>
      <c r="I1" s="4"/>
      <c r="J1" s="257"/>
      <c r="K1" s="3"/>
      <c r="L1" s="4"/>
      <c r="M1" s="257"/>
      <c r="N1" s="3"/>
      <c r="O1" s="3"/>
      <c r="P1" s="3"/>
      <c r="Q1" s="3"/>
      <c r="R1" s="3"/>
      <c r="S1" s="3"/>
      <c r="T1" s="3"/>
      <c r="U1" s="3"/>
      <c r="V1" s="3"/>
      <c r="W1" s="3"/>
      <c r="X1" s="257"/>
      <c r="Y1" s="257"/>
    </row>
    <row r="2" spans="1:25" ht="20.100000000000001" customHeight="1" x14ac:dyDescent="0.3">
      <c r="B2" s="5" t="s">
        <v>1</v>
      </c>
      <c r="C2" s="94" t="s">
        <v>2</v>
      </c>
      <c r="D2" s="94"/>
      <c r="E2" s="94"/>
      <c r="F2" s="94"/>
      <c r="G2" s="94"/>
    </row>
    <row r="3" spans="1:25" ht="15.75" customHeight="1" x14ac:dyDescent="0.3">
      <c r="A3" s="259"/>
      <c r="B3" s="259" t="s">
        <v>3</v>
      </c>
      <c r="C3" s="260" t="s">
        <v>1357</v>
      </c>
      <c r="D3" s="260"/>
      <c r="E3" s="260" t="s">
        <v>1358</v>
      </c>
      <c r="F3" s="259"/>
      <c r="G3" s="259"/>
      <c r="H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25" ht="15.75" customHeight="1" x14ac:dyDescent="0.3">
      <c r="A4" s="11">
        <v>1</v>
      </c>
      <c r="B4" s="261" t="s">
        <v>9</v>
      </c>
      <c r="C4" s="261" t="s">
        <v>10</v>
      </c>
      <c r="D4" s="262" t="s">
        <v>11</v>
      </c>
      <c r="E4" s="262" t="s">
        <v>12</v>
      </c>
      <c r="F4" s="262" t="s">
        <v>13</v>
      </c>
      <c r="G4" s="263" t="s">
        <v>14</v>
      </c>
    </row>
    <row r="5" spans="1:25" ht="15.75" customHeight="1" x14ac:dyDescent="0.3">
      <c r="A5" s="264">
        <v>2</v>
      </c>
      <c r="B5" s="274" t="s">
        <v>110</v>
      </c>
      <c r="C5" s="274" t="s">
        <v>94</v>
      </c>
      <c r="D5" s="17">
        <v>95</v>
      </c>
      <c r="E5" s="265">
        <v>7</v>
      </c>
      <c r="F5" s="265">
        <v>369</v>
      </c>
      <c r="G5" s="275">
        <v>24</v>
      </c>
      <c r="V5" s="10"/>
      <c r="W5" s="10"/>
    </row>
    <row r="6" spans="1:25" ht="15.75" customHeight="1" x14ac:dyDescent="0.3">
      <c r="A6" s="266">
        <v>3</v>
      </c>
      <c r="B6" s="22" t="s">
        <v>488</v>
      </c>
      <c r="C6" s="22" t="s">
        <v>94</v>
      </c>
      <c r="D6" s="23">
        <v>90</v>
      </c>
      <c r="E6" s="267">
        <v>5</v>
      </c>
      <c r="F6" s="25">
        <v>372</v>
      </c>
      <c r="G6" s="26">
        <v>23</v>
      </c>
    </row>
    <row r="7" spans="1:25" ht="15.75" customHeight="1" x14ac:dyDescent="0.3">
      <c r="A7" s="266">
        <v>1</v>
      </c>
      <c r="B7" s="270" t="s">
        <v>93</v>
      </c>
      <c r="C7" s="270" t="s">
        <v>94</v>
      </c>
      <c r="D7" s="23">
        <v>95</v>
      </c>
      <c r="E7" s="267">
        <v>7</v>
      </c>
      <c r="F7" s="28">
        <v>363</v>
      </c>
      <c r="G7" s="29">
        <v>22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66">
        <v>5</v>
      </c>
      <c r="B8" s="22" t="s">
        <v>1359</v>
      </c>
      <c r="C8" s="22" t="s">
        <v>107</v>
      </c>
      <c r="D8" s="23">
        <v>88</v>
      </c>
      <c r="E8" s="267">
        <v>3</v>
      </c>
      <c r="F8" s="268">
        <v>355</v>
      </c>
      <c r="G8" s="269">
        <v>15</v>
      </c>
      <c r="H8" s="10"/>
      <c r="I8" s="10"/>
      <c r="J8" s="10"/>
      <c r="K8" s="37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66">
        <v>6</v>
      </c>
      <c r="B9" s="22" t="s">
        <v>1353</v>
      </c>
      <c r="C9" s="22" t="s">
        <v>66</v>
      </c>
      <c r="D9" s="23">
        <v>89</v>
      </c>
      <c r="E9" s="267">
        <v>4</v>
      </c>
      <c r="F9" s="268">
        <v>335</v>
      </c>
      <c r="G9" s="269">
        <v>14</v>
      </c>
      <c r="V9" s="10"/>
      <c r="W9" s="10"/>
    </row>
    <row r="10" spans="1:25" ht="15.75" customHeight="1" x14ac:dyDescent="0.3">
      <c r="A10" s="266">
        <v>7</v>
      </c>
      <c r="B10" s="270" t="s">
        <v>520</v>
      </c>
      <c r="C10" s="270" t="s">
        <v>517</v>
      </c>
      <c r="D10" s="23">
        <v>88</v>
      </c>
      <c r="E10" s="267">
        <v>3</v>
      </c>
      <c r="F10" s="268">
        <v>333</v>
      </c>
      <c r="G10" s="269">
        <v>11</v>
      </c>
    </row>
    <row r="11" spans="1:25" ht="15.75" customHeight="1" x14ac:dyDescent="0.3">
      <c r="A11" s="271">
        <v>4</v>
      </c>
      <c r="B11" s="32" t="s">
        <v>15</v>
      </c>
      <c r="C11" s="32" t="s">
        <v>16</v>
      </c>
      <c r="D11" s="33">
        <v>84</v>
      </c>
      <c r="E11" s="272">
        <v>1</v>
      </c>
      <c r="F11" s="35">
        <v>335</v>
      </c>
      <c r="G11" s="36">
        <v>9</v>
      </c>
    </row>
    <row r="12" spans="1:25" ht="15.75" customHeight="1" x14ac:dyDescent="0.3"/>
    <row r="13" spans="1:25" ht="15.75" customHeight="1" x14ac:dyDescent="0.3">
      <c r="A13" s="259"/>
      <c r="B13" s="259" t="s">
        <v>6</v>
      </c>
      <c r="C13" s="260" t="s">
        <v>1360</v>
      </c>
      <c r="D13" s="260"/>
      <c r="E13" s="260" t="s">
        <v>1361</v>
      </c>
      <c r="F13" s="259"/>
      <c r="G13" s="259"/>
    </row>
    <row r="14" spans="1:25" ht="15.75" customHeight="1" x14ac:dyDescent="0.3">
      <c r="A14" s="11">
        <v>1</v>
      </c>
      <c r="B14" s="261" t="s">
        <v>9</v>
      </c>
      <c r="C14" s="261" t="s">
        <v>10</v>
      </c>
      <c r="D14" s="262" t="s">
        <v>11</v>
      </c>
      <c r="E14" s="262" t="s">
        <v>12</v>
      </c>
      <c r="F14" s="262" t="s">
        <v>13</v>
      </c>
      <c r="G14" s="263" t="s">
        <v>14</v>
      </c>
    </row>
    <row r="15" spans="1:25" ht="15.75" customHeight="1" x14ac:dyDescent="0.3">
      <c r="A15" s="264">
        <v>4</v>
      </c>
      <c r="B15" s="274" t="s">
        <v>1150</v>
      </c>
      <c r="C15" s="274" t="s">
        <v>66</v>
      </c>
      <c r="D15" s="17">
        <v>82</v>
      </c>
      <c r="E15" s="265">
        <v>5</v>
      </c>
      <c r="F15" s="265">
        <v>341</v>
      </c>
      <c r="G15" s="275">
        <v>23</v>
      </c>
    </row>
    <row r="16" spans="1:25" ht="15.75" customHeight="1" x14ac:dyDescent="0.3">
      <c r="A16" s="266">
        <v>5</v>
      </c>
      <c r="B16" s="270" t="s">
        <v>1362</v>
      </c>
      <c r="C16" s="270" t="s">
        <v>107</v>
      </c>
      <c r="D16" s="23">
        <v>86</v>
      </c>
      <c r="E16" s="267">
        <v>6</v>
      </c>
      <c r="F16" s="268">
        <v>323</v>
      </c>
      <c r="G16" s="269">
        <v>20</v>
      </c>
    </row>
    <row r="17" spans="1:7" ht="15.75" customHeight="1" x14ac:dyDescent="0.3">
      <c r="A17" s="266">
        <v>1</v>
      </c>
      <c r="B17" s="270" t="s">
        <v>516</v>
      </c>
      <c r="C17" s="270" t="s">
        <v>517</v>
      </c>
      <c r="D17" s="23">
        <v>80</v>
      </c>
      <c r="E17" s="267">
        <v>4</v>
      </c>
      <c r="F17" s="28">
        <v>322</v>
      </c>
      <c r="G17" s="29">
        <v>18</v>
      </c>
    </row>
    <row r="18" spans="1:7" ht="15.75" customHeight="1" x14ac:dyDescent="0.3">
      <c r="A18" s="266">
        <v>3</v>
      </c>
      <c r="B18" s="270" t="s">
        <v>439</v>
      </c>
      <c r="C18" s="270" t="s">
        <v>544</v>
      </c>
      <c r="D18" s="23">
        <v>67</v>
      </c>
      <c r="E18" s="267">
        <v>3</v>
      </c>
      <c r="F18" s="268">
        <v>255</v>
      </c>
      <c r="G18" s="269">
        <v>11</v>
      </c>
    </row>
    <row r="19" spans="1:7" ht="15.75" customHeight="1" x14ac:dyDescent="0.3">
      <c r="A19" s="266">
        <v>6</v>
      </c>
      <c r="B19" s="270" t="s">
        <v>1174</v>
      </c>
      <c r="C19" s="270" t="s">
        <v>517</v>
      </c>
      <c r="D19" s="23">
        <v>55</v>
      </c>
      <c r="E19" s="267">
        <v>1</v>
      </c>
      <c r="F19" s="268">
        <v>235</v>
      </c>
      <c r="G19" s="269">
        <v>8</v>
      </c>
    </row>
    <row r="20" spans="1:7" ht="15.75" customHeight="1" x14ac:dyDescent="0.3">
      <c r="A20" s="271">
        <v>2</v>
      </c>
      <c r="B20" s="276" t="s">
        <v>1216</v>
      </c>
      <c r="C20" s="276" t="s">
        <v>517</v>
      </c>
      <c r="D20" s="33">
        <v>56</v>
      </c>
      <c r="E20" s="272">
        <v>2</v>
      </c>
      <c r="F20" s="277">
        <v>170</v>
      </c>
      <c r="G20" s="278">
        <v>5</v>
      </c>
    </row>
    <row r="21" spans="1:7" ht="15.75" customHeight="1" x14ac:dyDescent="0.3"/>
    <row r="22" spans="1:7" ht="15.75" customHeight="1" x14ac:dyDescent="0.3">
      <c r="B22" s="259" t="s">
        <v>1199</v>
      </c>
    </row>
    <row r="23" spans="1:7" ht="15.75" customHeight="1" x14ac:dyDescent="0.35">
      <c r="B23" s="273" t="s">
        <v>1200</v>
      </c>
    </row>
    <row r="24" spans="1:7" ht="15.75" customHeight="1" x14ac:dyDescent="0.3"/>
    <row r="25" spans="1:7" ht="15.75" customHeight="1" x14ac:dyDescent="0.3">
      <c r="B25" s="10" t="s">
        <v>1355</v>
      </c>
      <c r="C25" s="10"/>
      <c r="D25" s="10"/>
      <c r="E25" s="10"/>
      <c r="F25" s="40" t="s">
        <v>177</v>
      </c>
      <c r="G25" s="10"/>
    </row>
    <row r="26" spans="1:7" ht="15.75" customHeight="1" x14ac:dyDescent="0.3">
      <c r="B26" s="10" t="s">
        <v>178</v>
      </c>
      <c r="C26" s="10"/>
      <c r="D26" s="10"/>
      <c r="E26" s="10"/>
      <c r="F26" s="10"/>
      <c r="G26" s="10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41536D5D-4BE9-447B-8F20-1FD911B1EE5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F702-7835-49F8-94A1-09CF775A5BBA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8" customWidth="1"/>
    <col min="2" max="3" width="20.7109375" style="258" customWidth="1"/>
    <col min="4" max="7" width="5" style="258" customWidth="1"/>
    <col min="8" max="8" width="1.7109375" style="258" customWidth="1"/>
    <col min="9" max="9" width="2.7109375" style="258" customWidth="1"/>
    <col min="10" max="11" width="20.7109375" style="258" customWidth="1"/>
    <col min="12" max="15" width="5" style="258" customWidth="1"/>
    <col min="16" max="25" width="11.7109375" style="258"/>
  </cols>
  <sheetData>
    <row r="1" spans="1:25" ht="18" x14ac:dyDescent="0.35">
      <c r="A1" s="257"/>
      <c r="B1" s="257" t="s">
        <v>1356</v>
      </c>
      <c r="C1" s="257"/>
      <c r="D1" s="3"/>
      <c r="E1" s="3"/>
      <c r="F1" s="3" t="s">
        <v>260</v>
      </c>
      <c r="G1" s="3"/>
      <c r="H1" s="3"/>
      <c r="I1" s="4"/>
      <c r="J1" s="257"/>
      <c r="K1" s="3"/>
      <c r="L1" s="4"/>
      <c r="M1" s="257"/>
      <c r="N1" s="3"/>
      <c r="O1" s="3"/>
      <c r="P1" s="3"/>
      <c r="Q1" s="3"/>
      <c r="R1" s="3"/>
      <c r="S1" s="3"/>
      <c r="T1" s="3"/>
      <c r="U1" s="3"/>
      <c r="V1" s="3"/>
      <c r="W1" s="3"/>
      <c r="X1" s="257"/>
      <c r="Y1" s="257"/>
    </row>
    <row r="2" spans="1:25" ht="20.100000000000001" customHeight="1" x14ac:dyDescent="0.35">
      <c r="B2" s="5" t="s">
        <v>1</v>
      </c>
      <c r="C2" s="42" t="s">
        <v>2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259"/>
      <c r="B3" s="259" t="s">
        <v>3</v>
      </c>
      <c r="C3" s="260" t="s">
        <v>1363</v>
      </c>
      <c r="D3" s="260"/>
      <c r="E3" s="260" t="s">
        <v>1364</v>
      </c>
      <c r="F3" s="259"/>
      <c r="G3" s="25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261" t="s">
        <v>9</v>
      </c>
      <c r="C4" s="261" t="s">
        <v>10</v>
      </c>
      <c r="D4" s="262" t="s">
        <v>11</v>
      </c>
      <c r="E4" s="262" t="s">
        <v>12</v>
      </c>
      <c r="F4" s="262" t="s">
        <v>13</v>
      </c>
      <c r="G4" s="263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110</v>
      </c>
      <c r="C5" s="45" t="s">
        <v>94</v>
      </c>
      <c r="D5" s="17">
        <v>95</v>
      </c>
      <c r="E5" s="265">
        <v>8</v>
      </c>
      <c r="F5" s="17">
        <v>369</v>
      </c>
      <c r="G5" s="46">
        <v>28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4</v>
      </c>
      <c r="B6" s="50" t="s">
        <v>488</v>
      </c>
      <c r="C6" s="50" t="s">
        <v>94</v>
      </c>
      <c r="D6" s="23">
        <v>90</v>
      </c>
      <c r="E6" s="268">
        <v>6</v>
      </c>
      <c r="F6" s="23">
        <v>372</v>
      </c>
      <c r="G6" s="51">
        <v>26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66">
        <v>1</v>
      </c>
      <c r="B7" s="270" t="s">
        <v>93</v>
      </c>
      <c r="C7" s="270" t="s">
        <v>94</v>
      </c>
      <c r="D7" s="268">
        <v>95</v>
      </c>
      <c r="E7" s="268">
        <v>8</v>
      </c>
      <c r="F7" s="28">
        <v>363</v>
      </c>
      <c r="G7" s="29">
        <v>26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66">
        <v>7</v>
      </c>
      <c r="B8" s="50" t="s">
        <v>1359</v>
      </c>
      <c r="C8" s="50" t="s">
        <v>107</v>
      </c>
      <c r="D8" s="23">
        <v>88</v>
      </c>
      <c r="E8" s="268">
        <v>4</v>
      </c>
      <c r="F8" s="23">
        <v>355</v>
      </c>
      <c r="G8" s="51">
        <v>18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8</v>
      </c>
      <c r="B9" s="50" t="s">
        <v>1353</v>
      </c>
      <c r="C9" s="50" t="s">
        <v>66</v>
      </c>
      <c r="D9" s="23">
        <v>89</v>
      </c>
      <c r="E9" s="268">
        <v>5</v>
      </c>
      <c r="F9" s="23">
        <v>335</v>
      </c>
      <c r="G9" s="51">
        <v>16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66">
        <v>3</v>
      </c>
      <c r="B10" s="50" t="s">
        <v>1150</v>
      </c>
      <c r="C10" s="50" t="s">
        <v>66</v>
      </c>
      <c r="D10" s="23">
        <v>82</v>
      </c>
      <c r="E10" s="268">
        <v>1</v>
      </c>
      <c r="F10" s="23">
        <v>341</v>
      </c>
      <c r="G10" s="51">
        <v>15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66">
        <v>5</v>
      </c>
      <c r="B11" s="50" t="s">
        <v>15</v>
      </c>
      <c r="C11" s="50" t="s">
        <v>16</v>
      </c>
      <c r="D11" s="23">
        <v>84</v>
      </c>
      <c r="E11" s="268">
        <v>2</v>
      </c>
      <c r="F11" s="23">
        <v>335</v>
      </c>
      <c r="G11" s="51">
        <v>12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4">
        <v>6</v>
      </c>
      <c r="B12" s="55" t="s">
        <v>1362</v>
      </c>
      <c r="C12" s="55" t="s">
        <v>107</v>
      </c>
      <c r="D12" s="33">
        <v>86</v>
      </c>
      <c r="E12" s="277">
        <v>3</v>
      </c>
      <c r="F12" s="33">
        <v>323</v>
      </c>
      <c r="G12" s="56">
        <v>7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60" t="s">
        <v>1199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5">
      <c r="A15" s="43"/>
      <c r="B15" s="161" t="s">
        <v>1200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259</v>
      </c>
      <c r="C17" s="10"/>
      <c r="D17" s="10"/>
      <c r="E17" s="10"/>
      <c r="F17" s="40" t="s">
        <v>177</v>
      </c>
      <c r="G17" s="10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10" t="s">
        <v>178</v>
      </c>
      <c r="C18" s="10"/>
      <c r="D18" s="10"/>
      <c r="E18" s="10"/>
      <c r="F18" s="10"/>
      <c r="G18" s="10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B1DF11DD-EFD6-460A-8691-4AAF028E4D5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22784-EDE6-48CB-BD0E-F813D7483D55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8" customWidth="1"/>
    <col min="2" max="3" width="20.7109375" style="258" customWidth="1"/>
    <col min="4" max="7" width="5" style="258" customWidth="1"/>
    <col min="8" max="8" width="1.7109375" style="258" customWidth="1"/>
    <col min="9" max="9" width="2.7109375" style="258" customWidth="1"/>
    <col min="10" max="11" width="20.7109375" style="258" customWidth="1"/>
    <col min="12" max="15" width="5" style="258" customWidth="1"/>
    <col min="16" max="25" width="11.7109375" style="258"/>
  </cols>
  <sheetData>
    <row r="1" spans="1:25" ht="18" x14ac:dyDescent="0.35">
      <c r="A1" s="257"/>
      <c r="B1" s="257" t="s">
        <v>1365</v>
      </c>
      <c r="C1" s="257"/>
      <c r="D1" s="3"/>
      <c r="E1" s="3"/>
      <c r="F1" s="3"/>
      <c r="G1" s="3"/>
      <c r="H1" s="3"/>
      <c r="I1" s="4"/>
      <c r="J1" s="257"/>
      <c r="K1" s="3"/>
      <c r="L1" s="4"/>
      <c r="M1" s="257"/>
      <c r="N1" s="3"/>
      <c r="O1" s="3"/>
      <c r="P1" s="3"/>
      <c r="Q1" s="3"/>
      <c r="R1" s="3"/>
      <c r="S1" s="3"/>
      <c r="T1" s="3"/>
      <c r="U1" s="3"/>
      <c r="V1" s="3"/>
      <c r="W1" s="3"/>
      <c r="X1" s="257"/>
      <c r="Y1" s="257"/>
    </row>
    <row r="2" spans="1:25" ht="20.100000000000001" customHeight="1" x14ac:dyDescent="0.3">
      <c r="B2" s="5" t="s">
        <v>1</v>
      </c>
      <c r="C2" s="94" t="s">
        <v>2</v>
      </c>
      <c r="D2" s="94"/>
      <c r="E2" s="94"/>
      <c r="F2" s="94"/>
      <c r="G2" s="94"/>
    </row>
    <row r="3" spans="1:25" ht="15.75" customHeight="1" x14ac:dyDescent="0.3">
      <c r="A3" s="259"/>
      <c r="B3" s="259" t="s">
        <v>3</v>
      </c>
      <c r="C3" s="260" t="s">
        <v>1366</v>
      </c>
      <c r="D3" s="260"/>
      <c r="E3" s="260" t="s">
        <v>1367</v>
      </c>
      <c r="F3" s="259"/>
      <c r="G3" s="259"/>
      <c r="H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25" ht="15.75" customHeight="1" x14ac:dyDescent="0.3">
      <c r="A4" s="11">
        <v>1</v>
      </c>
      <c r="B4" s="261" t="s">
        <v>9</v>
      </c>
      <c r="C4" s="261" t="s">
        <v>10</v>
      </c>
      <c r="D4" s="262" t="s">
        <v>11</v>
      </c>
      <c r="E4" s="262" t="s">
        <v>12</v>
      </c>
      <c r="F4" s="262" t="s">
        <v>13</v>
      </c>
      <c r="G4" s="263" t="s">
        <v>14</v>
      </c>
    </row>
    <row r="5" spans="1:25" ht="15.75" customHeight="1" x14ac:dyDescent="0.3">
      <c r="A5" s="264">
        <v>3</v>
      </c>
      <c r="B5" s="16" t="s">
        <v>146</v>
      </c>
      <c r="C5" s="16" t="s">
        <v>145</v>
      </c>
      <c r="D5" s="17">
        <v>86</v>
      </c>
      <c r="E5" s="265">
        <v>6</v>
      </c>
      <c r="F5" s="18">
        <v>351</v>
      </c>
      <c r="G5" s="19">
        <v>24</v>
      </c>
    </row>
    <row r="6" spans="1:25" ht="15.75" customHeight="1" x14ac:dyDescent="0.3">
      <c r="A6" s="266">
        <v>6</v>
      </c>
      <c r="B6" s="22" t="s">
        <v>173</v>
      </c>
      <c r="C6" s="22" t="s">
        <v>69</v>
      </c>
      <c r="D6" s="23">
        <v>83</v>
      </c>
      <c r="E6" s="267">
        <v>5</v>
      </c>
      <c r="F6" s="268">
        <v>327</v>
      </c>
      <c r="G6" s="269">
        <v>16</v>
      </c>
      <c r="V6" s="10"/>
      <c r="W6" s="10"/>
    </row>
    <row r="7" spans="1:25" ht="15.75" customHeight="1" x14ac:dyDescent="0.3">
      <c r="A7" s="266">
        <v>5</v>
      </c>
      <c r="B7" s="22" t="s">
        <v>1020</v>
      </c>
      <c r="C7" s="22" t="s">
        <v>544</v>
      </c>
      <c r="D7" s="23">
        <v>80</v>
      </c>
      <c r="E7" s="267">
        <v>4</v>
      </c>
      <c r="F7" s="268">
        <v>331</v>
      </c>
      <c r="G7" s="269">
        <v>15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66">
        <v>4</v>
      </c>
      <c r="B8" s="22" t="s">
        <v>1368</v>
      </c>
      <c r="C8" s="22" t="s">
        <v>579</v>
      </c>
      <c r="D8" s="23">
        <v>72</v>
      </c>
      <c r="E8" s="267">
        <v>2</v>
      </c>
      <c r="F8" s="25">
        <v>322</v>
      </c>
      <c r="G8" s="26">
        <v>15</v>
      </c>
      <c r="H8" s="10"/>
      <c r="I8" s="10"/>
      <c r="J8" s="10"/>
      <c r="K8" s="37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66">
        <v>1</v>
      </c>
      <c r="B9" s="270" t="s">
        <v>1369</v>
      </c>
      <c r="C9" s="270" t="s">
        <v>145</v>
      </c>
      <c r="D9" s="23">
        <v>80</v>
      </c>
      <c r="E9" s="267">
        <v>4</v>
      </c>
      <c r="F9" s="28">
        <v>327</v>
      </c>
      <c r="G9" s="29">
        <v>13</v>
      </c>
    </row>
    <row r="10" spans="1:25" ht="15.75" customHeight="1" x14ac:dyDescent="0.3">
      <c r="A10" s="271">
        <v>2</v>
      </c>
      <c r="B10" s="276" t="s">
        <v>1370</v>
      </c>
      <c r="C10" s="276" t="s">
        <v>145</v>
      </c>
      <c r="D10" s="33" t="s">
        <v>47</v>
      </c>
      <c r="E10" s="272">
        <v>0</v>
      </c>
      <c r="F10" s="277">
        <v>0</v>
      </c>
      <c r="G10" s="278">
        <v>0</v>
      </c>
    </row>
    <row r="11" spans="1:25" ht="15.75" customHeight="1" x14ac:dyDescent="0.3"/>
    <row r="12" spans="1:25" ht="15.75" customHeight="1" x14ac:dyDescent="0.3">
      <c r="A12" s="259"/>
      <c r="B12" s="259" t="s">
        <v>6</v>
      </c>
      <c r="C12" s="260" t="s">
        <v>1371</v>
      </c>
      <c r="D12" s="260"/>
      <c r="E12" s="260" t="s">
        <v>1372</v>
      </c>
      <c r="F12" s="259"/>
      <c r="G12" s="259"/>
    </row>
    <row r="13" spans="1:25" ht="15.75" customHeight="1" x14ac:dyDescent="0.3">
      <c r="A13" s="11">
        <v>1</v>
      </c>
      <c r="B13" s="261" t="s">
        <v>9</v>
      </c>
      <c r="C13" s="261" t="s">
        <v>10</v>
      </c>
      <c r="D13" s="262" t="s">
        <v>11</v>
      </c>
      <c r="E13" s="262" t="s">
        <v>12</v>
      </c>
      <c r="F13" s="262" t="s">
        <v>13</v>
      </c>
      <c r="G13" s="263" t="s">
        <v>14</v>
      </c>
    </row>
    <row r="14" spans="1:25" ht="15.75" customHeight="1" x14ac:dyDescent="0.3">
      <c r="A14" s="264">
        <v>3</v>
      </c>
      <c r="B14" s="274" t="s">
        <v>1373</v>
      </c>
      <c r="C14" s="274" t="s">
        <v>544</v>
      </c>
      <c r="D14" s="17">
        <v>71</v>
      </c>
      <c r="E14" s="265">
        <v>4</v>
      </c>
      <c r="F14" s="265">
        <v>302</v>
      </c>
      <c r="G14" s="275">
        <v>21</v>
      </c>
    </row>
    <row r="15" spans="1:25" ht="15.75" customHeight="1" x14ac:dyDescent="0.3">
      <c r="A15" s="266">
        <v>1</v>
      </c>
      <c r="B15" s="270" t="s">
        <v>1297</v>
      </c>
      <c r="C15" s="270" t="s">
        <v>791</v>
      </c>
      <c r="D15" s="23">
        <v>81</v>
      </c>
      <c r="E15" s="267">
        <v>6</v>
      </c>
      <c r="F15" s="28">
        <v>296</v>
      </c>
      <c r="G15" s="29">
        <v>18</v>
      </c>
    </row>
    <row r="16" spans="1:25" ht="15.75" customHeight="1" x14ac:dyDescent="0.3">
      <c r="A16" s="266">
        <v>6</v>
      </c>
      <c r="B16" s="270" t="s">
        <v>1174</v>
      </c>
      <c r="C16" s="270" t="s">
        <v>517</v>
      </c>
      <c r="D16" s="23">
        <v>50</v>
      </c>
      <c r="E16" s="267">
        <v>2</v>
      </c>
      <c r="F16" s="268">
        <v>271</v>
      </c>
      <c r="G16" s="269">
        <v>17</v>
      </c>
    </row>
    <row r="17" spans="1:7" ht="15.75" customHeight="1" x14ac:dyDescent="0.3">
      <c r="A17" s="266">
        <v>5</v>
      </c>
      <c r="B17" s="270" t="s">
        <v>1226</v>
      </c>
      <c r="C17" s="270" t="s">
        <v>544</v>
      </c>
      <c r="D17" s="23">
        <v>66</v>
      </c>
      <c r="E17" s="267">
        <v>3</v>
      </c>
      <c r="F17" s="268">
        <v>268</v>
      </c>
      <c r="G17" s="269">
        <v>12</v>
      </c>
    </row>
    <row r="18" spans="1:7" ht="15.75" customHeight="1" x14ac:dyDescent="0.3">
      <c r="A18" s="266">
        <v>4</v>
      </c>
      <c r="B18" s="270" t="s">
        <v>1260</v>
      </c>
      <c r="C18" s="270" t="s">
        <v>579</v>
      </c>
      <c r="D18" s="23">
        <v>76</v>
      </c>
      <c r="E18" s="267">
        <v>5</v>
      </c>
      <c r="F18" s="268">
        <v>264</v>
      </c>
      <c r="G18" s="269">
        <v>11</v>
      </c>
    </row>
    <row r="19" spans="1:7" ht="15.75" customHeight="1" x14ac:dyDescent="0.3">
      <c r="A19" s="271">
        <v>2</v>
      </c>
      <c r="B19" s="276" t="s">
        <v>1374</v>
      </c>
      <c r="C19" s="276" t="s">
        <v>517</v>
      </c>
      <c r="D19" s="33">
        <v>46</v>
      </c>
      <c r="E19" s="272">
        <v>1</v>
      </c>
      <c r="F19" s="277">
        <v>225</v>
      </c>
      <c r="G19" s="278">
        <v>5</v>
      </c>
    </row>
    <row r="20" spans="1:7" ht="15.75" customHeight="1" x14ac:dyDescent="0.3"/>
    <row r="21" spans="1:7" ht="15.75" customHeight="1" x14ac:dyDescent="0.3">
      <c r="B21" s="259" t="s">
        <v>1199</v>
      </c>
    </row>
    <row r="22" spans="1:7" ht="15.75" customHeight="1" x14ac:dyDescent="0.35">
      <c r="B22" s="273" t="s">
        <v>1200</v>
      </c>
    </row>
    <row r="23" spans="1:7" ht="15.75" customHeight="1" x14ac:dyDescent="0.3"/>
    <row r="24" spans="1:7" ht="15.75" customHeight="1" x14ac:dyDescent="0.3">
      <c r="B24" s="10" t="s">
        <v>1355</v>
      </c>
      <c r="C24" s="10"/>
      <c r="D24" s="10"/>
      <c r="E24" s="10"/>
      <c r="F24" s="40" t="s">
        <v>177</v>
      </c>
      <c r="G24" s="10"/>
    </row>
    <row r="25" spans="1:7" ht="15.75" customHeight="1" x14ac:dyDescent="0.3">
      <c r="B25" s="10" t="s">
        <v>178</v>
      </c>
      <c r="C25" s="10"/>
      <c r="D25" s="10"/>
      <c r="E25" s="10"/>
      <c r="F25" s="10"/>
      <c r="G25" s="10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63B21621-FDD0-4D1E-B60E-D355F17BE8A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1ED2-ADD4-45D7-A385-4EBE11C0A9BA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8" customWidth="1"/>
    <col min="2" max="3" width="20.7109375" style="258" customWidth="1"/>
    <col min="4" max="7" width="5" style="258" customWidth="1"/>
    <col min="8" max="8" width="1.7109375" style="258" customWidth="1"/>
    <col min="9" max="9" width="2.7109375" style="258" customWidth="1"/>
    <col min="10" max="11" width="20.7109375" style="258" customWidth="1"/>
    <col min="12" max="15" width="5" style="258" customWidth="1"/>
    <col min="16" max="25" width="11.7109375" style="258"/>
  </cols>
  <sheetData>
    <row r="1" spans="1:25" ht="18" x14ac:dyDescent="0.35">
      <c r="A1" s="257"/>
      <c r="B1" s="257" t="s">
        <v>1365</v>
      </c>
      <c r="C1" s="257"/>
      <c r="D1" s="3"/>
      <c r="E1" s="3"/>
      <c r="F1" s="3" t="s">
        <v>260</v>
      </c>
      <c r="G1" s="3"/>
      <c r="H1" s="3"/>
      <c r="I1" s="4"/>
      <c r="J1" s="257"/>
      <c r="K1" s="3"/>
      <c r="L1" s="4"/>
      <c r="M1" s="257"/>
      <c r="N1" s="3"/>
      <c r="O1" s="3"/>
      <c r="P1" s="3"/>
      <c r="Q1" s="3"/>
      <c r="R1" s="3"/>
      <c r="S1" s="3"/>
      <c r="T1" s="3"/>
      <c r="U1" s="3"/>
      <c r="V1" s="3"/>
      <c r="W1" s="3"/>
      <c r="X1" s="257"/>
      <c r="Y1" s="257"/>
    </row>
    <row r="2" spans="1:25" ht="20.100000000000001" customHeight="1" x14ac:dyDescent="0.35">
      <c r="B2" s="5" t="s">
        <v>1</v>
      </c>
      <c r="C2" s="42" t="s">
        <v>2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259"/>
      <c r="B3" s="259" t="s">
        <v>3</v>
      </c>
      <c r="C3" s="260" t="s">
        <v>1375</v>
      </c>
      <c r="D3" s="260"/>
      <c r="E3" s="260" t="s">
        <v>1376</v>
      </c>
      <c r="F3" s="259"/>
      <c r="G3" s="25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261" t="s">
        <v>9</v>
      </c>
      <c r="C4" s="261" t="s">
        <v>10</v>
      </c>
      <c r="D4" s="262" t="s">
        <v>11</v>
      </c>
      <c r="E4" s="262" t="s">
        <v>12</v>
      </c>
      <c r="F4" s="262" t="s">
        <v>13</v>
      </c>
      <c r="G4" s="263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264">
        <v>5</v>
      </c>
      <c r="B5" s="45" t="s">
        <v>146</v>
      </c>
      <c r="C5" s="45" t="s">
        <v>145</v>
      </c>
      <c r="D5" s="17">
        <v>86</v>
      </c>
      <c r="E5" s="265">
        <v>8</v>
      </c>
      <c r="F5" s="17">
        <v>351</v>
      </c>
      <c r="G5" s="46">
        <v>32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8</v>
      </c>
      <c r="B6" s="50" t="s">
        <v>173</v>
      </c>
      <c r="C6" s="50" t="s">
        <v>69</v>
      </c>
      <c r="D6" s="23">
        <v>83</v>
      </c>
      <c r="E6" s="268">
        <v>7</v>
      </c>
      <c r="F6" s="23">
        <v>327</v>
      </c>
      <c r="G6" s="51">
        <v>25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6</v>
      </c>
      <c r="B7" s="50" t="s">
        <v>1020</v>
      </c>
      <c r="C7" s="50" t="s">
        <v>544</v>
      </c>
      <c r="D7" s="23">
        <v>80</v>
      </c>
      <c r="E7" s="268">
        <v>5</v>
      </c>
      <c r="F7" s="23">
        <v>331</v>
      </c>
      <c r="G7" s="51">
        <v>24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66">
        <v>3</v>
      </c>
      <c r="B8" s="50" t="s">
        <v>1369</v>
      </c>
      <c r="C8" s="50" t="s">
        <v>145</v>
      </c>
      <c r="D8" s="23">
        <v>80</v>
      </c>
      <c r="E8" s="268">
        <v>5</v>
      </c>
      <c r="F8" s="23">
        <v>327</v>
      </c>
      <c r="G8" s="51">
        <v>22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2</v>
      </c>
      <c r="B9" s="50" t="s">
        <v>1373</v>
      </c>
      <c r="C9" s="50" t="s">
        <v>544</v>
      </c>
      <c r="D9" s="23">
        <v>71</v>
      </c>
      <c r="E9" s="268">
        <v>3</v>
      </c>
      <c r="F9" s="23">
        <v>302</v>
      </c>
      <c r="G9" s="51">
        <v>15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66">
        <v>1</v>
      </c>
      <c r="B10" s="270" t="s">
        <v>1297</v>
      </c>
      <c r="C10" s="270" t="s">
        <v>791</v>
      </c>
      <c r="D10" s="268">
        <v>81</v>
      </c>
      <c r="E10" s="268">
        <v>6</v>
      </c>
      <c r="F10" s="28">
        <v>296</v>
      </c>
      <c r="G10" s="29">
        <v>14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66">
        <v>7</v>
      </c>
      <c r="B11" s="50" t="s">
        <v>1226</v>
      </c>
      <c r="C11" s="50" t="s">
        <v>544</v>
      </c>
      <c r="D11" s="23">
        <v>66</v>
      </c>
      <c r="E11" s="268">
        <v>2</v>
      </c>
      <c r="F11" s="23">
        <v>268</v>
      </c>
      <c r="G11" s="51">
        <v>9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4">
        <v>4</v>
      </c>
      <c r="B12" s="55" t="s">
        <v>1370</v>
      </c>
      <c r="C12" s="55" t="s">
        <v>145</v>
      </c>
      <c r="D12" s="33" t="s">
        <v>47</v>
      </c>
      <c r="E12" s="277">
        <v>0</v>
      </c>
      <c r="F12" s="33">
        <v>0</v>
      </c>
      <c r="G12" s="56">
        <v>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60" t="s">
        <v>1199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5">
      <c r="A15" s="43"/>
      <c r="B15" s="161" t="s">
        <v>1200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259</v>
      </c>
      <c r="C17" s="10"/>
      <c r="D17" s="10"/>
      <c r="E17" s="10"/>
      <c r="F17" s="40" t="s">
        <v>177</v>
      </c>
      <c r="G17" s="10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10" t="s">
        <v>178</v>
      </c>
      <c r="C18" s="10"/>
      <c r="D18" s="10"/>
      <c r="E18" s="10"/>
      <c r="F18" s="10"/>
      <c r="G18" s="10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C2E9A831-682A-4F16-9B55-932A2DCF7B4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CA3D-6AE2-458A-8614-795DB11B9228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0"/>
      <c r="B1" s="2" t="s">
        <v>1377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1</v>
      </c>
      <c r="C2" s="63"/>
      <c r="F2" s="7" t="s">
        <v>2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3</v>
      </c>
      <c r="C3" s="9" t="s">
        <v>1378</v>
      </c>
      <c r="D3" s="9"/>
      <c r="E3" s="9" t="s">
        <v>1379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1" t="s">
        <v>10</v>
      </c>
      <c r="D4" s="67"/>
      <c r="E4" s="67"/>
      <c r="F4" s="67"/>
      <c r="G4" s="92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4</v>
      </c>
      <c r="B5" s="98" t="s">
        <v>1380</v>
      </c>
      <c r="C5" s="16" t="s">
        <v>38</v>
      </c>
      <c r="D5" s="18">
        <v>43</v>
      </c>
      <c r="E5" s="18">
        <v>46</v>
      </c>
      <c r="F5" s="18">
        <v>45</v>
      </c>
      <c r="G5" s="18">
        <v>40</v>
      </c>
      <c r="H5" s="18">
        <f t="shared" ref="H5:H13" si="0">SUM(D5:G5)</f>
        <v>174</v>
      </c>
      <c r="I5" s="18">
        <v>9</v>
      </c>
      <c r="J5" s="18">
        <v>699</v>
      </c>
      <c r="K5" s="19">
        <v>34</v>
      </c>
    </row>
    <row r="6" spans="1:25" ht="15.75" customHeight="1" x14ac:dyDescent="0.3">
      <c r="A6" s="21">
        <v>3</v>
      </c>
      <c r="B6" s="22" t="s">
        <v>40</v>
      </c>
      <c r="C6" s="22" t="s">
        <v>41</v>
      </c>
      <c r="D6" s="24" t="s">
        <v>47</v>
      </c>
      <c r="E6" s="25"/>
      <c r="F6" s="25"/>
      <c r="G6" s="25"/>
      <c r="H6" s="25">
        <f t="shared" si="0"/>
        <v>0</v>
      </c>
      <c r="I6" s="24">
        <v>0</v>
      </c>
      <c r="J6" s="25">
        <v>526</v>
      </c>
      <c r="K6" s="26">
        <v>26</v>
      </c>
    </row>
    <row r="7" spans="1:25" ht="15.75" customHeight="1" x14ac:dyDescent="0.3">
      <c r="A7" s="21">
        <v>9</v>
      </c>
      <c r="B7" s="22" t="s">
        <v>1381</v>
      </c>
      <c r="C7" s="22" t="s">
        <v>243</v>
      </c>
      <c r="D7" s="24">
        <v>40</v>
      </c>
      <c r="E7" s="25">
        <v>39</v>
      </c>
      <c r="F7" s="25">
        <v>42</v>
      </c>
      <c r="G7" s="25">
        <v>38</v>
      </c>
      <c r="H7" s="25">
        <f t="shared" si="0"/>
        <v>159</v>
      </c>
      <c r="I7" s="24">
        <v>8</v>
      </c>
      <c r="J7" s="25">
        <v>633</v>
      </c>
      <c r="K7" s="26">
        <v>25</v>
      </c>
    </row>
    <row r="8" spans="1:25" ht="15.75" customHeight="1" x14ac:dyDescent="0.3">
      <c r="A8" s="21">
        <v>5</v>
      </c>
      <c r="B8" s="22" t="s">
        <v>955</v>
      </c>
      <c r="C8" s="22" t="s">
        <v>16</v>
      </c>
      <c r="D8" s="24">
        <v>34</v>
      </c>
      <c r="E8" s="25">
        <v>38</v>
      </c>
      <c r="F8" s="25">
        <v>42</v>
      </c>
      <c r="G8" s="25">
        <v>41</v>
      </c>
      <c r="H8" s="25">
        <f t="shared" si="0"/>
        <v>155</v>
      </c>
      <c r="I8" s="24">
        <v>7</v>
      </c>
      <c r="J8" s="25">
        <v>624</v>
      </c>
      <c r="K8" s="26">
        <v>23</v>
      </c>
    </row>
    <row r="9" spans="1:25" ht="15.75" customHeight="1" x14ac:dyDescent="0.3">
      <c r="A9" s="21">
        <v>1</v>
      </c>
      <c r="B9" s="38" t="s">
        <v>1069</v>
      </c>
      <c r="C9" s="22" t="s">
        <v>38</v>
      </c>
      <c r="D9" s="25">
        <v>38</v>
      </c>
      <c r="E9" s="25">
        <v>34</v>
      </c>
      <c r="F9" s="25">
        <v>34</v>
      </c>
      <c r="G9" s="25">
        <v>42</v>
      </c>
      <c r="H9" s="25">
        <f t="shared" si="0"/>
        <v>148</v>
      </c>
      <c r="I9" s="24">
        <v>6</v>
      </c>
      <c r="J9" s="28">
        <v>601</v>
      </c>
      <c r="K9" s="29">
        <v>18</v>
      </c>
    </row>
    <row r="10" spans="1:25" ht="15.75" customHeight="1" x14ac:dyDescent="0.3">
      <c r="A10" s="21">
        <v>2</v>
      </c>
      <c r="B10" s="22" t="s">
        <v>215</v>
      </c>
      <c r="C10" s="22" t="s">
        <v>41</v>
      </c>
      <c r="D10" s="25" t="s">
        <v>47</v>
      </c>
      <c r="E10" s="25"/>
      <c r="F10" s="25"/>
      <c r="G10" s="25"/>
      <c r="H10" s="25">
        <f t="shared" si="0"/>
        <v>0</v>
      </c>
      <c r="I10" s="24">
        <v>0</v>
      </c>
      <c r="J10" s="25">
        <v>467</v>
      </c>
      <c r="K10" s="26">
        <v>17</v>
      </c>
    </row>
    <row r="11" spans="1:25" ht="15.75" customHeight="1" x14ac:dyDescent="0.3">
      <c r="A11" s="21">
        <v>7</v>
      </c>
      <c r="B11" s="22" t="s">
        <v>201</v>
      </c>
      <c r="C11" s="22" t="s">
        <v>16</v>
      </c>
      <c r="D11" s="25">
        <v>37</v>
      </c>
      <c r="E11" s="25">
        <v>36</v>
      </c>
      <c r="F11" s="25">
        <v>31</v>
      </c>
      <c r="G11" s="25">
        <v>31</v>
      </c>
      <c r="H11" s="25">
        <f t="shared" si="0"/>
        <v>135</v>
      </c>
      <c r="I11" s="24">
        <v>5</v>
      </c>
      <c r="J11" s="25">
        <v>522</v>
      </c>
      <c r="K11" s="26">
        <v>11</v>
      </c>
    </row>
    <row r="12" spans="1:25" ht="15.75" customHeight="1" x14ac:dyDescent="0.3">
      <c r="A12" s="21">
        <v>8</v>
      </c>
      <c r="B12" s="22" t="s">
        <v>221</v>
      </c>
      <c r="C12" s="22" t="s">
        <v>41</v>
      </c>
      <c r="D12" s="25" t="s">
        <v>47</v>
      </c>
      <c r="E12" s="25"/>
      <c r="F12" s="25"/>
      <c r="G12" s="25"/>
      <c r="H12" s="25">
        <f t="shared" si="0"/>
        <v>0</v>
      </c>
      <c r="I12" s="24">
        <v>0</v>
      </c>
      <c r="J12" s="25">
        <v>432</v>
      </c>
      <c r="K12" s="26">
        <v>11</v>
      </c>
    </row>
    <row r="13" spans="1:25" ht="15.75" customHeight="1" x14ac:dyDescent="0.3">
      <c r="A13" s="31">
        <v>6</v>
      </c>
      <c r="B13" s="32" t="s">
        <v>817</v>
      </c>
      <c r="C13" s="32" t="s">
        <v>119</v>
      </c>
      <c r="D13" s="35">
        <v>26</v>
      </c>
      <c r="E13" s="35">
        <v>33</v>
      </c>
      <c r="F13" s="35">
        <v>38</v>
      </c>
      <c r="G13" s="35">
        <v>37</v>
      </c>
      <c r="H13" s="35">
        <f t="shared" si="0"/>
        <v>134</v>
      </c>
      <c r="I13" s="34">
        <v>4</v>
      </c>
      <c r="J13" s="35">
        <v>508</v>
      </c>
      <c r="K13" s="36">
        <v>9</v>
      </c>
    </row>
    <row r="14" spans="1:25" ht="15.75" customHeight="1" x14ac:dyDescent="0.3">
      <c r="A14" s="10"/>
    </row>
    <row r="15" spans="1:25" ht="15.75" customHeight="1" x14ac:dyDescent="0.35">
      <c r="A15" s="10"/>
      <c r="B15" s="159" t="s">
        <v>1382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366</v>
      </c>
      <c r="F17" s="40" t="s">
        <v>177</v>
      </c>
    </row>
    <row r="18" spans="1:13" ht="15.75" customHeight="1" x14ac:dyDescent="0.3">
      <c r="A18" s="10"/>
      <c r="B18" s="10" t="s">
        <v>178</v>
      </c>
      <c r="M18" s="279" t="s">
        <v>1383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F4D1CDC1-744F-4176-A007-4DB75C48AEC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2D3B-7790-4B3E-9164-E65618DA509F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0"/>
      <c r="B1" s="2" t="s">
        <v>1384</v>
      </c>
      <c r="C1" s="2"/>
      <c r="D1" s="3"/>
      <c r="E1" s="3"/>
      <c r="F1" s="3"/>
      <c r="G1" s="3"/>
      <c r="H1" s="3"/>
      <c r="I1" s="4"/>
      <c r="J1" s="2"/>
      <c r="K1" s="3"/>
      <c r="L1" s="280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3"/>
      <c r="E2" s="7" t="s">
        <v>2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3</v>
      </c>
      <c r="C3" s="9" t="s">
        <v>1385</v>
      </c>
      <c r="D3" s="9"/>
      <c r="E3" s="9" t="s">
        <v>1386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9</v>
      </c>
      <c r="C4" s="12" t="s">
        <v>10</v>
      </c>
      <c r="D4" s="13">
        <v>150</v>
      </c>
      <c r="E4" s="13">
        <v>20</v>
      </c>
      <c r="F4" s="13">
        <v>10</v>
      </c>
      <c r="G4" s="13" t="s">
        <v>11</v>
      </c>
      <c r="H4" s="13" t="s">
        <v>12</v>
      </c>
      <c r="I4" s="13" t="s">
        <v>13</v>
      </c>
      <c r="J4" s="14" t="s">
        <v>14</v>
      </c>
    </row>
    <row r="5" spans="1:25" ht="15.75" customHeight="1" x14ac:dyDescent="0.3">
      <c r="A5" s="15">
        <v>2</v>
      </c>
      <c r="B5" s="16" t="s">
        <v>1387</v>
      </c>
      <c r="C5" s="16" t="s">
        <v>535</v>
      </c>
      <c r="D5" s="18">
        <v>94</v>
      </c>
      <c r="E5" s="18">
        <v>87</v>
      </c>
      <c r="F5" s="18">
        <v>85</v>
      </c>
      <c r="G5" s="18">
        <f t="shared" ref="G5:G14" si="0">SUM(D5:F5)</f>
        <v>266</v>
      </c>
      <c r="H5" s="18">
        <v>7</v>
      </c>
      <c r="I5" s="18">
        <v>1095</v>
      </c>
      <c r="J5" s="19">
        <v>34</v>
      </c>
    </row>
    <row r="6" spans="1:25" ht="15.75" customHeight="1" x14ac:dyDescent="0.3">
      <c r="A6" s="21">
        <v>9</v>
      </c>
      <c r="B6" s="22" t="s">
        <v>1388</v>
      </c>
      <c r="C6" s="22" t="s">
        <v>45</v>
      </c>
      <c r="D6" s="25">
        <v>92</v>
      </c>
      <c r="E6" s="25">
        <v>91</v>
      </c>
      <c r="F6" s="25">
        <v>91</v>
      </c>
      <c r="G6" s="25">
        <f t="shared" si="0"/>
        <v>274</v>
      </c>
      <c r="H6" s="24">
        <v>10</v>
      </c>
      <c r="I6" s="25">
        <v>1091</v>
      </c>
      <c r="J6" s="26">
        <v>34</v>
      </c>
    </row>
    <row r="7" spans="1:25" ht="15.75" customHeight="1" x14ac:dyDescent="0.3">
      <c r="A7" s="21">
        <v>10</v>
      </c>
      <c r="B7" s="22" t="s">
        <v>1274</v>
      </c>
      <c r="C7" s="22" t="s">
        <v>245</v>
      </c>
      <c r="D7" s="25">
        <v>90</v>
      </c>
      <c r="E7" s="25">
        <v>92</v>
      </c>
      <c r="F7" s="25">
        <v>91</v>
      </c>
      <c r="G7" s="25">
        <f t="shared" si="0"/>
        <v>273</v>
      </c>
      <c r="H7" s="24">
        <v>9</v>
      </c>
      <c r="I7" s="25">
        <v>1085</v>
      </c>
      <c r="J7" s="26">
        <v>32</v>
      </c>
    </row>
    <row r="8" spans="1:25" ht="15.75" customHeight="1" x14ac:dyDescent="0.3">
      <c r="A8" s="21">
        <v>3</v>
      </c>
      <c r="B8" s="22" t="s">
        <v>1167</v>
      </c>
      <c r="C8" s="22" t="s">
        <v>579</v>
      </c>
      <c r="D8" s="25" t="s">
        <v>47</v>
      </c>
      <c r="E8" s="25"/>
      <c r="F8" s="25"/>
      <c r="G8" s="25">
        <f t="shared" si="0"/>
        <v>0</v>
      </c>
      <c r="H8" s="24">
        <v>0</v>
      </c>
      <c r="I8" s="25">
        <v>828</v>
      </c>
      <c r="J8" s="26">
        <v>28</v>
      </c>
      <c r="K8" s="37"/>
    </row>
    <row r="9" spans="1:25" ht="15.75" customHeight="1" x14ac:dyDescent="0.3">
      <c r="A9" s="21">
        <v>5</v>
      </c>
      <c r="B9" s="22" t="s">
        <v>541</v>
      </c>
      <c r="C9" s="22" t="s">
        <v>245</v>
      </c>
      <c r="D9" s="25">
        <v>89</v>
      </c>
      <c r="E9" s="25">
        <v>91</v>
      </c>
      <c r="F9" s="25">
        <v>87</v>
      </c>
      <c r="G9" s="25">
        <f t="shared" si="0"/>
        <v>267</v>
      </c>
      <c r="H9" s="24">
        <v>8</v>
      </c>
      <c r="I9" s="25">
        <v>1066</v>
      </c>
      <c r="J9" s="26">
        <v>27</v>
      </c>
    </row>
    <row r="10" spans="1:25" ht="15.75" customHeight="1" x14ac:dyDescent="0.3">
      <c r="A10" s="21">
        <v>4</v>
      </c>
      <c r="B10" s="22" t="s">
        <v>772</v>
      </c>
      <c r="C10" s="22" t="s">
        <v>245</v>
      </c>
      <c r="D10" s="25">
        <v>86</v>
      </c>
      <c r="E10" s="25">
        <v>82</v>
      </c>
      <c r="F10" s="25">
        <v>79</v>
      </c>
      <c r="G10" s="25">
        <f t="shared" si="0"/>
        <v>247</v>
      </c>
      <c r="H10" s="24">
        <v>4</v>
      </c>
      <c r="I10" s="25">
        <v>992</v>
      </c>
      <c r="J10" s="26">
        <v>15</v>
      </c>
    </row>
    <row r="11" spans="1:25" ht="15.75" customHeight="1" x14ac:dyDescent="0.3">
      <c r="A11" s="21">
        <v>1</v>
      </c>
      <c r="B11" s="22" t="s">
        <v>1250</v>
      </c>
      <c r="C11" s="22" t="s">
        <v>579</v>
      </c>
      <c r="D11" s="25">
        <v>91</v>
      </c>
      <c r="E11" s="25">
        <v>92</v>
      </c>
      <c r="F11" s="25">
        <v>77</v>
      </c>
      <c r="G11" s="25">
        <f t="shared" si="0"/>
        <v>260</v>
      </c>
      <c r="H11" s="24">
        <v>6</v>
      </c>
      <c r="I11" s="28">
        <v>974</v>
      </c>
      <c r="J11" s="29">
        <v>15</v>
      </c>
    </row>
    <row r="12" spans="1:25" ht="15.75" customHeight="1" x14ac:dyDescent="0.3">
      <c r="A12" s="21">
        <v>6</v>
      </c>
      <c r="B12" s="22" t="s">
        <v>928</v>
      </c>
      <c r="C12" s="22" t="s">
        <v>16</v>
      </c>
      <c r="D12" s="25">
        <v>76</v>
      </c>
      <c r="E12" s="25">
        <v>91</v>
      </c>
      <c r="F12" s="25">
        <v>89</v>
      </c>
      <c r="G12" s="25">
        <f t="shared" si="0"/>
        <v>256</v>
      </c>
      <c r="H12" s="24">
        <v>5</v>
      </c>
      <c r="I12" s="25">
        <v>764</v>
      </c>
      <c r="J12" s="26">
        <v>15</v>
      </c>
    </row>
    <row r="13" spans="1:25" ht="15.75" customHeight="1" x14ac:dyDescent="0.3">
      <c r="A13" s="21">
        <v>8</v>
      </c>
      <c r="B13" s="22" t="s">
        <v>799</v>
      </c>
      <c r="C13" s="22" t="s">
        <v>248</v>
      </c>
      <c r="D13" s="25">
        <v>81</v>
      </c>
      <c r="E13" s="25">
        <v>81</v>
      </c>
      <c r="F13" s="25">
        <v>71</v>
      </c>
      <c r="G13" s="25">
        <f t="shared" si="0"/>
        <v>233</v>
      </c>
      <c r="H13" s="24">
        <v>2</v>
      </c>
      <c r="I13" s="25">
        <v>974</v>
      </c>
      <c r="J13" s="26">
        <v>12</v>
      </c>
    </row>
    <row r="14" spans="1:25" ht="15.75" customHeight="1" x14ac:dyDescent="0.3">
      <c r="A14" s="31">
        <v>7</v>
      </c>
      <c r="B14" s="32" t="s">
        <v>1389</v>
      </c>
      <c r="C14" s="32" t="s">
        <v>579</v>
      </c>
      <c r="D14" s="35">
        <v>85</v>
      </c>
      <c r="E14" s="35">
        <v>84</v>
      </c>
      <c r="F14" s="35">
        <v>77</v>
      </c>
      <c r="G14" s="35">
        <f t="shared" si="0"/>
        <v>246</v>
      </c>
      <c r="H14" s="34">
        <v>3</v>
      </c>
      <c r="I14" s="35">
        <v>645</v>
      </c>
      <c r="J14" s="36">
        <v>6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1390</v>
      </c>
      <c r="D16" s="9"/>
      <c r="E16" s="9" t="s">
        <v>1391</v>
      </c>
      <c r="F16" s="8"/>
      <c r="G16" s="8"/>
      <c r="H16" s="8"/>
      <c r="I16" s="8"/>
      <c r="J16" s="8"/>
    </row>
    <row r="17" spans="1:10" ht="15.75" customHeight="1" x14ac:dyDescent="0.3">
      <c r="A17" s="11">
        <v>3</v>
      </c>
      <c r="B17" s="12" t="s">
        <v>9</v>
      </c>
      <c r="C17" s="12" t="s">
        <v>10</v>
      </c>
      <c r="D17" s="13">
        <v>150</v>
      </c>
      <c r="E17" s="13">
        <v>20</v>
      </c>
      <c r="F17" s="13">
        <v>10</v>
      </c>
      <c r="G17" s="13" t="s">
        <v>11</v>
      </c>
      <c r="H17" s="13" t="s">
        <v>12</v>
      </c>
      <c r="I17" s="13" t="s">
        <v>13</v>
      </c>
      <c r="J17" s="14" t="s">
        <v>14</v>
      </c>
    </row>
    <row r="18" spans="1:10" ht="15.75" customHeight="1" x14ac:dyDescent="0.3">
      <c r="A18" s="15">
        <v>5</v>
      </c>
      <c r="B18" s="16" t="s">
        <v>1392</v>
      </c>
      <c r="C18" s="16" t="s">
        <v>81</v>
      </c>
      <c r="D18" s="18">
        <v>84</v>
      </c>
      <c r="E18" s="18">
        <v>92</v>
      </c>
      <c r="F18" s="18">
        <v>82</v>
      </c>
      <c r="G18" s="18">
        <f t="shared" ref="G18:G27" si="1">SUM(D18:F18)</f>
        <v>258</v>
      </c>
      <c r="H18" s="18">
        <v>9</v>
      </c>
      <c r="I18" s="18">
        <v>1006</v>
      </c>
      <c r="J18" s="19">
        <v>30</v>
      </c>
    </row>
    <row r="19" spans="1:10" ht="15.75" customHeight="1" x14ac:dyDescent="0.3">
      <c r="A19" s="21">
        <v>8</v>
      </c>
      <c r="B19" s="22" t="s">
        <v>1276</v>
      </c>
      <c r="C19" s="22" t="s">
        <v>245</v>
      </c>
      <c r="D19" s="25">
        <v>86</v>
      </c>
      <c r="E19" s="25">
        <v>83</v>
      </c>
      <c r="F19" s="25">
        <v>67</v>
      </c>
      <c r="G19" s="25">
        <f t="shared" si="1"/>
        <v>236</v>
      </c>
      <c r="H19" s="24">
        <v>4</v>
      </c>
      <c r="I19" s="25">
        <v>1000</v>
      </c>
      <c r="J19" s="26">
        <v>28</v>
      </c>
    </row>
    <row r="20" spans="1:10" ht="15.75" customHeight="1" x14ac:dyDescent="0.3">
      <c r="A20" s="21">
        <v>2</v>
      </c>
      <c r="B20" s="22" t="s">
        <v>1393</v>
      </c>
      <c r="C20" s="22" t="s">
        <v>81</v>
      </c>
      <c r="D20" s="25">
        <v>84</v>
      </c>
      <c r="E20" s="25">
        <v>80</v>
      </c>
      <c r="F20" s="25">
        <v>81</v>
      </c>
      <c r="G20" s="25">
        <f t="shared" si="1"/>
        <v>245</v>
      </c>
      <c r="H20" s="24">
        <v>6</v>
      </c>
      <c r="I20" s="25">
        <v>998</v>
      </c>
      <c r="J20" s="26">
        <v>28</v>
      </c>
    </row>
    <row r="21" spans="1:10" ht="15.75" customHeight="1" x14ac:dyDescent="0.3">
      <c r="A21" s="21">
        <v>9</v>
      </c>
      <c r="B21" s="22" t="s">
        <v>1394</v>
      </c>
      <c r="C21" s="22" t="s">
        <v>535</v>
      </c>
      <c r="D21" s="25">
        <v>82</v>
      </c>
      <c r="E21" s="25">
        <v>86</v>
      </c>
      <c r="F21" s="25">
        <v>76</v>
      </c>
      <c r="G21" s="25">
        <f t="shared" si="1"/>
        <v>244</v>
      </c>
      <c r="H21" s="24">
        <v>5</v>
      </c>
      <c r="I21" s="25">
        <v>1005</v>
      </c>
      <c r="J21" s="26">
        <v>26</v>
      </c>
    </row>
    <row r="22" spans="1:10" ht="15.75" customHeight="1" x14ac:dyDescent="0.3">
      <c r="A22" s="21">
        <v>1</v>
      </c>
      <c r="B22" s="22" t="s">
        <v>1056</v>
      </c>
      <c r="C22" s="22" t="s">
        <v>45</v>
      </c>
      <c r="D22" s="25">
        <v>87</v>
      </c>
      <c r="E22" s="25">
        <v>87</v>
      </c>
      <c r="F22" s="25">
        <v>78</v>
      </c>
      <c r="G22" s="25">
        <f t="shared" si="1"/>
        <v>252</v>
      </c>
      <c r="H22" s="24">
        <v>7</v>
      </c>
      <c r="I22" s="28">
        <v>983</v>
      </c>
      <c r="J22" s="29">
        <v>24</v>
      </c>
    </row>
    <row r="23" spans="1:10" ht="15.75" customHeight="1" x14ac:dyDescent="0.3">
      <c r="A23" s="21">
        <v>7</v>
      </c>
      <c r="B23" s="22" t="s">
        <v>1261</v>
      </c>
      <c r="C23" s="22" t="s">
        <v>579</v>
      </c>
      <c r="D23" s="25">
        <v>89</v>
      </c>
      <c r="E23" s="25">
        <v>88</v>
      </c>
      <c r="F23" s="25">
        <v>85</v>
      </c>
      <c r="G23" s="25">
        <f t="shared" si="1"/>
        <v>262</v>
      </c>
      <c r="H23" s="24">
        <v>10</v>
      </c>
      <c r="I23" s="25">
        <v>749</v>
      </c>
      <c r="J23" s="26">
        <v>21</v>
      </c>
    </row>
    <row r="24" spans="1:10" ht="15.75" customHeight="1" x14ac:dyDescent="0.3">
      <c r="A24" s="21">
        <v>10</v>
      </c>
      <c r="B24" s="22" t="s">
        <v>1395</v>
      </c>
      <c r="C24" s="22" t="s">
        <v>245</v>
      </c>
      <c r="D24" s="25">
        <v>78</v>
      </c>
      <c r="E24" s="25">
        <v>73</v>
      </c>
      <c r="F24" s="25">
        <v>76</v>
      </c>
      <c r="G24" s="25">
        <f t="shared" si="1"/>
        <v>227</v>
      </c>
      <c r="H24" s="24">
        <v>3</v>
      </c>
      <c r="I24" s="25">
        <v>740</v>
      </c>
      <c r="J24" s="26">
        <v>20</v>
      </c>
    </row>
    <row r="25" spans="1:10" ht="15.75" customHeight="1" x14ac:dyDescent="0.3">
      <c r="A25" s="21">
        <v>4</v>
      </c>
      <c r="B25" s="22" t="s">
        <v>505</v>
      </c>
      <c r="C25" s="22" t="s">
        <v>393</v>
      </c>
      <c r="D25" s="25">
        <v>83</v>
      </c>
      <c r="E25" s="25">
        <v>88</v>
      </c>
      <c r="F25" s="25">
        <v>82</v>
      </c>
      <c r="G25" s="25">
        <f t="shared" si="1"/>
        <v>253</v>
      </c>
      <c r="H25" s="24">
        <v>8</v>
      </c>
      <c r="I25" s="25">
        <v>948</v>
      </c>
      <c r="J25" s="26">
        <v>19</v>
      </c>
    </row>
    <row r="26" spans="1:10" ht="15.75" customHeight="1" x14ac:dyDescent="0.3">
      <c r="A26" s="21">
        <v>3</v>
      </c>
      <c r="B26" s="38" t="s">
        <v>1396</v>
      </c>
      <c r="C26" s="22" t="s">
        <v>1149</v>
      </c>
      <c r="D26" s="163">
        <v>75</v>
      </c>
      <c r="E26" s="25">
        <v>62</v>
      </c>
      <c r="F26" s="25">
        <v>89</v>
      </c>
      <c r="G26" s="25">
        <f t="shared" si="1"/>
        <v>226</v>
      </c>
      <c r="H26" s="24">
        <v>2</v>
      </c>
      <c r="I26" s="25">
        <v>922</v>
      </c>
      <c r="J26" s="26">
        <v>13</v>
      </c>
    </row>
    <row r="27" spans="1:10" ht="15.75" customHeight="1" x14ac:dyDescent="0.3">
      <c r="A27" s="31">
        <v>6</v>
      </c>
      <c r="B27" s="32" t="s">
        <v>1283</v>
      </c>
      <c r="C27" s="32" t="s">
        <v>245</v>
      </c>
      <c r="D27" s="35">
        <v>83</v>
      </c>
      <c r="E27" s="35">
        <v>65</v>
      </c>
      <c r="F27" s="35">
        <v>64</v>
      </c>
      <c r="G27" s="35">
        <f t="shared" si="1"/>
        <v>212</v>
      </c>
      <c r="H27" s="34">
        <v>1</v>
      </c>
      <c r="I27" s="35">
        <v>909</v>
      </c>
      <c r="J27" s="36">
        <v>9</v>
      </c>
    </row>
    <row r="28" spans="1:10" ht="15.75" customHeight="1" x14ac:dyDescent="0.3">
      <c r="A28" s="10"/>
    </row>
    <row r="29" spans="1:10" ht="15.75" customHeight="1" x14ac:dyDescent="0.3">
      <c r="A29" s="1"/>
      <c r="B29" s="8" t="s">
        <v>50</v>
      </c>
      <c r="C29" s="9" t="s">
        <v>1397</v>
      </c>
      <c r="D29" s="9"/>
      <c r="E29" s="9" t="s">
        <v>1398</v>
      </c>
      <c r="F29" s="8"/>
      <c r="G29" s="8"/>
      <c r="H29" s="8"/>
      <c r="I29" s="8"/>
      <c r="J29" s="8"/>
    </row>
    <row r="30" spans="1:10" ht="15.75" customHeight="1" x14ac:dyDescent="0.3">
      <c r="A30" s="11">
        <v>3</v>
      </c>
      <c r="B30" s="12" t="s">
        <v>9</v>
      </c>
      <c r="C30" s="12" t="s">
        <v>10</v>
      </c>
      <c r="D30" s="13">
        <v>150</v>
      </c>
      <c r="E30" s="13">
        <v>20</v>
      </c>
      <c r="F30" s="13">
        <v>10</v>
      </c>
      <c r="G30" s="13" t="s">
        <v>11</v>
      </c>
      <c r="H30" s="13" t="s">
        <v>12</v>
      </c>
      <c r="I30" s="13" t="s">
        <v>13</v>
      </c>
      <c r="J30" s="14" t="s">
        <v>14</v>
      </c>
    </row>
    <row r="31" spans="1:10" ht="15.75" customHeight="1" x14ac:dyDescent="0.3">
      <c r="A31" s="15">
        <v>9</v>
      </c>
      <c r="B31" s="16" t="s">
        <v>1399</v>
      </c>
      <c r="C31" s="16" t="s">
        <v>254</v>
      </c>
      <c r="D31" s="18">
        <v>89</v>
      </c>
      <c r="E31" s="18">
        <v>84</v>
      </c>
      <c r="F31" s="18">
        <v>79</v>
      </c>
      <c r="G31" s="18">
        <f t="shared" ref="G31:G39" si="2">SUM(D31:F31)</f>
        <v>252</v>
      </c>
      <c r="H31" s="18">
        <v>9</v>
      </c>
      <c r="I31" s="18">
        <v>991</v>
      </c>
      <c r="J31" s="19">
        <v>35</v>
      </c>
    </row>
    <row r="32" spans="1:10" ht="15.75" customHeight="1" x14ac:dyDescent="0.3">
      <c r="A32" s="21">
        <v>7</v>
      </c>
      <c r="B32" s="22" t="s">
        <v>1400</v>
      </c>
      <c r="C32" s="22" t="s">
        <v>245</v>
      </c>
      <c r="D32" s="25">
        <v>76</v>
      </c>
      <c r="E32" s="25">
        <v>79</v>
      </c>
      <c r="F32" s="25">
        <v>87</v>
      </c>
      <c r="G32" s="25">
        <f t="shared" si="2"/>
        <v>242</v>
      </c>
      <c r="H32" s="24">
        <v>8</v>
      </c>
      <c r="I32" s="25">
        <v>982</v>
      </c>
      <c r="J32" s="26">
        <v>32</v>
      </c>
    </row>
    <row r="33" spans="1:13" ht="15.75" customHeight="1" x14ac:dyDescent="0.3">
      <c r="A33" s="21">
        <v>6</v>
      </c>
      <c r="B33" s="22" t="s">
        <v>708</v>
      </c>
      <c r="C33" s="22" t="s">
        <v>81</v>
      </c>
      <c r="D33" s="25">
        <v>76</v>
      </c>
      <c r="E33" s="25">
        <v>78</v>
      </c>
      <c r="F33" s="25">
        <v>84</v>
      </c>
      <c r="G33" s="25">
        <f t="shared" si="2"/>
        <v>238</v>
      </c>
      <c r="H33" s="24">
        <v>7</v>
      </c>
      <c r="I33" s="25">
        <v>918</v>
      </c>
      <c r="J33" s="26">
        <v>24</v>
      </c>
    </row>
    <row r="34" spans="1:13" ht="15.75" customHeight="1" x14ac:dyDescent="0.3">
      <c r="A34" s="21">
        <v>5</v>
      </c>
      <c r="B34" s="22" t="s">
        <v>1401</v>
      </c>
      <c r="C34" s="22" t="s">
        <v>81</v>
      </c>
      <c r="D34" s="25">
        <v>77</v>
      </c>
      <c r="E34" s="25">
        <v>78</v>
      </c>
      <c r="F34" s="25">
        <v>83</v>
      </c>
      <c r="G34" s="25">
        <f t="shared" si="2"/>
        <v>238</v>
      </c>
      <c r="H34" s="24">
        <v>7</v>
      </c>
      <c r="I34" s="25">
        <v>907</v>
      </c>
      <c r="J34" s="26">
        <v>23</v>
      </c>
    </row>
    <row r="35" spans="1:13" ht="15.75" customHeight="1" x14ac:dyDescent="0.3">
      <c r="A35" s="21">
        <v>8</v>
      </c>
      <c r="B35" s="22" t="s">
        <v>1402</v>
      </c>
      <c r="C35" s="22" t="s">
        <v>81</v>
      </c>
      <c r="D35" s="25">
        <v>73</v>
      </c>
      <c r="E35" s="25">
        <v>74</v>
      </c>
      <c r="F35" s="25">
        <v>75</v>
      </c>
      <c r="G35" s="25">
        <f t="shared" si="2"/>
        <v>222</v>
      </c>
      <c r="H35" s="24">
        <v>3</v>
      </c>
      <c r="I35" s="25">
        <v>901</v>
      </c>
      <c r="J35" s="26">
        <v>17</v>
      </c>
    </row>
    <row r="36" spans="1:13" ht="15.75" customHeight="1" x14ac:dyDescent="0.3">
      <c r="A36" s="21">
        <v>1</v>
      </c>
      <c r="B36" s="22" t="s">
        <v>1403</v>
      </c>
      <c r="C36" s="22" t="s">
        <v>45</v>
      </c>
      <c r="D36" s="25">
        <v>77</v>
      </c>
      <c r="E36" s="25">
        <v>69</v>
      </c>
      <c r="F36" s="25">
        <v>63</v>
      </c>
      <c r="G36" s="25">
        <f t="shared" si="2"/>
        <v>209</v>
      </c>
      <c r="H36" s="24">
        <v>1</v>
      </c>
      <c r="I36" s="28">
        <v>879</v>
      </c>
      <c r="J36" s="29">
        <v>16</v>
      </c>
    </row>
    <row r="37" spans="1:13" ht="15.75" customHeight="1" x14ac:dyDescent="0.3">
      <c r="A37" s="21">
        <v>3</v>
      </c>
      <c r="B37" s="22" t="s">
        <v>865</v>
      </c>
      <c r="C37" s="22" t="s">
        <v>254</v>
      </c>
      <c r="D37" s="25">
        <v>82</v>
      </c>
      <c r="E37" s="25">
        <v>75</v>
      </c>
      <c r="F37" s="25">
        <v>68</v>
      </c>
      <c r="G37" s="25">
        <f t="shared" si="2"/>
        <v>225</v>
      </c>
      <c r="H37" s="24">
        <v>4</v>
      </c>
      <c r="I37" s="25">
        <v>860</v>
      </c>
      <c r="J37" s="26">
        <v>15</v>
      </c>
    </row>
    <row r="38" spans="1:13" ht="15.75" customHeight="1" x14ac:dyDescent="0.3">
      <c r="A38" s="21">
        <v>2</v>
      </c>
      <c r="B38" s="22" t="s">
        <v>726</v>
      </c>
      <c r="C38" s="22" t="s">
        <v>81</v>
      </c>
      <c r="D38" s="25">
        <v>81</v>
      </c>
      <c r="E38" s="25">
        <v>77</v>
      </c>
      <c r="F38" s="25">
        <v>74</v>
      </c>
      <c r="G38" s="25">
        <f t="shared" si="2"/>
        <v>232</v>
      </c>
      <c r="H38" s="24">
        <v>5</v>
      </c>
      <c r="I38" s="25">
        <v>764</v>
      </c>
      <c r="J38" s="26">
        <v>12</v>
      </c>
    </row>
    <row r="39" spans="1:13" ht="15.75" customHeight="1" x14ac:dyDescent="0.3">
      <c r="A39" s="31">
        <v>4</v>
      </c>
      <c r="B39" s="32" t="s">
        <v>1193</v>
      </c>
      <c r="C39" s="32" t="s">
        <v>579</v>
      </c>
      <c r="D39" s="35">
        <v>73</v>
      </c>
      <c r="E39" s="35">
        <v>71</v>
      </c>
      <c r="F39" s="35">
        <v>67</v>
      </c>
      <c r="G39" s="35">
        <f t="shared" si="2"/>
        <v>211</v>
      </c>
      <c r="H39" s="34">
        <v>2</v>
      </c>
      <c r="I39" s="35">
        <v>764</v>
      </c>
      <c r="J39" s="36">
        <v>7</v>
      </c>
    </row>
    <row r="40" spans="1:13" ht="15.75" customHeight="1" x14ac:dyDescent="0.3">
      <c r="A40" s="10"/>
      <c r="F40" s="10" t="s">
        <v>1404</v>
      </c>
    </row>
    <row r="41" spans="1:13" ht="15.75" customHeight="1" x14ac:dyDescent="0.35">
      <c r="A41" s="10"/>
      <c r="B41" s="159" t="s">
        <v>1405</v>
      </c>
    </row>
    <row r="42" spans="1:13" ht="15.75" customHeight="1" x14ac:dyDescent="0.3">
      <c r="A42" s="10"/>
    </row>
    <row r="43" spans="1:13" ht="15.75" customHeight="1" x14ac:dyDescent="0.3">
      <c r="A43" s="10"/>
      <c r="B43" s="10" t="s">
        <v>1406</v>
      </c>
      <c r="F43" s="40" t="s">
        <v>177</v>
      </c>
    </row>
    <row r="44" spans="1:13" ht="15.75" customHeight="1" x14ac:dyDescent="0.3">
      <c r="A44" s="10"/>
      <c r="B44" s="10" t="s">
        <v>178</v>
      </c>
      <c r="M44" s="279" t="s">
        <v>1383</v>
      </c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E2A9A4FE-732A-4FE4-B2C8-173AA5FECB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C6D9-FA5A-4F39-8F2D-A004230F709E}">
  <sheetPr>
    <tabColor rgb="FFFFC000"/>
    <pageSetUpPr fitToPage="1"/>
  </sheetPr>
  <dimension ref="A1:Y68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0"/>
      <c r="B1" s="2" t="s">
        <v>1584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3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1585</v>
      </c>
      <c r="D3" s="9"/>
      <c r="E3" s="9" t="s">
        <v>1697</v>
      </c>
      <c r="F3" s="8"/>
      <c r="G3" s="8"/>
      <c r="H3" s="8"/>
      <c r="I3" s="1"/>
      <c r="J3" s="8" t="s">
        <v>6</v>
      </c>
      <c r="K3" s="9" t="s">
        <v>1586</v>
      </c>
      <c r="L3" s="9"/>
      <c r="M3" s="9" t="s">
        <v>1699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3</v>
      </c>
      <c r="B5" s="16" t="s">
        <v>1590</v>
      </c>
      <c r="C5" s="16" t="s">
        <v>76</v>
      </c>
      <c r="D5" s="18">
        <v>98</v>
      </c>
      <c r="E5" s="18">
        <v>8</v>
      </c>
      <c r="F5" s="18">
        <v>397</v>
      </c>
      <c r="G5" s="19">
        <v>37</v>
      </c>
      <c r="I5" s="15">
        <v>3</v>
      </c>
      <c r="J5" s="20" t="s">
        <v>1591</v>
      </c>
      <c r="K5" s="16" t="s">
        <v>69</v>
      </c>
      <c r="L5" s="18">
        <v>99</v>
      </c>
      <c r="M5" s="18">
        <v>10</v>
      </c>
      <c r="N5" s="18">
        <v>391</v>
      </c>
      <c r="O5" s="19">
        <v>35</v>
      </c>
    </row>
    <row r="6" spans="1:25" ht="15.75" customHeight="1" x14ac:dyDescent="0.3">
      <c r="A6" s="21">
        <v>10</v>
      </c>
      <c r="B6" s="22" t="s">
        <v>75</v>
      </c>
      <c r="C6" s="22" t="s">
        <v>76</v>
      </c>
      <c r="D6" s="25">
        <v>99</v>
      </c>
      <c r="E6" s="24">
        <v>10</v>
      </c>
      <c r="F6" s="25">
        <v>396</v>
      </c>
      <c r="G6" s="26">
        <v>37</v>
      </c>
      <c r="I6" s="21">
        <v>8</v>
      </c>
      <c r="J6" s="22" t="s">
        <v>1601</v>
      </c>
      <c r="K6" s="22" t="s">
        <v>1058</v>
      </c>
      <c r="L6" s="25">
        <v>95</v>
      </c>
      <c r="M6" s="24">
        <v>2</v>
      </c>
      <c r="N6" s="25">
        <v>389</v>
      </c>
      <c r="O6" s="26">
        <v>30</v>
      </c>
    </row>
    <row r="7" spans="1:25" ht="15.75" customHeight="1" x14ac:dyDescent="0.3">
      <c r="A7" s="21">
        <v>9</v>
      </c>
      <c r="B7" s="22" t="s">
        <v>1602</v>
      </c>
      <c r="C7" s="22" t="s">
        <v>76</v>
      </c>
      <c r="D7" s="25">
        <v>98</v>
      </c>
      <c r="E7" s="24">
        <v>8</v>
      </c>
      <c r="F7" s="25">
        <v>390</v>
      </c>
      <c r="G7" s="26">
        <v>28</v>
      </c>
      <c r="I7" s="21">
        <v>5</v>
      </c>
      <c r="J7" s="22" t="s">
        <v>1596</v>
      </c>
      <c r="K7" s="22" t="s">
        <v>1597</v>
      </c>
      <c r="L7" s="25">
        <v>96</v>
      </c>
      <c r="M7" s="24">
        <v>5</v>
      </c>
      <c r="N7" s="25">
        <v>387</v>
      </c>
      <c r="O7" s="26">
        <v>29</v>
      </c>
    </row>
    <row r="8" spans="1:25" ht="15.75" customHeight="1" x14ac:dyDescent="0.3">
      <c r="A8" s="21">
        <v>2</v>
      </c>
      <c r="B8" s="22" t="s">
        <v>1309</v>
      </c>
      <c r="C8" s="22" t="s">
        <v>49</v>
      </c>
      <c r="D8" s="25">
        <v>95</v>
      </c>
      <c r="E8" s="24">
        <v>2</v>
      </c>
      <c r="F8" s="25">
        <v>391</v>
      </c>
      <c r="G8" s="26">
        <v>26</v>
      </c>
      <c r="I8" s="21">
        <v>2</v>
      </c>
      <c r="J8" s="22" t="s">
        <v>1589</v>
      </c>
      <c r="K8" s="22" t="s">
        <v>1058</v>
      </c>
      <c r="L8" s="25">
        <v>98</v>
      </c>
      <c r="M8" s="24">
        <v>9</v>
      </c>
      <c r="N8" s="25">
        <v>387</v>
      </c>
      <c r="O8" s="26">
        <v>28</v>
      </c>
    </row>
    <row r="9" spans="1:25" ht="15.75" customHeight="1" x14ac:dyDescent="0.3">
      <c r="A9" s="21">
        <v>4</v>
      </c>
      <c r="B9" s="22" t="s">
        <v>1592</v>
      </c>
      <c r="C9" s="22" t="s">
        <v>20</v>
      </c>
      <c r="D9" s="25">
        <v>97</v>
      </c>
      <c r="E9" s="24">
        <v>5</v>
      </c>
      <c r="F9" s="25">
        <v>389</v>
      </c>
      <c r="G9" s="26">
        <v>24</v>
      </c>
      <c r="I9" s="21">
        <v>6</v>
      </c>
      <c r="J9" s="22" t="s">
        <v>1599</v>
      </c>
      <c r="K9" s="22" t="s">
        <v>20</v>
      </c>
      <c r="L9" s="25">
        <v>97</v>
      </c>
      <c r="M9" s="24">
        <v>6</v>
      </c>
      <c r="N9" s="25">
        <v>386</v>
      </c>
      <c r="O9" s="26">
        <v>25</v>
      </c>
    </row>
    <row r="10" spans="1:25" x14ac:dyDescent="0.3">
      <c r="A10" s="21">
        <v>6</v>
      </c>
      <c r="B10" s="22" t="s">
        <v>1598</v>
      </c>
      <c r="C10" s="22" t="s">
        <v>101</v>
      </c>
      <c r="D10" s="25">
        <v>95</v>
      </c>
      <c r="E10" s="24">
        <v>2</v>
      </c>
      <c r="F10" s="25">
        <v>387</v>
      </c>
      <c r="G10" s="26">
        <v>22</v>
      </c>
      <c r="I10" s="21">
        <v>1</v>
      </c>
      <c r="J10" s="22" t="s">
        <v>1588</v>
      </c>
      <c r="K10" s="22" t="s">
        <v>1058</v>
      </c>
      <c r="L10" s="25">
        <v>98</v>
      </c>
      <c r="M10" s="24">
        <v>9</v>
      </c>
      <c r="N10" s="28">
        <v>384</v>
      </c>
      <c r="O10" s="29">
        <v>25</v>
      </c>
    </row>
    <row r="11" spans="1:25" x14ac:dyDescent="0.3">
      <c r="A11" s="21">
        <v>1</v>
      </c>
      <c r="B11" s="22" t="s">
        <v>1587</v>
      </c>
      <c r="C11" s="22" t="s">
        <v>20</v>
      </c>
      <c r="D11" s="25">
        <v>99</v>
      </c>
      <c r="E11" s="24">
        <v>10</v>
      </c>
      <c r="F11" s="28">
        <v>386</v>
      </c>
      <c r="G11" s="29">
        <v>22</v>
      </c>
      <c r="I11" s="21">
        <v>7</v>
      </c>
      <c r="J11" s="22" t="s">
        <v>943</v>
      </c>
      <c r="K11" s="22" t="s">
        <v>101</v>
      </c>
      <c r="L11" s="25">
        <v>96</v>
      </c>
      <c r="M11" s="24">
        <v>5</v>
      </c>
      <c r="N11" s="25">
        <v>386</v>
      </c>
      <c r="O11" s="26">
        <v>24</v>
      </c>
    </row>
    <row r="12" spans="1:25" x14ac:dyDescent="0.3">
      <c r="A12" s="21">
        <v>5</v>
      </c>
      <c r="B12" s="22" t="s">
        <v>1595</v>
      </c>
      <c r="C12" s="22" t="s">
        <v>45</v>
      </c>
      <c r="D12" s="25">
        <v>98</v>
      </c>
      <c r="E12" s="24">
        <v>8</v>
      </c>
      <c r="F12" s="25">
        <v>387</v>
      </c>
      <c r="G12" s="26">
        <v>21</v>
      </c>
      <c r="I12" s="21">
        <v>10</v>
      </c>
      <c r="J12" s="22" t="s">
        <v>1603</v>
      </c>
      <c r="K12" s="22" t="s">
        <v>76</v>
      </c>
      <c r="L12" s="25">
        <v>96</v>
      </c>
      <c r="M12" s="24">
        <v>5</v>
      </c>
      <c r="N12" s="25">
        <v>385</v>
      </c>
      <c r="O12" s="26">
        <v>24</v>
      </c>
    </row>
    <row r="13" spans="1:25" x14ac:dyDescent="0.3">
      <c r="A13" s="21">
        <v>8</v>
      </c>
      <c r="B13" s="22" t="s">
        <v>1395</v>
      </c>
      <c r="C13" s="22" t="s">
        <v>245</v>
      </c>
      <c r="D13" s="25">
        <v>97</v>
      </c>
      <c r="E13" s="24">
        <v>5</v>
      </c>
      <c r="F13" s="25">
        <v>387</v>
      </c>
      <c r="G13" s="26">
        <v>21</v>
      </c>
      <c r="I13" s="21">
        <v>4</v>
      </c>
      <c r="J13" s="22" t="s">
        <v>1593</v>
      </c>
      <c r="K13" s="22" t="s">
        <v>1594</v>
      </c>
      <c r="L13" s="25">
        <v>98</v>
      </c>
      <c r="M13" s="24">
        <v>9</v>
      </c>
      <c r="N13" s="25">
        <v>380</v>
      </c>
      <c r="O13" s="26">
        <v>14</v>
      </c>
    </row>
    <row r="14" spans="1:25" x14ac:dyDescent="0.3">
      <c r="A14" s="411">
        <v>7</v>
      </c>
      <c r="B14" s="412" t="s">
        <v>1600</v>
      </c>
      <c r="C14" s="412" t="s">
        <v>69</v>
      </c>
      <c r="D14" s="413">
        <v>96</v>
      </c>
      <c r="E14" s="414">
        <v>3</v>
      </c>
      <c r="F14" s="35">
        <v>387</v>
      </c>
      <c r="G14" s="36">
        <v>18</v>
      </c>
      <c r="I14" s="411">
        <v>9</v>
      </c>
      <c r="J14" s="412" t="s">
        <v>950</v>
      </c>
      <c r="K14" s="412" t="s">
        <v>926</v>
      </c>
      <c r="L14" s="413">
        <v>95</v>
      </c>
      <c r="M14" s="414">
        <v>2</v>
      </c>
      <c r="N14" s="35">
        <v>377</v>
      </c>
      <c r="O14" s="36">
        <v>11</v>
      </c>
    </row>
    <row r="16" spans="1:25" x14ac:dyDescent="0.3">
      <c r="A16" s="1"/>
      <c r="B16" s="8" t="s">
        <v>50</v>
      </c>
      <c r="C16" s="9" t="s">
        <v>1604</v>
      </c>
      <c r="D16" s="9"/>
      <c r="E16" s="9" t="s">
        <v>1700</v>
      </c>
      <c r="F16" s="8"/>
      <c r="G16" s="8"/>
      <c r="I16" s="1"/>
      <c r="J16" s="8" t="s">
        <v>53</v>
      </c>
      <c r="K16" s="9" t="s">
        <v>1605</v>
      </c>
      <c r="L16" s="9"/>
      <c r="M16" s="9" t="s">
        <v>1701</v>
      </c>
      <c r="N16" s="8"/>
      <c r="O16" s="8"/>
    </row>
    <row r="17" spans="1:15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x14ac:dyDescent="0.3">
      <c r="A18" s="15">
        <v>4</v>
      </c>
      <c r="B18" s="16" t="s">
        <v>1611</v>
      </c>
      <c r="C18" s="16" t="s">
        <v>689</v>
      </c>
      <c r="D18" s="18">
        <v>99</v>
      </c>
      <c r="E18" s="18">
        <v>10</v>
      </c>
      <c r="F18" s="18">
        <v>392</v>
      </c>
      <c r="G18" s="19">
        <v>38</v>
      </c>
      <c r="I18" s="15">
        <v>9</v>
      </c>
      <c r="J18" s="16" t="s">
        <v>1139</v>
      </c>
      <c r="K18" s="16" t="s">
        <v>16</v>
      </c>
      <c r="L18" s="18">
        <v>95</v>
      </c>
      <c r="M18" s="18">
        <v>8</v>
      </c>
      <c r="N18" s="18">
        <v>384</v>
      </c>
      <c r="O18" s="19">
        <v>37</v>
      </c>
    </row>
    <row r="19" spans="1:15" x14ac:dyDescent="0.3">
      <c r="A19" s="21">
        <v>8</v>
      </c>
      <c r="B19" s="22" t="s">
        <v>1616</v>
      </c>
      <c r="C19" s="22" t="s">
        <v>101</v>
      </c>
      <c r="D19" s="25">
        <v>97</v>
      </c>
      <c r="E19" s="24">
        <v>9</v>
      </c>
      <c r="F19" s="25">
        <v>389</v>
      </c>
      <c r="G19" s="26">
        <v>37</v>
      </c>
      <c r="I19" s="21">
        <v>2</v>
      </c>
      <c r="J19" s="22" t="s">
        <v>933</v>
      </c>
      <c r="K19" s="22" t="s">
        <v>116</v>
      </c>
      <c r="L19" s="25">
        <v>97</v>
      </c>
      <c r="M19" s="24">
        <v>10</v>
      </c>
      <c r="N19" s="25">
        <v>379</v>
      </c>
      <c r="O19" s="26">
        <v>32</v>
      </c>
    </row>
    <row r="20" spans="1:15" x14ac:dyDescent="0.3">
      <c r="A20" s="21">
        <v>10</v>
      </c>
      <c r="B20" s="22" t="s">
        <v>1619</v>
      </c>
      <c r="C20" s="22" t="s">
        <v>689</v>
      </c>
      <c r="D20" s="25">
        <v>96</v>
      </c>
      <c r="E20" s="24">
        <v>7</v>
      </c>
      <c r="F20" s="25">
        <v>380</v>
      </c>
      <c r="G20" s="26">
        <v>27</v>
      </c>
      <c r="I20" s="21">
        <v>5</v>
      </c>
      <c r="J20" s="22" t="s">
        <v>1612</v>
      </c>
      <c r="K20" s="22" t="s">
        <v>49</v>
      </c>
      <c r="L20" s="25">
        <v>91</v>
      </c>
      <c r="M20" s="24">
        <v>3</v>
      </c>
      <c r="N20" s="25">
        <v>375</v>
      </c>
      <c r="O20" s="26">
        <v>26</v>
      </c>
    </row>
    <row r="21" spans="1:15" x14ac:dyDescent="0.3">
      <c r="A21" s="21">
        <v>2</v>
      </c>
      <c r="B21" s="22" t="s">
        <v>1608</v>
      </c>
      <c r="C21" s="22" t="s">
        <v>103</v>
      </c>
      <c r="D21" s="25">
        <v>97</v>
      </c>
      <c r="E21" s="24">
        <v>9</v>
      </c>
      <c r="F21" s="25">
        <v>379</v>
      </c>
      <c r="G21" s="26">
        <v>26</v>
      </c>
      <c r="I21" s="21">
        <v>3</v>
      </c>
      <c r="J21" s="22" t="s">
        <v>1610</v>
      </c>
      <c r="K21" s="22" t="s">
        <v>1058</v>
      </c>
      <c r="L21" s="25">
        <v>93</v>
      </c>
      <c r="M21" s="24">
        <v>4</v>
      </c>
      <c r="N21" s="25">
        <v>375</v>
      </c>
      <c r="O21" s="26">
        <v>25</v>
      </c>
    </row>
    <row r="22" spans="1:15" x14ac:dyDescent="0.3">
      <c r="A22" s="21">
        <v>7</v>
      </c>
      <c r="B22" s="22" t="s">
        <v>973</v>
      </c>
      <c r="C22" s="22" t="s">
        <v>926</v>
      </c>
      <c r="D22" s="25">
        <v>93</v>
      </c>
      <c r="E22" s="24">
        <v>5</v>
      </c>
      <c r="F22" s="25">
        <v>375</v>
      </c>
      <c r="G22" s="26">
        <v>25</v>
      </c>
      <c r="I22" s="21">
        <v>10</v>
      </c>
      <c r="J22" s="22" t="s">
        <v>1620</v>
      </c>
      <c r="K22" s="22" t="s">
        <v>689</v>
      </c>
      <c r="L22" s="25">
        <v>95</v>
      </c>
      <c r="M22" s="24">
        <v>8</v>
      </c>
      <c r="N22" s="25">
        <v>375</v>
      </c>
      <c r="O22" s="26">
        <v>25</v>
      </c>
    </row>
    <row r="23" spans="1:15" x14ac:dyDescent="0.3">
      <c r="A23" s="21">
        <v>9</v>
      </c>
      <c r="B23" s="22" t="s">
        <v>1618</v>
      </c>
      <c r="C23" s="22" t="s">
        <v>49</v>
      </c>
      <c r="D23" s="25">
        <v>93</v>
      </c>
      <c r="E23" s="24">
        <v>5</v>
      </c>
      <c r="F23" s="25">
        <v>374</v>
      </c>
      <c r="G23" s="26">
        <v>23</v>
      </c>
      <c r="I23" s="21">
        <v>1</v>
      </c>
      <c r="J23" s="22" t="s">
        <v>1607</v>
      </c>
      <c r="K23" s="22" t="s">
        <v>76</v>
      </c>
      <c r="L23" s="25">
        <v>94</v>
      </c>
      <c r="M23" s="24">
        <v>6</v>
      </c>
      <c r="N23" s="28">
        <v>373</v>
      </c>
      <c r="O23" s="29">
        <v>23</v>
      </c>
    </row>
    <row r="24" spans="1:15" x14ac:dyDescent="0.3">
      <c r="A24" s="21">
        <v>3</v>
      </c>
      <c r="B24" s="22" t="s">
        <v>1609</v>
      </c>
      <c r="C24" s="22" t="s">
        <v>101</v>
      </c>
      <c r="D24" s="25">
        <v>94</v>
      </c>
      <c r="E24" s="24">
        <v>6</v>
      </c>
      <c r="F24" s="25">
        <v>193</v>
      </c>
      <c r="G24" s="26">
        <v>16</v>
      </c>
      <c r="I24" s="21">
        <v>7</v>
      </c>
      <c r="J24" s="22" t="s">
        <v>1615</v>
      </c>
      <c r="K24" s="22" t="s">
        <v>103</v>
      </c>
      <c r="L24" s="25">
        <v>97</v>
      </c>
      <c r="M24" s="24">
        <v>10</v>
      </c>
      <c r="N24" s="25">
        <v>370</v>
      </c>
      <c r="O24" s="26">
        <v>22</v>
      </c>
    </row>
    <row r="25" spans="1:15" x14ac:dyDescent="0.3">
      <c r="A25" s="21">
        <v>6</v>
      </c>
      <c r="B25" s="22" t="s">
        <v>1613</v>
      </c>
      <c r="C25" s="22" t="s">
        <v>45</v>
      </c>
      <c r="D25" s="25">
        <v>92</v>
      </c>
      <c r="E25" s="24">
        <v>3</v>
      </c>
      <c r="F25" s="25">
        <v>368</v>
      </c>
      <c r="G25" s="26">
        <v>15</v>
      </c>
      <c r="I25" s="21">
        <v>8</v>
      </c>
      <c r="J25" s="22" t="s">
        <v>1617</v>
      </c>
      <c r="K25" s="22" t="s">
        <v>76</v>
      </c>
      <c r="L25" s="25">
        <v>91</v>
      </c>
      <c r="M25" s="24">
        <v>3</v>
      </c>
      <c r="N25" s="25">
        <v>372</v>
      </c>
      <c r="O25" s="26">
        <v>21</v>
      </c>
    </row>
    <row r="26" spans="1:15" x14ac:dyDescent="0.3">
      <c r="A26" s="21">
        <v>1</v>
      </c>
      <c r="B26" s="22" t="s">
        <v>1606</v>
      </c>
      <c r="C26" s="22" t="s">
        <v>76</v>
      </c>
      <c r="D26" s="25">
        <v>90</v>
      </c>
      <c r="E26" s="24">
        <v>1</v>
      </c>
      <c r="F26" s="28">
        <v>367</v>
      </c>
      <c r="G26" s="29">
        <v>14</v>
      </c>
      <c r="I26" s="21">
        <v>6</v>
      </c>
      <c r="J26" s="22" t="s">
        <v>1614</v>
      </c>
      <c r="K26" s="22" t="s">
        <v>103</v>
      </c>
      <c r="L26" s="25">
        <v>94</v>
      </c>
      <c r="M26" s="24">
        <v>6</v>
      </c>
      <c r="N26" s="25">
        <v>363</v>
      </c>
      <c r="O26" s="26">
        <v>15</v>
      </c>
    </row>
    <row r="27" spans="1:15" x14ac:dyDescent="0.3">
      <c r="A27" s="411">
        <v>5</v>
      </c>
      <c r="B27" s="412" t="s">
        <v>126</v>
      </c>
      <c r="C27" s="412" t="s">
        <v>103</v>
      </c>
      <c r="D27" s="413">
        <v>91</v>
      </c>
      <c r="E27" s="414">
        <v>2</v>
      </c>
      <c r="F27" s="35">
        <v>364</v>
      </c>
      <c r="G27" s="36">
        <v>11</v>
      </c>
      <c r="I27" s="411">
        <v>4</v>
      </c>
      <c r="J27" s="412" t="s">
        <v>211</v>
      </c>
      <c r="K27" s="412" t="s">
        <v>49</v>
      </c>
      <c r="L27" s="413" t="s">
        <v>47</v>
      </c>
      <c r="M27" s="414">
        <v>0</v>
      </c>
      <c r="N27" s="35">
        <v>267</v>
      </c>
      <c r="O27" s="36">
        <v>5</v>
      </c>
    </row>
    <row r="29" spans="1:15" x14ac:dyDescent="0.3">
      <c r="A29" s="1"/>
      <c r="B29" s="8" t="s">
        <v>87</v>
      </c>
      <c r="C29" s="9" t="s">
        <v>1621</v>
      </c>
      <c r="D29" s="9"/>
      <c r="E29" s="9" t="s">
        <v>1702</v>
      </c>
      <c r="F29" s="8"/>
      <c r="G29" s="8"/>
      <c r="I29" s="1"/>
      <c r="J29" s="8" t="s">
        <v>90</v>
      </c>
      <c r="K29" s="9" t="s">
        <v>1622</v>
      </c>
      <c r="L29" s="9"/>
      <c r="M29" s="9" t="s">
        <v>1703</v>
      </c>
      <c r="N29" s="8"/>
      <c r="O29" s="8"/>
    </row>
    <row r="30" spans="1:15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x14ac:dyDescent="0.3">
      <c r="A31" s="15">
        <v>9</v>
      </c>
      <c r="B31" s="16" t="s">
        <v>1635</v>
      </c>
      <c r="C31" s="16" t="s">
        <v>49</v>
      </c>
      <c r="D31" s="18">
        <v>97</v>
      </c>
      <c r="E31" s="18">
        <v>10</v>
      </c>
      <c r="F31" s="18">
        <v>389</v>
      </c>
      <c r="G31" s="19">
        <v>40</v>
      </c>
      <c r="I31" s="15">
        <v>7</v>
      </c>
      <c r="J31" s="16" t="s">
        <v>1632</v>
      </c>
      <c r="K31" s="16" t="s">
        <v>689</v>
      </c>
      <c r="L31" s="18">
        <v>94</v>
      </c>
      <c r="M31" s="18">
        <v>8</v>
      </c>
      <c r="N31" s="18">
        <v>378</v>
      </c>
      <c r="O31" s="19">
        <v>35</v>
      </c>
    </row>
    <row r="32" spans="1:15" x14ac:dyDescent="0.3">
      <c r="A32" s="21">
        <v>8</v>
      </c>
      <c r="B32" s="38" t="s">
        <v>1633</v>
      </c>
      <c r="C32" s="22" t="s">
        <v>513</v>
      </c>
      <c r="D32" s="25">
        <v>94</v>
      </c>
      <c r="E32" s="24">
        <v>8</v>
      </c>
      <c r="F32" s="25">
        <v>372</v>
      </c>
      <c r="G32" s="26">
        <v>25</v>
      </c>
      <c r="I32" s="21">
        <v>3</v>
      </c>
      <c r="J32" s="22" t="s">
        <v>555</v>
      </c>
      <c r="K32" s="22" t="s">
        <v>109</v>
      </c>
      <c r="L32" s="25">
        <v>96</v>
      </c>
      <c r="M32" s="24">
        <v>9</v>
      </c>
      <c r="N32" s="25">
        <v>374</v>
      </c>
      <c r="O32" s="26">
        <v>32</v>
      </c>
    </row>
    <row r="33" spans="1:15" x14ac:dyDescent="0.3">
      <c r="A33" s="21">
        <v>2</v>
      </c>
      <c r="B33" s="22" t="s">
        <v>1624</v>
      </c>
      <c r="C33" s="22" t="s">
        <v>49</v>
      </c>
      <c r="D33" s="25">
        <v>92</v>
      </c>
      <c r="E33" s="24">
        <v>5</v>
      </c>
      <c r="F33" s="25">
        <v>372</v>
      </c>
      <c r="G33" s="26">
        <v>24</v>
      </c>
      <c r="I33" s="21">
        <v>8</v>
      </c>
      <c r="J33" s="22" t="s">
        <v>1634</v>
      </c>
      <c r="K33" s="22" t="s">
        <v>101</v>
      </c>
      <c r="L33" s="25">
        <v>97</v>
      </c>
      <c r="M33" s="24">
        <v>10</v>
      </c>
      <c r="N33" s="25">
        <v>374</v>
      </c>
      <c r="O33" s="26">
        <v>31</v>
      </c>
    </row>
    <row r="34" spans="1:15" x14ac:dyDescent="0.3">
      <c r="A34" s="21">
        <v>1</v>
      </c>
      <c r="B34" s="22" t="s">
        <v>1623</v>
      </c>
      <c r="C34" s="22" t="s">
        <v>20</v>
      </c>
      <c r="D34" s="25">
        <v>94</v>
      </c>
      <c r="E34" s="24">
        <v>8</v>
      </c>
      <c r="F34" s="28">
        <v>284</v>
      </c>
      <c r="G34" s="29">
        <v>24</v>
      </c>
      <c r="I34" s="21">
        <v>10</v>
      </c>
      <c r="J34" s="22" t="s">
        <v>1637</v>
      </c>
      <c r="K34" s="22" t="s">
        <v>49</v>
      </c>
      <c r="L34" s="25">
        <v>89</v>
      </c>
      <c r="M34" s="24">
        <v>4</v>
      </c>
      <c r="N34" s="25">
        <v>366</v>
      </c>
      <c r="O34" s="26">
        <v>27</v>
      </c>
    </row>
    <row r="35" spans="1:15" x14ac:dyDescent="0.3">
      <c r="A35" s="21">
        <v>3</v>
      </c>
      <c r="B35" s="22" t="s">
        <v>1625</v>
      </c>
      <c r="C35" s="22" t="s">
        <v>689</v>
      </c>
      <c r="D35" s="25">
        <v>96</v>
      </c>
      <c r="E35" s="24">
        <v>9</v>
      </c>
      <c r="F35" s="25">
        <v>369</v>
      </c>
      <c r="G35" s="26">
        <v>23</v>
      </c>
      <c r="I35" s="21">
        <v>2</v>
      </c>
      <c r="J35" s="22" t="s">
        <v>197</v>
      </c>
      <c r="K35" s="22" t="s">
        <v>69</v>
      </c>
      <c r="L35" s="25">
        <v>93</v>
      </c>
      <c r="M35" s="24">
        <v>7</v>
      </c>
      <c r="N35" s="25">
        <v>367</v>
      </c>
      <c r="O35" s="26">
        <v>25</v>
      </c>
    </row>
    <row r="36" spans="1:15" x14ac:dyDescent="0.3">
      <c r="A36" s="21">
        <v>5</v>
      </c>
      <c r="B36" s="22" t="s">
        <v>1628</v>
      </c>
      <c r="C36" s="22" t="s">
        <v>254</v>
      </c>
      <c r="D36" s="25">
        <v>93</v>
      </c>
      <c r="E36" s="24">
        <v>6</v>
      </c>
      <c r="F36" s="25">
        <v>367</v>
      </c>
      <c r="G36" s="26">
        <v>22</v>
      </c>
      <c r="I36" s="21">
        <v>9</v>
      </c>
      <c r="J36" s="22" t="s">
        <v>1636</v>
      </c>
      <c r="K36" s="22" t="s">
        <v>513</v>
      </c>
      <c r="L36" s="25">
        <v>91</v>
      </c>
      <c r="M36" s="24">
        <v>6</v>
      </c>
      <c r="N36" s="25">
        <v>365</v>
      </c>
      <c r="O36" s="26">
        <v>25</v>
      </c>
    </row>
    <row r="37" spans="1:15" x14ac:dyDescent="0.3">
      <c r="A37" s="21">
        <v>4</v>
      </c>
      <c r="B37" s="22" t="s">
        <v>1626</v>
      </c>
      <c r="C37" s="22" t="s">
        <v>1058</v>
      </c>
      <c r="D37" s="25">
        <v>86</v>
      </c>
      <c r="E37" s="24">
        <v>1</v>
      </c>
      <c r="F37" s="25">
        <v>364</v>
      </c>
      <c r="G37" s="26">
        <v>20</v>
      </c>
      <c r="I37" s="21">
        <v>1</v>
      </c>
      <c r="J37" s="22" t="s">
        <v>806</v>
      </c>
      <c r="K37" s="22" t="s">
        <v>103</v>
      </c>
      <c r="L37" s="25">
        <v>88</v>
      </c>
      <c r="M37" s="24">
        <v>3</v>
      </c>
      <c r="N37" s="28">
        <v>359</v>
      </c>
      <c r="O37" s="29">
        <v>19</v>
      </c>
    </row>
    <row r="38" spans="1:15" x14ac:dyDescent="0.3">
      <c r="A38" s="21">
        <v>10</v>
      </c>
      <c r="B38" s="22" t="s">
        <v>102</v>
      </c>
      <c r="C38" s="22" t="s">
        <v>103</v>
      </c>
      <c r="D38" s="25">
        <v>87</v>
      </c>
      <c r="E38" s="24">
        <v>2</v>
      </c>
      <c r="F38" s="25">
        <v>277</v>
      </c>
      <c r="G38" s="26">
        <v>19</v>
      </c>
      <c r="I38" s="21">
        <v>6</v>
      </c>
      <c r="J38" s="22" t="s">
        <v>1630</v>
      </c>
      <c r="K38" s="22" t="s">
        <v>101</v>
      </c>
      <c r="L38" s="25">
        <v>90</v>
      </c>
      <c r="M38" s="24">
        <v>5</v>
      </c>
      <c r="N38" s="25">
        <v>351</v>
      </c>
      <c r="O38" s="26">
        <v>17</v>
      </c>
    </row>
    <row r="39" spans="1:15" x14ac:dyDescent="0.3">
      <c r="A39" s="21">
        <v>7</v>
      </c>
      <c r="B39" s="22" t="s">
        <v>1631</v>
      </c>
      <c r="C39" s="22" t="s">
        <v>76</v>
      </c>
      <c r="D39" s="25">
        <v>89</v>
      </c>
      <c r="E39" s="24">
        <v>4</v>
      </c>
      <c r="F39" s="25">
        <v>364</v>
      </c>
      <c r="G39" s="26">
        <v>18</v>
      </c>
      <c r="I39" s="21">
        <v>4</v>
      </c>
      <c r="J39" s="22" t="s">
        <v>1627</v>
      </c>
      <c r="K39" s="22" t="s">
        <v>116</v>
      </c>
      <c r="L39" s="25">
        <v>87</v>
      </c>
      <c r="M39" s="24">
        <v>2</v>
      </c>
      <c r="N39" s="25">
        <v>263</v>
      </c>
      <c r="O39" s="26">
        <v>9</v>
      </c>
    </row>
    <row r="40" spans="1:15" x14ac:dyDescent="0.3">
      <c r="A40" s="411">
        <v>6</v>
      </c>
      <c r="B40" s="431" t="s">
        <v>568</v>
      </c>
      <c r="C40" s="412" t="s">
        <v>101</v>
      </c>
      <c r="D40" s="413">
        <v>89</v>
      </c>
      <c r="E40" s="414">
        <v>4</v>
      </c>
      <c r="F40" s="35">
        <v>355</v>
      </c>
      <c r="G40" s="36">
        <v>12</v>
      </c>
      <c r="I40" s="411">
        <v>5</v>
      </c>
      <c r="J40" s="412" t="s">
        <v>1629</v>
      </c>
      <c r="K40" s="412" t="s">
        <v>45</v>
      </c>
      <c r="L40" s="413">
        <v>85</v>
      </c>
      <c r="M40" s="414">
        <v>1</v>
      </c>
      <c r="N40" s="35">
        <v>341</v>
      </c>
      <c r="O40" s="36">
        <v>7</v>
      </c>
    </row>
    <row r="42" spans="1:15" x14ac:dyDescent="0.3">
      <c r="A42" s="1"/>
      <c r="B42" s="8" t="s">
        <v>120</v>
      </c>
      <c r="C42" s="9" t="s">
        <v>1357</v>
      </c>
      <c r="D42" s="9"/>
      <c r="E42" s="9" t="s">
        <v>1704</v>
      </c>
      <c r="F42" s="8"/>
      <c r="G42" s="8"/>
      <c r="I42" s="1"/>
      <c r="J42" s="8" t="s">
        <v>123</v>
      </c>
      <c r="K42" s="9" t="s">
        <v>1638</v>
      </c>
      <c r="L42" s="9"/>
      <c r="M42" s="9" t="s">
        <v>1705</v>
      </c>
      <c r="N42" s="8"/>
      <c r="O42" s="8"/>
    </row>
    <row r="43" spans="1:15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x14ac:dyDescent="0.3">
      <c r="A44" s="15">
        <v>2</v>
      </c>
      <c r="B44" s="16" t="s">
        <v>1641</v>
      </c>
      <c r="C44" s="16" t="s">
        <v>791</v>
      </c>
      <c r="D44" s="18">
        <v>93</v>
      </c>
      <c r="E44" s="18">
        <v>10</v>
      </c>
      <c r="F44" s="18">
        <v>375</v>
      </c>
      <c r="G44" s="19">
        <v>35</v>
      </c>
      <c r="I44" s="15">
        <v>6</v>
      </c>
      <c r="J44" s="16" t="s">
        <v>1649</v>
      </c>
      <c r="K44" s="16" t="s">
        <v>16</v>
      </c>
      <c r="L44" s="18">
        <v>89</v>
      </c>
      <c r="M44" s="18">
        <v>4</v>
      </c>
      <c r="N44" s="18">
        <v>374</v>
      </c>
      <c r="O44" s="19">
        <v>33</v>
      </c>
    </row>
    <row r="45" spans="1:15" x14ac:dyDescent="0.3">
      <c r="A45" s="21">
        <v>8</v>
      </c>
      <c r="B45" s="22" t="s">
        <v>1651</v>
      </c>
      <c r="C45" s="22" t="s">
        <v>116</v>
      </c>
      <c r="D45" s="25">
        <v>93</v>
      </c>
      <c r="E45" s="24">
        <v>10</v>
      </c>
      <c r="F45" s="25">
        <v>375</v>
      </c>
      <c r="G45" s="26">
        <v>35</v>
      </c>
      <c r="I45" s="21">
        <v>7</v>
      </c>
      <c r="J45" s="22" t="s">
        <v>556</v>
      </c>
      <c r="K45" s="22" t="s">
        <v>101</v>
      </c>
      <c r="L45" s="25">
        <v>90</v>
      </c>
      <c r="M45" s="24">
        <v>5</v>
      </c>
      <c r="N45" s="25">
        <v>372</v>
      </c>
      <c r="O45" s="26">
        <v>31</v>
      </c>
    </row>
    <row r="46" spans="1:15" x14ac:dyDescent="0.3">
      <c r="A46" s="21">
        <v>1</v>
      </c>
      <c r="B46" s="22" t="s">
        <v>1639</v>
      </c>
      <c r="C46" s="22" t="s">
        <v>1058</v>
      </c>
      <c r="D46" s="25">
        <v>92</v>
      </c>
      <c r="E46" s="24">
        <v>8</v>
      </c>
      <c r="F46" s="28">
        <v>369</v>
      </c>
      <c r="G46" s="29">
        <v>29</v>
      </c>
      <c r="I46" s="21">
        <v>9</v>
      </c>
      <c r="J46" s="22" t="s">
        <v>997</v>
      </c>
      <c r="K46" s="22" t="s">
        <v>76</v>
      </c>
      <c r="L46" s="25">
        <v>93</v>
      </c>
      <c r="M46" s="24">
        <v>9</v>
      </c>
      <c r="N46" s="25">
        <v>367</v>
      </c>
      <c r="O46" s="26">
        <v>29</v>
      </c>
    </row>
    <row r="47" spans="1:15" x14ac:dyDescent="0.3">
      <c r="A47" s="21">
        <v>6</v>
      </c>
      <c r="B47" s="22" t="s">
        <v>1399</v>
      </c>
      <c r="C47" s="22" t="s">
        <v>254</v>
      </c>
      <c r="D47" s="25">
        <v>86</v>
      </c>
      <c r="E47" s="24">
        <v>3</v>
      </c>
      <c r="F47" s="25">
        <v>362</v>
      </c>
      <c r="G47" s="26">
        <v>23</v>
      </c>
      <c r="I47" s="21">
        <v>8</v>
      </c>
      <c r="J47" s="22" t="s">
        <v>1652</v>
      </c>
      <c r="K47" s="22" t="s">
        <v>513</v>
      </c>
      <c r="L47" s="25">
        <v>91</v>
      </c>
      <c r="M47" s="24">
        <v>7</v>
      </c>
      <c r="N47" s="25">
        <v>364</v>
      </c>
      <c r="O47" s="26">
        <v>27</v>
      </c>
    </row>
    <row r="48" spans="1:15" x14ac:dyDescent="0.3">
      <c r="A48" s="21">
        <v>3</v>
      </c>
      <c r="B48" s="22" t="s">
        <v>1189</v>
      </c>
      <c r="C48" s="22" t="s">
        <v>1644</v>
      </c>
      <c r="D48" s="25">
        <v>89</v>
      </c>
      <c r="E48" s="24">
        <v>6</v>
      </c>
      <c r="F48" s="25">
        <v>360</v>
      </c>
      <c r="G48" s="26">
        <v>23</v>
      </c>
      <c r="I48" s="21">
        <v>2</v>
      </c>
      <c r="J48" s="22" t="s">
        <v>1642</v>
      </c>
      <c r="K48" s="22" t="s">
        <v>1643</v>
      </c>
      <c r="L48" s="25">
        <v>91</v>
      </c>
      <c r="M48" s="24">
        <v>7</v>
      </c>
      <c r="N48" s="25">
        <v>363</v>
      </c>
      <c r="O48" s="26">
        <v>26</v>
      </c>
    </row>
    <row r="49" spans="1:15" x14ac:dyDescent="0.3">
      <c r="A49" s="21">
        <v>5</v>
      </c>
      <c r="B49" s="22" t="s">
        <v>1647</v>
      </c>
      <c r="C49" s="22" t="s">
        <v>1058</v>
      </c>
      <c r="D49" s="25">
        <v>87</v>
      </c>
      <c r="E49" s="24">
        <v>4</v>
      </c>
      <c r="F49" s="25">
        <v>360</v>
      </c>
      <c r="G49" s="26">
        <v>22</v>
      </c>
      <c r="I49" s="21">
        <v>1</v>
      </c>
      <c r="J49" s="22" t="s">
        <v>1640</v>
      </c>
      <c r="K49" s="22" t="s">
        <v>689</v>
      </c>
      <c r="L49" s="25">
        <v>94</v>
      </c>
      <c r="M49" s="24">
        <v>10</v>
      </c>
      <c r="N49" s="28">
        <v>362</v>
      </c>
      <c r="O49" s="29">
        <v>25</v>
      </c>
    </row>
    <row r="50" spans="1:15" x14ac:dyDescent="0.3">
      <c r="A50" s="21">
        <v>9</v>
      </c>
      <c r="B50" s="22" t="s">
        <v>311</v>
      </c>
      <c r="C50" s="22" t="s">
        <v>64</v>
      </c>
      <c r="D50" s="25">
        <v>83</v>
      </c>
      <c r="E50" s="24">
        <v>2</v>
      </c>
      <c r="F50" s="25">
        <v>359</v>
      </c>
      <c r="G50" s="26">
        <v>22</v>
      </c>
      <c r="I50" s="21">
        <v>10</v>
      </c>
      <c r="J50" s="22" t="s">
        <v>117</v>
      </c>
      <c r="K50" s="22" t="s">
        <v>18</v>
      </c>
      <c r="L50" s="25">
        <v>86</v>
      </c>
      <c r="M50" s="24">
        <v>2</v>
      </c>
      <c r="N50" s="25">
        <v>358</v>
      </c>
      <c r="O50" s="26">
        <v>22</v>
      </c>
    </row>
    <row r="51" spans="1:15" x14ac:dyDescent="0.3">
      <c r="A51" s="21">
        <v>4</v>
      </c>
      <c r="B51" s="22" t="s">
        <v>194</v>
      </c>
      <c r="C51" s="22" t="s">
        <v>103</v>
      </c>
      <c r="D51" s="25">
        <v>92</v>
      </c>
      <c r="E51" s="24">
        <v>8</v>
      </c>
      <c r="F51" s="25">
        <v>270</v>
      </c>
      <c r="G51" s="26">
        <v>17</v>
      </c>
      <c r="I51" s="21">
        <v>4</v>
      </c>
      <c r="J51" s="22" t="s">
        <v>1646</v>
      </c>
      <c r="K51" s="22" t="s">
        <v>18</v>
      </c>
      <c r="L51" s="25">
        <v>88</v>
      </c>
      <c r="M51" s="24">
        <v>3</v>
      </c>
      <c r="N51" s="25">
        <v>354</v>
      </c>
      <c r="O51" s="26">
        <v>16</v>
      </c>
    </row>
    <row r="52" spans="1:15" x14ac:dyDescent="0.3">
      <c r="A52" s="21">
        <v>7</v>
      </c>
      <c r="B52" s="22" t="s">
        <v>1650</v>
      </c>
      <c r="C52" s="22" t="s">
        <v>1643</v>
      </c>
      <c r="D52" s="25">
        <v>88</v>
      </c>
      <c r="E52" s="24">
        <v>5</v>
      </c>
      <c r="F52" s="25">
        <v>340</v>
      </c>
      <c r="G52" s="26">
        <v>16</v>
      </c>
      <c r="I52" s="21">
        <v>5</v>
      </c>
      <c r="J52" s="22" t="s">
        <v>1648</v>
      </c>
      <c r="K52" s="22" t="s">
        <v>1058</v>
      </c>
      <c r="L52" s="25">
        <v>92</v>
      </c>
      <c r="M52" s="24">
        <v>8</v>
      </c>
      <c r="N52" s="25">
        <v>351</v>
      </c>
      <c r="O52" s="26">
        <v>15</v>
      </c>
    </row>
    <row r="53" spans="1:15" x14ac:dyDescent="0.3">
      <c r="A53" s="411">
        <v>10</v>
      </c>
      <c r="B53" s="412" t="s">
        <v>1653</v>
      </c>
      <c r="C53" s="412" t="s">
        <v>18</v>
      </c>
      <c r="D53" s="413" t="s">
        <v>84</v>
      </c>
      <c r="E53" s="414">
        <v>0</v>
      </c>
      <c r="F53" s="35">
        <v>0</v>
      </c>
      <c r="G53" s="36">
        <v>0</v>
      </c>
      <c r="I53" s="411">
        <v>3</v>
      </c>
      <c r="J53" s="412" t="s">
        <v>1645</v>
      </c>
      <c r="K53" s="412" t="s">
        <v>103</v>
      </c>
      <c r="L53" s="413">
        <v>82</v>
      </c>
      <c r="M53" s="414">
        <v>1</v>
      </c>
      <c r="N53" s="35">
        <v>326</v>
      </c>
      <c r="O53" s="36">
        <v>4</v>
      </c>
    </row>
    <row r="55" spans="1:15" x14ac:dyDescent="0.3">
      <c r="A55" s="1"/>
      <c r="B55" s="8" t="s">
        <v>149</v>
      </c>
      <c r="C55" s="9" t="s">
        <v>1654</v>
      </c>
      <c r="D55" s="9"/>
      <c r="E55" s="9" t="s">
        <v>1450</v>
      </c>
      <c r="F55" s="8"/>
      <c r="G55" s="8"/>
      <c r="I55" s="1"/>
      <c r="J55" s="8" t="s">
        <v>152</v>
      </c>
      <c r="K55" s="9" t="s">
        <v>1655</v>
      </c>
      <c r="L55" s="9"/>
      <c r="M55" s="9" t="s">
        <v>1698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3</v>
      </c>
      <c r="B57" s="16" t="s">
        <v>1660</v>
      </c>
      <c r="C57" s="16" t="s">
        <v>1058</v>
      </c>
      <c r="D57" s="18">
        <v>91</v>
      </c>
      <c r="E57" s="18">
        <v>9</v>
      </c>
      <c r="F57" s="18">
        <v>366</v>
      </c>
      <c r="G57" s="19">
        <v>33</v>
      </c>
      <c r="I57" s="15">
        <v>4</v>
      </c>
      <c r="J57" s="16" t="s">
        <v>1662</v>
      </c>
      <c r="K57" s="16" t="s">
        <v>1597</v>
      </c>
      <c r="L57" s="18">
        <v>92</v>
      </c>
      <c r="M57" s="18">
        <v>9</v>
      </c>
      <c r="N57" s="18">
        <v>356</v>
      </c>
      <c r="O57" s="19">
        <v>33</v>
      </c>
    </row>
    <row r="58" spans="1:15" x14ac:dyDescent="0.3">
      <c r="A58" s="21">
        <v>4</v>
      </c>
      <c r="B58" s="22" t="s">
        <v>168</v>
      </c>
      <c r="C58" s="22" t="s">
        <v>103</v>
      </c>
      <c r="D58" s="25">
        <v>85</v>
      </c>
      <c r="E58" s="24">
        <v>4</v>
      </c>
      <c r="F58" s="25">
        <v>363</v>
      </c>
      <c r="G58" s="26">
        <v>29</v>
      </c>
      <c r="I58" s="21">
        <v>7</v>
      </c>
      <c r="J58" s="22" t="s">
        <v>1668</v>
      </c>
      <c r="K58" s="22" t="s">
        <v>513</v>
      </c>
      <c r="L58" s="25">
        <v>84</v>
      </c>
      <c r="M58" s="24">
        <v>5</v>
      </c>
      <c r="N58" s="25">
        <v>352</v>
      </c>
      <c r="O58" s="26">
        <v>31</v>
      </c>
    </row>
    <row r="59" spans="1:15" x14ac:dyDescent="0.3">
      <c r="A59" s="21">
        <v>2</v>
      </c>
      <c r="B59" s="22" t="s">
        <v>1658</v>
      </c>
      <c r="C59" s="22" t="s">
        <v>926</v>
      </c>
      <c r="D59" s="25">
        <v>86</v>
      </c>
      <c r="E59" s="24">
        <v>7</v>
      </c>
      <c r="F59" s="25">
        <v>350</v>
      </c>
      <c r="G59" s="26">
        <v>23</v>
      </c>
      <c r="I59" s="21">
        <v>1</v>
      </c>
      <c r="J59" s="22" t="s">
        <v>1657</v>
      </c>
      <c r="K59" s="22" t="s">
        <v>689</v>
      </c>
      <c r="L59" s="25">
        <v>90</v>
      </c>
      <c r="M59" s="24">
        <v>8</v>
      </c>
      <c r="N59" s="28">
        <v>349</v>
      </c>
      <c r="O59" s="29">
        <v>27</v>
      </c>
    </row>
    <row r="60" spans="1:15" x14ac:dyDescent="0.3">
      <c r="A60" s="21">
        <v>9</v>
      </c>
      <c r="B60" s="22" t="s">
        <v>1508</v>
      </c>
      <c r="C60" s="22" t="s">
        <v>49</v>
      </c>
      <c r="D60" s="25">
        <v>86</v>
      </c>
      <c r="E60" s="24">
        <v>7</v>
      </c>
      <c r="F60" s="25">
        <v>264</v>
      </c>
      <c r="G60" s="26">
        <v>21</v>
      </c>
      <c r="I60" s="21">
        <v>5</v>
      </c>
      <c r="J60" s="22" t="s">
        <v>1664</v>
      </c>
      <c r="K60" s="22" t="s">
        <v>1058</v>
      </c>
      <c r="L60" s="25">
        <v>87</v>
      </c>
      <c r="M60" s="24">
        <v>6</v>
      </c>
      <c r="N60" s="25">
        <v>334</v>
      </c>
      <c r="O60" s="26">
        <v>23</v>
      </c>
    </row>
    <row r="61" spans="1:15" x14ac:dyDescent="0.3">
      <c r="A61" s="21">
        <v>1</v>
      </c>
      <c r="B61" s="38" t="s">
        <v>1656</v>
      </c>
      <c r="C61" s="22" t="s">
        <v>1058</v>
      </c>
      <c r="D61" s="25" t="s">
        <v>84</v>
      </c>
      <c r="E61" s="24">
        <v>0</v>
      </c>
      <c r="F61" s="28">
        <v>269</v>
      </c>
      <c r="G61" s="29">
        <v>18</v>
      </c>
      <c r="I61" s="21">
        <v>6</v>
      </c>
      <c r="J61" s="22" t="s">
        <v>1666</v>
      </c>
      <c r="K61" s="22" t="s">
        <v>513</v>
      </c>
      <c r="L61" s="25">
        <v>79</v>
      </c>
      <c r="M61" s="24">
        <v>4</v>
      </c>
      <c r="N61" s="25">
        <v>325</v>
      </c>
      <c r="O61" s="26">
        <v>21</v>
      </c>
    </row>
    <row r="62" spans="1:15" x14ac:dyDescent="0.3">
      <c r="A62" s="21">
        <v>6</v>
      </c>
      <c r="B62" s="22" t="s">
        <v>1665</v>
      </c>
      <c r="C62" s="22" t="s">
        <v>1594</v>
      </c>
      <c r="D62" s="25">
        <v>89</v>
      </c>
      <c r="E62" s="24">
        <v>8</v>
      </c>
      <c r="F62" s="25">
        <v>337</v>
      </c>
      <c r="G62" s="26">
        <v>17</v>
      </c>
      <c r="I62" s="21">
        <v>8</v>
      </c>
      <c r="J62" s="22" t="s">
        <v>1670</v>
      </c>
      <c r="K62" s="22" t="s">
        <v>238</v>
      </c>
      <c r="L62" s="25">
        <v>89</v>
      </c>
      <c r="M62" s="24">
        <v>7</v>
      </c>
      <c r="N62" s="25">
        <v>258</v>
      </c>
      <c r="O62" s="26">
        <v>18</v>
      </c>
    </row>
    <row r="63" spans="1:15" x14ac:dyDescent="0.3">
      <c r="A63" s="21">
        <v>8</v>
      </c>
      <c r="B63" s="22" t="s">
        <v>1669</v>
      </c>
      <c r="C63" s="22" t="s">
        <v>238</v>
      </c>
      <c r="D63" s="25">
        <v>86</v>
      </c>
      <c r="E63" s="24">
        <v>7</v>
      </c>
      <c r="F63" s="25">
        <v>254</v>
      </c>
      <c r="G63" s="26">
        <v>16</v>
      </c>
      <c r="I63" s="21">
        <v>3</v>
      </c>
      <c r="J63" s="22" t="s">
        <v>1661</v>
      </c>
      <c r="K63" s="22" t="s">
        <v>76</v>
      </c>
      <c r="L63" s="25" t="s">
        <v>84</v>
      </c>
      <c r="M63" s="24">
        <v>0</v>
      </c>
      <c r="N63" s="25">
        <v>69</v>
      </c>
      <c r="O63" s="26">
        <v>3</v>
      </c>
    </row>
    <row r="64" spans="1:15" x14ac:dyDescent="0.3">
      <c r="A64" s="21">
        <v>5</v>
      </c>
      <c r="B64" s="22" t="s">
        <v>1663</v>
      </c>
      <c r="C64" s="22" t="s">
        <v>1643</v>
      </c>
      <c r="D64" s="25">
        <v>85</v>
      </c>
      <c r="E64" s="24">
        <v>4</v>
      </c>
      <c r="F64" s="25">
        <v>338</v>
      </c>
      <c r="G64" s="26">
        <v>15</v>
      </c>
      <c r="I64" s="21">
        <v>2</v>
      </c>
      <c r="J64" s="22" t="s">
        <v>1659</v>
      </c>
      <c r="K64" s="22" t="s">
        <v>103</v>
      </c>
      <c r="L64" s="25" t="s">
        <v>47</v>
      </c>
      <c r="M64" s="24">
        <v>0</v>
      </c>
      <c r="N64" s="25">
        <v>0</v>
      </c>
      <c r="O64" s="26">
        <v>0</v>
      </c>
    </row>
    <row r="65" spans="1:15" x14ac:dyDescent="0.3">
      <c r="A65" s="411">
        <v>7</v>
      </c>
      <c r="B65" s="412" t="s">
        <v>1667</v>
      </c>
      <c r="C65" s="412" t="s">
        <v>1643</v>
      </c>
      <c r="D65" s="413">
        <v>79</v>
      </c>
      <c r="E65" s="414">
        <v>2</v>
      </c>
      <c r="F65" s="35">
        <v>336</v>
      </c>
      <c r="G65" s="36">
        <v>14</v>
      </c>
      <c r="I65" s="411">
        <v>9</v>
      </c>
      <c r="J65" s="412" t="s">
        <v>1036</v>
      </c>
      <c r="K65" s="412" t="s">
        <v>38</v>
      </c>
      <c r="L65" s="413" t="s">
        <v>47</v>
      </c>
      <c r="M65" s="414">
        <v>0</v>
      </c>
      <c r="N65" s="35">
        <v>0</v>
      </c>
      <c r="O65" s="36">
        <v>0</v>
      </c>
    </row>
    <row r="67" spans="1:15" x14ac:dyDescent="0.3">
      <c r="B67" s="10" t="s">
        <v>366</v>
      </c>
      <c r="F67" s="40" t="s">
        <v>177</v>
      </c>
    </row>
    <row r="68" spans="1:15" x14ac:dyDescent="0.3">
      <c r="B68" s="10" t="s">
        <v>178</v>
      </c>
    </row>
  </sheetData>
  <sortState xmlns:xlrd2="http://schemas.microsoft.com/office/spreadsheetml/2017/richdata2" ref="A57:G65">
    <sortCondition descending="1" ref="G57"/>
    <sortCondition descending="1" ref="F57"/>
  </sortState>
  <mergeCells count="1">
    <mergeCell ref="J2:O2"/>
  </mergeCells>
  <hyperlinks>
    <hyperlink ref="B2" location="'Index'!A3" tooltip="Go to the Index sheet" display="á" xr:uid="{54D26C97-8F31-486D-A483-63F993A34EC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0284-D01D-448D-8CEE-79A49E9E1466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0"/>
      <c r="B1" s="2" t="s">
        <v>1584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 t="s">
        <v>2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1671</v>
      </c>
      <c r="D3" s="9"/>
      <c r="E3" s="9" t="s">
        <v>1706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32">
        <v>2</v>
      </c>
      <c r="B5" s="433" t="s">
        <v>1309</v>
      </c>
      <c r="C5" s="433" t="s">
        <v>49</v>
      </c>
      <c r="D5" s="434">
        <v>95</v>
      </c>
      <c r="E5" s="417">
        <v>6</v>
      </c>
      <c r="F5" s="17">
        <v>391</v>
      </c>
      <c r="G5" s="46">
        <v>27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22">
        <v>7</v>
      </c>
      <c r="B6" s="419" t="s">
        <v>1635</v>
      </c>
      <c r="C6" s="419" t="s">
        <v>49</v>
      </c>
      <c r="D6" s="420">
        <v>97</v>
      </c>
      <c r="E6" s="421">
        <v>7</v>
      </c>
      <c r="F6" s="23">
        <v>389</v>
      </c>
      <c r="G6" s="51">
        <v>26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22">
        <v>1</v>
      </c>
      <c r="B7" s="428" t="s">
        <v>806</v>
      </c>
      <c r="C7" s="428" t="s">
        <v>103</v>
      </c>
      <c r="D7" s="421">
        <v>88</v>
      </c>
      <c r="E7" s="421">
        <v>3</v>
      </c>
      <c r="F7" s="28">
        <v>359</v>
      </c>
      <c r="G7" s="29">
        <v>17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22">
        <v>5</v>
      </c>
      <c r="B8" s="419" t="s">
        <v>1668</v>
      </c>
      <c r="C8" s="419" t="s">
        <v>513</v>
      </c>
      <c r="D8" s="420">
        <v>84</v>
      </c>
      <c r="E8" s="421">
        <v>1</v>
      </c>
      <c r="F8" s="23">
        <v>352</v>
      </c>
      <c r="G8" s="51">
        <v>14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22">
        <v>3</v>
      </c>
      <c r="B9" s="419" t="s">
        <v>1648</v>
      </c>
      <c r="C9" s="419" t="s">
        <v>1058</v>
      </c>
      <c r="D9" s="420">
        <v>92</v>
      </c>
      <c r="E9" s="421">
        <v>5</v>
      </c>
      <c r="F9" s="23">
        <v>351</v>
      </c>
      <c r="G9" s="51">
        <v>13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18">
        <v>4</v>
      </c>
      <c r="B10" s="419" t="s">
        <v>1664</v>
      </c>
      <c r="C10" s="419" t="s">
        <v>1058</v>
      </c>
      <c r="D10" s="420">
        <v>87</v>
      </c>
      <c r="E10" s="421">
        <v>2</v>
      </c>
      <c r="F10" s="23">
        <v>334</v>
      </c>
      <c r="G10" s="51">
        <v>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29">
        <v>6</v>
      </c>
      <c r="B11" s="424" t="s">
        <v>1670</v>
      </c>
      <c r="C11" s="424" t="s">
        <v>238</v>
      </c>
      <c r="D11" s="425">
        <v>89</v>
      </c>
      <c r="E11" s="426">
        <v>4</v>
      </c>
      <c r="F11" s="33">
        <v>258</v>
      </c>
      <c r="G11" s="56">
        <v>8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43"/>
      <c r="B13" s="10" t="s">
        <v>259</v>
      </c>
      <c r="F13" s="40" t="s">
        <v>177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10" t="s">
        <v>178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</sheetData>
  <sheetProtection selectLockedCells="1" selectUnlockedCells="1"/>
  <sortState xmlns:xlrd2="http://schemas.microsoft.com/office/spreadsheetml/2017/richdata2" ref="A5:G11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C8AFFDDF-851C-4EDC-B9EF-532DD00C486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C13B-4DC5-4BD9-9CD1-52C5602E9786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0"/>
      <c r="B1" s="2" t="s">
        <v>1584</v>
      </c>
      <c r="C1" s="2"/>
      <c r="D1" s="3"/>
      <c r="E1" s="3"/>
      <c r="F1" s="3" t="s">
        <v>260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2" t="s">
        <v>2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3</v>
      </c>
      <c r="C3" s="9" t="s">
        <v>1672</v>
      </c>
      <c r="D3" s="9"/>
      <c r="E3" s="9" t="s">
        <v>1707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32">
        <v>4</v>
      </c>
      <c r="B5" s="433" t="s">
        <v>1595</v>
      </c>
      <c r="C5" s="433" t="s">
        <v>45</v>
      </c>
      <c r="D5" s="434">
        <v>98</v>
      </c>
      <c r="E5" s="417">
        <v>8</v>
      </c>
      <c r="F5" s="17">
        <v>387</v>
      </c>
      <c r="G5" s="46">
        <v>29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18">
        <v>8</v>
      </c>
      <c r="B6" s="419" t="s">
        <v>1139</v>
      </c>
      <c r="C6" s="419" t="s">
        <v>16</v>
      </c>
      <c r="D6" s="420">
        <v>95</v>
      </c>
      <c r="E6" s="421">
        <v>6</v>
      </c>
      <c r="F6" s="23">
        <v>384</v>
      </c>
      <c r="G6" s="51">
        <v>29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22">
        <v>3</v>
      </c>
      <c r="B7" s="419" t="s">
        <v>1593</v>
      </c>
      <c r="C7" s="419" t="s">
        <v>1594</v>
      </c>
      <c r="D7" s="420">
        <v>98</v>
      </c>
      <c r="E7" s="421">
        <v>8</v>
      </c>
      <c r="F7" s="23">
        <v>380</v>
      </c>
      <c r="G7" s="51">
        <v>23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22">
        <v>7</v>
      </c>
      <c r="B8" s="419" t="s">
        <v>973</v>
      </c>
      <c r="C8" s="419" t="s">
        <v>926</v>
      </c>
      <c r="D8" s="420">
        <v>93</v>
      </c>
      <c r="E8" s="421">
        <v>4</v>
      </c>
      <c r="F8" s="23">
        <v>375</v>
      </c>
      <c r="G8" s="51">
        <v>20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22">
        <v>1</v>
      </c>
      <c r="B9" s="428" t="s">
        <v>1607</v>
      </c>
      <c r="C9" s="428" t="s">
        <v>76</v>
      </c>
      <c r="D9" s="421">
        <v>94</v>
      </c>
      <c r="E9" s="421">
        <v>5</v>
      </c>
      <c r="F9" s="28">
        <v>373</v>
      </c>
      <c r="G9" s="29">
        <v>20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18">
        <v>2</v>
      </c>
      <c r="B10" s="419" t="s">
        <v>197</v>
      </c>
      <c r="C10" s="419" t="s">
        <v>69</v>
      </c>
      <c r="D10" s="420">
        <v>93</v>
      </c>
      <c r="E10" s="421">
        <v>4</v>
      </c>
      <c r="F10" s="23">
        <v>367</v>
      </c>
      <c r="G10" s="51">
        <v>17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18">
        <v>6</v>
      </c>
      <c r="B11" s="427" t="s">
        <v>568</v>
      </c>
      <c r="C11" s="428" t="s">
        <v>101</v>
      </c>
      <c r="D11" s="421">
        <v>89</v>
      </c>
      <c r="E11" s="421">
        <v>2</v>
      </c>
      <c r="F11" s="23">
        <v>355</v>
      </c>
      <c r="G11" s="51">
        <v>9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23">
        <v>5</v>
      </c>
      <c r="B12" s="424" t="s">
        <v>1629</v>
      </c>
      <c r="C12" s="424" t="s">
        <v>45</v>
      </c>
      <c r="D12" s="425">
        <v>85</v>
      </c>
      <c r="E12" s="426">
        <v>1</v>
      </c>
      <c r="F12" s="33">
        <v>341</v>
      </c>
      <c r="G12" s="56">
        <v>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1"/>
      <c r="B14" s="8" t="s">
        <v>6</v>
      </c>
      <c r="C14" s="9" t="s">
        <v>1673</v>
      </c>
      <c r="D14" s="9"/>
      <c r="E14" s="9" t="s">
        <v>1358</v>
      </c>
      <c r="F14" s="8"/>
      <c r="G14" s="8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1">
        <v>1</v>
      </c>
      <c r="B15" s="12" t="s">
        <v>9</v>
      </c>
      <c r="C15" s="12" t="s">
        <v>10</v>
      </c>
      <c r="D15" s="13" t="s">
        <v>11</v>
      </c>
      <c r="E15" s="13" t="s">
        <v>12</v>
      </c>
      <c r="F15" s="13" t="s">
        <v>13</v>
      </c>
      <c r="G15" s="14" t="s">
        <v>14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415">
        <v>1</v>
      </c>
      <c r="B16" s="416" t="s">
        <v>1641</v>
      </c>
      <c r="C16" s="416" t="s">
        <v>791</v>
      </c>
      <c r="D16" s="417">
        <v>93</v>
      </c>
      <c r="E16" s="417">
        <v>8</v>
      </c>
      <c r="F16" s="48">
        <v>375</v>
      </c>
      <c r="G16" s="49">
        <v>28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418">
        <v>4</v>
      </c>
      <c r="B17" s="419" t="s">
        <v>1649</v>
      </c>
      <c r="C17" s="419" t="s">
        <v>16</v>
      </c>
      <c r="D17" s="420">
        <v>89</v>
      </c>
      <c r="E17" s="421">
        <v>4</v>
      </c>
      <c r="F17" s="23">
        <v>374</v>
      </c>
      <c r="G17" s="51">
        <v>27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22">
        <v>5</v>
      </c>
      <c r="B18" s="419" t="s">
        <v>556</v>
      </c>
      <c r="C18" s="419" t="s">
        <v>101</v>
      </c>
      <c r="D18" s="420">
        <v>90</v>
      </c>
      <c r="E18" s="421">
        <v>5</v>
      </c>
      <c r="F18" s="23">
        <v>372</v>
      </c>
      <c r="G18" s="51">
        <v>24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18">
        <v>6</v>
      </c>
      <c r="B19" s="419" t="s">
        <v>1652</v>
      </c>
      <c r="C19" s="419" t="s">
        <v>513</v>
      </c>
      <c r="D19" s="420">
        <v>91</v>
      </c>
      <c r="E19" s="421">
        <v>7</v>
      </c>
      <c r="F19" s="23">
        <v>364</v>
      </c>
      <c r="G19" s="51">
        <v>23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422">
        <v>7</v>
      </c>
      <c r="B20" s="419" t="s">
        <v>1636</v>
      </c>
      <c r="C20" s="419" t="s">
        <v>513</v>
      </c>
      <c r="D20" s="420">
        <v>91</v>
      </c>
      <c r="E20" s="421">
        <v>7</v>
      </c>
      <c r="F20" s="23">
        <v>365</v>
      </c>
      <c r="G20" s="51">
        <v>21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22">
        <v>3</v>
      </c>
      <c r="B21" s="419" t="s">
        <v>1189</v>
      </c>
      <c r="C21" s="419" t="s">
        <v>1644</v>
      </c>
      <c r="D21" s="420">
        <v>89</v>
      </c>
      <c r="E21" s="421">
        <v>4</v>
      </c>
      <c r="F21" s="23">
        <v>360</v>
      </c>
      <c r="G21" s="51">
        <v>19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18">
        <v>2</v>
      </c>
      <c r="B22" s="419" t="s">
        <v>1658</v>
      </c>
      <c r="C22" s="419" t="s">
        <v>926</v>
      </c>
      <c r="D22" s="420">
        <v>86</v>
      </c>
      <c r="E22" s="421">
        <v>2</v>
      </c>
      <c r="F22" s="23">
        <v>350</v>
      </c>
      <c r="G22" s="51">
        <v>9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29">
        <v>8</v>
      </c>
      <c r="B23" s="424" t="s">
        <v>1653</v>
      </c>
      <c r="C23" s="424" t="s">
        <v>18</v>
      </c>
      <c r="D23" s="425" t="s">
        <v>84</v>
      </c>
      <c r="E23" s="426">
        <v>0</v>
      </c>
      <c r="F23" s="33">
        <v>0</v>
      </c>
      <c r="G23" s="56">
        <v>0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10" t="s">
        <v>259</v>
      </c>
      <c r="F25" s="40" t="s">
        <v>177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10" t="s">
        <v>178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</sheetData>
  <sheetProtection selectLockedCells="1" selectUnlockedCells="1"/>
  <sortState xmlns:xlrd2="http://schemas.microsoft.com/office/spreadsheetml/2017/richdata2" ref="A16:G23">
    <sortCondition descending="1" ref="G16"/>
    <sortCondition descending="1" ref="F16"/>
  </sortState>
  <mergeCells count="1">
    <mergeCell ref="C2:G2"/>
  </mergeCells>
  <hyperlinks>
    <hyperlink ref="B2" location="'Index'!A3" tooltip="Go to the Index sheet" display="á" xr:uid="{B2910D5A-5A93-42B1-A7A6-327EAE18C42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16C5-54DC-4889-A7DA-E851A6237936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271</v>
      </c>
      <c r="B1" s="2"/>
      <c r="C1" s="2"/>
      <c r="D1" s="3"/>
      <c r="E1" s="3"/>
      <c r="F1" s="3"/>
      <c r="G1" s="60"/>
      <c r="H1" s="3"/>
      <c r="I1" s="4"/>
      <c r="J1" s="61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2"/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295</v>
      </c>
      <c r="B4" s="65"/>
      <c r="C4" s="66">
        <v>443</v>
      </c>
      <c r="D4" s="65"/>
      <c r="E4" s="67" t="s">
        <v>14</v>
      </c>
      <c r="F4" s="68">
        <f>SUM(F5:F7)</f>
        <v>467</v>
      </c>
      <c r="G4" s="69" t="s">
        <v>273</v>
      </c>
      <c r="H4" s="64" t="s">
        <v>296</v>
      </c>
      <c r="I4" s="65"/>
      <c r="J4" s="66">
        <v>452</v>
      </c>
      <c r="K4" s="65"/>
      <c r="L4" s="67" t="s">
        <v>14</v>
      </c>
      <c r="M4" s="68">
        <f>SUM(M5:M7)</f>
        <v>273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73" t="s">
        <v>223</v>
      </c>
      <c r="B5" s="71">
        <v>41</v>
      </c>
      <c r="C5" s="71">
        <v>40</v>
      </c>
      <c r="D5" s="71">
        <v>33</v>
      </c>
      <c r="E5" s="71">
        <v>41</v>
      </c>
      <c r="F5" s="72">
        <f>SUM(B5:E5)</f>
        <v>155</v>
      </c>
      <c r="G5"/>
      <c r="H5" s="73" t="s">
        <v>252</v>
      </c>
      <c r="I5" s="71">
        <v>40</v>
      </c>
      <c r="J5" s="71">
        <v>27</v>
      </c>
      <c r="K5" s="71">
        <v>33</v>
      </c>
      <c r="L5" s="71">
        <v>24</v>
      </c>
      <c r="M5" s="72">
        <f>SUM(I5:L5)</f>
        <v>124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74" t="s">
        <v>195</v>
      </c>
      <c r="B6" s="23">
        <v>42</v>
      </c>
      <c r="C6" s="23">
        <v>42</v>
      </c>
      <c r="D6" s="23">
        <v>41</v>
      </c>
      <c r="E6" s="23">
        <v>33</v>
      </c>
      <c r="F6" s="26">
        <f>SUM(B6:E6)</f>
        <v>158</v>
      </c>
      <c r="G6"/>
      <c r="H6" s="74" t="s">
        <v>147</v>
      </c>
      <c r="I6" s="23" t="s">
        <v>84</v>
      </c>
      <c r="J6" s="23"/>
      <c r="K6" s="23"/>
      <c r="L6" s="23"/>
      <c r="M6" s="26">
        <f>SUM(I6:L6)</f>
        <v>0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75" t="s">
        <v>213</v>
      </c>
      <c r="B7" s="33">
        <v>40</v>
      </c>
      <c r="C7" s="33">
        <v>34</v>
      </c>
      <c r="D7" s="33">
        <v>37</v>
      </c>
      <c r="E7" s="33">
        <v>43</v>
      </c>
      <c r="F7" s="36">
        <f>SUM(B7:E7)</f>
        <v>154</v>
      </c>
      <c r="G7"/>
      <c r="H7" s="75" t="s">
        <v>198</v>
      </c>
      <c r="I7" s="33">
        <v>39</v>
      </c>
      <c r="J7" s="33">
        <v>38</v>
      </c>
      <c r="K7" s="33">
        <v>34</v>
      </c>
      <c r="L7" s="33">
        <v>38</v>
      </c>
      <c r="M7" s="36">
        <f>SUM(I7:L7)</f>
        <v>149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4" t="s">
        <v>297</v>
      </c>
      <c r="B9" s="65"/>
      <c r="C9" s="66">
        <v>457</v>
      </c>
      <c r="D9" s="65"/>
      <c r="E9" s="67" t="s">
        <v>14</v>
      </c>
      <c r="F9" s="68">
        <f>SUM(F10:F12)</f>
        <v>402</v>
      </c>
      <c r="G9" s="69" t="s">
        <v>273</v>
      </c>
      <c r="H9" s="43" t="s">
        <v>298</v>
      </c>
      <c r="I9" s="43"/>
      <c r="J9" s="43"/>
      <c r="K9" s="43"/>
      <c r="L9" s="43"/>
      <c r="M9" s="43"/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73" t="s">
        <v>194</v>
      </c>
      <c r="B10" s="71">
        <v>29</v>
      </c>
      <c r="C10" s="71">
        <v>38</v>
      </c>
      <c r="D10" s="71">
        <v>37</v>
      </c>
      <c r="E10" s="71">
        <v>30</v>
      </c>
      <c r="F10" s="72">
        <f>SUM(B10:E10)</f>
        <v>134</v>
      </c>
      <c r="G10"/>
      <c r="H10" s="43"/>
      <c r="I10" s="43"/>
      <c r="J10" s="43"/>
      <c r="K10" s="43"/>
      <c r="L10" s="43"/>
      <c r="M10" s="43"/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74" t="s">
        <v>199</v>
      </c>
      <c r="B11" s="23">
        <v>35</v>
      </c>
      <c r="C11" s="23">
        <v>38</v>
      </c>
      <c r="D11" s="23">
        <v>30</v>
      </c>
      <c r="E11" s="23">
        <v>41</v>
      </c>
      <c r="F11" s="26">
        <f>SUM(B11:E11)</f>
        <v>144</v>
      </c>
      <c r="G11"/>
      <c r="H11" s="43"/>
      <c r="I11" s="43"/>
      <c r="J11" s="43"/>
      <c r="K11" s="43"/>
      <c r="L11" s="43"/>
      <c r="M11" s="43"/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75" t="s">
        <v>200</v>
      </c>
      <c r="B12" s="33">
        <v>30</v>
      </c>
      <c r="C12" s="33">
        <v>37</v>
      </c>
      <c r="D12" s="33">
        <v>31</v>
      </c>
      <c r="E12" s="33">
        <v>26</v>
      </c>
      <c r="F12" s="36">
        <f>SUM(B12:E12)</f>
        <v>124</v>
      </c>
      <c r="G12"/>
      <c r="H12" s="43"/>
      <c r="I12" s="43"/>
      <c r="J12" s="43"/>
      <c r="K12" s="43"/>
      <c r="L12" s="43"/>
      <c r="M12" s="43"/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4" t="s">
        <v>299</v>
      </c>
      <c r="B14" s="65"/>
      <c r="C14" s="66">
        <v>472</v>
      </c>
      <c r="D14" s="65"/>
      <c r="E14" s="67" t="s">
        <v>14</v>
      </c>
      <c r="F14" s="68">
        <f>SUM(F15:F17)</f>
        <v>464</v>
      </c>
      <c r="G14" s="69" t="s">
        <v>273</v>
      </c>
      <c r="H14" s="64" t="s">
        <v>300</v>
      </c>
      <c r="I14" s="65"/>
      <c r="J14" s="66">
        <v>471</v>
      </c>
      <c r="K14" s="65"/>
      <c r="L14" s="67" t="s">
        <v>14</v>
      </c>
      <c r="M14" s="68">
        <f>SUM(M15:M17)</f>
        <v>458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73" t="s">
        <v>115</v>
      </c>
      <c r="B15" s="71">
        <v>36</v>
      </c>
      <c r="C15" s="71">
        <v>33</v>
      </c>
      <c r="D15" s="71">
        <v>38</v>
      </c>
      <c r="E15" s="71">
        <v>38</v>
      </c>
      <c r="F15" s="72">
        <f>SUM(B15:E15)</f>
        <v>145</v>
      </c>
      <c r="G15"/>
      <c r="H15" s="73" t="s">
        <v>138</v>
      </c>
      <c r="I15" s="71">
        <v>43</v>
      </c>
      <c r="J15" s="71">
        <v>43</v>
      </c>
      <c r="K15" s="71">
        <v>37</v>
      </c>
      <c r="L15" s="71">
        <v>37</v>
      </c>
      <c r="M15" s="72">
        <f>SUM(I15:L15)</f>
        <v>160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74" t="s">
        <v>187</v>
      </c>
      <c r="B16" s="23">
        <v>43</v>
      </c>
      <c r="C16" s="23">
        <v>39</v>
      </c>
      <c r="D16" s="23">
        <v>36</v>
      </c>
      <c r="E16" s="23">
        <v>40</v>
      </c>
      <c r="F16" s="26">
        <f>SUM(B16:E16)</f>
        <v>158</v>
      </c>
      <c r="G16"/>
      <c r="H16" s="74" t="s">
        <v>222</v>
      </c>
      <c r="I16" s="23">
        <v>26</v>
      </c>
      <c r="J16" s="23">
        <v>36</v>
      </c>
      <c r="K16" s="23">
        <v>34</v>
      </c>
      <c r="L16" s="23">
        <v>40</v>
      </c>
      <c r="M16" s="26">
        <f>SUM(I16:L16)</f>
        <v>136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75" t="s">
        <v>209</v>
      </c>
      <c r="B17" s="33">
        <v>39</v>
      </c>
      <c r="C17" s="33">
        <v>42</v>
      </c>
      <c r="D17" s="33">
        <v>37</v>
      </c>
      <c r="E17" s="33">
        <v>43</v>
      </c>
      <c r="F17" s="36">
        <f>SUM(B17:E17)</f>
        <v>161</v>
      </c>
      <c r="G17"/>
      <c r="H17" s="75" t="s">
        <v>171</v>
      </c>
      <c r="I17" s="33">
        <v>45</v>
      </c>
      <c r="J17" s="33">
        <v>43</v>
      </c>
      <c r="K17" s="33">
        <v>36</v>
      </c>
      <c r="L17" s="33">
        <v>38</v>
      </c>
      <c r="M17" s="36">
        <f>SUM(I17:L17)</f>
        <v>162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7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9" t="s">
        <v>301</v>
      </c>
      <c r="H20" s="84" t="s">
        <v>299</v>
      </c>
      <c r="I20" s="71">
        <v>4</v>
      </c>
      <c r="J20" s="71">
        <v>4</v>
      </c>
      <c r="K20" s="71"/>
      <c r="L20" s="71"/>
      <c r="M20" s="71">
        <v>1889</v>
      </c>
      <c r="N20" s="85">
        <v>8</v>
      </c>
      <c r="O20" s="43"/>
      <c r="P20" s="43"/>
    </row>
    <row r="21" spans="1:20" ht="15.75" customHeight="1" x14ac:dyDescent="0.3">
      <c r="B21" s="86" t="s">
        <v>302</v>
      </c>
      <c r="H21" s="87" t="s">
        <v>300</v>
      </c>
      <c r="I21" s="23">
        <v>4</v>
      </c>
      <c r="J21" s="23">
        <v>3</v>
      </c>
      <c r="K21" s="23"/>
      <c r="L21" s="23">
        <v>1</v>
      </c>
      <c r="M21" s="23">
        <v>1863</v>
      </c>
      <c r="N21" s="51">
        <v>6</v>
      </c>
      <c r="O21" s="43"/>
      <c r="P21" s="43"/>
    </row>
    <row r="22" spans="1:20" ht="15.75" customHeight="1" x14ac:dyDescent="0.3">
      <c r="B22" s="9" t="s">
        <v>286</v>
      </c>
      <c r="H22" s="87" t="s">
        <v>295</v>
      </c>
      <c r="I22" s="23">
        <v>4</v>
      </c>
      <c r="J22" s="23">
        <v>2</v>
      </c>
      <c r="K22" s="23"/>
      <c r="L22" s="23">
        <v>2</v>
      </c>
      <c r="M22" s="23">
        <v>1828</v>
      </c>
      <c r="N22" s="51">
        <v>4</v>
      </c>
      <c r="O22" s="43"/>
      <c r="P22" s="43"/>
    </row>
    <row r="23" spans="1:20" ht="15.75" customHeight="1" x14ac:dyDescent="0.3">
      <c r="H23" s="87" t="s">
        <v>297</v>
      </c>
      <c r="I23" s="23">
        <v>4</v>
      </c>
      <c r="J23" s="23">
        <v>2</v>
      </c>
      <c r="K23" s="23"/>
      <c r="L23" s="23">
        <v>2</v>
      </c>
      <c r="M23" s="23">
        <v>1753</v>
      </c>
      <c r="N23" s="51">
        <v>4</v>
      </c>
      <c r="O23" s="43"/>
      <c r="P23" s="43"/>
    </row>
    <row r="24" spans="1:20" ht="15.75" customHeight="1" x14ac:dyDescent="0.3">
      <c r="H24" s="87" t="s">
        <v>296</v>
      </c>
      <c r="I24" s="23">
        <v>4</v>
      </c>
      <c r="J24" s="23">
        <v>1</v>
      </c>
      <c r="K24" s="23"/>
      <c r="L24" s="23">
        <v>3</v>
      </c>
      <c r="M24" s="23">
        <v>1090</v>
      </c>
      <c r="N24" s="51">
        <v>2</v>
      </c>
      <c r="O24" s="43"/>
      <c r="P24" s="43"/>
    </row>
    <row r="25" spans="1:20" ht="15.75" customHeight="1" x14ac:dyDescent="0.3">
      <c r="H25" s="88" t="s">
        <v>298</v>
      </c>
      <c r="I25" s="33"/>
      <c r="J25" s="33"/>
      <c r="K25" s="33"/>
      <c r="L25" s="33"/>
      <c r="M25" s="33"/>
      <c r="N25" s="56"/>
      <c r="O25" s="43"/>
      <c r="P25" s="43"/>
    </row>
    <row r="26" spans="1:20" ht="15.75" customHeight="1" x14ac:dyDescent="0.3">
      <c r="H26" s="80"/>
    </row>
    <row r="27" spans="1:20" ht="15.75" customHeight="1" x14ac:dyDescent="0.3">
      <c r="A27" s="10" t="s">
        <v>176</v>
      </c>
      <c r="E27" s="37"/>
      <c r="G27" s="89" t="s">
        <v>177</v>
      </c>
      <c r="H27" s="80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9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9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9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9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69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69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69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69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69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69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69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69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69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69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69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69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69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9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9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9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9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9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9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9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CE30DBAF-8FCF-4CAB-9F0A-90DF587A32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F4AB-530E-4DBF-AE8F-5F090049E21C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1674</v>
      </c>
      <c r="B1" s="2"/>
      <c r="C1" s="2"/>
      <c r="D1" s="3"/>
      <c r="E1" s="3"/>
      <c r="F1" s="3"/>
      <c r="G1" s="60"/>
      <c r="H1" s="3"/>
      <c r="I1" s="4"/>
      <c r="J1" s="61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1675</v>
      </c>
      <c r="B4" s="65"/>
      <c r="C4" s="66">
        <v>585</v>
      </c>
      <c r="D4" s="65"/>
      <c r="E4" s="67" t="s">
        <v>14</v>
      </c>
      <c r="F4" s="68">
        <f>SUM(F5:F7)</f>
        <v>587</v>
      </c>
      <c r="G4" s="69" t="s">
        <v>273</v>
      </c>
      <c r="H4" s="64" t="s">
        <v>1676</v>
      </c>
      <c r="I4" s="65"/>
      <c r="J4" s="66">
        <v>593</v>
      </c>
      <c r="K4" s="65"/>
      <c r="L4" s="67" t="s">
        <v>14</v>
      </c>
      <c r="M4" s="68">
        <f>SUM(M5:M7)</f>
        <v>592</v>
      </c>
      <c r="N4"/>
    </row>
    <row r="5" spans="1:25" ht="15.75" customHeight="1" x14ac:dyDescent="0.3">
      <c r="A5" s="150" t="s">
        <v>451</v>
      </c>
      <c r="B5" s="118"/>
      <c r="C5" s="119"/>
      <c r="D5" s="24">
        <v>98</v>
      </c>
      <c r="E5" s="24">
        <v>100</v>
      </c>
      <c r="F5" s="72">
        <f>SUM(D5:E5)</f>
        <v>198</v>
      </c>
      <c r="G5"/>
      <c r="H5" s="150" t="s">
        <v>1590</v>
      </c>
      <c r="I5" s="118"/>
      <c r="J5" s="119"/>
      <c r="K5" s="24">
        <v>98</v>
      </c>
      <c r="L5" s="24">
        <v>98</v>
      </c>
      <c r="M5" s="72">
        <f>SUM(K5:L5)</f>
        <v>196</v>
      </c>
      <c r="N5"/>
    </row>
    <row r="6" spans="1:25" ht="15.75" customHeight="1" x14ac:dyDescent="0.3">
      <c r="A6" s="121" t="s">
        <v>1587</v>
      </c>
      <c r="B6" s="122"/>
      <c r="C6" s="123"/>
      <c r="D6" s="25">
        <v>97</v>
      </c>
      <c r="E6" s="25">
        <v>99</v>
      </c>
      <c r="F6" s="26">
        <f>SUM(D6:E6)</f>
        <v>196</v>
      </c>
      <c r="G6"/>
      <c r="H6" s="121" t="s">
        <v>1602</v>
      </c>
      <c r="I6" s="122"/>
      <c r="J6" s="123"/>
      <c r="K6" s="407">
        <v>100</v>
      </c>
      <c r="L6" s="25">
        <v>98</v>
      </c>
      <c r="M6" s="26">
        <f>SUM(K6:L6)</f>
        <v>198</v>
      </c>
      <c r="N6"/>
    </row>
    <row r="7" spans="1:25" ht="15.75" customHeight="1" x14ac:dyDescent="0.3">
      <c r="A7" s="126" t="s">
        <v>1599</v>
      </c>
      <c r="B7" s="127"/>
      <c r="C7" s="128"/>
      <c r="D7" s="35">
        <v>97</v>
      </c>
      <c r="E7" s="35">
        <v>96</v>
      </c>
      <c r="F7" s="36">
        <f>SUM(D7:E7)</f>
        <v>193</v>
      </c>
      <c r="G7"/>
      <c r="H7" s="126" t="s">
        <v>75</v>
      </c>
      <c r="I7" s="127"/>
      <c r="J7" s="128"/>
      <c r="K7" s="35">
        <v>99</v>
      </c>
      <c r="L7" s="35">
        <v>99</v>
      </c>
      <c r="M7" s="36">
        <f>SUM(K7:L7)</f>
        <v>198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4" t="s">
        <v>289</v>
      </c>
      <c r="B9" s="65"/>
      <c r="C9" s="66">
        <v>572</v>
      </c>
      <c r="D9" s="65"/>
      <c r="E9" s="67" t="s">
        <v>14</v>
      </c>
      <c r="F9" s="68">
        <f>SUM(F10:F12)</f>
        <v>576</v>
      </c>
      <c r="G9" s="69" t="s">
        <v>273</v>
      </c>
      <c r="H9" s="64" t="s">
        <v>1677</v>
      </c>
      <c r="I9" s="65"/>
      <c r="J9" s="66">
        <v>571</v>
      </c>
      <c r="K9" s="65"/>
      <c r="L9" s="67" t="s">
        <v>14</v>
      </c>
      <c r="M9" s="68">
        <f>SUM(M10:M12)</f>
        <v>568</v>
      </c>
      <c r="N9"/>
    </row>
    <row r="10" spans="1:25" ht="15.75" customHeight="1" x14ac:dyDescent="0.3">
      <c r="A10" s="150" t="s">
        <v>197</v>
      </c>
      <c r="B10" s="118"/>
      <c r="C10" s="119"/>
      <c r="D10" s="24">
        <v>93</v>
      </c>
      <c r="E10" s="24">
        <v>93</v>
      </c>
      <c r="F10" s="72">
        <f>SUM(D10:E10)</f>
        <v>186</v>
      </c>
      <c r="G10"/>
      <c r="H10" s="150" t="s">
        <v>1309</v>
      </c>
      <c r="I10" s="118"/>
      <c r="J10" s="119"/>
      <c r="K10" s="24">
        <v>98</v>
      </c>
      <c r="L10" s="24">
        <v>97</v>
      </c>
      <c r="M10" s="72">
        <f>SUM(K10:L10)</f>
        <v>195</v>
      </c>
      <c r="N10"/>
    </row>
    <row r="11" spans="1:25" ht="15.75" customHeight="1" x14ac:dyDescent="0.3">
      <c r="A11" s="121" t="s">
        <v>1591</v>
      </c>
      <c r="B11" s="122"/>
      <c r="C11" s="123"/>
      <c r="D11" s="25">
        <v>99</v>
      </c>
      <c r="E11" s="25">
        <v>98</v>
      </c>
      <c r="F11" s="26">
        <f>SUM(D11:E11)</f>
        <v>197</v>
      </c>
      <c r="G11"/>
      <c r="H11" s="121" t="s">
        <v>1612</v>
      </c>
      <c r="I11" s="122"/>
      <c r="J11" s="123"/>
      <c r="K11" s="25">
        <v>92</v>
      </c>
      <c r="L11" s="25">
        <v>93</v>
      </c>
      <c r="M11" s="26">
        <f>SUM(K11:L11)</f>
        <v>185</v>
      </c>
      <c r="N11"/>
    </row>
    <row r="12" spans="1:25" ht="15.75" customHeight="1" x14ac:dyDescent="0.3">
      <c r="A12" s="126" t="s">
        <v>1600</v>
      </c>
      <c r="B12" s="127"/>
      <c r="C12" s="128"/>
      <c r="D12" s="35">
        <v>96</v>
      </c>
      <c r="E12" s="35">
        <v>97</v>
      </c>
      <c r="F12" s="36">
        <f>SUM(D12:E12)</f>
        <v>193</v>
      </c>
      <c r="G12"/>
      <c r="H12" s="126" t="s">
        <v>1618</v>
      </c>
      <c r="I12" s="127"/>
      <c r="J12" s="128"/>
      <c r="K12" s="35">
        <v>93</v>
      </c>
      <c r="L12" s="35">
        <v>95</v>
      </c>
      <c r="M12" s="36">
        <f>SUM(K12:L12)</f>
        <v>188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1678</v>
      </c>
      <c r="B14" s="65"/>
      <c r="C14" s="66">
        <v>567</v>
      </c>
      <c r="D14" s="65"/>
      <c r="E14" s="67" t="s">
        <v>14</v>
      </c>
      <c r="F14" s="68">
        <f>SUM(F15:F17)</f>
        <v>566</v>
      </c>
      <c r="G14" s="69" t="s">
        <v>273</v>
      </c>
      <c r="H14" s="64" t="s">
        <v>1679</v>
      </c>
      <c r="I14" s="65"/>
      <c r="J14" s="66">
        <v>578</v>
      </c>
      <c r="K14" s="65"/>
      <c r="L14" s="67" t="s">
        <v>14</v>
      </c>
      <c r="M14" s="68">
        <f>SUM(M15:M17)</f>
        <v>570</v>
      </c>
      <c r="N14"/>
    </row>
    <row r="15" spans="1:25" ht="15.75" customHeight="1" x14ac:dyDescent="0.3">
      <c r="A15" s="150" t="s">
        <v>1607</v>
      </c>
      <c r="B15" s="118"/>
      <c r="C15" s="119"/>
      <c r="D15" s="25">
        <v>98</v>
      </c>
      <c r="E15" s="25">
        <v>94</v>
      </c>
      <c r="F15" s="36">
        <f>SUM(D15:E15)</f>
        <v>192</v>
      </c>
      <c r="G15"/>
      <c r="H15" s="150" t="s">
        <v>943</v>
      </c>
      <c r="I15" s="118"/>
      <c r="J15" s="119"/>
      <c r="K15" s="24">
        <v>96</v>
      </c>
      <c r="L15" s="24">
        <v>93</v>
      </c>
      <c r="M15" s="72">
        <f>SUM(K15:L15)</f>
        <v>189</v>
      </c>
      <c r="N15"/>
    </row>
    <row r="16" spans="1:25" ht="15.75" customHeight="1" x14ac:dyDescent="0.3">
      <c r="A16" s="121" t="s">
        <v>1606</v>
      </c>
      <c r="B16" s="122"/>
      <c r="C16" s="123"/>
      <c r="D16" s="25">
        <v>90</v>
      </c>
      <c r="E16" s="25">
        <v>91</v>
      </c>
      <c r="F16" s="36">
        <f>SUM(D16:E16)</f>
        <v>181</v>
      </c>
      <c r="G16"/>
      <c r="H16" s="121" t="s">
        <v>1598</v>
      </c>
      <c r="I16" s="122"/>
      <c r="J16" s="123"/>
      <c r="K16" s="25">
        <v>95</v>
      </c>
      <c r="L16" s="25">
        <v>97</v>
      </c>
      <c r="M16" s="26">
        <f>SUM(K16:L16)</f>
        <v>192</v>
      </c>
      <c r="N16"/>
    </row>
    <row r="17" spans="1:20" ht="15.75" customHeight="1" x14ac:dyDescent="0.3">
      <c r="A17" s="126" t="s">
        <v>1603</v>
      </c>
      <c r="B17" s="127"/>
      <c r="C17" s="128"/>
      <c r="D17" s="35">
        <v>96</v>
      </c>
      <c r="E17" s="35">
        <v>97</v>
      </c>
      <c r="F17" s="36">
        <f>SUM(D17:E17)</f>
        <v>193</v>
      </c>
      <c r="G17"/>
      <c r="H17" s="126" t="s">
        <v>1616</v>
      </c>
      <c r="I17" s="127"/>
      <c r="J17" s="128"/>
      <c r="K17" s="35">
        <v>97</v>
      </c>
      <c r="L17" s="35">
        <v>92</v>
      </c>
      <c r="M17" s="36">
        <f>SUM(K17:L17)</f>
        <v>189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1680</v>
      </c>
      <c r="H20" s="153" t="s">
        <v>1676</v>
      </c>
      <c r="I20" s="24">
        <v>4</v>
      </c>
      <c r="J20" s="24">
        <v>4</v>
      </c>
      <c r="K20" s="24"/>
      <c r="L20" s="24"/>
      <c r="M20" s="24">
        <v>2362</v>
      </c>
      <c r="N20" s="72">
        <v>8</v>
      </c>
    </row>
    <row r="21" spans="1:20" ht="15.75" customHeight="1" x14ac:dyDescent="0.3">
      <c r="B21" s="78" t="s">
        <v>1708</v>
      </c>
      <c r="H21" s="74" t="s">
        <v>1679</v>
      </c>
      <c r="I21" s="25">
        <v>4</v>
      </c>
      <c r="J21" s="25">
        <v>3</v>
      </c>
      <c r="K21" s="25"/>
      <c r="L21" s="25">
        <v>1</v>
      </c>
      <c r="M21" s="25">
        <v>2310</v>
      </c>
      <c r="N21" s="26">
        <v>6</v>
      </c>
    </row>
    <row r="22" spans="1:20" ht="15.75" customHeight="1" x14ac:dyDescent="0.3">
      <c r="B22" s="9" t="s">
        <v>286</v>
      </c>
      <c r="H22" s="74" t="s">
        <v>1675</v>
      </c>
      <c r="I22" s="28">
        <v>4</v>
      </c>
      <c r="J22" s="28">
        <v>2</v>
      </c>
      <c r="K22" s="28"/>
      <c r="L22" s="28">
        <v>2</v>
      </c>
      <c r="M22" s="28">
        <v>2321</v>
      </c>
      <c r="N22" s="29">
        <v>4</v>
      </c>
    </row>
    <row r="23" spans="1:20" ht="15.75" customHeight="1" x14ac:dyDescent="0.3">
      <c r="H23" s="74" t="s">
        <v>289</v>
      </c>
      <c r="I23" s="25">
        <v>4</v>
      </c>
      <c r="J23" s="25">
        <v>2</v>
      </c>
      <c r="K23" s="25"/>
      <c r="L23" s="25">
        <v>2</v>
      </c>
      <c r="M23" s="25">
        <v>2282</v>
      </c>
      <c r="N23" s="26">
        <v>4</v>
      </c>
    </row>
    <row r="24" spans="1:20" ht="15.75" customHeight="1" x14ac:dyDescent="0.3">
      <c r="H24" s="74" t="s">
        <v>1678</v>
      </c>
      <c r="I24" s="25">
        <v>4</v>
      </c>
      <c r="J24" s="25">
        <v>1</v>
      </c>
      <c r="K24" s="25"/>
      <c r="L24" s="25">
        <v>3</v>
      </c>
      <c r="M24" s="25">
        <v>2260</v>
      </c>
      <c r="N24" s="26">
        <v>2</v>
      </c>
    </row>
    <row r="25" spans="1:20" ht="15.75" customHeight="1" x14ac:dyDescent="0.3">
      <c r="H25" s="75" t="s">
        <v>1677</v>
      </c>
      <c r="I25" s="35">
        <v>4</v>
      </c>
      <c r="J25" s="35"/>
      <c r="K25" s="35"/>
      <c r="L25" s="35">
        <v>4</v>
      </c>
      <c r="M25" s="35">
        <v>2280</v>
      </c>
      <c r="N25" s="36">
        <v>0</v>
      </c>
    </row>
    <row r="26" spans="1:20" ht="15.75" customHeight="1" x14ac:dyDescent="0.3">
      <c r="B26" s="95"/>
      <c r="C26" s="95"/>
      <c r="H26" s="408"/>
      <c r="I26" s="83"/>
      <c r="J26" s="83"/>
      <c r="K26" s="83"/>
      <c r="L26" s="83"/>
      <c r="M26" s="83"/>
      <c r="N26" s="83"/>
    </row>
    <row r="27" spans="1:20" ht="15.75" customHeight="1" x14ac:dyDescent="0.3">
      <c r="A27" s="81"/>
      <c r="B27" s="81"/>
      <c r="C27" s="81"/>
      <c r="D27" s="81"/>
      <c r="E27" s="81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4" t="s">
        <v>1681</v>
      </c>
      <c r="B30" s="65"/>
      <c r="C30" s="66">
        <v>561</v>
      </c>
      <c r="D30" s="65"/>
      <c r="E30" s="67" t="s">
        <v>14</v>
      </c>
      <c r="F30" s="68">
        <f>SUM(F31:F33)</f>
        <v>562</v>
      </c>
      <c r="G30" s="69" t="s">
        <v>273</v>
      </c>
      <c r="H30" s="64" t="s">
        <v>1682</v>
      </c>
      <c r="I30" s="65"/>
      <c r="J30" s="66">
        <v>555</v>
      </c>
      <c r="K30" s="65"/>
      <c r="L30" s="67" t="s">
        <v>14</v>
      </c>
      <c r="M30" s="68">
        <f>SUM(M31:M33)</f>
        <v>555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0" t="s">
        <v>1608</v>
      </c>
      <c r="B31" s="118"/>
      <c r="C31" s="119"/>
      <c r="D31" s="24">
        <v>93</v>
      </c>
      <c r="E31" s="24">
        <v>97</v>
      </c>
      <c r="F31" s="72">
        <f>SUM(D31:E31)</f>
        <v>190</v>
      </c>
      <c r="G31"/>
      <c r="H31" s="150" t="s">
        <v>1609</v>
      </c>
      <c r="I31" s="118"/>
      <c r="J31" s="119"/>
      <c r="K31" s="24">
        <v>94</v>
      </c>
      <c r="L31" s="24">
        <v>91</v>
      </c>
      <c r="M31" s="72">
        <f>SUM(K31:L31)</f>
        <v>185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21" t="s">
        <v>1614</v>
      </c>
      <c r="B32" s="122"/>
      <c r="C32" s="123"/>
      <c r="D32" s="25">
        <v>94</v>
      </c>
      <c r="E32" s="25">
        <v>93</v>
      </c>
      <c r="F32" s="26">
        <f>SUM(D32:E32)</f>
        <v>187</v>
      </c>
      <c r="G32"/>
      <c r="H32" s="121" t="s">
        <v>568</v>
      </c>
      <c r="I32" s="122"/>
      <c r="J32" s="123"/>
      <c r="K32" s="25">
        <v>89</v>
      </c>
      <c r="L32" s="25">
        <v>89</v>
      </c>
      <c r="M32" s="26">
        <f>SUM(K32:L32)</f>
        <v>178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6" t="s">
        <v>126</v>
      </c>
      <c r="B33" s="127"/>
      <c r="C33" s="128"/>
      <c r="D33" s="35">
        <v>91</v>
      </c>
      <c r="E33" s="35">
        <v>94</v>
      </c>
      <c r="F33" s="36">
        <f>SUM(D33:E33)</f>
        <v>185</v>
      </c>
      <c r="G33"/>
      <c r="H33" s="126" t="s">
        <v>1634</v>
      </c>
      <c r="I33" s="127"/>
      <c r="J33" s="128"/>
      <c r="K33" s="35">
        <v>97</v>
      </c>
      <c r="L33" s="35">
        <v>95</v>
      </c>
      <c r="M33" s="36">
        <f>SUM(K33:L33)</f>
        <v>192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4" t="s">
        <v>1683</v>
      </c>
      <c r="B35" s="65"/>
      <c r="C35" s="66">
        <v>563</v>
      </c>
      <c r="D35" s="65"/>
      <c r="E35" s="67" t="s">
        <v>14</v>
      </c>
      <c r="F35" s="68">
        <f>SUM(F36:F38)</f>
        <v>578</v>
      </c>
      <c r="G35" s="69" t="s">
        <v>273</v>
      </c>
      <c r="H35" s="43" t="s">
        <v>1684</v>
      </c>
      <c r="I35" s="43"/>
      <c r="J35" s="102">
        <v>553</v>
      </c>
      <c r="K35" s="43"/>
      <c r="L35" s="43"/>
      <c r="M35" s="430">
        <v>553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0" t="s">
        <v>1589</v>
      </c>
      <c r="B36" s="118"/>
      <c r="C36" s="119"/>
      <c r="D36" s="24">
        <v>98</v>
      </c>
      <c r="E36" s="24">
        <v>98</v>
      </c>
      <c r="F36" s="72">
        <f>SUM(D36:E36)</f>
        <v>196</v>
      </c>
      <c r="G36"/>
      <c r="H36" s="43"/>
      <c r="I36" s="43"/>
      <c r="J36" s="43"/>
      <c r="K36" s="43"/>
      <c r="L36" s="43"/>
      <c r="M36" s="43"/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21" t="s">
        <v>1639</v>
      </c>
      <c r="B37" s="122"/>
      <c r="C37" s="123"/>
      <c r="D37" s="25">
        <v>95</v>
      </c>
      <c r="E37" s="25">
        <v>92</v>
      </c>
      <c r="F37" s="26">
        <f>SUM(D37:E37)</f>
        <v>187</v>
      </c>
      <c r="G37"/>
      <c r="H37" s="43"/>
      <c r="I37" s="43"/>
      <c r="J37" s="43"/>
      <c r="K37" s="43"/>
      <c r="L37" s="43"/>
      <c r="M37" s="43"/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6" t="s">
        <v>1601</v>
      </c>
      <c r="B38" s="127"/>
      <c r="C38" s="128"/>
      <c r="D38" s="409">
        <v>100</v>
      </c>
      <c r="E38" s="35">
        <v>95</v>
      </c>
      <c r="F38" s="36">
        <f>SUM(D38:E38)</f>
        <v>195</v>
      </c>
      <c r="G38"/>
      <c r="H38" s="43"/>
      <c r="I38" s="43"/>
      <c r="J38" s="43"/>
      <c r="K38" s="43"/>
      <c r="L38" s="43"/>
      <c r="M38" s="43"/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4" t="s">
        <v>1685</v>
      </c>
      <c r="B40" s="65"/>
      <c r="C40" s="66">
        <v>567</v>
      </c>
      <c r="D40" s="65"/>
      <c r="E40" s="67" t="s">
        <v>14</v>
      </c>
      <c r="F40" s="68">
        <f>SUM(F41:F43)</f>
        <v>554</v>
      </c>
      <c r="G40" s="69" t="s">
        <v>273</v>
      </c>
      <c r="H40" s="64" t="s">
        <v>1686</v>
      </c>
      <c r="I40" s="65"/>
      <c r="J40" s="66">
        <v>549</v>
      </c>
      <c r="K40" s="65"/>
      <c r="L40" s="67" t="s">
        <v>14</v>
      </c>
      <c r="M40" s="68">
        <f>SUM(M41:M43)</f>
        <v>549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0" t="s">
        <v>1595</v>
      </c>
      <c r="B41" s="118"/>
      <c r="C41" s="119"/>
      <c r="D41" s="24">
        <v>97</v>
      </c>
      <c r="E41" s="24">
        <v>98</v>
      </c>
      <c r="F41" s="72">
        <f>SUM(D41:E41)</f>
        <v>195</v>
      </c>
      <c r="G41"/>
      <c r="H41" s="150" t="s">
        <v>1593</v>
      </c>
      <c r="I41" s="118"/>
      <c r="J41" s="119"/>
      <c r="K41" s="24">
        <v>98</v>
      </c>
      <c r="L41" s="24">
        <v>96</v>
      </c>
      <c r="M41" s="72">
        <f>SUM(K41:L41)</f>
        <v>194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21" t="s">
        <v>1629</v>
      </c>
      <c r="B42" s="122"/>
      <c r="C42" s="123"/>
      <c r="D42" s="25">
        <v>88</v>
      </c>
      <c r="E42" s="25">
        <v>85</v>
      </c>
      <c r="F42" s="26">
        <f>SUM(D42:E42)</f>
        <v>173</v>
      </c>
      <c r="G42"/>
      <c r="H42" s="121" t="s">
        <v>1665</v>
      </c>
      <c r="I42" s="122"/>
      <c r="J42" s="123"/>
      <c r="K42" s="25">
        <v>89</v>
      </c>
      <c r="L42" s="25">
        <v>84</v>
      </c>
      <c r="M42" s="26">
        <f>SUM(K42:L42)</f>
        <v>173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6" t="s">
        <v>1613</v>
      </c>
      <c r="B43" s="127"/>
      <c r="C43" s="128"/>
      <c r="D43" s="35">
        <v>92</v>
      </c>
      <c r="E43" s="35">
        <v>94</v>
      </c>
      <c r="F43" s="36">
        <f>SUM(D43:E43)</f>
        <v>186</v>
      </c>
      <c r="G43"/>
      <c r="H43" s="126" t="s">
        <v>1687</v>
      </c>
      <c r="I43" s="127"/>
      <c r="J43" s="128"/>
      <c r="K43" s="35">
        <v>88</v>
      </c>
      <c r="L43" s="35">
        <v>94</v>
      </c>
      <c r="M43" s="36">
        <f>SUM(K43:L43)</f>
        <v>182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 s="83" t="s">
        <v>47</v>
      </c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7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1688</v>
      </c>
      <c r="H46" s="84" t="s">
        <v>1683</v>
      </c>
      <c r="I46" s="71">
        <v>4</v>
      </c>
      <c r="J46" s="71">
        <v>4</v>
      </c>
      <c r="K46" s="71"/>
      <c r="L46" s="71"/>
      <c r="M46" s="71">
        <v>2305</v>
      </c>
      <c r="N46" s="85">
        <v>8</v>
      </c>
      <c r="O46" s="43"/>
      <c r="P46" s="43"/>
    </row>
    <row r="47" spans="1:20" ht="15.75" customHeight="1" x14ac:dyDescent="0.3">
      <c r="B47" s="86" t="s">
        <v>1709</v>
      </c>
      <c r="H47" s="87" t="s">
        <v>1681</v>
      </c>
      <c r="I47" s="23">
        <v>4</v>
      </c>
      <c r="J47" s="23">
        <v>4</v>
      </c>
      <c r="K47" s="23"/>
      <c r="L47" s="23"/>
      <c r="M47" s="23">
        <v>2236</v>
      </c>
      <c r="N47" s="51">
        <v>8</v>
      </c>
      <c r="O47" s="43"/>
      <c r="P47" s="43"/>
    </row>
    <row r="48" spans="1:20" ht="15.75" customHeight="1" x14ac:dyDescent="0.3">
      <c r="B48" s="9" t="s">
        <v>286</v>
      </c>
      <c r="H48" s="87" t="s">
        <v>1684</v>
      </c>
      <c r="I48" s="23">
        <v>4</v>
      </c>
      <c r="J48" s="23">
        <v>2</v>
      </c>
      <c r="K48" s="23"/>
      <c r="L48" s="23">
        <v>2</v>
      </c>
      <c r="M48" s="23">
        <v>2212</v>
      </c>
      <c r="N48" s="51">
        <v>4</v>
      </c>
      <c r="O48" s="43"/>
      <c r="P48" s="43"/>
    </row>
    <row r="49" spans="1:16" ht="15.75" customHeight="1" x14ac:dyDescent="0.3">
      <c r="H49" s="87" t="s">
        <v>1685</v>
      </c>
      <c r="I49" s="23">
        <v>4</v>
      </c>
      <c r="J49" s="23">
        <v>2</v>
      </c>
      <c r="K49" s="23"/>
      <c r="L49" s="23">
        <v>2</v>
      </c>
      <c r="M49" s="23">
        <v>2202</v>
      </c>
      <c r="N49" s="51">
        <v>4</v>
      </c>
      <c r="O49" s="43"/>
      <c r="P49" s="43"/>
    </row>
    <row r="50" spans="1:16" ht="15.75" customHeight="1" x14ac:dyDescent="0.3">
      <c r="H50" s="87" t="s">
        <v>1686</v>
      </c>
      <c r="I50" s="23">
        <v>4</v>
      </c>
      <c r="J50" s="23"/>
      <c r="K50" s="23"/>
      <c r="L50" s="23">
        <v>4</v>
      </c>
      <c r="M50" s="23">
        <v>2182</v>
      </c>
      <c r="N50" s="51">
        <v>0</v>
      </c>
      <c r="O50" s="43"/>
      <c r="P50" s="43"/>
    </row>
    <row r="51" spans="1:16" ht="15.75" customHeight="1" x14ac:dyDescent="0.3">
      <c r="H51" s="88" t="s">
        <v>1682</v>
      </c>
      <c r="I51" s="33">
        <v>4</v>
      </c>
      <c r="J51" s="33"/>
      <c r="K51" s="33"/>
      <c r="L51" s="33">
        <v>4</v>
      </c>
      <c r="M51" s="33">
        <v>1856</v>
      </c>
      <c r="N51" s="56">
        <v>0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366</v>
      </c>
      <c r="E53" s="37"/>
      <c r="G53" s="89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4E87612-8570-40D7-B6C7-A56354BA60B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DE9C-AAAE-4476-9978-108AE503D8E1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1674</v>
      </c>
      <c r="B1" s="2"/>
      <c r="C1" s="2"/>
      <c r="D1" s="3"/>
      <c r="E1" s="3"/>
      <c r="F1" s="3"/>
      <c r="G1" s="60"/>
      <c r="H1" s="3"/>
      <c r="I1" s="4"/>
      <c r="J1" s="61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1689</v>
      </c>
      <c r="B4" s="65"/>
      <c r="C4" s="66">
        <v>532</v>
      </c>
      <c r="D4" s="65"/>
      <c r="E4" s="67" t="s">
        <v>14</v>
      </c>
      <c r="F4" s="68">
        <f>SUM(F5:F7)</f>
        <v>449</v>
      </c>
      <c r="G4" s="69" t="s">
        <v>273</v>
      </c>
      <c r="H4" s="64" t="s">
        <v>1690</v>
      </c>
      <c r="I4" s="65"/>
      <c r="J4" s="66">
        <v>544</v>
      </c>
      <c r="K4" s="65"/>
      <c r="L4" s="67" t="s">
        <v>14</v>
      </c>
      <c r="M4" s="68">
        <f>SUM(M5:M7)</f>
        <v>549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50" t="s">
        <v>1642</v>
      </c>
      <c r="B5" s="118"/>
      <c r="C5" s="119"/>
      <c r="D5" s="24">
        <v>91</v>
      </c>
      <c r="E5" s="24">
        <v>95</v>
      </c>
      <c r="F5" s="72">
        <f>SUM(D5:E5)</f>
        <v>186</v>
      </c>
      <c r="G5"/>
      <c r="H5" s="150" t="s">
        <v>1631</v>
      </c>
      <c r="I5" s="118"/>
      <c r="J5" s="119"/>
      <c r="K5" s="24">
        <v>90</v>
      </c>
      <c r="L5" s="24">
        <v>92</v>
      </c>
      <c r="M5" s="72">
        <f>SUM(K5:L5)</f>
        <v>182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21" t="s">
        <v>1663</v>
      </c>
      <c r="B6" s="122"/>
      <c r="C6" s="123"/>
      <c r="D6" s="25">
        <v>85</v>
      </c>
      <c r="E6" s="25">
        <v>90</v>
      </c>
      <c r="F6" s="26">
        <f>SUM(D6:E6)</f>
        <v>175</v>
      </c>
      <c r="G6"/>
      <c r="H6" s="121" t="s">
        <v>1617</v>
      </c>
      <c r="I6" s="122"/>
      <c r="J6" s="123"/>
      <c r="K6" s="25">
        <v>91</v>
      </c>
      <c r="L6" s="25">
        <v>91</v>
      </c>
      <c r="M6" s="26">
        <f>SUM(K6:L6)</f>
        <v>182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26" t="s">
        <v>1650</v>
      </c>
      <c r="B7" s="127"/>
      <c r="C7" s="128"/>
      <c r="D7" s="35">
        <v>88</v>
      </c>
      <c r="E7" s="35">
        <v>0</v>
      </c>
      <c r="F7" s="36">
        <f>SUM(D7:E7)</f>
        <v>88</v>
      </c>
      <c r="G7"/>
      <c r="H7" s="126" t="s">
        <v>997</v>
      </c>
      <c r="I7" s="127"/>
      <c r="J7" s="128"/>
      <c r="K7" s="35">
        <v>93</v>
      </c>
      <c r="L7" s="35">
        <v>92</v>
      </c>
      <c r="M7" s="36">
        <f>SUM(K7:L7)</f>
        <v>185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4" t="s">
        <v>297</v>
      </c>
      <c r="B9" s="65"/>
      <c r="C9" s="66">
        <v>545</v>
      </c>
      <c r="D9" s="65"/>
      <c r="E9" s="67" t="s">
        <v>14</v>
      </c>
      <c r="F9" s="68">
        <f>SUM(F10:F12)</f>
        <v>535</v>
      </c>
      <c r="G9" s="69" t="s">
        <v>273</v>
      </c>
      <c r="H9" s="43" t="s">
        <v>1691</v>
      </c>
      <c r="I9" s="43"/>
      <c r="J9" s="102">
        <v>534</v>
      </c>
      <c r="K9" s="43"/>
      <c r="L9" s="43"/>
      <c r="M9" s="430">
        <v>534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50" t="s">
        <v>806</v>
      </c>
      <c r="B10" s="118"/>
      <c r="C10" s="119"/>
      <c r="D10" s="24">
        <v>88</v>
      </c>
      <c r="E10" s="24">
        <v>82</v>
      </c>
      <c r="F10" s="72">
        <f>SUM(D10:E10)</f>
        <v>170</v>
      </c>
      <c r="G10"/>
      <c r="H10" s="43"/>
      <c r="I10" s="43"/>
      <c r="J10" s="43"/>
      <c r="K10" s="43"/>
      <c r="L10" s="43"/>
      <c r="M10" s="43"/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21" t="s">
        <v>194</v>
      </c>
      <c r="B11" s="122"/>
      <c r="C11" s="123"/>
      <c r="D11" s="25">
        <v>92</v>
      </c>
      <c r="E11" s="25">
        <v>92</v>
      </c>
      <c r="F11" s="26">
        <f>SUM(D11:E11)</f>
        <v>184</v>
      </c>
      <c r="G11"/>
      <c r="H11" s="43"/>
      <c r="I11" s="43"/>
      <c r="J11" s="43"/>
      <c r="K11" s="43"/>
      <c r="L11" s="43"/>
      <c r="M11" s="43"/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26" t="s">
        <v>102</v>
      </c>
      <c r="B12" s="127"/>
      <c r="C12" s="128"/>
      <c r="D12" s="35">
        <v>87</v>
      </c>
      <c r="E12" s="35">
        <v>94</v>
      </c>
      <c r="F12" s="36">
        <f>SUM(D12:E12)</f>
        <v>181</v>
      </c>
      <c r="G12"/>
      <c r="H12" s="43"/>
      <c r="I12" s="43"/>
      <c r="J12" s="43"/>
      <c r="K12" s="43"/>
      <c r="L12" s="43"/>
      <c r="M12" s="43"/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4" t="s">
        <v>1692</v>
      </c>
      <c r="B14" s="65"/>
      <c r="C14" s="66">
        <v>533</v>
      </c>
      <c r="D14" s="65"/>
      <c r="E14" s="67" t="s">
        <v>14</v>
      </c>
      <c r="F14" s="68">
        <f>SUM(F15:F17)-10</f>
        <v>453</v>
      </c>
      <c r="G14" s="69" t="s">
        <v>273</v>
      </c>
      <c r="H14" s="64" t="s">
        <v>1693</v>
      </c>
      <c r="I14" s="65"/>
      <c r="J14" s="66">
        <v>541</v>
      </c>
      <c r="K14" s="65"/>
      <c r="L14" s="67" t="s">
        <v>14</v>
      </c>
      <c r="M14" s="68">
        <f>SUM(M15:M17)</f>
        <v>540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50" t="s">
        <v>1624</v>
      </c>
      <c r="B15" s="118"/>
      <c r="C15" s="119"/>
      <c r="D15" s="24">
        <v>94</v>
      </c>
      <c r="E15" s="24">
        <v>93</v>
      </c>
      <c r="F15" s="72">
        <f>SUM(D15:E15)</f>
        <v>187</v>
      </c>
      <c r="G15"/>
      <c r="H15" s="150" t="s">
        <v>1652</v>
      </c>
      <c r="I15" s="118"/>
      <c r="J15" s="119"/>
      <c r="K15" s="24">
        <v>91</v>
      </c>
      <c r="L15" s="24">
        <v>89</v>
      </c>
      <c r="M15" s="72">
        <f>SUM(K15:L15)</f>
        <v>180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21" t="s">
        <v>1694</v>
      </c>
      <c r="B16" s="122"/>
      <c r="C16" s="123"/>
      <c r="D16" s="25">
        <v>86</v>
      </c>
      <c r="E16" s="410">
        <v>0</v>
      </c>
      <c r="F16" s="26">
        <f>SUM(D16:E16)</f>
        <v>86</v>
      </c>
      <c r="G16"/>
      <c r="H16" s="121" t="s">
        <v>1636</v>
      </c>
      <c r="I16" s="122"/>
      <c r="J16" s="123"/>
      <c r="K16" s="25">
        <v>91</v>
      </c>
      <c r="L16" s="25">
        <v>89</v>
      </c>
      <c r="M16" s="26">
        <f>SUM(K16:L16)</f>
        <v>180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26" t="s">
        <v>1695</v>
      </c>
      <c r="B17" s="127"/>
      <c r="C17" s="128"/>
      <c r="D17" s="35">
        <v>94</v>
      </c>
      <c r="E17" s="35">
        <v>96</v>
      </c>
      <c r="F17" s="36">
        <f>SUM(D17:E17)</f>
        <v>190</v>
      </c>
      <c r="G17"/>
      <c r="H17" s="132" t="s">
        <v>1633</v>
      </c>
      <c r="I17" s="127"/>
      <c r="J17" s="128"/>
      <c r="K17" s="35">
        <v>86</v>
      </c>
      <c r="L17" s="35">
        <v>94</v>
      </c>
      <c r="M17" s="36">
        <f>SUM(K17:L17)</f>
        <v>180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7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9" t="s">
        <v>1696</v>
      </c>
      <c r="H20" s="84" t="s">
        <v>1690</v>
      </c>
      <c r="I20" s="71">
        <v>4</v>
      </c>
      <c r="J20" s="71">
        <v>4</v>
      </c>
      <c r="K20" s="71"/>
      <c r="L20" s="71"/>
      <c r="M20" s="71">
        <v>2207</v>
      </c>
      <c r="N20" s="85">
        <v>8</v>
      </c>
      <c r="O20" s="43"/>
      <c r="P20" s="43"/>
    </row>
    <row r="21" spans="1:20" ht="15.75" customHeight="1" x14ac:dyDescent="0.3">
      <c r="B21" s="86" t="s">
        <v>1710</v>
      </c>
      <c r="H21" s="87" t="s">
        <v>1693</v>
      </c>
      <c r="I21" s="23">
        <v>4</v>
      </c>
      <c r="J21" s="23">
        <v>4</v>
      </c>
      <c r="K21" s="23"/>
      <c r="L21" s="23"/>
      <c r="M21" s="23">
        <v>2183</v>
      </c>
      <c r="N21" s="51">
        <v>8</v>
      </c>
      <c r="O21" s="43"/>
      <c r="P21" s="43"/>
    </row>
    <row r="22" spans="1:20" ht="15.75" customHeight="1" x14ac:dyDescent="0.3">
      <c r="B22" s="9" t="s">
        <v>286</v>
      </c>
      <c r="H22" s="87" t="s">
        <v>1692</v>
      </c>
      <c r="I22" s="23">
        <v>4</v>
      </c>
      <c r="J22" s="23">
        <v>2</v>
      </c>
      <c r="K22" s="23"/>
      <c r="L22" s="23">
        <v>2</v>
      </c>
      <c r="M22" s="23">
        <v>2082</v>
      </c>
      <c r="N22" s="51">
        <v>4</v>
      </c>
      <c r="O22" s="43"/>
      <c r="P22" s="43"/>
    </row>
    <row r="23" spans="1:20" ht="15.75" customHeight="1" x14ac:dyDescent="0.3">
      <c r="H23" s="87" t="s">
        <v>1691</v>
      </c>
      <c r="I23" s="23">
        <v>4</v>
      </c>
      <c r="J23" s="23">
        <v>1</v>
      </c>
      <c r="K23" s="23"/>
      <c r="L23" s="23">
        <v>3</v>
      </c>
      <c r="M23" s="23">
        <v>2136</v>
      </c>
      <c r="N23" s="51">
        <v>2</v>
      </c>
      <c r="O23" s="43"/>
      <c r="P23" s="43"/>
    </row>
    <row r="24" spans="1:20" ht="15.75" customHeight="1" x14ac:dyDescent="0.3">
      <c r="H24" s="87" t="s">
        <v>297</v>
      </c>
      <c r="I24" s="23">
        <v>4</v>
      </c>
      <c r="J24" s="23">
        <v>1</v>
      </c>
      <c r="K24" s="23"/>
      <c r="L24" s="23">
        <v>3</v>
      </c>
      <c r="M24" s="23">
        <v>2062</v>
      </c>
      <c r="N24" s="51">
        <v>2</v>
      </c>
      <c r="O24" s="43"/>
      <c r="P24" s="43"/>
    </row>
    <row r="25" spans="1:20" ht="15.75" customHeight="1" x14ac:dyDescent="0.3">
      <c r="H25" s="88" t="s">
        <v>1689</v>
      </c>
      <c r="I25" s="33">
        <v>4</v>
      </c>
      <c r="J25" s="33"/>
      <c r="K25" s="33"/>
      <c r="L25" s="33">
        <v>4</v>
      </c>
      <c r="M25" s="33">
        <v>2002</v>
      </c>
      <c r="N25" s="56">
        <v>0</v>
      </c>
      <c r="O25" s="43"/>
      <c r="P25" s="43"/>
    </row>
    <row r="26" spans="1:20" ht="15.75" customHeight="1" x14ac:dyDescent="0.3">
      <c r="B26" s="95"/>
      <c r="C26" s="95"/>
      <c r="H26" s="408"/>
      <c r="I26" s="83"/>
      <c r="J26" s="83"/>
      <c r="K26" s="83"/>
      <c r="L26" s="83"/>
      <c r="M26" s="83"/>
      <c r="N26" s="83"/>
    </row>
    <row r="27" spans="1:20" ht="15.75" customHeight="1" x14ac:dyDescent="0.3">
      <c r="A27" s="10" t="s">
        <v>366</v>
      </c>
      <c r="E27" s="37"/>
      <c r="G27" s="89" t="s">
        <v>177</v>
      </c>
      <c r="H27" s="408"/>
      <c r="I27" s="83"/>
      <c r="J27" s="83"/>
      <c r="K27" s="83"/>
      <c r="L27" s="83"/>
      <c r="M27" s="83"/>
      <c r="N27" s="83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9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9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9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9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69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69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69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69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69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69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69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69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69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69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69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69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69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9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9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9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9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9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9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9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8C21BF35-5D36-4929-A7FC-49BEE1255B5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EB5C-64EA-42AB-8B07-2E62CDDA661F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94" customWidth="1"/>
    <col min="2" max="3" width="20.7109375" style="294" customWidth="1"/>
    <col min="4" max="7" width="5" style="294" customWidth="1"/>
    <col min="8" max="8" width="1.7109375" style="294" customWidth="1"/>
    <col min="9" max="9" width="2.7109375" style="294" customWidth="1"/>
    <col min="10" max="11" width="20.7109375" style="294" customWidth="1"/>
    <col min="12" max="15" width="5" style="294" customWidth="1"/>
    <col min="16" max="16" width="5.140625" style="294" customWidth="1"/>
    <col min="17" max="25" width="12.85546875" style="294"/>
  </cols>
  <sheetData>
    <row r="1" spans="1:25" ht="18" x14ac:dyDescent="0.35">
      <c r="A1" s="281"/>
      <c r="B1" s="282" t="s">
        <v>1407</v>
      </c>
      <c r="C1" s="283"/>
      <c r="D1" s="284"/>
      <c r="E1" s="284"/>
      <c r="F1" s="284"/>
      <c r="G1" s="284"/>
      <c r="H1" s="284"/>
      <c r="I1" s="285"/>
      <c r="J1" s="284"/>
      <c r="K1" s="284"/>
      <c r="L1" s="285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6"/>
    </row>
    <row r="2" spans="1:25" ht="19.5" customHeight="1" x14ac:dyDescent="0.35">
      <c r="A2" s="287"/>
      <c r="B2" s="288" t="s">
        <v>1</v>
      </c>
      <c r="C2" s="289"/>
      <c r="D2" s="290"/>
      <c r="E2" s="290"/>
      <c r="F2" s="291"/>
      <c r="G2" s="290"/>
      <c r="H2" s="290"/>
      <c r="I2" s="292"/>
      <c r="J2" s="293" t="s">
        <v>2</v>
      </c>
      <c r="K2" s="293"/>
      <c r="L2" s="293"/>
      <c r="M2" s="293"/>
      <c r="N2" s="293"/>
      <c r="O2" s="293"/>
    </row>
    <row r="3" spans="1:25" ht="15.75" x14ac:dyDescent="0.3">
      <c r="A3" s="295"/>
      <c r="B3" s="296" t="s">
        <v>3</v>
      </c>
      <c r="C3" s="297" t="s">
        <v>1408</v>
      </c>
      <c r="D3" s="298"/>
      <c r="E3" s="299" t="s">
        <v>1409</v>
      </c>
      <c r="F3" s="296"/>
      <c r="G3" s="296"/>
      <c r="H3" s="176"/>
      <c r="I3" s="295"/>
      <c r="J3" s="296" t="s">
        <v>6</v>
      </c>
      <c r="K3" s="297" t="s">
        <v>1410</v>
      </c>
      <c r="L3" s="298"/>
      <c r="M3" s="299" t="s">
        <v>1411</v>
      </c>
      <c r="N3" s="296"/>
      <c r="O3" s="296"/>
    </row>
    <row r="4" spans="1:25" ht="15.75" x14ac:dyDescent="0.3">
      <c r="A4" s="300">
        <v>1</v>
      </c>
      <c r="B4" s="301" t="s">
        <v>9</v>
      </c>
      <c r="C4" s="301" t="s">
        <v>10</v>
      </c>
      <c r="D4" s="302" t="s">
        <v>11</v>
      </c>
      <c r="E4" s="302" t="s">
        <v>12</v>
      </c>
      <c r="F4" s="302" t="s">
        <v>13</v>
      </c>
      <c r="G4" s="303" t="s">
        <v>14</v>
      </c>
      <c r="H4" s="290"/>
      <c r="I4" s="300">
        <v>1</v>
      </c>
      <c r="J4" s="301" t="s">
        <v>9</v>
      </c>
      <c r="K4" s="301" t="s">
        <v>10</v>
      </c>
      <c r="L4" s="302" t="s">
        <v>11</v>
      </c>
      <c r="M4" s="302" t="s">
        <v>12</v>
      </c>
      <c r="N4" s="302" t="s">
        <v>13</v>
      </c>
      <c r="O4" s="303" t="s">
        <v>14</v>
      </c>
    </row>
    <row r="5" spans="1:25" ht="15.75" x14ac:dyDescent="0.3">
      <c r="A5" s="304">
        <v>6</v>
      </c>
      <c r="B5" s="192" t="s">
        <v>311</v>
      </c>
      <c r="C5" s="192" t="s">
        <v>64</v>
      </c>
      <c r="D5" s="305">
        <v>100</v>
      </c>
      <c r="E5" s="305">
        <v>10</v>
      </c>
      <c r="F5" s="306">
        <v>395</v>
      </c>
      <c r="G5" s="307">
        <v>36</v>
      </c>
      <c r="H5" s="177"/>
      <c r="I5" s="304">
        <v>7</v>
      </c>
      <c r="J5" s="308" t="s">
        <v>1412</v>
      </c>
      <c r="K5" s="308" t="s">
        <v>119</v>
      </c>
      <c r="L5" s="194">
        <v>95</v>
      </c>
      <c r="M5" s="305">
        <v>8</v>
      </c>
      <c r="N5" s="309">
        <v>381</v>
      </c>
      <c r="O5" s="310">
        <v>33</v>
      </c>
    </row>
    <row r="6" spans="1:25" ht="15.75" x14ac:dyDescent="0.3">
      <c r="A6" s="311">
        <v>1</v>
      </c>
      <c r="B6" s="312" t="s">
        <v>398</v>
      </c>
      <c r="C6" s="312" t="s">
        <v>139</v>
      </c>
      <c r="D6" s="313">
        <v>98</v>
      </c>
      <c r="E6" s="314">
        <v>8</v>
      </c>
      <c r="F6" s="315">
        <v>388</v>
      </c>
      <c r="G6" s="316">
        <v>29</v>
      </c>
      <c r="H6" s="290"/>
      <c r="I6" s="311">
        <v>8</v>
      </c>
      <c r="J6" s="317" t="s">
        <v>1413</v>
      </c>
      <c r="K6" s="317" t="s">
        <v>513</v>
      </c>
      <c r="L6" s="226">
        <v>97</v>
      </c>
      <c r="M6" s="314">
        <v>10</v>
      </c>
      <c r="N6" s="315">
        <v>381</v>
      </c>
      <c r="O6" s="316">
        <v>33</v>
      </c>
    </row>
    <row r="7" spans="1:25" ht="15.75" customHeight="1" x14ac:dyDescent="0.3">
      <c r="A7" s="311">
        <v>10</v>
      </c>
      <c r="B7" s="317" t="s">
        <v>1414</v>
      </c>
      <c r="C7" s="317" t="s">
        <v>579</v>
      </c>
      <c r="D7" s="226">
        <v>100</v>
      </c>
      <c r="E7" s="314">
        <v>10</v>
      </c>
      <c r="F7" s="315">
        <v>387</v>
      </c>
      <c r="G7" s="316">
        <v>28</v>
      </c>
      <c r="H7" s="177"/>
      <c r="I7" s="311">
        <v>4</v>
      </c>
      <c r="J7" s="197" t="s">
        <v>1415</v>
      </c>
      <c r="K7" s="197" t="s">
        <v>119</v>
      </c>
      <c r="L7" s="198">
        <v>91</v>
      </c>
      <c r="M7" s="314">
        <v>3</v>
      </c>
      <c r="N7" s="198">
        <v>380</v>
      </c>
      <c r="O7" s="200">
        <v>32</v>
      </c>
      <c r="P7" s="177"/>
      <c r="Q7" s="177"/>
      <c r="R7" s="177"/>
      <c r="S7" s="177"/>
      <c r="T7" s="177"/>
      <c r="U7" s="177"/>
      <c r="V7" s="177"/>
      <c r="W7" s="177"/>
      <c r="X7" s="177"/>
      <c r="Y7" s="177"/>
    </row>
    <row r="8" spans="1:25" ht="15.75" customHeight="1" x14ac:dyDescent="0.3">
      <c r="A8" s="311">
        <v>8</v>
      </c>
      <c r="B8" s="317" t="s">
        <v>61</v>
      </c>
      <c r="C8" s="317" t="s">
        <v>60</v>
      </c>
      <c r="D8" s="226">
        <v>96</v>
      </c>
      <c r="E8" s="314">
        <v>4</v>
      </c>
      <c r="F8" s="315">
        <v>388</v>
      </c>
      <c r="G8" s="316">
        <v>27</v>
      </c>
      <c r="H8" s="177"/>
      <c r="I8" s="311">
        <v>5</v>
      </c>
      <c r="J8" s="312" t="s">
        <v>219</v>
      </c>
      <c r="K8" s="312" t="s">
        <v>220</v>
      </c>
      <c r="L8" s="313">
        <v>95</v>
      </c>
      <c r="M8" s="314">
        <v>8</v>
      </c>
      <c r="N8" s="318">
        <v>373</v>
      </c>
      <c r="O8" s="316">
        <v>26</v>
      </c>
      <c r="P8" s="177"/>
      <c r="Q8" s="177"/>
      <c r="R8" s="177"/>
      <c r="S8" s="177"/>
      <c r="T8" s="177"/>
      <c r="U8" s="177"/>
      <c r="X8" s="177"/>
      <c r="Y8" s="177"/>
    </row>
    <row r="9" spans="1:25" ht="15.75" x14ac:dyDescent="0.3">
      <c r="A9" s="311">
        <v>2</v>
      </c>
      <c r="B9" s="317" t="s">
        <v>1416</v>
      </c>
      <c r="C9" s="312" t="s">
        <v>1058</v>
      </c>
      <c r="D9" s="313">
        <v>97</v>
      </c>
      <c r="E9" s="314">
        <v>7</v>
      </c>
      <c r="F9" s="318">
        <v>384</v>
      </c>
      <c r="G9" s="319">
        <v>25</v>
      </c>
      <c r="H9" s="290"/>
      <c r="I9" s="311">
        <v>3</v>
      </c>
      <c r="J9" s="320" t="s">
        <v>1417</v>
      </c>
      <c r="K9" s="197" t="s">
        <v>81</v>
      </c>
      <c r="L9" s="198">
        <v>96</v>
      </c>
      <c r="M9" s="314">
        <v>9</v>
      </c>
      <c r="N9" s="198">
        <v>372</v>
      </c>
      <c r="O9" s="200">
        <v>24</v>
      </c>
    </row>
    <row r="10" spans="1:25" ht="15.75" x14ac:dyDescent="0.3">
      <c r="A10" s="311">
        <v>5</v>
      </c>
      <c r="B10" s="197" t="s">
        <v>1233</v>
      </c>
      <c r="C10" s="197" t="s">
        <v>1232</v>
      </c>
      <c r="D10" s="313">
        <v>95</v>
      </c>
      <c r="E10" s="314">
        <v>3</v>
      </c>
      <c r="F10" s="318">
        <v>382</v>
      </c>
      <c r="G10" s="319">
        <v>23</v>
      </c>
      <c r="H10" s="290"/>
      <c r="I10" s="311">
        <v>1</v>
      </c>
      <c r="J10" s="312" t="s">
        <v>100</v>
      </c>
      <c r="K10" s="312" t="s">
        <v>101</v>
      </c>
      <c r="L10" s="313">
        <v>95</v>
      </c>
      <c r="M10" s="314">
        <v>8</v>
      </c>
      <c r="N10" s="315">
        <v>369</v>
      </c>
      <c r="O10" s="316">
        <v>22</v>
      </c>
    </row>
    <row r="11" spans="1:25" ht="15.75" x14ac:dyDescent="0.3">
      <c r="A11" s="311">
        <v>3</v>
      </c>
      <c r="B11" s="197" t="s">
        <v>1418</v>
      </c>
      <c r="C11" s="197" t="s">
        <v>119</v>
      </c>
      <c r="D11" s="198">
        <v>94</v>
      </c>
      <c r="E11" s="314">
        <v>2</v>
      </c>
      <c r="F11" s="198">
        <v>382</v>
      </c>
      <c r="G11" s="200">
        <v>21</v>
      </c>
      <c r="I11" s="311">
        <v>9</v>
      </c>
      <c r="J11" s="317" t="s">
        <v>515</v>
      </c>
      <c r="K11" s="317" t="s">
        <v>513</v>
      </c>
      <c r="L11" s="226">
        <v>90</v>
      </c>
      <c r="M11" s="314">
        <v>1</v>
      </c>
      <c r="N11" s="315">
        <v>367</v>
      </c>
      <c r="O11" s="316">
        <v>20</v>
      </c>
      <c r="V11" s="177"/>
      <c r="W11" s="177"/>
    </row>
    <row r="12" spans="1:25" ht="15.75" x14ac:dyDescent="0.3">
      <c r="A12" s="311">
        <v>9</v>
      </c>
      <c r="B12" s="317" t="s">
        <v>1419</v>
      </c>
      <c r="C12" s="317" t="s">
        <v>220</v>
      </c>
      <c r="D12" s="226">
        <v>97</v>
      </c>
      <c r="E12" s="314">
        <v>7</v>
      </c>
      <c r="F12" s="315">
        <v>380</v>
      </c>
      <c r="G12" s="316">
        <v>21</v>
      </c>
      <c r="I12" s="311">
        <v>6</v>
      </c>
      <c r="J12" s="312" t="s">
        <v>1420</v>
      </c>
      <c r="K12" s="312" t="s">
        <v>546</v>
      </c>
      <c r="L12" s="313">
        <v>91</v>
      </c>
      <c r="M12" s="314">
        <v>3</v>
      </c>
      <c r="N12" s="318">
        <v>368</v>
      </c>
      <c r="O12" s="316">
        <v>19</v>
      </c>
    </row>
    <row r="13" spans="1:25" ht="15.75" x14ac:dyDescent="0.3">
      <c r="A13" s="311">
        <v>7</v>
      </c>
      <c r="B13" s="317" t="s">
        <v>1421</v>
      </c>
      <c r="C13" s="317" t="s">
        <v>513</v>
      </c>
      <c r="D13" s="226">
        <v>97</v>
      </c>
      <c r="E13" s="314">
        <v>7</v>
      </c>
      <c r="F13" s="315">
        <v>381</v>
      </c>
      <c r="G13" s="316">
        <v>20</v>
      </c>
      <c r="I13" s="311">
        <v>10</v>
      </c>
      <c r="J13" s="317" t="s">
        <v>1388</v>
      </c>
      <c r="K13" s="317" t="s">
        <v>45</v>
      </c>
      <c r="L13" s="226">
        <v>94</v>
      </c>
      <c r="M13" s="314">
        <v>5</v>
      </c>
      <c r="N13" s="315">
        <v>364</v>
      </c>
      <c r="O13" s="316">
        <v>14</v>
      </c>
    </row>
    <row r="14" spans="1:25" ht="15.75" x14ac:dyDescent="0.3">
      <c r="A14" s="321">
        <v>4</v>
      </c>
      <c r="B14" s="204" t="s">
        <v>1422</v>
      </c>
      <c r="C14" s="204" t="s">
        <v>45</v>
      </c>
      <c r="D14" s="205" t="s">
        <v>84</v>
      </c>
      <c r="E14" s="322">
        <v>0</v>
      </c>
      <c r="F14" s="205">
        <v>82</v>
      </c>
      <c r="G14" s="207">
        <v>1</v>
      </c>
      <c r="I14" s="321">
        <v>2</v>
      </c>
      <c r="J14" s="323" t="s">
        <v>1231</v>
      </c>
      <c r="K14" s="323" t="s">
        <v>1232</v>
      </c>
      <c r="L14" s="324">
        <v>92</v>
      </c>
      <c r="M14" s="322">
        <v>4</v>
      </c>
      <c r="N14" s="325">
        <v>352</v>
      </c>
      <c r="O14" s="326">
        <v>10</v>
      </c>
    </row>
    <row r="16" spans="1:25" ht="15.75" x14ac:dyDescent="0.3">
      <c r="A16" s="295"/>
      <c r="B16" s="296" t="s">
        <v>50</v>
      </c>
      <c r="C16" s="297" t="s">
        <v>1423</v>
      </c>
      <c r="D16" s="298"/>
      <c r="E16" s="299" t="s">
        <v>1424</v>
      </c>
      <c r="F16" s="296"/>
      <c r="G16" s="296"/>
      <c r="I16" s="295"/>
      <c r="J16" s="296" t="s">
        <v>53</v>
      </c>
      <c r="K16" s="297" t="s">
        <v>1425</v>
      </c>
      <c r="L16" s="298"/>
      <c r="M16" s="299" t="s">
        <v>1424</v>
      </c>
      <c r="N16" s="296"/>
      <c r="O16" s="296"/>
    </row>
    <row r="17" spans="1:15" ht="15.75" x14ac:dyDescent="0.3">
      <c r="A17" s="300">
        <v>1</v>
      </c>
      <c r="B17" s="301" t="s">
        <v>9</v>
      </c>
      <c r="C17" s="301" t="s">
        <v>10</v>
      </c>
      <c r="D17" s="302" t="s">
        <v>11</v>
      </c>
      <c r="E17" s="302" t="s">
        <v>12</v>
      </c>
      <c r="F17" s="302" t="s">
        <v>13</v>
      </c>
      <c r="G17" s="303" t="s">
        <v>14</v>
      </c>
      <c r="I17" s="300">
        <v>1</v>
      </c>
      <c r="J17" s="301" t="s">
        <v>9</v>
      </c>
      <c r="K17" s="301" t="s">
        <v>10</v>
      </c>
      <c r="L17" s="302" t="s">
        <v>11</v>
      </c>
      <c r="M17" s="302" t="s">
        <v>12</v>
      </c>
      <c r="N17" s="302" t="s">
        <v>13</v>
      </c>
      <c r="O17" s="303" t="s">
        <v>14</v>
      </c>
    </row>
    <row r="18" spans="1:15" ht="15.75" x14ac:dyDescent="0.3">
      <c r="A18" s="304">
        <v>5</v>
      </c>
      <c r="B18" s="308" t="s">
        <v>1209</v>
      </c>
      <c r="C18" s="308" t="s">
        <v>544</v>
      </c>
      <c r="D18" s="194">
        <v>95</v>
      </c>
      <c r="E18" s="305">
        <v>10</v>
      </c>
      <c r="F18" s="309">
        <v>383</v>
      </c>
      <c r="G18" s="310">
        <v>39</v>
      </c>
      <c r="I18" s="327">
        <v>6</v>
      </c>
      <c r="J18" s="308" t="s">
        <v>584</v>
      </c>
      <c r="K18" s="308" t="s">
        <v>546</v>
      </c>
      <c r="L18" s="194">
        <v>90</v>
      </c>
      <c r="M18" s="305">
        <v>6</v>
      </c>
      <c r="N18" s="309">
        <v>371</v>
      </c>
      <c r="O18" s="310">
        <v>30</v>
      </c>
    </row>
    <row r="19" spans="1:15" ht="15.75" x14ac:dyDescent="0.3">
      <c r="A19" s="311">
        <v>1</v>
      </c>
      <c r="B19" s="312" t="s">
        <v>518</v>
      </c>
      <c r="C19" s="312" t="s">
        <v>513</v>
      </c>
      <c r="D19" s="313">
        <v>92</v>
      </c>
      <c r="E19" s="314">
        <v>7</v>
      </c>
      <c r="F19" s="315">
        <v>377</v>
      </c>
      <c r="G19" s="316">
        <v>32</v>
      </c>
      <c r="I19" s="328">
        <v>4</v>
      </c>
      <c r="J19" s="317" t="s">
        <v>1426</v>
      </c>
      <c r="K19" s="317" t="s">
        <v>45</v>
      </c>
      <c r="L19" s="226">
        <v>90</v>
      </c>
      <c r="M19" s="314">
        <v>6</v>
      </c>
      <c r="N19" s="315">
        <v>368</v>
      </c>
      <c r="O19" s="316">
        <v>30</v>
      </c>
    </row>
    <row r="20" spans="1:15" ht="15.75" x14ac:dyDescent="0.3">
      <c r="A20" s="328">
        <v>6</v>
      </c>
      <c r="B20" s="317" t="s">
        <v>602</v>
      </c>
      <c r="C20" s="317" t="s">
        <v>579</v>
      </c>
      <c r="D20" s="226">
        <v>93</v>
      </c>
      <c r="E20" s="314">
        <v>8</v>
      </c>
      <c r="F20" s="315">
        <v>374</v>
      </c>
      <c r="G20" s="316">
        <v>32</v>
      </c>
      <c r="I20" s="311">
        <v>1</v>
      </c>
      <c r="J20" s="312" t="s">
        <v>1427</v>
      </c>
      <c r="K20" s="312" t="s">
        <v>544</v>
      </c>
      <c r="L20" s="313">
        <v>91</v>
      </c>
      <c r="M20" s="314">
        <v>7</v>
      </c>
      <c r="N20" s="315">
        <v>367</v>
      </c>
      <c r="O20" s="316">
        <v>28</v>
      </c>
    </row>
    <row r="21" spans="1:15" ht="15.75" x14ac:dyDescent="0.3">
      <c r="A21" s="328">
        <v>8</v>
      </c>
      <c r="B21" s="317" t="s">
        <v>545</v>
      </c>
      <c r="C21" s="317" t="s">
        <v>546</v>
      </c>
      <c r="D21" s="226">
        <v>94</v>
      </c>
      <c r="E21" s="314">
        <v>9</v>
      </c>
      <c r="F21" s="315">
        <v>365</v>
      </c>
      <c r="G21" s="316">
        <v>28</v>
      </c>
      <c r="I21" s="311">
        <v>5</v>
      </c>
      <c r="J21" s="317" t="s">
        <v>1428</v>
      </c>
      <c r="K21" s="317" t="s">
        <v>1232</v>
      </c>
      <c r="L21" s="226">
        <v>93</v>
      </c>
      <c r="M21" s="314">
        <v>8</v>
      </c>
      <c r="N21" s="315">
        <v>367</v>
      </c>
      <c r="O21" s="316">
        <v>28</v>
      </c>
    </row>
    <row r="22" spans="1:15" ht="15.75" x14ac:dyDescent="0.3">
      <c r="A22" s="328">
        <v>2</v>
      </c>
      <c r="B22" s="317" t="s">
        <v>1429</v>
      </c>
      <c r="C22" s="317" t="s">
        <v>45</v>
      </c>
      <c r="D22" s="226">
        <v>89</v>
      </c>
      <c r="E22" s="314">
        <v>5</v>
      </c>
      <c r="F22" s="315">
        <v>364</v>
      </c>
      <c r="G22" s="316">
        <v>25</v>
      </c>
      <c r="I22" s="311">
        <v>3</v>
      </c>
      <c r="J22" s="317" t="s">
        <v>504</v>
      </c>
      <c r="K22" s="317" t="s">
        <v>81</v>
      </c>
      <c r="L22" s="226">
        <v>96</v>
      </c>
      <c r="M22" s="314">
        <v>10</v>
      </c>
      <c r="N22" s="315">
        <v>370</v>
      </c>
      <c r="O22" s="316">
        <v>27</v>
      </c>
    </row>
    <row r="23" spans="1:15" ht="15.75" x14ac:dyDescent="0.3">
      <c r="A23" s="311">
        <v>9</v>
      </c>
      <c r="B23" s="317" t="s">
        <v>1430</v>
      </c>
      <c r="C23" s="317" t="s">
        <v>66</v>
      </c>
      <c r="D23" s="226">
        <v>89</v>
      </c>
      <c r="E23" s="314">
        <v>5</v>
      </c>
      <c r="F23" s="315">
        <v>358</v>
      </c>
      <c r="G23" s="316">
        <v>22</v>
      </c>
      <c r="I23" s="311">
        <v>7</v>
      </c>
      <c r="J23" s="317" t="s">
        <v>652</v>
      </c>
      <c r="K23" s="317" t="s">
        <v>579</v>
      </c>
      <c r="L23" s="226">
        <v>94</v>
      </c>
      <c r="M23" s="314">
        <v>9</v>
      </c>
      <c r="N23" s="315">
        <v>366</v>
      </c>
      <c r="O23" s="316">
        <v>25</v>
      </c>
    </row>
    <row r="24" spans="1:15" ht="15.75" x14ac:dyDescent="0.3">
      <c r="A24" s="311">
        <v>7</v>
      </c>
      <c r="B24" s="317" t="s">
        <v>1151</v>
      </c>
      <c r="C24" s="317" t="s">
        <v>513</v>
      </c>
      <c r="D24" s="226">
        <v>92</v>
      </c>
      <c r="E24" s="314">
        <v>7</v>
      </c>
      <c r="F24" s="315">
        <v>359</v>
      </c>
      <c r="G24" s="316">
        <v>21</v>
      </c>
      <c r="I24" s="311">
        <v>9</v>
      </c>
      <c r="J24" s="317" t="s">
        <v>534</v>
      </c>
      <c r="K24" s="317" t="s">
        <v>535</v>
      </c>
      <c r="L24" s="226">
        <v>89</v>
      </c>
      <c r="M24" s="314">
        <v>3</v>
      </c>
      <c r="N24" s="315">
        <v>366</v>
      </c>
      <c r="O24" s="316">
        <v>25</v>
      </c>
    </row>
    <row r="25" spans="1:15" ht="15.75" x14ac:dyDescent="0.3">
      <c r="A25" s="311">
        <v>3</v>
      </c>
      <c r="B25" s="317" t="s">
        <v>1250</v>
      </c>
      <c r="C25" s="317" t="s">
        <v>579</v>
      </c>
      <c r="D25" s="226">
        <v>86</v>
      </c>
      <c r="E25" s="314">
        <v>2</v>
      </c>
      <c r="F25" s="315">
        <v>353</v>
      </c>
      <c r="G25" s="316">
        <v>15</v>
      </c>
      <c r="I25" s="328">
        <v>2</v>
      </c>
      <c r="J25" s="317" t="s">
        <v>922</v>
      </c>
      <c r="K25" s="317" t="s">
        <v>86</v>
      </c>
      <c r="L25" s="226">
        <v>90</v>
      </c>
      <c r="M25" s="314">
        <v>6</v>
      </c>
      <c r="N25" s="315">
        <v>353</v>
      </c>
      <c r="O25" s="316">
        <v>13</v>
      </c>
    </row>
    <row r="26" spans="1:15" ht="15.75" x14ac:dyDescent="0.3">
      <c r="A26" s="328">
        <v>4</v>
      </c>
      <c r="B26" s="317" t="s">
        <v>1431</v>
      </c>
      <c r="C26" s="317" t="s">
        <v>254</v>
      </c>
      <c r="D26" s="226">
        <v>87</v>
      </c>
      <c r="E26" s="314">
        <v>3</v>
      </c>
      <c r="F26" s="315">
        <v>349</v>
      </c>
      <c r="G26" s="316">
        <v>14</v>
      </c>
      <c r="I26" s="328">
        <v>10</v>
      </c>
      <c r="J26" s="317" t="s">
        <v>988</v>
      </c>
      <c r="K26" s="317" t="s">
        <v>16</v>
      </c>
      <c r="L26" s="226">
        <v>89</v>
      </c>
      <c r="M26" s="314">
        <v>3</v>
      </c>
      <c r="N26" s="315">
        <v>347</v>
      </c>
      <c r="O26" s="316">
        <v>13</v>
      </c>
    </row>
    <row r="27" spans="1:15" ht="15.75" x14ac:dyDescent="0.3">
      <c r="A27" s="329">
        <v>10</v>
      </c>
      <c r="B27" s="330" t="s">
        <v>1432</v>
      </c>
      <c r="C27" s="330" t="s">
        <v>66</v>
      </c>
      <c r="D27" s="331" t="s">
        <v>84</v>
      </c>
      <c r="E27" s="322">
        <v>0</v>
      </c>
      <c r="F27" s="332">
        <v>0</v>
      </c>
      <c r="G27" s="326">
        <v>0</v>
      </c>
      <c r="I27" s="329">
        <v>8</v>
      </c>
      <c r="J27" s="330" t="s">
        <v>1433</v>
      </c>
      <c r="K27" s="330" t="s">
        <v>109</v>
      </c>
      <c r="L27" s="331">
        <v>86</v>
      </c>
      <c r="M27" s="322">
        <v>1</v>
      </c>
      <c r="N27" s="332">
        <v>353</v>
      </c>
      <c r="O27" s="326">
        <v>11</v>
      </c>
    </row>
    <row r="29" spans="1:15" ht="15.75" x14ac:dyDescent="0.3">
      <c r="A29" s="295"/>
      <c r="B29" s="296" t="s">
        <v>87</v>
      </c>
      <c r="C29" s="297" t="s">
        <v>1434</v>
      </c>
      <c r="D29" s="298"/>
      <c r="E29" s="299" t="s">
        <v>1435</v>
      </c>
      <c r="F29" s="296"/>
      <c r="G29" s="296"/>
      <c r="I29" s="295"/>
      <c r="J29" s="296" t="s">
        <v>90</v>
      </c>
      <c r="K29" s="297" t="s">
        <v>1436</v>
      </c>
      <c r="L29" s="298"/>
      <c r="M29" s="299" t="s">
        <v>1437</v>
      </c>
      <c r="N29" s="296"/>
      <c r="O29" s="296"/>
    </row>
    <row r="30" spans="1:15" ht="15.75" x14ac:dyDescent="0.3">
      <c r="A30" s="300">
        <v>1</v>
      </c>
      <c r="B30" s="301" t="s">
        <v>9</v>
      </c>
      <c r="C30" s="301" t="s">
        <v>10</v>
      </c>
      <c r="D30" s="302" t="s">
        <v>11</v>
      </c>
      <c r="E30" s="302" t="s">
        <v>12</v>
      </c>
      <c r="F30" s="302" t="s">
        <v>13</v>
      </c>
      <c r="G30" s="303" t="s">
        <v>14</v>
      </c>
      <c r="I30" s="300">
        <v>1</v>
      </c>
      <c r="J30" s="301" t="s">
        <v>9</v>
      </c>
      <c r="K30" s="301" t="s">
        <v>10</v>
      </c>
      <c r="L30" s="302" t="s">
        <v>11</v>
      </c>
      <c r="M30" s="302" t="s">
        <v>12</v>
      </c>
      <c r="N30" s="302" t="s">
        <v>13</v>
      </c>
      <c r="O30" s="303" t="s">
        <v>14</v>
      </c>
    </row>
    <row r="31" spans="1:15" ht="15.75" x14ac:dyDescent="0.3">
      <c r="A31" s="304">
        <v>1</v>
      </c>
      <c r="B31" s="333" t="s">
        <v>1438</v>
      </c>
      <c r="C31" s="333" t="s">
        <v>145</v>
      </c>
      <c r="D31" s="305">
        <v>92</v>
      </c>
      <c r="E31" s="305">
        <v>10</v>
      </c>
      <c r="F31" s="309">
        <v>364</v>
      </c>
      <c r="G31" s="310">
        <v>34</v>
      </c>
      <c r="I31" s="327">
        <v>2</v>
      </c>
      <c r="J31" s="308" t="s">
        <v>567</v>
      </c>
      <c r="K31" s="308" t="s">
        <v>66</v>
      </c>
      <c r="L31" s="194">
        <v>88</v>
      </c>
      <c r="M31" s="305">
        <v>8</v>
      </c>
      <c r="N31" s="309">
        <v>359</v>
      </c>
      <c r="O31" s="310">
        <v>30</v>
      </c>
    </row>
    <row r="32" spans="1:15" ht="15.75" x14ac:dyDescent="0.3">
      <c r="A32" s="328">
        <v>2</v>
      </c>
      <c r="B32" s="317" t="s">
        <v>1439</v>
      </c>
      <c r="C32" s="317" t="s">
        <v>1232</v>
      </c>
      <c r="D32" s="226">
        <v>87</v>
      </c>
      <c r="E32" s="314">
        <v>6</v>
      </c>
      <c r="F32" s="315">
        <v>361</v>
      </c>
      <c r="G32" s="316">
        <v>29</v>
      </c>
      <c r="I32" s="311">
        <v>5</v>
      </c>
      <c r="J32" s="317" t="s">
        <v>1440</v>
      </c>
      <c r="K32" s="317" t="s">
        <v>535</v>
      </c>
      <c r="L32" s="226">
        <v>79</v>
      </c>
      <c r="M32" s="314">
        <v>1</v>
      </c>
      <c r="N32" s="315">
        <v>362</v>
      </c>
      <c r="O32" s="316">
        <v>29</v>
      </c>
    </row>
    <row r="33" spans="1:15" ht="15.75" x14ac:dyDescent="0.3">
      <c r="A33" s="311">
        <v>7</v>
      </c>
      <c r="B33" s="317" t="s">
        <v>224</v>
      </c>
      <c r="C33" s="317" t="s">
        <v>139</v>
      </c>
      <c r="D33" s="226">
        <v>90</v>
      </c>
      <c r="E33" s="314">
        <v>9</v>
      </c>
      <c r="F33" s="315">
        <v>358</v>
      </c>
      <c r="G33" s="316">
        <v>28</v>
      </c>
      <c r="I33" s="311">
        <v>1</v>
      </c>
      <c r="J33" s="312" t="s">
        <v>97</v>
      </c>
      <c r="K33" s="312" t="s">
        <v>86</v>
      </c>
      <c r="L33" s="313">
        <v>83</v>
      </c>
      <c r="M33" s="314">
        <v>3</v>
      </c>
      <c r="N33" s="315">
        <v>362</v>
      </c>
      <c r="O33" s="316">
        <v>25</v>
      </c>
    </row>
    <row r="34" spans="1:15" ht="15.75" x14ac:dyDescent="0.3">
      <c r="A34" s="311">
        <v>9</v>
      </c>
      <c r="B34" s="317" t="s">
        <v>171</v>
      </c>
      <c r="C34" s="317" t="s">
        <v>139</v>
      </c>
      <c r="D34" s="226">
        <v>88</v>
      </c>
      <c r="E34" s="314">
        <v>7</v>
      </c>
      <c r="F34" s="315">
        <v>358</v>
      </c>
      <c r="G34" s="316">
        <v>26</v>
      </c>
      <c r="I34" s="328">
        <v>8</v>
      </c>
      <c r="J34" s="317" t="s">
        <v>227</v>
      </c>
      <c r="K34" s="317" t="s">
        <v>220</v>
      </c>
      <c r="L34" s="226">
        <v>91</v>
      </c>
      <c r="M34" s="314">
        <v>10</v>
      </c>
      <c r="N34" s="315">
        <v>351</v>
      </c>
      <c r="O34" s="316">
        <v>25</v>
      </c>
    </row>
    <row r="35" spans="1:15" ht="15.75" x14ac:dyDescent="0.3">
      <c r="A35" s="328">
        <v>4</v>
      </c>
      <c r="B35" s="317" t="s">
        <v>605</v>
      </c>
      <c r="C35" s="317" t="s">
        <v>513</v>
      </c>
      <c r="D35" s="226">
        <v>90</v>
      </c>
      <c r="E35" s="314">
        <v>9</v>
      </c>
      <c r="F35" s="315">
        <v>350</v>
      </c>
      <c r="G35" s="316">
        <v>22</v>
      </c>
      <c r="I35" s="328">
        <v>10</v>
      </c>
      <c r="J35" s="317" t="s">
        <v>59</v>
      </c>
      <c r="K35" s="317" t="s">
        <v>60</v>
      </c>
      <c r="L35" s="226">
        <v>85</v>
      </c>
      <c r="M35" s="314">
        <v>5</v>
      </c>
      <c r="N35" s="315">
        <v>351</v>
      </c>
      <c r="O35" s="316">
        <v>25</v>
      </c>
    </row>
    <row r="36" spans="1:15" ht="15.75" x14ac:dyDescent="0.3">
      <c r="A36" s="328">
        <v>10</v>
      </c>
      <c r="B36" s="317" t="s">
        <v>1441</v>
      </c>
      <c r="C36" s="317" t="s">
        <v>145</v>
      </c>
      <c r="D36" s="226">
        <v>86</v>
      </c>
      <c r="E36" s="314">
        <v>4</v>
      </c>
      <c r="F36" s="315">
        <v>353</v>
      </c>
      <c r="G36" s="316">
        <v>21</v>
      </c>
      <c r="I36" s="311">
        <v>7</v>
      </c>
      <c r="J36" s="317" t="s">
        <v>1442</v>
      </c>
      <c r="K36" s="317" t="s">
        <v>145</v>
      </c>
      <c r="L36" s="226">
        <v>91</v>
      </c>
      <c r="M36" s="314">
        <v>10</v>
      </c>
      <c r="N36" s="315">
        <v>347</v>
      </c>
      <c r="O36" s="316">
        <v>24</v>
      </c>
    </row>
    <row r="37" spans="1:15" ht="15.75" x14ac:dyDescent="0.3">
      <c r="A37" s="311">
        <v>5</v>
      </c>
      <c r="B37" s="317" t="s">
        <v>1443</v>
      </c>
      <c r="C37" s="317" t="s">
        <v>238</v>
      </c>
      <c r="D37" s="226">
        <v>87</v>
      </c>
      <c r="E37" s="314">
        <v>6</v>
      </c>
      <c r="F37" s="315">
        <v>352</v>
      </c>
      <c r="G37" s="316">
        <v>21</v>
      </c>
      <c r="I37" s="311">
        <v>9</v>
      </c>
      <c r="J37" s="317" t="s">
        <v>1444</v>
      </c>
      <c r="K37" s="317" t="s">
        <v>579</v>
      </c>
      <c r="L37" s="226">
        <v>88</v>
      </c>
      <c r="M37" s="314">
        <v>8</v>
      </c>
      <c r="N37" s="315">
        <v>340</v>
      </c>
      <c r="O37" s="316">
        <v>20</v>
      </c>
    </row>
    <row r="38" spans="1:15" ht="15.75" x14ac:dyDescent="0.3">
      <c r="A38" s="328">
        <v>8</v>
      </c>
      <c r="B38" s="317" t="s">
        <v>1178</v>
      </c>
      <c r="C38" s="317" t="s">
        <v>254</v>
      </c>
      <c r="D38" s="226">
        <v>81</v>
      </c>
      <c r="E38" s="314">
        <v>3</v>
      </c>
      <c r="F38" s="315">
        <v>350</v>
      </c>
      <c r="G38" s="316">
        <v>19</v>
      </c>
      <c r="I38" s="328">
        <v>6</v>
      </c>
      <c r="J38" s="317" t="s">
        <v>490</v>
      </c>
      <c r="K38" s="317" t="s">
        <v>109</v>
      </c>
      <c r="L38" s="226">
        <v>82</v>
      </c>
      <c r="M38" s="314">
        <v>2</v>
      </c>
      <c r="N38" s="315">
        <v>344</v>
      </c>
      <c r="O38" s="316">
        <v>19</v>
      </c>
    </row>
    <row r="39" spans="1:15" ht="15.75" x14ac:dyDescent="0.3">
      <c r="A39" s="328">
        <v>6</v>
      </c>
      <c r="B39" s="317" t="s">
        <v>1445</v>
      </c>
      <c r="C39" s="317" t="s">
        <v>254</v>
      </c>
      <c r="D39" s="226" t="s">
        <v>47</v>
      </c>
      <c r="E39" s="314">
        <v>0</v>
      </c>
      <c r="F39" s="315">
        <v>264</v>
      </c>
      <c r="G39" s="316">
        <v>17</v>
      </c>
      <c r="I39" s="328">
        <v>4</v>
      </c>
      <c r="J39" s="317" t="s">
        <v>810</v>
      </c>
      <c r="K39" s="317" t="s">
        <v>811</v>
      </c>
      <c r="L39" s="226">
        <v>87</v>
      </c>
      <c r="M39" s="314">
        <v>6</v>
      </c>
      <c r="N39" s="315">
        <v>338</v>
      </c>
      <c r="O39" s="316">
        <v>17</v>
      </c>
    </row>
    <row r="40" spans="1:15" ht="15.75" x14ac:dyDescent="0.3">
      <c r="A40" s="321">
        <v>3</v>
      </c>
      <c r="B40" s="330" t="s">
        <v>1446</v>
      </c>
      <c r="C40" s="330" t="s">
        <v>254</v>
      </c>
      <c r="D40" s="331" t="s">
        <v>47</v>
      </c>
      <c r="E40" s="322">
        <v>0</v>
      </c>
      <c r="F40" s="332">
        <v>179</v>
      </c>
      <c r="G40" s="326">
        <v>13</v>
      </c>
      <c r="I40" s="321">
        <v>3</v>
      </c>
      <c r="J40" s="330" t="s">
        <v>1221</v>
      </c>
      <c r="K40" s="330" t="s">
        <v>64</v>
      </c>
      <c r="L40" s="331">
        <v>84</v>
      </c>
      <c r="M40" s="322">
        <v>4</v>
      </c>
      <c r="N40" s="332">
        <v>320</v>
      </c>
      <c r="O40" s="326">
        <v>12</v>
      </c>
    </row>
    <row r="42" spans="1:15" ht="15.75" x14ac:dyDescent="0.3">
      <c r="A42" s="295"/>
      <c r="B42" s="296" t="s">
        <v>120</v>
      </c>
      <c r="C42" s="297" t="s">
        <v>1447</v>
      </c>
      <c r="D42" s="298"/>
      <c r="E42" s="299" t="s">
        <v>1448</v>
      </c>
      <c r="F42" s="296"/>
      <c r="G42" s="296"/>
      <c r="I42" s="295"/>
      <c r="J42" s="296" t="s">
        <v>123</v>
      </c>
      <c r="K42" s="297" t="s">
        <v>1449</v>
      </c>
      <c r="L42" s="298"/>
      <c r="M42" s="299" t="s">
        <v>1450</v>
      </c>
      <c r="N42" s="296"/>
      <c r="O42" s="296"/>
    </row>
    <row r="43" spans="1:15" ht="15.75" x14ac:dyDescent="0.3">
      <c r="A43" s="300">
        <v>1</v>
      </c>
      <c r="B43" s="301" t="s">
        <v>9</v>
      </c>
      <c r="C43" s="301" t="s">
        <v>10</v>
      </c>
      <c r="D43" s="302" t="s">
        <v>11</v>
      </c>
      <c r="E43" s="302" t="s">
        <v>12</v>
      </c>
      <c r="F43" s="302" t="s">
        <v>13</v>
      </c>
      <c r="G43" s="303" t="s">
        <v>14</v>
      </c>
      <c r="I43" s="300">
        <v>1</v>
      </c>
      <c r="J43" s="301" t="s">
        <v>9</v>
      </c>
      <c r="K43" s="301" t="s">
        <v>10</v>
      </c>
      <c r="L43" s="302" t="s">
        <v>11</v>
      </c>
      <c r="M43" s="302" t="s">
        <v>12</v>
      </c>
      <c r="N43" s="302" t="s">
        <v>13</v>
      </c>
      <c r="O43" s="303" t="s">
        <v>14</v>
      </c>
    </row>
    <row r="44" spans="1:15" ht="15.75" x14ac:dyDescent="0.3">
      <c r="A44" s="327">
        <v>6</v>
      </c>
      <c r="B44" s="308" t="s">
        <v>429</v>
      </c>
      <c r="C44" s="308" t="s">
        <v>66</v>
      </c>
      <c r="D44" s="194">
        <v>93</v>
      </c>
      <c r="E44" s="305">
        <v>10</v>
      </c>
      <c r="F44" s="309">
        <v>364</v>
      </c>
      <c r="G44" s="310">
        <v>37</v>
      </c>
      <c r="I44" s="304">
        <v>9</v>
      </c>
      <c r="J44" s="308" t="s">
        <v>1220</v>
      </c>
      <c r="K44" s="308" t="s">
        <v>579</v>
      </c>
      <c r="L44" s="194">
        <v>89</v>
      </c>
      <c r="M44" s="305">
        <v>8</v>
      </c>
      <c r="N44" s="309">
        <v>359</v>
      </c>
      <c r="O44" s="310">
        <v>32</v>
      </c>
    </row>
    <row r="45" spans="1:15" ht="15.75" x14ac:dyDescent="0.3">
      <c r="A45" s="311">
        <v>1</v>
      </c>
      <c r="B45" s="312" t="s">
        <v>1056</v>
      </c>
      <c r="C45" s="312" t="s">
        <v>45</v>
      </c>
      <c r="D45" s="313">
        <v>92</v>
      </c>
      <c r="E45" s="314">
        <v>8</v>
      </c>
      <c r="F45" s="315">
        <v>361</v>
      </c>
      <c r="G45" s="316">
        <v>34</v>
      </c>
      <c r="I45" s="311">
        <v>3</v>
      </c>
      <c r="J45" s="317" t="s">
        <v>1451</v>
      </c>
      <c r="K45" s="317" t="s">
        <v>1452</v>
      </c>
      <c r="L45" s="226">
        <v>88</v>
      </c>
      <c r="M45" s="314">
        <v>7</v>
      </c>
      <c r="N45" s="315">
        <v>357</v>
      </c>
      <c r="O45" s="316">
        <v>32</v>
      </c>
    </row>
    <row r="46" spans="1:15" ht="15.75" x14ac:dyDescent="0.3">
      <c r="A46" s="328">
        <v>8</v>
      </c>
      <c r="B46" s="317" t="s">
        <v>158</v>
      </c>
      <c r="C46" s="317" t="s">
        <v>145</v>
      </c>
      <c r="D46" s="226">
        <v>93</v>
      </c>
      <c r="E46" s="314">
        <v>10</v>
      </c>
      <c r="F46" s="315">
        <v>360</v>
      </c>
      <c r="G46" s="316">
        <v>34</v>
      </c>
      <c r="I46" s="328">
        <v>6</v>
      </c>
      <c r="J46" s="317" t="s">
        <v>1453</v>
      </c>
      <c r="K46" s="317" t="s">
        <v>254</v>
      </c>
      <c r="L46" s="226">
        <v>91</v>
      </c>
      <c r="M46" s="314">
        <v>9</v>
      </c>
      <c r="N46" s="315">
        <v>357</v>
      </c>
      <c r="O46" s="316">
        <v>31</v>
      </c>
    </row>
    <row r="47" spans="1:15" ht="15.75" x14ac:dyDescent="0.3">
      <c r="A47" s="328">
        <v>2</v>
      </c>
      <c r="B47" s="317" t="s">
        <v>1454</v>
      </c>
      <c r="C47" s="317" t="s">
        <v>544</v>
      </c>
      <c r="D47" s="226">
        <v>88</v>
      </c>
      <c r="E47" s="314">
        <v>6</v>
      </c>
      <c r="F47" s="315">
        <v>357</v>
      </c>
      <c r="G47" s="316">
        <v>26</v>
      </c>
      <c r="I47" s="328">
        <v>8</v>
      </c>
      <c r="J47" s="317" t="s">
        <v>1455</v>
      </c>
      <c r="K47" s="317" t="s">
        <v>535</v>
      </c>
      <c r="L47" s="226">
        <v>92</v>
      </c>
      <c r="M47" s="314">
        <v>10</v>
      </c>
      <c r="N47" s="315">
        <v>357</v>
      </c>
      <c r="O47" s="316">
        <v>30</v>
      </c>
    </row>
    <row r="48" spans="1:15" ht="15.75" x14ac:dyDescent="0.3">
      <c r="A48" s="328">
        <v>4</v>
      </c>
      <c r="B48" s="317" t="s">
        <v>1029</v>
      </c>
      <c r="C48" s="317" t="s">
        <v>109</v>
      </c>
      <c r="D48" s="226">
        <v>83</v>
      </c>
      <c r="E48" s="314">
        <v>5</v>
      </c>
      <c r="F48" s="315">
        <v>347</v>
      </c>
      <c r="G48" s="316">
        <v>25</v>
      </c>
      <c r="I48" s="328">
        <v>2</v>
      </c>
      <c r="J48" s="317" t="s">
        <v>1287</v>
      </c>
      <c r="K48" s="317" t="s">
        <v>579</v>
      </c>
      <c r="L48" s="226">
        <v>88</v>
      </c>
      <c r="M48" s="314">
        <v>7</v>
      </c>
      <c r="N48" s="315">
        <v>344</v>
      </c>
      <c r="O48" s="316">
        <v>23</v>
      </c>
    </row>
    <row r="49" spans="1:15" ht="15.75" x14ac:dyDescent="0.3">
      <c r="A49" s="311">
        <v>9</v>
      </c>
      <c r="B49" s="317" t="s">
        <v>1456</v>
      </c>
      <c r="C49" s="317" t="s">
        <v>238</v>
      </c>
      <c r="D49" s="226">
        <v>81</v>
      </c>
      <c r="E49" s="314">
        <v>3</v>
      </c>
      <c r="F49" s="315">
        <v>340</v>
      </c>
      <c r="G49" s="316">
        <v>21</v>
      </c>
      <c r="I49" s="328">
        <v>10</v>
      </c>
      <c r="J49" s="317" t="s">
        <v>1226</v>
      </c>
      <c r="K49" s="317" t="s">
        <v>544</v>
      </c>
      <c r="L49" s="226">
        <v>86</v>
      </c>
      <c r="M49" s="314">
        <v>5</v>
      </c>
      <c r="N49" s="315">
        <v>341</v>
      </c>
      <c r="O49" s="316">
        <v>21</v>
      </c>
    </row>
    <row r="50" spans="1:15" ht="15.75" x14ac:dyDescent="0.3">
      <c r="A50" s="311">
        <v>7</v>
      </c>
      <c r="B50" s="317" t="s">
        <v>1457</v>
      </c>
      <c r="C50" s="317" t="s">
        <v>248</v>
      </c>
      <c r="D50" s="226">
        <v>89</v>
      </c>
      <c r="E50" s="314">
        <v>7</v>
      </c>
      <c r="F50" s="315">
        <v>340</v>
      </c>
      <c r="G50" s="316">
        <v>20</v>
      </c>
      <c r="I50" s="328">
        <v>4</v>
      </c>
      <c r="J50" s="317" t="s">
        <v>31</v>
      </c>
      <c r="K50" s="317" t="s">
        <v>579</v>
      </c>
      <c r="L50" s="226">
        <v>84</v>
      </c>
      <c r="M50" s="314">
        <v>3</v>
      </c>
      <c r="N50" s="315">
        <v>335</v>
      </c>
      <c r="O50" s="316">
        <v>16</v>
      </c>
    </row>
    <row r="51" spans="1:15" ht="15.75" x14ac:dyDescent="0.3">
      <c r="A51" s="311">
        <v>5</v>
      </c>
      <c r="B51" s="317" t="s">
        <v>1458</v>
      </c>
      <c r="C51" s="317" t="s">
        <v>238</v>
      </c>
      <c r="D51" s="226">
        <v>83</v>
      </c>
      <c r="E51" s="314">
        <v>5</v>
      </c>
      <c r="F51" s="315">
        <v>332</v>
      </c>
      <c r="G51" s="316">
        <v>16</v>
      </c>
      <c r="I51" s="311">
        <v>1</v>
      </c>
      <c r="J51" s="312" t="s">
        <v>1459</v>
      </c>
      <c r="K51" s="312" t="s">
        <v>220</v>
      </c>
      <c r="L51" s="313">
        <v>81</v>
      </c>
      <c r="M51" s="314">
        <v>2</v>
      </c>
      <c r="N51" s="315">
        <v>330</v>
      </c>
      <c r="O51" s="316">
        <v>14</v>
      </c>
    </row>
    <row r="52" spans="1:15" ht="15.75" x14ac:dyDescent="0.3">
      <c r="A52" s="328">
        <v>10</v>
      </c>
      <c r="B52" s="317" t="s">
        <v>970</v>
      </c>
      <c r="C52" s="317" t="s">
        <v>16</v>
      </c>
      <c r="D52" s="226" t="s">
        <v>47</v>
      </c>
      <c r="E52" s="314">
        <v>0</v>
      </c>
      <c r="F52" s="315">
        <v>248</v>
      </c>
      <c r="G52" s="316">
        <v>12</v>
      </c>
      <c r="I52" s="311">
        <v>7</v>
      </c>
      <c r="J52" s="317" t="s">
        <v>161</v>
      </c>
      <c r="K52" s="317" t="s">
        <v>162</v>
      </c>
      <c r="L52" s="226">
        <v>74</v>
      </c>
      <c r="M52" s="314">
        <v>1</v>
      </c>
      <c r="N52" s="315">
        <v>320</v>
      </c>
      <c r="O52" s="316">
        <v>14</v>
      </c>
    </row>
    <row r="53" spans="1:15" ht="15.75" x14ac:dyDescent="0.3">
      <c r="A53" s="321">
        <v>3</v>
      </c>
      <c r="B53" s="330" t="s">
        <v>865</v>
      </c>
      <c r="C53" s="330" t="s">
        <v>254</v>
      </c>
      <c r="D53" s="331" t="s">
        <v>84</v>
      </c>
      <c r="E53" s="322">
        <v>0</v>
      </c>
      <c r="F53" s="332">
        <v>0</v>
      </c>
      <c r="G53" s="326">
        <v>0</v>
      </c>
      <c r="I53" s="321">
        <v>5</v>
      </c>
      <c r="J53" s="330" t="s">
        <v>1261</v>
      </c>
      <c r="K53" s="330" t="s">
        <v>579</v>
      </c>
      <c r="L53" s="331">
        <v>86</v>
      </c>
      <c r="M53" s="322">
        <v>5</v>
      </c>
      <c r="N53" s="332">
        <v>250</v>
      </c>
      <c r="O53" s="326">
        <v>13</v>
      </c>
    </row>
    <row r="55" spans="1:15" ht="15.75" x14ac:dyDescent="0.3">
      <c r="A55" s="295"/>
      <c r="B55" s="296" t="s">
        <v>149</v>
      </c>
      <c r="C55" s="297" t="s">
        <v>1460</v>
      </c>
      <c r="D55" s="298"/>
      <c r="E55" s="299" t="s">
        <v>1461</v>
      </c>
      <c r="F55" s="296"/>
      <c r="G55" s="296"/>
      <c r="I55" s="295"/>
      <c r="J55" s="296" t="s">
        <v>152</v>
      </c>
      <c r="K55" s="297" t="s">
        <v>1462</v>
      </c>
      <c r="L55" s="298"/>
      <c r="M55" s="299" t="s">
        <v>1463</v>
      </c>
      <c r="N55" s="296"/>
      <c r="O55" s="296"/>
    </row>
    <row r="56" spans="1:15" ht="15.75" x14ac:dyDescent="0.3">
      <c r="A56" s="300">
        <v>1</v>
      </c>
      <c r="B56" s="301" t="s">
        <v>9</v>
      </c>
      <c r="C56" s="301" t="s">
        <v>10</v>
      </c>
      <c r="D56" s="302" t="s">
        <v>11</v>
      </c>
      <c r="E56" s="302" t="s">
        <v>12</v>
      </c>
      <c r="F56" s="302" t="s">
        <v>13</v>
      </c>
      <c r="G56" s="303" t="s">
        <v>14</v>
      </c>
      <c r="I56" s="300">
        <v>1</v>
      </c>
      <c r="J56" s="301" t="s">
        <v>9</v>
      </c>
      <c r="K56" s="301" t="s">
        <v>10</v>
      </c>
      <c r="L56" s="302" t="s">
        <v>11</v>
      </c>
      <c r="M56" s="302" t="s">
        <v>12</v>
      </c>
      <c r="N56" s="302" t="s">
        <v>13</v>
      </c>
      <c r="O56" s="303" t="s">
        <v>14</v>
      </c>
    </row>
    <row r="57" spans="1:15" ht="15.75" x14ac:dyDescent="0.3">
      <c r="A57" s="327">
        <v>6</v>
      </c>
      <c r="B57" s="308" t="s">
        <v>1464</v>
      </c>
      <c r="C57" s="308" t="s">
        <v>119</v>
      </c>
      <c r="D57" s="194">
        <v>94</v>
      </c>
      <c r="E57" s="305">
        <v>10</v>
      </c>
      <c r="F57" s="309">
        <v>363</v>
      </c>
      <c r="G57" s="310">
        <v>35</v>
      </c>
      <c r="I57" s="304">
        <v>3</v>
      </c>
      <c r="J57" s="308" t="s">
        <v>1176</v>
      </c>
      <c r="K57" s="308" t="s">
        <v>254</v>
      </c>
      <c r="L57" s="194">
        <v>89</v>
      </c>
      <c r="M57" s="305">
        <v>9</v>
      </c>
      <c r="N57" s="309">
        <v>364</v>
      </c>
      <c r="O57" s="310">
        <v>37</v>
      </c>
    </row>
    <row r="58" spans="1:15" ht="15.75" x14ac:dyDescent="0.3">
      <c r="A58" s="311">
        <v>7</v>
      </c>
      <c r="B58" s="317" t="s">
        <v>1465</v>
      </c>
      <c r="C58" s="317" t="s">
        <v>109</v>
      </c>
      <c r="D58" s="226">
        <v>87</v>
      </c>
      <c r="E58" s="314">
        <v>5</v>
      </c>
      <c r="F58" s="315">
        <v>362</v>
      </c>
      <c r="G58" s="316">
        <v>34</v>
      </c>
      <c r="I58" s="311">
        <v>9</v>
      </c>
      <c r="J58" s="317" t="s">
        <v>338</v>
      </c>
      <c r="K58" s="317" t="s">
        <v>238</v>
      </c>
      <c r="L58" s="226">
        <v>85</v>
      </c>
      <c r="M58" s="314">
        <v>7</v>
      </c>
      <c r="N58" s="315">
        <v>342</v>
      </c>
      <c r="O58" s="316">
        <v>29</v>
      </c>
    </row>
    <row r="59" spans="1:15" ht="15.75" x14ac:dyDescent="0.3">
      <c r="A59" s="311">
        <v>9</v>
      </c>
      <c r="B59" s="317" t="s">
        <v>1222</v>
      </c>
      <c r="C59" s="317" t="s">
        <v>109</v>
      </c>
      <c r="D59" s="226">
        <v>90</v>
      </c>
      <c r="E59" s="314">
        <v>8</v>
      </c>
      <c r="F59" s="315">
        <v>358</v>
      </c>
      <c r="G59" s="316">
        <v>27</v>
      </c>
      <c r="I59" s="311">
        <v>7</v>
      </c>
      <c r="J59" s="317" t="s">
        <v>613</v>
      </c>
      <c r="K59" s="317" t="s">
        <v>579</v>
      </c>
      <c r="L59" s="226">
        <v>93</v>
      </c>
      <c r="M59" s="314">
        <v>10</v>
      </c>
      <c r="N59" s="315">
        <v>347</v>
      </c>
      <c r="O59" s="316">
        <v>28</v>
      </c>
    </row>
    <row r="60" spans="1:15" ht="15.75" x14ac:dyDescent="0.3">
      <c r="A60" s="328">
        <v>2</v>
      </c>
      <c r="B60" s="317" t="s">
        <v>1466</v>
      </c>
      <c r="C60" s="317" t="s">
        <v>145</v>
      </c>
      <c r="D60" s="226">
        <v>87</v>
      </c>
      <c r="E60" s="314">
        <v>5</v>
      </c>
      <c r="F60" s="315">
        <v>345</v>
      </c>
      <c r="G60" s="316">
        <v>26</v>
      </c>
      <c r="I60" s="328">
        <v>6</v>
      </c>
      <c r="J60" s="317" t="s">
        <v>80</v>
      </c>
      <c r="K60" s="317" t="s">
        <v>81</v>
      </c>
      <c r="L60" s="226">
        <v>86</v>
      </c>
      <c r="M60" s="314">
        <v>8</v>
      </c>
      <c r="N60" s="315">
        <v>265</v>
      </c>
      <c r="O60" s="316">
        <v>26</v>
      </c>
    </row>
    <row r="61" spans="1:15" ht="15.75" x14ac:dyDescent="0.3">
      <c r="A61" s="328">
        <v>8</v>
      </c>
      <c r="B61" s="317" t="s">
        <v>943</v>
      </c>
      <c r="C61" s="317" t="s">
        <v>101</v>
      </c>
      <c r="D61" s="226">
        <v>89</v>
      </c>
      <c r="E61" s="314">
        <v>6</v>
      </c>
      <c r="F61" s="315">
        <v>342</v>
      </c>
      <c r="G61" s="316">
        <v>24</v>
      </c>
      <c r="I61" s="311">
        <v>1</v>
      </c>
      <c r="J61" s="312" t="s">
        <v>1467</v>
      </c>
      <c r="K61" s="312" t="s">
        <v>513</v>
      </c>
      <c r="L61" s="313">
        <v>85</v>
      </c>
      <c r="M61" s="314">
        <v>7</v>
      </c>
      <c r="N61" s="315">
        <v>337</v>
      </c>
      <c r="O61" s="316">
        <v>25</v>
      </c>
    </row>
    <row r="62" spans="1:15" ht="15.75" x14ac:dyDescent="0.3">
      <c r="A62" s="311">
        <v>5</v>
      </c>
      <c r="B62" s="317" t="s">
        <v>1468</v>
      </c>
      <c r="C62" s="317" t="s">
        <v>86</v>
      </c>
      <c r="D62" s="226">
        <v>90</v>
      </c>
      <c r="E62" s="314">
        <v>8</v>
      </c>
      <c r="F62" s="315">
        <v>335</v>
      </c>
      <c r="G62" s="316">
        <v>20</v>
      </c>
      <c r="I62" s="328">
        <v>8</v>
      </c>
      <c r="J62" s="317" t="s">
        <v>673</v>
      </c>
      <c r="K62" s="317" t="s">
        <v>579</v>
      </c>
      <c r="L62" s="226">
        <v>80</v>
      </c>
      <c r="M62" s="314">
        <v>3</v>
      </c>
      <c r="N62" s="315">
        <v>336</v>
      </c>
      <c r="O62" s="316">
        <v>25</v>
      </c>
    </row>
    <row r="63" spans="1:15" ht="15.75" x14ac:dyDescent="0.3">
      <c r="A63" s="311">
        <v>3</v>
      </c>
      <c r="B63" s="317" t="s">
        <v>1469</v>
      </c>
      <c r="C63" s="317" t="s">
        <v>109</v>
      </c>
      <c r="D63" s="226" t="s">
        <v>47</v>
      </c>
      <c r="E63" s="314">
        <v>0</v>
      </c>
      <c r="F63" s="315">
        <v>258</v>
      </c>
      <c r="G63" s="316">
        <v>20</v>
      </c>
      <c r="I63" s="328">
        <v>2</v>
      </c>
      <c r="J63" s="317" t="s">
        <v>1470</v>
      </c>
      <c r="K63" s="317" t="s">
        <v>119</v>
      </c>
      <c r="L63" s="226">
        <v>85</v>
      </c>
      <c r="M63" s="314">
        <v>7</v>
      </c>
      <c r="N63" s="315">
        <v>341</v>
      </c>
      <c r="O63" s="316">
        <v>22</v>
      </c>
    </row>
    <row r="64" spans="1:15" ht="15.75" x14ac:dyDescent="0.3">
      <c r="A64" s="328">
        <v>10</v>
      </c>
      <c r="B64" s="317" t="s">
        <v>1389</v>
      </c>
      <c r="C64" s="317" t="s">
        <v>579</v>
      </c>
      <c r="D64" s="226">
        <v>91</v>
      </c>
      <c r="E64" s="314">
        <v>9</v>
      </c>
      <c r="F64" s="315">
        <v>340</v>
      </c>
      <c r="G64" s="316">
        <v>19</v>
      </c>
      <c r="I64" s="328">
        <v>10</v>
      </c>
      <c r="J64" s="317" t="s">
        <v>1471</v>
      </c>
      <c r="K64" s="317" t="s">
        <v>109</v>
      </c>
      <c r="L64" s="226">
        <v>83</v>
      </c>
      <c r="M64" s="314">
        <v>4</v>
      </c>
      <c r="N64" s="315">
        <v>319</v>
      </c>
      <c r="O64" s="316">
        <v>17</v>
      </c>
    </row>
    <row r="65" spans="1:15" ht="15.75" x14ac:dyDescent="0.3">
      <c r="A65" s="328">
        <v>4</v>
      </c>
      <c r="B65" s="317" t="s">
        <v>437</v>
      </c>
      <c r="C65" s="317" t="s">
        <v>86</v>
      </c>
      <c r="D65" s="226">
        <v>82</v>
      </c>
      <c r="E65" s="314">
        <v>3</v>
      </c>
      <c r="F65" s="315">
        <v>313</v>
      </c>
      <c r="G65" s="316">
        <v>15</v>
      </c>
      <c r="I65" s="311">
        <v>5</v>
      </c>
      <c r="J65" s="317" t="s">
        <v>1472</v>
      </c>
      <c r="K65" s="317" t="s">
        <v>1195</v>
      </c>
      <c r="L65" s="226">
        <v>55</v>
      </c>
      <c r="M65" s="314">
        <v>1</v>
      </c>
      <c r="N65" s="315">
        <v>270</v>
      </c>
      <c r="O65" s="316">
        <v>7</v>
      </c>
    </row>
    <row r="66" spans="1:15" ht="15.75" x14ac:dyDescent="0.3">
      <c r="A66" s="321">
        <v>1</v>
      </c>
      <c r="B66" s="323" t="s">
        <v>1025</v>
      </c>
      <c r="C66" s="323" t="s">
        <v>248</v>
      </c>
      <c r="D66" s="324">
        <v>79</v>
      </c>
      <c r="E66" s="322">
        <v>2</v>
      </c>
      <c r="F66" s="332">
        <v>306</v>
      </c>
      <c r="G66" s="326">
        <v>9</v>
      </c>
      <c r="I66" s="329">
        <v>4</v>
      </c>
      <c r="J66" s="330" t="s">
        <v>1180</v>
      </c>
      <c r="K66" s="330" t="s">
        <v>254</v>
      </c>
      <c r="L66" s="331">
        <v>74</v>
      </c>
      <c r="M66" s="322">
        <v>2</v>
      </c>
      <c r="N66" s="332">
        <v>159</v>
      </c>
      <c r="O66" s="326">
        <v>7</v>
      </c>
    </row>
    <row r="68" spans="1:15" ht="15.75" x14ac:dyDescent="0.3">
      <c r="B68" s="177" t="s">
        <v>1473</v>
      </c>
      <c r="C68" s="177"/>
      <c r="D68" s="177"/>
      <c r="E68" s="177"/>
      <c r="F68" s="208" t="s">
        <v>177</v>
      </c>
      <c r="G68" s="177"/>
    </row>
    <row r="69" spans="1:15" ht="15.75" x14ac:dyDescent="0.3">
      <c r="B69" s="177" t="s">
        <v>178</v>
      </c>
      <c r="C69" s="177"/>
      <c r="D69" s="177"/>
      <c r="E69" s="177"/>
      <c r="F69" s="177"/>
      <c r="G69" s="177"/>
    </row>
  </sheetData>
  <mergeCells count="1">
    <mergeCell ref="J2:O2"/>
  </mergeCells>
  <hyperlinks>
    <hyperlink ref="B2" location="'Index'!A3" display="á" xr:uid="{A82D76FF-7E79-4815-B155-06C3719ABD3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E2C5-2017-4B42-8FA4-B24986314E2B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3" customWidth="1"/>
    <col min="2" max="3" width="20.7109375" style="83" customWidth="1"/>
    <col min="4" max="7" width="5" style="83" customWidth="1"/>
    <col min="8" max="8" width="1.7109375" style="83" customWidth="1"/>
    <col min="9" max="9" width="2.7109375" style="83" customWidth="1"/>
    <col min="10" max="11" width="20.7109375" style="83" customWidth="1"/>
    <col min="12" max="15" width="5" style="83" customWidth="1"/>
    <col min="16" max="16" width="5.140625" style="83" customWidth="1"/>
    <col min="17" max="25" width="12.85546875" style="83"/>
  </cols>
  <sheetData>
    <row r="1" spans="1:25" ht="18" x14ac:dyDescent="0.35">
      <c r="A1" s="334"/>
      <c r="B1" s="335" t="s">
        <v>1407</v>
      </c>
      <c r="C1" s="336"/>
      <c r="D1" s="3"/>
      <c r="E1" s="3"/>
      <c r="F1" s="3"/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37"/>
    </row>
    <row r="2" spans="1:25" ht="20.100000000000001" customHeight="1" x14ac:dyDescent="0.35">
      <c r="A2" s="338"/>
      <c r="B2" s="5" t="s">
        <v>1</v>
      </c>
      <c r="C2" s="41"/>
      <c r="D2" s="41"/>
      <c r="E2" s="41"/>
      <c r="F2" s="41"/>
      <c r="G2" s="41"/>
      <c r="H2" s="41"/>
      <c r="I2" s="41"/>
      <c r="J2" s="42" t="s">
        <v>2</v>
      </c>
      <c r="K2" s="42"/>
      <c r="L2" s="42"/>
      <c r="M2" s="42"/>
      <c r="N2" s="42"/>
      <c r="O2" s="42"/>
      <c r="P2" s="41"/>
      <c r="Q2" s="41"/>
      <c r="R2" s="41"/>
      <c r="S2" s="41"/>
      <c r="T2" s="41"/>
    </row>
    <row r="3" spans="1:25" x14ac:dyDescent="0.3">
      <c r="A3" s="339"/>
      <c r="B3" s="340" t="s">
        <v>179</v>
      </c>
      <c r="C3" s="341" t="s">
        <v>1474</v>
      </c>
      <c r="D3" s="342"/>
      <c r="E3" s="342" t="s">
        <v>1437</v>
      </c>
      <c r="F3" s="343"/>
      <c r="G3" s="343"/>
      <c r="H3" s="43"/>
      <c r="I3" s="339"/>
      <c r="J3" s="340" t="s">
        <v>182</v>
      </c>
      <c r="K3" s="341" t="s">
        <v>1475</v>
      </c>
      <c r="L3" s="342"/>
      <c r="M3" s="342" t="s">
        <v>1476</v>
      </c>
      <c r="N3" s="343"/>
      <c r="O3" s="3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x14ac:dyDescent="0.3">
      <c r="A4" s="11">
        <v>1</v>
      </c>
      <c r="B4" s="344" t="s">
        <v>9</v>
      </c>
      <c r="C4" s="344" t="s">
        <v>10</v>
      </c>
      <c r="D4" s="345" t="s">
        <v>11</v>
      </c>
      <c r="E4" s="345" t="s">
        <v>12</v>
      </c>
      <c r="F4" s="345" t="s">
        <v>13</v>
      </c>
      <c r="G4" s="346" t="s">
        <v>14</v>
      </c>
      <c r="H4" s="43"/>
      <c r="I4" s="11">
        <v>1</v>
      </c>
      <c r="J4" s="344" t="s">
        <v>9</v>
      </c>
      <c r="K4" s="344" t="s">
        <v>10</v>
      </c>
      <c r="L4" s="345" t="s">
        <v>11</v>
      </c>
      <c r="M4" s="345" t="s">
        <v>12</v>
      </c>
      <c r="N4" s="345" t="s">
        <v>13</v>
      </c>
      <c r="O4" s="346" t="s">
        <v>14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3">
      <c r="A5" s="347">
        <v>7</v>
      </c>
      <c r="B5" s="45" t="s">
        <v>992</v>
      </c>
      <c r="C5" s="45" t="s">
        <v>393</v>
      </c>
      <c r="D5" s="17">
        <v>95</v>
      </c>
      <c r="E5" s="348">
        <v>10</v>
      </c>
      <c r="F5" s="17">
        <v>364</v>
      </c>
      <c r="G5" s="46">
        <v>34</v>
      </c>
      <c r="H5" s="43"/>
      <c r="I5" s="44">
        <v>6</v>
      </c>
      <c r="J5" s="45" t="s">
        <v>920</v>
      </c>
      <c r="K5" s="45" t="s">
        <v>86</v>
      </c>
      <c r="L5" s="17">
        <v>81</v>
      </c>
      <c r="M5" s="348">
        <v>4</v>
      </c>
      <c r="N5" s="17">
        <v>346</v>
      </c>
      <c r="O5" s="46">
        <v>33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x14ac:dyDescent="0.3">
      <c r="A6" s="349">
        <v>5</v>
      </c>
      <c r="B6" s="50" t="s">
        <v>1160</v>
      </c>
      <c r="C6" s="50" t="s">
        <v>513</v>
      </c>
      <c r="D6" s="23">
        <v>90</v>
      </c>
      <c r="E6" s="350">
        <v>9</v>
      </c>
      <c r="F6" s="23">
        <v>347</v>
      </c>
      <c r="G6" s="51">
        <v>32</v>
      </c>
      <c r="H6" s="43"/>
      <c r="I6" s="349">
        <v>7</v>
      </c>
      <c r="J6" s="50" t="s">
        <v>1477</v>
      </c>
      <c r="K6" s="50" t="s">
        <v>238</v>
      </c>
      <c r="L6" s="23">
        <v>88</v>
      </c>
      <c r="M6" s="350">
        <v>10</v>
      </c>
      <c r="N6" s="23">
        <v>341</v>
      </c>
      <c r="O6" s="51">
        <v>29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6</v>
      </c>
      <c r="B7" s="50" t="s">
        <v>1478</v>
      </c>
      <c r="C7" s="50" t="s">
        <v>94</v>
      </c>
      <c r="D7" s="23">
        <v>88</v>
      </c>
      <c r="E7" s="350">
        <v>7</v>
      </c>
      <c r="F7" s="23">
        <v>347</v>
      </c>
      <c r="G7" s="51">
        <v>30</v>
      </c>
      <c r="H7" s="43"/>
      <c r="I7" s="349">
        <v>3</v>
      </c>
      <c r="J7" s="50" t="s">
        <v>612</v>
      </c>
      <c r="K7" s="50" t="s">
        <v>579</v>
      </c>
      <c r="L7" s="23">
        <v>82</v>
      </c>
      <c r="M7" s="350">
        <v>5</v>
      </c>
      <c r="N7" s="23">
        <v>336</v>
      </c>
      <c r="O7" s="51">
        <v>27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8</v>
      </c>
      <c r="B8" s="50" t="s">
        <v>928</v>
      </c>
      <c r="C8" s="50" t="s">
        <v>16</v>
      </c>
      <c r="D8" s="23">
        <v>89</v>
      </c>
      <c r="E8" s="350">
        <v>8</v>
      </c>
      <c r="F8" s="23">
        <v>346</v>
      </c>
      <c r="G8" s="51">
        <v>30</v>
      </c>
      <c r="H8" s="43"/>
      <c r="I8" s="52">
        <v>10</v>
      </c>
      <c r="J8" s="50" t="s">
        <v>1479</v>
      </c>
      <c r="K8" s="50" t="s">
        <v>109</v>
      </c>
      <c r="L8" s="23">
        <v>86</v>
      </c>
      <c r="M8" s="350">
        <v>9</v>
      </c>
      <c r="N8" s="23">
        <v>326</v>
      </c>
      <c r="O8" s="51">
        <v>25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3">
      <c r="A9" s="349">
        <v>9</v>
      </c>
      <c r="B9" s="50" t="s">
        <v>1480</v>
      </c>
      <c r="C9" s="50" t="s">
        <v>513</v>
      </c>
      <c r="D9" s="23">
        <v>85</v>
      </c>
      <c r="E9" s="350">
        <v>6</v>
      </c>
      <c r="F9" s="23">
        <v>346</v>
      </c>
      <c r="G9" s="51">
        <v>29</v>
      </c>
      <c r="H9" s="43"/>
      <c r="I9" s="349">
        <v>5</v>
      </c>
      <c r="J9" s="50" t="s">
        <v>1369</v>
      </c>
      <c r="K9" s="50" t="s">
        <v>145</v>
      </c>
      <c r="L9" s="23">
        <v>85</v>
      </c>
      <c r="M9" s="350">
        <v>7</v>
      </c>
      <c r="N9" s="23">
        <v>332</v>
      </c>
      <c r="O9" s="51">
        <v>22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349">
        <v>1</v>
      </c>
      <c r="B10" s="351" t="s">
        <v>1481</v>
      </c>
      <c r="C10" s="351" t="s">
        <v>101</v>
      </c>
      <c r="D10" s="23">
        <v>84</v>
      </c>
      <c r="E10" s="350">
        <v>5</v>
      </c>
      <c r="F10" s="28">
        <v>332</v>
      </c>
      <c r="G10" s="29">
        <v>22</v>
      </c>
      <c r="H10" s="43"/>
      <c r="I10" s="349">
        <v>1</v>
      </c>
      <c r="J10" s="351" t="s">
        <v>1482</v>
      </c>
      <c r="K10" s="351" t="s">
        <v>145</v>
      </c>
      <c r="L10" s="23">
        <v>85</v>
      </c>
      <c r="M10" s="350">
        <v>7</v>
      </c>
      <c r="N10" s="28">
        <v>329</v>
      </c>
      <c r="O10" s="29">
        <v>22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52">
        <v>10</v>
      </c>
      <c r="B11" s="50" t="s">
        <v>1483</v>
      </c>
      <c r="C11" s="50" t="s">
        <v>119</v>
      </c>
      <c r="D11" s="23">
        <v>79</v>
      </c>
      <c r="E11" s="350">
        <v>3</v>
      </c>
      <c r="F11" s="23">
        <v>318</v>
      </c>
      <c r="G11" s="51">
        <v>19</v>
      </c>
      <c r="H11" s="43"/>
      <c r="I11" s="52">
        <v>8</v>
      </c>
      <c r="J11" s="50" t="s">
        <v>1484</v>
      </c>
      <c r="K11" s="50" t="s">
        <v>238</v>
      </c>
      <c r="L11" s="23">
        <v>86</v>
      </c>
      <c r="M11" s="350">
        <v>9</v>
      </c>
      <c r="N11" s="23">
        <v>312</v>
      </c>
      <c r="O11" s="51">
        <v>22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52">
        <v>4</v>
      </c>
      <c r="B12" s="50" t="s">
        <v>1485</v>
      </c>
      <c r="C12" s="50" t="s">
        <v>1452</v>
      </c>
      <c r="D12" s="23">
        <v>83</v>
      </c>
      <c r="E12" s="350">
        <v>4</v>
      </c>
      <c r="F12" s="23">
        <v>331</v>
      </c>
      <c r="G12" s="51">
        <v>16</v>
      </c>
      <c r="H12" s="43"/>
      <c r="I12" s="349">
        <v>9</v>
      </c>
      <c r="J12" s="50" t="s">
        <v>582</v>
      </c>
      <c r="K12" s="50" t="s">
        <v>109</v>
      </c>
      <c r="L12" s="23">
        <v>81</v>
      </c>
      <c r="M12" s="350">
        <v>4</v>
      </c>
      <c r="N12" s="23">
        <v>331</v>
      </c>
      <c r="O12" s="51">
        <v>21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349">
        <v>3</v>
      </c>
      <c r="B13" s="50" t="s">
        <v>505</v>
      </c>
      <c r="C13" s="50" t="s">
        <v>393</v>
      </c>
      <c r="D13" s="23">
        <v>79</v>
      </c>
      <c r="E13" s="350">
        <v>3</v>
      </c>
      <c r="F13" s="23">
        <v>295</v>
      </c>
      <c r="G13" s="51">
        <v>11</v>
      </c>
      <c r="H13" s="43"/>
      <c r="I13" s="52">
        <v>4</v>
      </c>
      <c r="J13" s="50" t="s">
        <v>1486</v>
      </c>
      <c r="K13" s="50" t="s">
        <v>81</v>
      </c>
      <c r="L13" s="23">
        <v>78</v>
      </c>
      <c r="M13" s="350">
        <v>2</v>
      </c>
      <c r="N13" s="23">
        <v>327</v>
      </c>
      <c r="O13" s="51">
        <v>20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54">
        <v>2</v>
      </c>
      <c r="B14" s="55" t="s">
        <v>1487</v>
      </c>
      <c r="C14" s="55" t="s">
        <v>1488</v>
      </c>
      <c r="D14" s="33" t="s">
        <v>47</v>
      </c>
      <c r="E14" s="352">
        <v>0</v>
      </c>
      <c r="F14" s="33">
        <v>0</v>
      </c>
      <c r="G14" s="56">
        <v>0</v>
      </c>
      <c r="H14" s="43"/>
      <c r="I14" s="54">
        <v>2</v>
      </c>
      <c r="J14" s="55" t="s">
        <v>1489</v>
      </c>
      <c r="K14" s="55" t="s">
        <v>579</v>
      </c>
      <c r="L14" s="33">
        <v>77</v>
      </c>
      <c r="M14" s="352">
        <v>1</v>
      </c>
      <c r="N14" s="33">
        <v>313</v>
      </c>
      <c r="O14" s="56">
        <v>12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339"/>
      <c r="B16" s="340" t="s">
        <v>203</v>
      </c>
      <c r="C16" s="341" t="s">
        <v>1490</v>
      </c>
      <c r="D16" s="342"/>
      <c r="E16" s="342" t="s">
        <v>1491</v>
      </c>
      <c r="F16" s="343"/>
      <c r="G16" s="343"/>
      <c r="H16" s="43"/>
      <c r="I16" s="339"/>
      <c r="J16" s="340" t="s">
        <v>206</v>
      </c>
      <c r="K16" s="341" t="s">
        <v>1492</v>
      </c>
      <c r="L16" s="342"/>
      <c r="M16" s="342" t="s">
        <v>1367</v>
      </c>
      <c r="N16" s="343"/>
      <c r="O16" s="3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1">
        <v>1</v>
      </c>
      <c r="B17" s="344" t="s">
        <v>9</v>
      </c>
      <c r="C17" s="344" t="s">
        <v>10</v>
      </c>
      <c r="D17" s="345" t="s">
        <v>11</v>
      </c>
      <c r="E17" s="345" t="s">
        <v>12</v>
      </c>
      <c r="F17" s="345" t="s">
        <v>13</v>
      </c>
      <c r="G17" s="346" t="s">
        <v>14</v>
      </c>
      <c r="H17" s="43"/>
      <c r="I17" s="11">
        <v>1</v>
      </c>
      <c r="J17" s="344" t="s">
        <v>9</v>
      </c>
      <c r="K17" s="344" t="s">
        <v>10</v>
      </c>
      <c r="L17" s="345" t="s">
        <v>11</v>
      </c>
      <c r="M17" s="345" t="s">
        <v>12</v>
      </c>
      <c r="N17" s="345" t="s">
        <v>13</v>
      </c>
      <c r="O17" s="346" t="s">
        <v>14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4">
        <v>4</v>
      </c>
      <c r="B18" s="45" t="s">
        <v>138</v>
      </c>
      <c r="C18" s="45" t="s">
        <v>139</v>
      </c>
      <c r="D18" s="17">
        <v>92</v>
      </c>
      <c r="E18" s="348">
        <v>10</v>
      </c>
      <c r="F18" s="17">
        <v>355</v>
      </c>
      <c r="G18" s="46">
        <v>35</v>
      </c>
      <c r="H18" s="43"/>
      <c r="I18" s="44">
        <v>10</v>
      </c>
      <c r="J18" s="45" t="s">
        <v>1286</v>
      </c>
      <c r="K18" s="45" t="s">
        <v>546</v>
      </c>
      <c r="L18" s="17">
        <v>83</v>
      </c>
      <c r="M18" s="348">
        <v>7</v>
      </c>
      <c r="N18" s="17">
        <v>342</v>
      </c>
      <c r="O18" s="46">
        <v>36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52">
        <v>8</v>
      </c>
      <c r="B19" s="50" t="s">
        <v>1493</v>
      </c>
      <c r="C19" s="50" t="s">
        <v>513</v>
      </c>
      <c r="D19" s="23">
        <v>86</v>
      </c>
      <c r="E19" s="350">
        <v>7</v>
      </c>
      <c r="F19" s="23">
        <v>353</v>
      </c>
      <c r="G19" s="51">
        <v>33</v>
      </c>
      <c r="H19" s="43"/>
      <c r="I19" s="349">
        <v>5</v>
      </c>
      <c r="J19" s="50" t="s">
        <v>503</v>
      </c>
      <c r="K19" s="50" t="s">
        <v>66</v>
      </c>
      <c r="L19" s="23">
        <v>90</v>
      </c>
      <c r="M19" s="350">
        <v>10</v>
      </c>
      <c r="N19" s="23">
        <v>340</v>
      </c>
      <c r="O19" s="51">
        <v>32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52">
        <v>6</v>
      </c>
      <c r="B20" s="50" t="s">
        <v>1275</v>
      </c>
      <c r="C20" s="50" t="s">
        <v>546</v>
      </c>
      <c r="D20" s="23">
        <v>86</v>
      </c>
      <c r="E20" s="350">
        <v>7</v>
      </c>
      <c r="F20" s="23">
        <v>347</v>
      </c>
      <c r="G20" s="51">
        <v>28</v>
      </c>
      <c r="H20" s="43"/>
      <c r="I20" s="349">
        <v>7</v>
      </c>
      <c r="J20" s="50" t="s">
        <v>1235</v>
      </c>
      <c r="K20" s="50" t="s">
        <v>1195</v>
      </c>
      <c r="L20" s="23">
        <v>82</v>
      </c>
      <c r="M20" s="350">
        <v>5</v>
      </c>
      <c r="N20" s="23">
        <v>336</v>
      </c>
      <c r="O20" s="51">
        <v>30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349">
        <v>7</v>
      </c>
      <c r="B21" s="50" t="s">
        <v>1156</v>
      </c>
      <c r="C21" s="50" t="s">
        <v>109</v>
      </c>
      <c r="D21" s="23">
        <v>87</v>
      </c>
      <c r="E21" s="350">
        <v>8</v>
      </c>
      <c r="F21" s="23">
        <v>346</v>
      </c>
      <c r="G21" s="51">
        <v>28</v>
      </c>
      <c r="H21" s="43"/>
      <c r="I21" s="52">
        <v>6</v>
      </c>
      <c r="J21" s="53" t="s">
        <v>947</v>
      </c>
      <c r="K21" s="50" t="s">
        <v>86</v>
      </c>
      <c r="L21" s="23">
        <v>84</v>
      </c>
      <c r="M21" s="350">
        <v>8</v>
      </c>
      <c r="N21" s="23">
        <v>330</v>
      </c>
      <c r="O21" s="51">
        <v>27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349">
        <v>5</v>
      </c>
      <c r="B22" s="50" t="s">
        <v>568</v>
      </c>
      <c r="C22" s="50" t="s">
        <v>101</v>
      </c>
      <c r="D22" s="23">
        <v>83</v>
      </c>
      <c r="E22" s="350">
        <v>5</v>
      </c>
      <c r="F22" s="23">
        <v>343</v>
      </c>
      <c r="G22" s="51">
        <v>28</v>
      </c>
      <c r="H22" s="43"/>
      <c r="I22" s="52">
        <v>8</v>
      </c>
      <c r="J22" s="50" t="s">
        <v>1494</v>
      </c>
      <c r="K22" s="50" t="s">
        <v>145</v>
      </c>
      <c r="L22" s="23">
        <v>83</v>
      </c>
      <c r="M22" s="350">
        <v>7</v>
      </c>
      <c r="N22" s="23">
        <v>328</v>
      </c>
      <c r="O22" s="51">
        <v>22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349">
        <v>3</v>
      </c>
      <c r="B23" s="50" t="s">
        <v>1393</v>
      </c>
      <c r="C23" s="50" t="s">
        <v>81</v>
      </c>
      <c r="D23" s="23">
        <v>88</v>
      </c>
      <c r="E23" s="350">
        <v>9</v>
      </c>
      <c r="F23" s="23">
        <v>333</v>
      </c>
      <c r="G23" s="51">
        <v>24</v>
      </c>
      <c r="H23" s="43"/>
      <c r="I23" s="52">
        <v>2</v>
      </c>
      <c r="J23" s="50" t="s">
        <v>1495</v>
      </c>
      <c r="K23" s="50" t="s">
        <v>238</v>
      </c>
      <c r="L23" s="23">
        <v>86</v>
      </c>
      <c r="M23" s="350">
        <v>9</v>
      </c>
      <c r="N23" s="23">
        <v>323</v>
      </c>
      <c r="O23" s="51">
        <v>21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52">
        <v>10</v>
      </c>
      <c r="B24" s="50" t="s">
        <v>1496</v>
      </c>
      <c r="C24" s="50" t="s">
        <v>238</v>
      </c>
      <c r="D24" s="23">
        <v>68</v>
      </c>
      <c r="E24" s="350">
        <v>2</v>
      </c>
      <c r="F24" s="23">
        <v>320</v>
      </c>
      <c r="G24" s="51">
        <v>18</v>
      </c>
      <c r="H24" s="43"/>
      <c r="I24" s="52">
        <v>4</v>
      </c>
      <c r="J24" s="50" t="s">
        <v>1497</v>
      </c>
      <c r="K24" s="50" t="s">
        <v>119</v>
      </c>
      <c r="L24" s="23">
        <v>81</v>
      </c>
      <c r="M24" s="350">
        <v>4</v>
      </c>
      <c r="N24" s="23">
        <v>322</v>
      </c>
      <c r="O24" s="51">
        <v>21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52">
        <v>2</v>
      </c>
      <c r="B25" s="50" t="s">
        <v>1498</v>
      </c>
      <c r="C25" s="50" t="s">
        <v>145</v>
      </c>
      <c r="D25" s="23">
        <v>75</v>
      </c>
      <c r="E25" s="350">
        <v>3</v>
      </c>
      <c r="F25" s="23">
        <v>320</v>
      </c>
      <c r="G25" s="51">
        <v>16</v>
      </c>
      <c r="H25" s="43"/>
      <c r="I25" s="349">
        <v>1</v>
      </c>
      <c r="J25" s="351" t="s">
        <v>1499</v>
      </c>
      <c r="K25" s="351" t="s">
        <v>101</v>
      </c>
      <c r="L25" s="23">
        <v>68</v>
      </c>
      <c r="M25" s="350">
        <v>1</v>
      </c>
      <c r="N25" s="28">
        <v>307</v>
      </c>
      <c r="O25" s="29">
        <v>18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349">
        <v>1</v>
      </c>
      <c r="B26" s="351" t="s">
        <v>1034</v>
      </c>
      <c r="C26" s="351" t="s">
        <v>101</v>
      </c>
      <c r="D26" s="23">
        <v>76</v>
      </c>
      <c r="E26" s="350">
        <v>4</v>
      </c>
      <c r="F26" s="28">
        <v>311</v>
      </c>
      <c r="G26" s="29">
        <v>12</v>
      </c>
      <c r="H26" s="43"/>
      <c r="I26" s="349">
        <v>3</v>
      </c>
      <c r="J26" s="50" t="s">
        <v>1500</v>
      </c>
      <c r="K26" s="50" t="s">
        <v>579</v>
      </c>
      <c r="L26" s="23">
        <v>70</v>
      </c>
      <c r="M26" s="350">
        <v>2</v>
      </c>
      <c r="N26" s="23">
        <v>303</v>
      </c>
      <c r="O26" s="51">
        <v>15</v>
      </c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353">
        <v>9</v>
      </c>
      <c r="B27" s="55" t="s">
        <v>1501</v>
      </c>
      <c r="C27" s="55" t="s">
        <v>248</v>
      </c>
      <c r="D27" s="33" t="s">
        <v>47</v>
      </c>
      <c r="E27" s="352">
        <v>0</v>
      </c>
      <c r="F27" s="33">
        <v>0</v>
      </c>
      <c r="G27" s="56">
        <v>0</v>
      </c>
      <c r="H27" s="43"/>
      <c r="I27" s="353">
        <v>9</v>
      </c>
      <c r="J27" s="55" t="s">
        <v>1502</v>
      </c>
      <c r="K27" s="55" t="s">
        <v>254</v>
      </c>
      <c r="L27" s="33">
        <v>75</v>
      </c>
      <c r="M27" s="352">
        <v>3</v>
      </c>
      <c r="N27" s="33">
        <v>139</v>
      </c>
      <c r="O27" s="56">
        <v>4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339"/>
      <c r="B29" s="340" t="s">
        <v>228</v>
      </c>
      <c r="C29" s="341" t="s">
        <v>1375</v>
      </c>
      <c r="D29" s="342"/>
      <c r="E29" s="342" t="s">
        <v>1503</v>
      </c>
      <c r="F29" s="343"/>
      <c r="G29" s="343"/>
      <c r="H29" s="43"/>
      <c r="I29" s="339"/>
      <c r="J29" s="340" t="s">
        <v>231</v>
      </c>
      <c r="K29" s="341" t="s">
        <v>1504</v>
      </c>
      <c r="L29" s="342"/>
      <c r="M29" s="342" t="s">
        <v>1505</v>
      </c>
      <c r="N29" s="343"/>
      <c r="O29" s="3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11">
        <v>1</v>
      </c>
      <c r="B30" s="344" t="s">
        <v>9</v>
      </c>
      <c r="C30" s="344" t="s">
        <v>10</v>
      </c>
      <c r="D30" s="345" t="s">
        <v>11</v>
      </c>
      <c r="E30" s="345" t="s">
        <v>12</v>
      </c>
      <c r="F30" s="345" t="s">
        <v>13</v>
      </c>
      <c r="G30" s="346" t="s">
        <v>14</v>
      </c>
      <c r="H30" s="43"/>
      <c r="I30" s="11">
        <v>1</v>
      </c>
      <c r="J30" s="344" t="s">
        <v>9</v>
      </c>
      <c r="K30" s="344" t="s">
        <v>10</v>
      </c>
      <c r="L30" s="345" t="s">
        <v>11</v>
      </c>
      <c r="M30" s="345" t="s">
        <v>12</v>
      </c>
      <c r="N30" s="345" t="s">
        <v>13</v>
      </c>
      <c r="O30" s="346" t="s">
        <v>14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4">
        <v>4</v>
      </c>
      <c r="B31" s="45" t="s">
        <v>1506</v>
      </c>
      <c r="C31" s="45" t="s">
        <v>1195</v>
      </c>
      <c r="D31" s="17">
        <v>82</v>
      </c>
      <c r="E31" s="348">
        <v>8</v>
      </c>
      <c r="F31" s="17">
        <v>332</v>
      </c>
      <c r="G31" s="46">
        <v>35</v>
      </c>
      <c r="H31" s="43"/>
      <c r="I31" s="44">
        <v>8</v>
      </c>
      <c r="J31" s="45" t="s">
        <v>1507</v>
      </c>
      <c r="K31" s="45" t="s">
        <v>1452</v>
      </c>
      <c r="L31" s="17">
        <v>82</v>
      </c>
      <c r="M31" s="348">
        <v>7</v>
      </c>
      <c r="N31" s="17">
        <v>330</v>
      </c>
      <c r="O31" s="46">
        <v>31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349">
        <v>9</v>
      </c>
      <c r="B32" s="50" t="s">
        <v>58</v>
      </c>
      <c r="C32" s="50" t="s">
        <v>69</v>
      </c>
      <c r="D32" s="23">
        <v>79</v>
      </c>
      <c r="E32" s="350">
        <v>6</v>
      </c>
      <c r="F32" s="23">
        <v>338</v>
      </c>
      <c r="G32" s="51">
        <v>33</v>
      </c>
      <c r="H32" s="43"/>
      <c r="I32" s="52">
        <v>10</v>
      </c>
      <c r="J32" s="50" t="s">
        <v>1508</v>
      </c>
      <c r="K32" s="50" t="s">
        <v>109</v>
      </c>
      <c r="L32" s="23">
        <v>84</v>
      </c>
      <c r="M32" s="350">
        <v>9</v>
      </c>
      <c r="N32" s="23">
        <v>321</v>
      </c>
      <c r="O32" s="51">
        <v>31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349">
        <v>5</v>
      </c>
      <c r="B33" s="53" t="s">
        <v>1509</v>
      </c>
      <c r="C33" s="50" t="s">
        <v>86</v>
      </c>
      <c r="D33" s="23">
        <v>85</v>
      </c>
      <c r="E33" s="350">
        <v>10</v>
      </c>
      <c r="F33" s="23">
        <v>323</v>
      </c>
      <c r="G33" s="51">
        <v>31</v>
      </c>
      <c r="H33" s="43"/>
      <c r="I33" s="52">
        <v>2</v>
      </c>
      <c r="J33" s="50" t="s">
        <v>1510</v>
      </c>
      <c r="K33" s="50" t="s">
        <v>220</v>
      </c>
      <c r="L33" s="23">
        <v>83</v>
      </c>
      <c r="M33" s="350">
        <v>8</v>
      </c>
      <c r="N33" s="23">
        <v>329</v>
      </c>
      <c r="O33" s="51">
        <v>30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52">
        <v>6</v>
      </c>
      <c r="B34" s="50" t="s">
        <v>222</v>
      </c>
      <c r="C34" s="50" t="s">
        <v>139</v>
      </c>
      <c r="D34" s="23">
        <v>83</v>
      </c>
      <c r="E34" s="350">
        <v>9</v>
      </c>
      <c r="F34" s="23">
        <v>321</v>
      </c>
      <c r="G34" s="51">
        <v>27</v>
      </c>
      <c r="H34" s="43"/>
      <c r="I34" s="349">
        <v>7</v>
      </c>
      <c r="J34" s="50" t="s">
        <v>1511</v>
      </c>
      <c r="K34" s="50" t="s">
        <v>119</v>
      </c>
      <c r="L34" s="23">
        <v>72</v>
      </c>
      <c r="M34" s="350">
        <v>5</v>
      </c>
      <c r="N34" s="23">
        <v>315</v>
      </c>
      <c r="O34" s="51">
        <v>28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349">
        <v>1</v>
      </c>
      <c r="B35" s="351" t="s">
        <v>578</v>
      </c>
      <c r="C35" s="351" t="s">
        <v>579</v>
      </c>
      <c r="D35" s="23">
        <v>80</v>
      </c>
      <c r="E35" s="350">
        <v>7</v>
      </c>
      <c r="F35" s="28">
        <v>314</v>
      </c>
      <c r="G35" s="29">
        <v>24</v>
      </c>
      <c r="H35" s="43"/>
      <c r="I35" s="349">
        <v>1</v>
      </c>
      <c r="J35" s="351" t="s">
        <v>1512</v>
      </c>
      <c r="K35" s="351" t="s">
        <v>145</v>
      </c>
      <c r="L35" s="23">
        <v>80</v>
      </c>
      <c r="M35" s="350">
        <v>6</v>
      </c>
      <c r="N35" s="28">
        <v>303</v>
      </c>
      <c r="O35" s="29">
        <v>23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52">
        <v>2</v>
      </c>
      <c r="B36" s="50" t="s">
        <v>548</v>
      </c>
      <c r="C36" s="50" t="s">
        <v>535</v>
      </c>
      <c r="D36" s="23">
        <v>75</v>
      </c>
      <c r="E36" s="350">
        <v>5</v>
      </c>
      <c r="F36" s="23">
        <v>309</v>
      </c>
      <c r="G36" s="51">
        <v>22</v>
      </c>
      <c r="H36" s="43"/>
      <c r="I36" s="349">
        <v>9</v>
      </c>
      <c r="J36" s="50" t="s">
        <v>1513</v>
      </c>
      <c r="K36" s="50" t="s">
        <v>535</v>
      </c>
      <c r="L36" s="23">
        <v>87</v>
      </c>
      <c r="M36" s="350">
        <v>10</v>
      </c>
      <c r="N36" s="23">
        <v>301</v>
      </c>
      <c r="O36" s="51">
        <v>20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52">
        <v>10</v>
      </c>
      <c r="B37" s="50" t="s">
        <v>970</v>
      </c>
      <c r="C37" s="50" t="s">
        <v>220</v>
      </c>
      <c r="D37" s="23">
        <v>74</v>
      </c>
      <c r="E37" s="350">
        <v>4</v>
      </c>
      <c r="F37" s="23">
        <v>308</v>
      </c>
      <c r="G37" s="51">
        <v>22</v>
      </c>
      <c r="H37" s="43"/>
      <c r="I37" s="52">
        <v>4</v>
      </c>
      <c r="J37" s="50" t="s">
        <v>1189</v>
      </c>
      <c r="K37" s="50" t="s">
        <v>1190</v>
      </c>
      <c r="L37" s="23">
        <v>70</v>
      </c>
      <c r="M37" s="350">
        <v>4</v>
      </c>
      <c r="N37" s="23">
        <v>293</v>
      </c>
      <c r="O37" s="51">
        <v>18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52">
        <v>8</v>
      </c>
      <c r="B38" s="50" t="s">
        <v>1514</v>
      </c>
      <c r="C38" s="50" t="s">
        <v>109</v>
      </c>
      <c r="D38" s="23">
        <v>74</v>
      </c>
      <c r="E38" s="350">
        <v>4</v>
      </c>
      <c r="F38" s="23">
        <v>299</v>
      </c>
      <c r="G38" s="51">
        <v>16</v>
      </c>
      <c r="H38" s="43"/>
      <c r="I38" s="349">
        <v>5</v>
      </c>
      <c r="J38" s="50" t="s">
        <v>1515</v>
      </c>
      <c r="K38" s="50" t="s">
        <v>1452</v>
      </c>
      <c r="L38" s="23" t="s">
        <v>47</v>
      </c>
      <c r="M38" s="350">
        <v>0</v>
      </c>
      <c r="N38" s="23">
        <v>168</v>
      </c>
      <c r="O38" s="51">
        <v>18</v>
      </c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349">
        <v>3</v>
      </c>
      <c r="B39" s="50" t="s">
        <v>1516</v>
      </c>
      <c r="C39" s="50" t="s">
        <v>145</v>
      </c>
      <c r="D39" s="23">
        <v>73</v>
      </c>
      <c r="E39" s="350">
        <v>2</v>
      </c>
      <c r="F39" s="23">
        <v>295</v>
      </c>
      <c r="G39" s="51">
        <v>11</v>
      </c>
      <c r="H39" s="43"/>
      <c r="I39" s="52">
        <v>6</v>
      </c>
      <c r="J39" s="50" t="s">
        <v>1457</v>
      </c>
      <c r="K39" s="50" t="s">
        <v>513</v>
      </c>
      <c r="L39" s="23">
        <v>64</v>
      </c>
      <c r="M39" s="350">
        <v>3</v>
      </c>
      <c r="N39" s="23">
        <v>259</v>
      </c>
      <c r="O39" s="51">
        <v>14</v>
      </c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353">
        <v>7</v>
      </c>
      <c r="B40" s="55" t="s">
        <v>1517</v>
      </c>
      <c r="C40" s="55" t="s">
        <v>248</v>
      </c>
      <c r="D40" s="33" t="s">
        <v>47</v>
      </c>
      <c r="E40" s="352">
        <v>0</v>
      </c>
      <c r="F40" s="33">
        <v>0</v>
      </c>
      <c r="G40" s="56">
        <v>0</v>
      </c>
      <c r="H40" s="43"/>
      <c r="I40" s="353">
        <v>3</v>
      </c>
      <c r="J40" s="55" t="s">
        <v>948</v>
      </c>
      <c r="K40" s="55" t="s">
        <v>16</v>
      </c>
      <c r="L40" s="33" t="s">
        <v>47</v>
      </c>
      <c r="M40" s="352">
        <v>0</v>
      </c>
      <c r="N40" s="33">
        <v>0</v>
      </c>
      <c r="O40" s="56">
        <v>0</v>
      </c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339"/>
      <c r="B42" s="340" t="s">
        <v>1051</v>
      </c>
      <c r="C42" s="341" t="s">
        <v>1518</v>
      </c>
      <c r="D42" s="342"/>
      <c r="E42" s="342" t="s">
        <v>1519</v>
      </c>
      <c r="F42" s="343"/>
      <c r="G42" s="343"/>
      <c r="H42" s="43"/>
      <c r="I42" s="339"/>
      <c r="J42" s="340" t="s">
        <v>1063</v>
      </c>
      <c r="K42" s="341" t="s">
        <v>1520</v>
      </c>
      <c r="L42" s="342"/>
      <c r="M42" s="342" t="s">
        <v>1521</v>
      </c>
      <c r="N42" s="343"/>
      <c r="O42" s="3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11">
        <v>1</v>
      </c>
      <c r="B43" s="344" t="s">
        <v>9</v>
      </c>
      <c r="C43" s="344" t="s">
        <v>10</v>
      </c>
      <c r="D43" s="345" t="s">
        <v>11</v>
      </c>
      <c r="E43" s="345" t="s">
        <v>12</v>
      </c>
      <c r="F43" s="345" t="s">
        <v>13</v>
      </c>
      <c r="G43" s="346" t="s">
        <v>14</v>
      </c>
      <c r="H43" s="43"/>
      <c r="I43" s="11">
        <v>1</v>
      </c>
      <c r="J43" s="344" t="s">
        <v>9</v>
      </c>
      <c r="K43" s="344" t="s">
        <v>10</v>
      </c>
      <c r="L43" s="345" t="s">
        <v>11</v>
      </c>
      <c r="M43" s="345" t="s">
        <v>12</v>
      </c>
      <c r="N43" s="345" t="s">
        <v>13</v>
      </c>
      <c r="O43" s="346" t="s">
        <v>14</v>
      </c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347">
        <v>1</v>
      </c>
      <c r="B44" s="354" t="s">
        <v>1522</v>
      </c>
      <c r="C44" s="354" t="s">
        <v>1452</v>
      </c>
      <c r="D44" s="17">
        <v>87</v>
      </c>
      <c r="E44" s="348">
        <v>10</v>
      </c>
      <c r="F44" s="48">
        <v>332</v>
      </c>
      <c r="G44" s="49">
        <v>35</v>
      </c>
      <c r="H44" s="43"/>
      <c r="I44" s="44">
        <v>2</v>
      </c>
      <c r="J44" s="45" t="s">
        <v>1523</v>
      </c>
      <c r="K44" s="45" t="s">
        <v>45</v>
      </c>
      <c r="L44" s="17">
        <v>88</v>
      </c>
      <c r="M44" s="348">
        <v>11</v>
      </c>
      <c r="N44" s="17">
        <v>341</v>
      </c>
      <c r="O44" s="46">
        <v>44</v>
      </c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52">
        <v>8</v>
      </c>
      <c r="B45" s="50" t="s">
        <v>1524</v>
      </c>
      <c r="C45" s="50" t="s">
        <v>535</v>
      </c>
      <c r="D45" s="23">
        <v>85</v>
      </c>
      <c r="E45" s="350">
        <v>9</v>
      </c>
      <c r="F45" s="23">
        <v>326</v>
      </c>
      <c r="G45" s="51">
        <v>33</v>
      </c>
      <c r="H45" s="43"/>
      <c r="I45" s="52">
        <v>6</v>
      </c>
      <c r="J45" s="50" t="s">
        <v>1525</v>
      </c>
      <c r="K45" s="50" t="s">
        <v>101</v>
      </c>
      <c r="L45" s="23">
        <v>76</v>
      </c>
      <c r="M45" s="350">
        <v>9</v>
      </c>
      <c r="N45" s="23">
        <v>307</v>
      </c>
      <c r="O45" s="51">
        <v>37</v>
      </c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52">
        <v>2</v>
      </c>
      <c r="B46" s="50" t="s">
        <v>1526</v>
      </c>
      <c r="C46" s="50" t="s">
        <v>579</v>
      </c>
      <c r="D46" s="23">
        <v>81</v>
      </c>
      <c r="E46" s="350">
        <v>8</v>
      </c>
      <c r="F46" s="23">
        <v>324</v>
      </c>
      <c r="G46" s="51">
        <v>32</v>
      </c>
      <c r="H46" s="43"/>
      <c r="I46" s="349">
        <v>5</v>
      </c>
      <c r="J46" s="50" t="s">
        <v>1527</v>
      </c>
      <c r="K46" s="50" t="s">
        <v>254</v>
      </c>
      <c r="L46" s="23">
        <v>68</v>
      </c>
      <c r="M46" s="350">
        <v>6</v>
      </c>
      <c r="N46" s="23">
        <v>301</v>
      </c>
      <c r="O46" s="51">
        <v>35</v>
      </c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52">
        <v>10</v>
      </c>
      <c r="B47" s="50" t="s">
        <v>1080</v>
      </c>
      <c r="C47" s="50" t="s">
        <v>513</v>
      </c>
      <c r="D47" s="23">
        <v>75</v>
      </c>
      <c r="E47" s="350">
        <v>6</v>
      </c>
      <c r="F47" s="23">
        <v>322</v>
      </c>
      <c r="G47" s="51">
        <v>32</v>
      </c>
      <c r="H47" s="43"/>
      <c r="I47" s="349">
        <v>9</v>
      </c>
      <c r="J47" s="50" t="s">
        <v>1528</v>
      </c>
      <c r="K47" s="50" t="s">
        <v>1452</v>
      </c>
      <c r="L47" s="23">
        <v>69</v>
      </c>
      <c r="M47" s="350">
        <v>7</v>
      </c>
      <c r="N47" s="23">
        <v>298</v>
      </c>
      <c r="O47" s="51">
        <v>29</v>
      </c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349">
        <v>9</v>
      </c>
      <c r="B48" s="50" t="s">
        <v>1032</v>
      </c>
      <c r="C48" s="50" t="s">
        <v>109</v>
      </c>
      <c r="D48" s="23">
        <v>75</v>
      </c>
      <c r="E48" s="350">
        <v>6</v>
      </c>
      <c r="F48" s="23">
        <v>311</v>
      </c>
      <c r="G48" s="51">
        <v>27</v>
      </c>
      <c r="H48" s="43"/>
      <c r="I48" s="349">
        <v>1</v>
      </c>
      <c r="J48" s="351" t="s">
        <v>1403</v>
      </c>
      <c r="K48" s="351" t="s">
        <v>45</v>
      </c>
      <c r="L48" s="23">
        <v>73</v>
      </c>
      <c r="M48" s="350">
        <v>8</v>
      </c>
      <c r="N48" s="28">
        <v>293</v>
      </c>
      <c r="O48" s="29">
        <v>29</v>
      </c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349">
        <v>3</v>
      </c>
      <c r="B49" s="50" t="s">
        <v>1529</v>
      </c>
      <c r="C49" s="50" t="s">
        <v>1452</v>
      </c>
      <c r="D49" s="23">
        <v>78</v>
      </c>
      <c r="E49" s="350">
        <v>7</v>
      </c>
      <c r="F49" s="23">
        <v>283</v>
      </c>
      <c r="G49" s="51">
        <v>19</v>
      </c>
      <c r="H49" s="43"/>
      <c r="I49" s="52">
        <v>8</v>
      </c>
      <c r="J49" s="50" t="s">
        <v>1530</v>
      </c>
      <c r="K49" s="50" t="s">
        <v>1452</v>
      </c>
      <c r="L49" s="23">
        <v>79</v>
      </c>
      <c r="M49" s="350">
        <v>10</v>
      </c>
      <c r="N49" s="23">
        <v>292</v>
      </c>
      <c r="O49" s="51">
        <v>28</v>
      </c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52">
        <v>6</v>
      </c>
      <c r="B50" s="50" t="s">
        <v>1531</v>
      </c>
      <c r="C50" s="50" t="s">
        <v>1452</v>
      </c>
      <c r="D50" s="23">
        <v>68</v>
      </c>
      <c r="E50" s="350">
        <v>3</v>
      </c>
      <c r="F50" s="23">
        <v>287</v>
      </c>
      <c r="G50" s="51">
        <v>18</v>
      </c>
      <c r="H50" s="43"/>
      <c r="I50" s="52">
        <v>10</v>
      </c>
      <c r="J50" s="50" t="s">
        <v>1532</v>
      </c>
      <c r="K50" s="50" t="s">
        <v>145</v>
      </c>
      <c r="L50" s="23">
        <v>64</v>
      </c>
      <c r="M50" s="350">
        <v>3</v>
      </c>
      <c r="N50" s="23">
        <v>273</v>
      </c>
      <c r="O50" s="51">
        <v>19</v>
      </c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349">
        <v>7</v>
      </c>
      <c r="B51" s="50" t="s">
        <v>1533</v>
      </c>
      <c r="C51" s="50" t="s">
        <v>94</v>
      </c>
      <c r="D51" s="23">
        <v>74</v>
      </c>
      <c r="E51" s="350">
        <v>4</v>
      </c>
      <c r="F51" s="23">
        <v>283</v>
      </c>
      <c r="G51" s="51">
        <v>15</v>
      </c>
      <c r="H51" s="43"/>
      <c r="I51" s="349">
        <v>3</v>
      </c>
      <c r="J51" s="50" t="s">
        <v>596</v>
      </c>
      <c r="K51" s="50" t="s">
        <v>513</v>
      </c>
      <c r="L51" s="23">
        <v>66</v>
      </c>
      <c r="M51" s="350">
        <v>4</v>
      </c>
      <c r="N51" s="23">
        <v>248</v>
      </c>
      <c r="O51" s="51">
        <v>15</v>
      </c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52">
        <v>4</v>
      </c>
      <c r="B52" s="50" t="s">
        <v>1534</v>
      </c>
      <c r="C52" s="50" t="s">
        <v>109</v>
      </c>
      <c r="D52" s="23" t="s">
        <v>47</v>
      </c>
      <c r="E52" s="350">
        <v>0</v>
      </c>
      <c r="F52" s="23">
        <v>0</v>
      </c>
      <c r="G52" s="51">
        <v>0</v>
      </c>
      <c r="H52" s="43"/>
      <c r="I52" s="349">
        <v>11</v>
      </c>
      <c r="J52" s="50" t="s">
        <v>1535</v>
      </c>
      <c r="K52" s="50" t="s">
        <v>579</v>
      </c>
      <c r="L52" s="23">
        <v>67</v>
      </c>
      <c r="M52" s="350">
        <v>5</v>
      </c>
      <c r="N52" s="23">
        <v>239</v>
      </c>
      <c r="O52" s="51">
        <v>14</v>
      </c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353">
        <v>5</v>
      </c>
      <c r="B53" s="55" t="s">
        <v>1536</v>
      </c>
      <c r="C53" s="55" t="s">
        <v>145</v>
      </c>
      <c r="D53" s="33" t="s">
        <v>47</v>
      </c>
      <c r="E53" s="352">
        <v>0</v>
      </c>
      <c r="F53" s="33">
        <v>0</v>
      </c>
      <c r="G53" s="56">
        <v>0</v>
      </c>
      <c r="H53" s="43"/>
      <c r="I53" s="52">
        <v>4</v>
      </c>
      <c r="J53" s="50" t="s">
        <v>1193</v>
      </c>
      <c r="K53" s="50" t="s">
        <v>579</v>
      </c>
      <c r="L53" s="23">
        <v>49</v>
      </c>
      <c r="M53" s="350">
        <v>1</v>
      </c>
      <c r="N53" s="23">
        <v>228</v>
      </c>
      <c r="O53" s="51">
        <v>14</v>
      </c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353">
        <v>7</v>
      </c>
      <c r="J54" s="55" t="s">
        <v>1537</v>
      </c>
      <c r="K54" s="55" t="s">
        <v>513</v>
      </c>
      <c r="L54" s="33">
        <v>51</v>
      </c>
      <c r="M54" s="352">
        <v>2</v>
      </c>
      <c r="N54" s="33">
        <v>204</v>
      </c>
      <c r="O54" s="56">
        <v>8</v>
      </c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10" t="s">
        <v>1538</v>
      </c>
      <c r="C56" s="10"/>
      <c r="D56" s="10"/>
      <c r="E56" s="10"/>
      <c r="F56" s="40" t="s">
        <v>177</v>
      </c>
      <c r="G56" s="10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10" t="s">
        <v>178</v>
      </c>
      <c r="C57" s="10"/>
      <c r="D57" s="10"/>
      <c r="E57" s="10"/>
      <c r="F57" s="10"/>
      <c r="G57" s="10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mergeCells count="1">
    <mergeCell ref="J2:O2"/>
  </mergeCells>
  <hyperlinks>
    <hyperlink ref="B2" location="'Index'!A3" tooltip="Go to the Index sheet" display="á" xr:uid="{29AFDA71-7287-4420-97AB-CB9EC512252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48E8-8C03-4D2E-8698-0922D01586E5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94" customWidth="1"/>
    <col min="2" max="3" width="20.7109375" style="294" customWidth="1"/>
    <col min="4" max="7" width="5" style="294" customWidth="1"/>
    <col min="8" max="8" width="1.7109375" style="294" customWidth="1"/>
    <col min="9" max="9" width="2.7109375" style="294" customWidth="1"/>
    <col min="10" max="11" width="20.7109375" style="294" customWidth="1"/>
    <col min="12" max="15" width="5" style="294" customWidth="1"/>
    <col min="16" max="16" width="5.140625" style="294" customWidth="1"/>
    <col min="17" max="25" width="12.85546875" style="294"/>
  </cols>
  <sheetData>
    <row r="1" spans="1:25" ht="18" x14ac:dyDescent="0.35">
      <c r="A1" s="281"/>
      <c r="B1" s="282" t="s">
        <v>1407</v>
      </c>
      <c r="C1" s="283"/>
      <c r="D1" s="284"/>
      <c r="E1" s="284"/>
      <c r="F1" s="284" t="s">
        <v>260</v>
      </c>
      <c r="G1" s="284"/>
      <c r="H1" s="284"/>
      <c r="I1" s="285"/>
      <c r="J1" s="284"/>
      <c r="K1" s="284"/>
      <c r="L1" s="285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6"/>
    </row>
    <row r="2" spans="1:25" ht="19.5" customHeight="1" x14ac:dyDescent="0.35">
      <c r="A2" s="287"/>
      <c r="B2" s="355" t="s">
        <v>1</v>
      </c>
      <c r="C2" s="356" t="s">
        <v>2</v>
      </c>
      <c r="D2" s="356"/>
      <c r="E2" s="356"/>
      <c r="F2" s="356"/>
      <c r="G2" s="356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</row>
    <row r="3" spans="1:25" ht="15.75" x14ac:dyDescent="0.3">
      <c r="A3" s="339"/>
      <c r="B3" s="340" t="s">
        <v>3</v>
      </c>
      <c r="C3" s="341" t="s">
        <v>1539</v>
      </c>
      <c r="D3" s="342"/>
      <c r="E3" s="342" t="s">
        <v>1540</v>
      </c>
      <c r="F3" s="343"/>
      <c r="G3" s="3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358"/>
      <c r="V3" s="358"/>
      <c r="W3" s="358"/>
      <c r="X3" s="358"/>
      <c r="Y3" s="358"/>
    </row>
    <row r="4" spans="1:25" ht="15.75" x14ac:dyDescent="0.3">
      <c r="A4" s="11">
        <v>1</v>
      </c>
      <c r="B4" s="344" t="s">
        <v>9</v>
      </c>
      <c r="C4" s="344" t="s">
        <v>10</v>
      </c>
      <c r="D4" s="345" t="s">
        <v>11</v>
      </c>
      <c r="E4" s="345" t="s">
        <v>12</v>
      </c>
      <c r="F4" s="345" t="s">
        <v>13</v>
      </c>
      <c r="G4" s="346" t="s">
        <v>14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358"/>
      <c r="V4" s="358"/>
      <c r="W4" s="358"/>
      <c r="X4" s="358"/>
      <c r="Y4" s="358"/>
    </row>
    <row r="5" spans="1:25" ht="15.75" x14ac:dyDescent="0.3">
      <c r="A5" s="347">
        <v>3</v>
      </c>
      <c r="B5" s="45" t="s">
        <v>398</v>
      </c>
      <c r="C5" s="45" t="s">
        <v>139</v>
      </c>
      <c r="D5" s="17">
        <v>98</v>
      </c>
      <c r="E5" s="348">
        <v>10</v>
      </c>
      <c r="F5" s="359">
        <v>388</v>
      </c>
      <c r="G5" s="360">
        <v>37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358"/>
      <c r="V5" s="358"/>
      <c r="W5" s="358"/>
      <c r="X5" s="358"/>
      <c r="Y5" s="358"/>
    </row>
    <row r="6" spans="1:25" ht="15.75" x14ac:dyDescent="0.3">
      <c r="A6" s="349">
        <v>9</v>
      </c>
      <c r="B6" s="50" t="s">
        <v>61</v>
      </c>
      <c r="C6" s="50" t="s">
        <v>60</v>
      </c>
      <c r="D6" s="23">
        <v>96</v>
      </c>
      <c r="E6" s="361">
        <v>9</v>
      </c>
      <c r="F6" s="362">
        <v>388</v>
      </c>
      <c r="G6" s="363">
        <v>36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358"/>
      <c r="V6" s="358"/>
      <c r="W6" s="358"/>
      <c r="X6" s="358"/>
      <c r="Y6" s="358"/>
    </row>
    <row r="7" spans="1:25" ht="15.75" customHeight="1" x14ac:dyDescent="0.3">
      <c r="A7" s="349">
        <v>1</v>
      </c>
      <c r="B7" s="351" t="s">
        <v>518</v>
      </c>
      <c r="C7" s="351" t="s">
        <v>513</v>
      </c>
      <c r="D7" s="361">
        <v>92</v>
      </c>
      <c r="E7" s="361">
        <v>7</v>
      </c>
      <c r="F7" s="364">
        <v>377</v>
      </c>
      <c r="G7" s="365">
        <v>30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358"/>
      <c r="V7" s="358"/>
      <c r="W7" s="358"/>
      <c r="X7" s="358"/>
      <c r="Y7" s="358"/>
    </row>
    <row r="8" spans="1:25" ht="15.75" customHeight="1" x14ac:dyDescent="0.3">
      <c r="A8" s="52">
        <v>8</v>
      </c>
      <c r="B8" s="50" t="s">
        <v>584</v>
      </c>
      <c r="C8" s="50" t="s">
        <v>546</v>
      </c>
      <c r="D8" s="23">
        <v>90</v>
      </c>
      <c r="E8" s="361">
        <v>4</v>
      </c>
      <c r="F8" s="362">
        <v>371</v>
      </c>
      <c r="G8" s="363">
        <v>24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358"/>
      <c r="V8" s="358"/>
      <c r="W8" s="358"/>
      <c r="X8" s="358"/>
      <c r="Y8" s="358"/>
    </row>
    <row r="9" spans="1:25" ht="15.75" x14ac:dyDescent="0.3">
      <c r="A9" s="52">
        <v>4</v>
      </c>
      <c r="B9" s="50" t="s">
        <v>1420</v>
      </c>
      <c r="C9" s="50" t="s">
        <v>546</v>
      </c>
      <c r="D9" s="23">
        <v>91</v>
      </c>
      <c r="E9" s="361">
        <v>5</v>
      </c>
      <c r="F9" s="362">
        <v>368</v>
      </c>
      <c r="G9" s="363">
        <v>23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358"/>
      <c r="V9" s="358"/>
      <c r="W9" s="358"/>
      <c r="X9" s="358"/>
      <c r="Y9" s="358"/>
    </row>
    <row r="10" spans="1:25" ht="15.75" x14ac:dyDescent="0.3">
      <c r="A10" s="52">
        <v>10</v>
      </c>
      <c r="B10" s="50" t="s">
        <v>534</v>
      </c>
      <c r="C10" s="50" t="s">
        <v>535</v>
      </c>
      <c r="D10" s="23">
        <v>89</v>
      </c>
      <c r="E10" s="361">
        <v>2</v>
      </c>
      <c r="F10" s="362">
        <v>366</v>
      </c>
      <c r="G10" s="363">
        <v>20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358"/>
      <c r="V10" s="358"/>
      <c r="W10" s="358"/>
      <c r="X10" s="358"/>
      <c r="Y10" s="358"/>
    </row>
    <row r="11" spans="1:25" ht="15.75" x14ac:dyDescent="0.3">
      <c r="A11" s="349">
        <v>7</v>
      </c>
      <c r="B11" s="50" t="s">
        <v>545</v>
      </c>
      <c r="C11" s="50" t="s">
        <v>546</v>
      </c>
      <c r="D11" s="23">
        <v>94</v>
      </c>
      <c r="E11" s="361">
        <v>8</v>
      </c>
      <c r="F11" s="362">
        <v>365</v>
      </c>
      <c r="G11" s="363">
        <v>20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358"/>
      <c r="V11" s="358"/>
      <c r="W11" s="358"/>
      <c r="X11" s="358"/>
      <c r="Y11" s="358"/>
    </row>
    <row r="12" spans="1:25" ht="15.75" x14ac:dyDescent="0.3">
      <c r="A12" s="52">
        <v>2</v>
      </c>
      <c r="B12" s="50" t="s">
        <v>1429</v>
      </c>
      <c r="C12" s="50" t="s">
        <v>45</v>
      </c>
      <c r="D12" s="23">
        <v>89</v>
      </c>
      <c r="E12" s="361">
        <v>2</v>
      </c>
      <c r="F12" s="362">
        <v>364</v>
      </c>
      <c r="G12" s="363">
        <v>16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358"/>
      <c r="V12" s="358"/>
      <c r="W12" s="358"/>
      <c r="X12" s="358"/>
      <c r="Y12" s="358"/>
    </row>
    <row r="13" spans="1:25" ht="15.75" x14ac:dyDescent="0.3">
      <c r="A13" s="52">
        <v>6</v>
      </c>
      <c r="B13" s="50" t="s">
        <v>1151</v>
      </c>
      <c r="C13" s="50" t="s">
        <v>513</v>
      </c>
      <c r="D13" s="23">
        <v>92</v>
      </c>
      <c r="E13" s="361">
        <v>7</v>
      </c>
      <c r="F13" s="362">
        <v>359</v>
      </c>
      <c r="G13" s="363">
        <v>14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358"/>
      <c r="V13" s="358"/>
      <c r="W13" s="358"/>
      <c r="X13" s="358"/>
      <c r="Y13" s="358"/>
    </row>
    <row r="14" spans="1:25" ht="15.75" x14ac:dyDescent="0.3">
      <c r="A14" s="353">
        <v>5</v>
      </c>
      <c r="B14" s="55" t="s">
        <v>224</v>
      </c>
      <c r="C14" s="55" t="s">
        <v>139</v>
      </c>
      <c r="D14" s="33">
        <v>90</v>
      </c>
      <c r="E14" s="366">
        <v>4</v>
      </c>
      <c r="F14" s="367">
        <v>358</v>
      </c>
      <c r="G14" s="368">
        <v>11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358"/>
      <c r="V14" s="358"/>
      <c r="W14" s="358"/>
      <c r="X14" s="358"/>
      <c r="Y14" s="358"/>
    </row>
    <row r="15" spans="1:25" ht="15.7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358"/>
      <c r="V15" s="358"/>
      <c r="W15" s="358"/>
      <c r="X15" s="358"/>
      <c r="Y15" s="358"/>
    </row>
    <row r="16" spans="1:25" ht="15.75" x14ac:dyDescent="0.3">
      <c r="A16" s="339"/>
      <c r="B16" s="340" t="s">
        <v>6</v>
      </c>
      <c r="C16" s="341" t="s">
        <v>1541</v>
      </c>
      <c r="D16" s="342"/>
      <c r="E16" s="342" t="s">
        <v>1542</v>
      </c>
      <c r="F16" s="343"/>
      <c r="G16" s="3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358"/>
      <c r="V16" s="358"/>
      <c r="W16" s="358"/>
      <c r="X16" s="358"/>
      <c r="Y16" s="358"/>
    </row>
    <row r="17" spans="1:25" ht="15.75" x14ac:dyDescent="0.3">
      <c r="A17" s="11">
        <v>1</v>
      </c>
      <c r="B17" s="344" t="s">
        <v>9</v>
      </c>
      <c r="C17" s="344" t="s">
        <v>10</v>
      </c>
      <c r="D17" s="345" t="s">
        <v>11</v>
      </c>
      <c r="E17" s="345" t="s">
        <v>12</v>
      </c>
      <c r="F17" s="345" t="s">
        <v>13</v>
      </c>
      <c r="G17" s="346" t="s">
        <v>14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358"/>
      <c r="V17" s="358"/>
      <c r="W17" s="358"/>
      <c r="X17" s="358"/>
      <c r="Y17" s="358"/>
    </row>
    <row r="18" spans="1:25" ht="15.75" x14ac:dyDescent="0.3">
      <c r="A18" s="347">
        <v>5</v>
      </c>
      <c r="B18" s="45" t="s">
        <v>429</v>
      </c>
      <c r="C18" s="45" t="s">
        <v>66</v>
      </c>
      <c r="D18" s="17">
        <v>93</v>
      </c>
      <c r="E18" s="348">
        <v>10</v>
      </c>
      <c r="F18" s="359">
        <v>364</v>
      </c>
      <c r="G18" s="360">
        <v>35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358"/>
      <c r="V18" s="358"/>
      <c r="W18" s="358"/>
      <c r="X18" s="358"/>
      <c r="Y18" s="358"/>
    </row>
    <row r="19" spans="1:25" ht="15.75" x14ac:dyDescent="0.3">
      <c r="A19" s="349">
        <v>7</v>
      </c>
      <c r="B19" s="50" t="s">
        <v>171</v>
      </c>
      <c r="C19" s="50" t="s">
        <v>139</v>
      </c>
      <c r="D19" s="23">
        <v>88</v>
      </c>
      <c r="E19" s="361">
        <v>8</v>
      </c>
      <c r="F19" s="362">
        <v>358</v>
      </c>
      <c r="G19" s="363">
        <v>31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358"/>
      <c r="V19" s="358"/>
      <c r="W19" s="358"/>
      <c r="X19" s="358"/>
      <c r="Y19" s="358"/>
    </row>
    <row r="20" spans="1:25" ht="15.75" x14ac:dyDescent="0.3">
      <c r="A20" s="349">
        <v>1</v>
      </c>
      <c r="B20" s="351" t="s">
        <v>1454</v>
      </c>
      <c r="C20" s="351" t="s">
        <v>544</v>
      </c>
      <c r="D20" s="361">
        <v>88</v>
      </c>
      <c r="E20" s="361">
        <v>8</v>
      </c>
      <c r="F20" s="364">
        <v>357</v>
      </c>
      <c r="G20" s="365">
        <v>31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358"/>
      <c r="V20" s="358"/>
      <c r="W20" s="358"/>
      <c r="X20" s="358"/>
      <c r="Y20" s="358"/>
    </row>
    <row r="21" spans="1:25" ht="15.75" x14ac:dyDescent="0.3">
      <c r="A21" s="52">
        <v>8</v>
      </c>
      <c r="B21" s="50" t="s">
        <v>158</v>
      </c>
      <c r="C21" s="50" t="s">
        <v>145</v>
      </c>
      <c r="D21" s="23">
        <v>93</v>
      </c>
      <c r="E21" s="361">
        <v>10</v>
      </c>
      <c r="F21" s="362">
        <v>360</v>
      </c>
      <c r="G21" s="363">
        <v>30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358"/>
      <c r="V21" s="358"/>
      <c r="W21" s="358"/>
      <c r="X21" s="358"/>
      <c r="Y21" s="358"/>
    </row>
    <row r="22" spans="1:25" ht="15.75" x14ac:dyDescent="0.3">
      <c r="A22" s="52">
        <v>4</v>
      </c>
      <c r="B22" s="50" t="s">
        <v>1451</v>
      </c>
      <c r="C22" s="50" t="s">
        <v>1452</v>
      </c>
      <c r="D22" s="23">
        <v>88</v>
      </c>
      <c r="E22" s="361">
        <v>8</v>
      </c>
      <c r="F22" s="362">
        <v>357</v>
      </c>
      <c r="G22" s="363">
        <v>30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358"/>
      <c r="V22" s="358"/>
      <c r="W22" s="358"/>
      <c r="X22" s="358"/>
      <c r="Y22" s="358"/>
    </row>
    <row r="23" spans="1:25" ht="15.75" x14ac:dyDescent="0.3">
      <c r="A23" s="349">
        <v>9</v>
      </c>
      <c r="B23" s="50" t="s">
        <v>59</v>
      </c>
      <c r="C23" s="50" t="s">
        <v>60</v>
      </c>
      <c r="D23" s="23">
        <v>85</v>
      </c>
      <c r="E23" s="361">
        <v>3</v>
      </c>
      <c r="F23" s="362">
        <v>351</v>
      </c>
      <c r="G23" s="363">
        <v>23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358"/>
      <c r="V23" s="358"/>
      <c r="W23" s="358"/>
      <c r="X23" s="358"/>
      <c r="Y23" s="358"/>
    </row>
    <row r="24" spans="1:25" ht="15.75" x14ac:dyDescent="0.3">
      <c r="A24" s="52">
        <v>10</v>
      </c>
      <c r="B24" s="50" t="s">
        <v>1226</v>
      </c>
      <c r="C24" s="50" t="s">
        <v>544</v>
      </c>
      <c r="D24" s="23">
        <v>86</v>
      </c>
      <c r="E24" s="361">
        <v>4</v>
      </c>
      <c r="F24" s="362">
        <v>341</v>
      </c>
      <c r="G24" s="363">
        <v>16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358"/>
      <c r="V24" s="358"/>
      <c r="W24" s="358"/>
      <c r="X24" s="358"/>
      <c r="Y24" s="358"/>
    </row>
    <row r="25" spans="1:25" ht="15.75" x14ac:dyDescent="0.3">
      <c r="A25" s="349">
        <v>3</v>
      </c>
      <c r="B25" s="50" t="s">
        <v>810</v>
      </c>
      <c r="C25" s="50" t="s">
        <v>811</v>
      </c>
      <c r="D25" s="23">
        <v>87</v>
      </c>
      <c r="E25" s="361">
        <v>5</v>
      </c>
      <c r="F25" s="362">
        <v>338</v>
      </c>
      <c r="G25" s="363">
        <v>14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358"/>
      <c r="V25" s="358"/>
      <c r="W25" s="358"/>
      <c r="X25" s="358"/>
      <c r="Y25" s="358"/>
    </row>
    <row r="26" spans="1:25" ht="15.75" x14ac:dyDescent="0.3">
      <c r="A26" s="52">
        <v>6</v>
      </c>
      <c r="B26" s="50" t="s">
        <v>161</v>
      </c>
      <c r="C26" s="50" t="s">
        <v>162</v>
      </c>
      <c r="D26" s="23">
        <v>74</v>
      </c>
      <c r="E26" s="361">
        <v>1</v>
      </c>
      <c r="F26" s="362">
        <v>320</v>
      </c>
      <c r="G26" s="363">
        <v>13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358"/>
      <c r="V26" s="358"/>
      <c r="W26" s="358"/>
      <c r="X26" s="358"/>
      <c r="Y26" s="358"/>
    </row>
    <row r="27" spans="1:25" ht="15.75" x14ac:dyDescent="0.3">
      <c r="A27" s="54">
        <v>2</v>
      </c>
      <c r="B27" s="55" t="s">
        <v>1221</v>
      </c>
      <c r="C27" s="55" t="s">
        <v>64</v>
      </c>
      <c r="D27" s="33">
        <v>84</v>
      </c>
      <c r="E27" s="366">
        <v>2</v>
      </c>
      <c r="F27" s="367">
        <v>320</v>
      </c>
      <c r="G27" s="368">
        <v>9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358"/>
      <c r="V27" s="358"/>
      <c r="W27" s="358"/>
      <c r="X27" s="358"/>
      <c r="Y27" s="358"/>
    </row>
    <row r="28" spans="1:25" ht="15.7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358"/>
      <c r="V28" s="358"/>
      <c r="W28" s="358"/>
      <c r="X28" s="358"/>
      <c r="Y28" s="358"/>
    </row>
    <row r="29" spans="1:25" ht="15.75" x14ac:dyDescent="0.3">
      <c r="A29" s="339"/>
      <c r="B29" s="340" t="s">
        <v>50</v>
      </c>
      <c r="C29" s="341" t="s">
        <v>1543</v>
      </c>
      <c r="D29" s="342"/>
      <c r="E29" s="342" t="s">
        <v>1437</v>
      </c>
      <c r="F29" s="343"/>
      <c r="G29" s="3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358"/>
      <c r="V29" s="358"/>
      <c r="W29" s="358"/>
      <c r="X29" s="358"/>
      <c r="Y29" s="358"/>
    </row>
    <row r="30" spans="1:25" ht="15.75" x14ac:dyDescent="0.3">
      <c r="A30" s="11">
        <v>1</v>
      </c>
      <c r="B30" s="344" t="s">
        <v>9</v>
      </c>
      <c r="C30" s="344" t="s">
        <v>10</v>
      </c>
      <c r="D30" s="345" t="s">
        <v>11</v>
      </c>
      <c r="E30" s="345" t="s">
        <v>12</v>
      </c>
      <c r="F30" s="345" t="s">
        <v>13</v>
      </c>
      <c r="G30" s="346" t="s">
        <v>14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358"/>
      <c r="V30" s="358"/>
      <c r="W30" s="358"/>
      <c r="X30" s="358"/>
      <c r="Y30" s="358"/>
    </row>
    <row r="31" spans="1:25" ht="15.75" x14ac:dyDescent="0.3">
      <c r="A31" s="44">
        <v>6</v>
      </c>
      <c r="B31" s="45" t="s">
        <v>138</v>
      </c>
      <c r="C31" s="45" t="s">
        <v>139</v>
      </c>
      <c r="D31" s="17">
        <v>92</v>
      </c>
      <c r="E31" s="348">
        <v>10</v>
      </c>
      <c r="F31" s="359">
        <v>355</v>
      </c>
      <c r="G31" s="360">
        <v>36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358"/>
      <c r="V31" s="358"/>
      <c r="W31" s="358"/>
      <c r="X31" s="358"/>
      <c r="Y31" s="358"/>
    </row>
    <row r="32" spans="1:25" ht="15.75" x14ac:dyDescent="0.3">
      <c r="A32" s="52">
        <v>10</v>
      </c>
      <c r="B32" s="50" t="s">
        <v>1480</v>
      </c>
      <c r="C32" s="50" t="s">
        <v>513</v>
      </c>
      <c r="D32" s="23">
        <v>85</v>
      </c>
      <c r="E32" s="361">
        <v>8</v>
      </c>
      <c r="F32" s="362">
        <v>346</v>
      </c>
      <c r="G32" s="363">
        <v>34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358"/>
      <c r="V32" s="358"/>
      <c r="W32" s="358"/>
      <c r="X32" s="358"/>
      <c r="Y32" s="358"/>
    </row>
    <row r="33" spans="1:25" ht="15.75" x14ac:dyDescent="0.3">
      <c r="A33" s="52">
        <v>8</v>
      </c>
      <c r="B33" s="50" t="s">
        <v>1160</v>
      </c>
      <c r="C33" s="50" t="s">
        <v>513</v>
      </c>
      <c r="D33" s="23">
        <v>90</v>
      </c>
      <c r="E33" s="361">
        <v>9</v>
      </c>
      <c r="F33" s="362">
        <v>347</v>
      </c>
      <c r="G33" s="363">
        <v>31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358"/>
      <c r="V33" s="358"/>
      <c r="W33" s="358"/>
      <c r="X33" s="358"/>
      <c r="Y33" s="358"/>
    </row>
    <row r="34" spans="1:25" ht="15.75" x14ac:dyDescent="0.3">
      <c r="A34" s="349">
        <v>7</v>
      </c>
      <c r="B34" s="50" t="s">
        <v>568</v>
      </c>
      <c r="C34" s="50" t="s">
        <v>101</v>
      </c>
      <c r="D34" s="23">
        <v>83</v>
      </c>
      <c r="E34" s="361">
        <v>3</v>
      </c>
      <c r="F34" s="362">
        <v>343</v>
      </c>
      <c r="G34" s="363">
        <v>27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358"/>
      <c r="V34" s="358"/>
      <c r="W34" s="358"/>
      <c r="X34" s="358"/>
      <c r="Y34" s="358"/>
    </row>
    <row r="35" spans="1:25" ht="15.75" x14ac:dyDescent="0.3">
      <c r="A35" s="52">
        <v>2</v>
      </c>
      <c r="B35" s="50" t="s">
        <v>1467</v>
      </c>
      <c r="C35" s="50" t="s">
        <v>513</v>
      </c>
      <c r="D35" s="23">
        <v>85</v>
      </c>
      <c r="E35" s="361">
        <v>8</v>
      </c>
      <c r="F35" s="362">
        <v>337</v>
      </c>
      <c r="G35" s="363">
        <v>25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358"/>
      <c r="V35" s="358"/>
      <c r="W35" s="358"/>
      <c r="X35" s="358"/>
      <c r="Y35" s="358"/>
    </row>
    <row r="36" spans="1:25" ht="15.75" x14ac:dyDescent="0.3">
      <c r="A36" s="349">
        <v>3</v>
      </c>
      <c r="B36" s="50" t="s">
        <v>1482</v>
      </c>
      <c r="C36" s="50" t="s">
        <v>145</v>
      </c>
      <c r="D36" s="23">
        <v>85</v>
      </c>
      <c r="E36" s="361">
        <v>8</v>
      </c>
      <c r="F36" s="362">
        <v>329</v>
      </c>
      <c r="G36" s="363">
        <v>24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358"/>
      <c r="V36" s="358"/>
      <c r="W36" s="358"/>
      <c r="X36" s="358"/>
      <c r="Y36" s="358"/>
    </row>
    <row r="37" spans="1:25" ht="15.75" x14ac:dyDescent="0.3">
      <c r="A37" s="349">
        <v>5</v>
      </c>
      <c r="B37" s="50" t="s">
        <v>1369</v>
      </c>
      <c r="C37" s="50" t="s">
        <v>145</v>
      </c>
      <c r="D37" s="23">
        <v>85</v>
      </c>
      <c r="E37" s="361">
        <v>8</v>
      </c>
      <c r="F37" s="362">
        <v>332</v>
      </c>
      <c r="G37" s="363">
        <v>22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358"/>
      <c r="V37" s="358"/>
      <c r="W37" s="358"/>
      <c r="X37" s="358"/>
      <c r="Y37" s="358"/>
    </row>
    <row r="38" spans="1:25" ht="15.75" x14ac:dyDescent="0.3">
      <c r="A38" s="349">
        <v>1</v>
      </c>
      <c r="B38" s="351" t="s">
        <v>1481</v>
      </c>
      <c r="C38" s="351" t="s">
        <v>101</v>
      </c>
      <c r="D38" s="361">
        <v>84</v>
      </c>
      <c r="E38" s="361">
        <v>4</v>
      </c>
      <c r="F38" s="364">
        <v>332</v>
      </c>
      <c r="G38" s="365">
        <v>18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358"/>
      <c r="V38" s="358"/>
      <c r="W38" s="358"/>
      <c r="X38" s="358"/>
      <c r="Y38" s="358"/>
    </row>
    <row r="39" spans="1:25" ht="15.75" x14ac:dyDescent="0.3">
      <c r="A39" s="349">
        <v>9</v>
      </c>
      <c r="B39" s="50" t="s">
        <v>1494</v>
      </c>
      <c r="C39" s="50" t="s">
        <v>145</v>
      </c>
      <c r="D39" s="23">
        <v>83</v>
      </c>
      <c r="E39" s="361">
        <v>3</v>
      </c>
      <c r="F39" s="362">
        <v>328</v>
      </c>
      <c r="G39" s="363">
        <v>13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358"/>
      <c r="V39" s="358"/>
      <c r="W39" s="358"/>
      <c r="X39" s="358"/>
      <c r="Y39" s="358"/>
    </row>
    <row r="40" spans="1:25" ht="15.75" x14ac:dyDescent="0.3">
      <c r="A40" s="54">
        <v>4</v>
      </c>
      <c r="B40" s="55" t="s">
        <v>1487</v>
      </c>
      <c r="C40" s="55" t="s">
        <v>1488</v>
      </c>
      <c r="D40" s="33" t="s">
        <v>47</v>
      </c>
      <c r="E40" s="366">
        <v>0</v>
      </c>
      <c r="F40" s="367">
        <v>0</v>
      </c>
      <c r="G40" s="368">
        <v>0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358"/>
      <c r="V40" s="358"/>
      <c r="W40" s="358"/>
      <c r="X40" s="358"/>
      <c r="Y40" s="358"/>
    </row>
    <row r="41" spans="1:25" ht="15.7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58"/>
      <c r="V41" s="358"/>
      <c r="W41" s="358"/>
      <c r="X41" s="358"/>
      <c r="Y41" s="358"/>
    </row>
    <row r="42" spans="1:25" ht="15.75" x14ac:dyDescent="0.3">
      <c r="A42" s="339"/>
      <c r="B42" s="340" t="s">
        <v>53</v>
      </c>
      <c r="C42" s="341" t="s">
        <v>1544</v>
      </c>
      <c r="D42" s="342"/>
      <c r="E42" s="342" t="s">
        <v>1545</v>
      </c>
      <c r="F42" s="343"/>
      <c r="G42" s="3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358"/>
      <c r="V42" s="358"/>
      <c r="W42" s="358"/>
      <c r="X42" s="358"/>
      <c r="Y42" s="358"/>
    </row>
    <row r="43" spans="1:25" ht="15.75" x14ac:dyDescent="0.3">
      <c r="A43" s="11">
        <v>1</v>
      </c>
      <c r="B43" s="344" t="s">
        <v>9</v>
      </c>
      <c r="C43" s="344" t="s">
        <v>10</v>
      </c>
      <c r="D43" s="345" t="s">
        <v>11</v>
      </c>
      <c r="E43" s="345" t="s">
        <v>12</v>
      </c>
      <c r="F43" s="345" t="s">
        <v>13</v>
      </c>
      <c r="G43" s="346" t="s">
        <v>14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358"/>
      <c r="V43" s="358"/>
      <c r="W43" s="358"/>
      <c r="X43" s="358"/>
      <c r="Y43" s="358"/>
    </row>
    <row r="44" spans="1:25" ht="15.75" x14ac:dyDescent="0.3">
      <c r="A44" s="44">
        <v>10</v>
      </c>
      <c r="B44" s="45" t="s">
        <v>58</v>
      </c>
      <c r="C44" s="45" t="s">
        <v>69</v>
      </c>
      <c r="D44" s="17">
        <v>79</v>
      </c>
      <c r="E44" s="348">
        <v>6</v>
      </c>
      <c r="F44" s="359">
        <v>338</v>
      </c>
      <c r="G44" s="360">
        <v>35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358"/>
      <c r="V44" s="358"/>
      <c r="W44" s="358"/>
      <c r="X44" s="358"/>
      <c r="Y44" s="358"/>
    </row>
    <row r="45" spans="1:25" ht="15.75" x14ac:dyDescent="0.3">
      <c r="A45" s="52">
        <v>8</v>
      </c>
      <c r="B45" s="50" t="s">
        <v>1507</v>
      </c>
      <c r="C45" s="50" t="s">
        <v>1452</v>
      </c>
      <c r="D45" s="23">
        <v>82</v>
      </c>
      <c r="E45" s="361">
        <v>8</v>
      </c>
      <c r="F45" s="362">
        <v>330</v>
      </c>
      <c r="G45" s="363">
        <v>32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358"/>
      <c r="V45" s="358"/>
      <c r="W45" s="358"/>
      <c r="X45" s="358"/>
      <c r="Y45" s="358"/>
    </row>
    <row r="46" spans="1:25" ht="15.75" x14ac:dyDescent="0.3">
      <c r="A46" s="52">
        <v>6</v>
      </c>
      <c r="B46" s="50" t="s">
        <v>222</v>
      </c>
      <c r="C46" s="50" t="s">
        <v>139</v>
      </c>
      <c r="D46" s="23">
        <v>83</v>
      </c>
      <c r="E46" s="361">
        <v>9</v>
      </c>
      <c r="F46" s="362">
        <v>321</v>
      </c>
      <c r="G46" s="363">
        <v>29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358"/>
      <c r="V46" s="358"/>
      <c r="W46" s="358"/>
      <c r="X46" s="358"/>
      <c r="Y46" s="358"/>
    </row>
    <row r="47" spans="1:25" ht="15.75" x14ac:dyDescent="0.3">
      <c r="A47" s="52">
        <v>2</v>
      </c>
      <c r="B47" s="50" t="s">
        <v>1499</v>
      </c>
      <c r="C47" s="50" t="s">
        <v>101</v>
      </c>
      <c r="D47" s="23">
        <v>68</v>
      </c>
      <c r="E47" s="361">
        <v>3</v>
      </c>
      <c r="F47" s="362">
        <v>307</v>
      </c>
      <c r="G47" s="363">
        <v>24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358"/>
      <c r="V47" s="358"/>
      <c r="W47" s="358"/>
      <c r="X47" s="358"/>
      <c r="Y47" s="358"/>
    </row>
    <row r="48" spans="1:25" ht="15.75" x14ac:dyDescent="0.3">
      <c r="A48" s="349">
        <v>1</v>
      </c>
      <c r="B48" s="351" t="s">
        <v>1512</v>
      </c>
      <c r="C48" s="351" t="s">
        <v>145</v>
      </c>
      <c r="D48" s="361">
        <v>80</v>
      </c>
      <c r="E48" s="361">
        <v>7</v>
      </c>
      <c r="F48" s="364">
        <v>303</v>
      </c>
      <c r="G48" s="365">
        <v>23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58"/>
      <c r="V48" s="358"/>
      <c r="W48" s="358"/>
      <c r="X48" s="358"/>
      <c r="Y48" s="358"/>
    </row>
    <row r="49" spans="1:25" ht="15.75" x14ac:dyDescent="0.3">
      <c r="A49" s="349">
        <v>9</v>
      </c>
      <c r="B49" s="50" t="s">
        <v>1513</v>
      </c>
      <c r="C49" s="50" t="s">
        <v>535</v>
      </c>
      <c r="D49" s="23">
        <v>87</v>
      </c>
      <c r="E49" s="361">
        <v>10</v>
      </c>
      <c r="F49" s="362">
        <v>301</v>
      </c>
      <c r="G49" s="363">
        <v>21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358"/>
      <c r="V49" s="358"/>
      <c r="W49" s="358"/>
      <c r="X49" s="358"/>
      <c r="Y49" s="358"/>
    </row>
    <row r="50" spans="1:25" ht="15.75" x14ac:dyDescent="0.3">
      <c r="A50" s="52">
        <v>4</v>
      </c>
      <c r="B50" s="50" t="s">
        <v>1516</v>
      </c>
      <c r="C50" s="50" t="s">
        <v>145</v>
      </c>
      <c r="D50" s="23">
        <v>73</v>
      </c>
      <c r="E50" s="361">
        <v>5</v>
      </c>
      <c r="F50" s="362">
        <v>295</v>
      </c>
      <c r="G50" s="363">
        <v>20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358"/>
      <c r="V50" s="358"/>
      <c r="W50" s="358"/>
      <c r="X50" s="358"/>
      <c r="Y50" s="358"/>
    </row>
    <row r="51" spans="1:25" ht="15.75" x14ac:dyDescent="0.3">
      <c r="A51" s="349">
        <v>5</v>
      </c>
      <c r="B51" s="50" t="s">
        <v>1189</v>
      </c>
      <c r="C51" s="50" t="s">
        <v>1190</v>
      </c>
      <c r="D51" s="23">
        <v>70</v>
      </c>
      <c r="E51" s="361">
        <v>4</v>
      </c>
      <c r="F51" s="362">
        <v>293</v>
      </c>
      <c r="G51" s="363">
        <v>20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358"/>
      <c r="V51" s="358"/>
      <c r="W51" s="358"/>
      <c r="X51" s="358"/>
      <c r="Y51" s="358"/>
    </row>
    <row r="52" spans="1:25" ht="15.75" x14ac:dyDescent="0.3">
      <c r="A52" s="349">
        <v>7</v>
      </c>
      <c r="B52" s="50" t="s">
        <v>1457</v>
      </c>
      <c r="C52" s="50" t="s">
        <v>513</v>
      </c>
      <c r="D52" s="23">
        <v>64</v>
      </c>
      <c r="E52" s="361">
        <v>2</v>
      </c>
      <c r="F52" s="362">
        <v>259</v>
      </c>
      <c r="G52" s="363">
        <v>14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358"/>
      <c r="V52" s="358"/>
      <c r="W52" s="358"/>
      <c r="X52" s="358"/>
      <c r="Y52" s="358"/>
    </row>
    <row r="53" spans="1:25" ht="15.75" x14ac:dyDescent="0.3">
      <c r="A53" s="353">
        <v>3</v>
      </c>
      <c r="B53" s="55" t="s">
        <v>948</v>
      </c>
      <c r="C53" s="55" t="s">
        <v>16</v>
      </c>
      <c r="D53" s="33" t="s">
        <v>47</v>
      </c>
      <c r="E53" s="366">
        <v>0</v>
      </c>
      <c r="F53" s="367">
        <v>0</v>
      </c>
      <c r="G53" s="368">
        <v>0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358"/>
      <c r="V53" s="358"/>
      <c r="W53" s="358"/>
      <c r="X53" s="358"/>
      <c r="Y53" s="358"/>
    </row>
    <row r="54" spans="1:25" ht="15.7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358"/>
      <c r="V54" s="358"/>
      <c r="W54" s="358"/>
      <c r="X54" s="358"/>
      <c r="Y54" s="358"/>
    </row>
    <row r="55" spans="1:25" ht="15.75" x14ac:dyDescent="0.3">
      <c r="A55" s="339"/>
      <c r="B55" s="340" t="s">
        <v>87</v>
      </c>
      <c r="C55" s="341" t="s">
        <v>1546</v>
      </c>
      <c r="D55" s="342"/>
      <c r="E55" s="342" t="s">
        <v>1547</v>
      </c>
      <c r="F55" s="343"/>
      <c r="G55" s="3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358"/>
      <c r="V55" s="358"/>
      <c r="W55" s="358"/>
      <c r="X55" s="358"/>
      <c r="Y55" s="358"/>
    </row>
    <row r="56" spans="1:25" ht="15.75" x14ac:dyDescent="0.3">
      <c r="A56" s="11">
        <v>1</v>
      </c>
      <c r="B56" s="344" t="s">
        <v>9</v>
      </c>
      <c r="C56" s="344" t="s">
        <v>10</v>
      </c>
      <c r="D56" s="345" t="s">
        <v>11</v>
      </c>
      <c r="E56" s="345" t="s">
        <v>12</v>
      </c>
      <c r="F56" s="345" t="s">
        <v>13</v>
      </c>
      <c r="G56" s="346" t="s">
        <v>14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358"/>
      <c r="V56" s="358"/>
      <c r="W56" s="358"/>
      <c r="X56" s="358"/>
      <c r="Y56" s="358"/>
    </row>
    <row r="57" spans="1:25" ht="15.75" x14ac:dyDescent="0.3">
      <c r="A57" s="347">
        <v>9</v>
      </c>
      <c r="B57" s="45" t="s">
        <v>1080</v>
      </c>
      <c r="C57" s="45" t="s">
        <v>513</v>
      </c>
      <c r="D57" s="17">
        <v>75</v>
      </c>
      <c r="E57" s="348">
        <v>7</v>
      </c>
      <c r="F57" s="359">
        <v>322</v>
      </c>
      <c r="G57" s="360">
        <v>36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358"/>
      <c r="V57" s="358"/>
      <c r="W57" s="358"/>
      <c r="X57" s="358"/>
      <c r="Y57" s="358"/>
    </row>
    <row r="58" spans="1:25" ht="15.75" x14ac:dyDescent="0.3">
      <c r="A58" s="52">
        <v>4</v>
      </c>
      <c r="B58" s="50" t="s">
        <v>1525</v>
      </c>
      <c r="C58" s="50" t="s">
        <v>101</v>
      </c>
      <c r="D58" s="23">
        <v>76</v>
      </c>
      <c r="E58" s="361">
        <v>8</v>
      </c>
      <c r="F58" s="362">
        <v>307</v>
      </c>
      <c r="G58" s="363">
        <v>35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358"/>
      <c r="V58" s="358"/>
      <c r="W58" s="358"/>
      <c r="X58" s="358"/>
      <c r="Y58" s="358"/>
    </row>
    <row r="59" spans="1:25" ht="15.75" x14ac:dyDescent="0.3">
      <c r="A59" s="52">
        <v>8</v>
      </c>
      <c r="B59" s="50" t="s">
        <v>1528</v>
      </c>
      <c r="C59" s="50" t="s">
        <v>1452</v>
      </c>
      <c r="D59" s="23">
        <v>69</v>
      </c>
      <c r="E59" s="361">
        <v>5</v>
      </c>
      <c r="F59" s="362">
        <v>298</v>
      </c>
      <c r="G59" s="363">
        <v>26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358"/>
      <c r="V59" s="358"/>
      <c r="W59" s="358"/>
      <c r="X59" s="358"/>
      <c r="Y59" s="358"/>
    </row>
    <row r="60" spans="1:25" ht="15.75" x14ac:dyDescent="0.3">
      <c r="A60" s="349">
        <v>7</v>
      </c>
      <c r="B60" s="50" t="s">
        <v>1530</v>
      </c>
      <c r="C60" s="50" t="s">
        <v>1452</v>
      </c>
      <c r="D60" s="23">
        <v>79</v>
      </c>
      <c r="E60" s="361">
        <v>10</v>
      </c>
      <c r="F60" s="362">
        <v>292</v>
      </c>
      <c r="G60" s="363">
        <v>25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358"/>
      <c r="V60" s="358"/>
      <c r="W60" s="358"/>
      <c r="X60" s="358"/>
      <c r="Y60" s="358"/>
    </row>
    <row r="61" spans="1:25" ht="15.75" x14ac:dyDescent="0.3">
      <c r="A61" s="52">
        <v>6</v>
      </c>
      <c r="B61" s="50" t="s">
        <v>1531</v>
      </c>
      <c r="C61" s="50" t="s">
        <v>1452</v>
      </c>
      <c r="D61" s="23">
        <v>68</v>
      </c>
      <c r="E61" s="361">
        <v>4</v>
      </c>
      <c r="F61" s="362">
        <v>287</v>
      </c>
      <c r="G61" s="363">
        <v>25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358"/>
      <c r="V61" s="358"/>
      <c r="W61" s="358"/>
      <c r="X61" s="358"/>
      <c r="Y61" s="358"/>
    </row>
    <row r="62" spans="1:25" ht="15.75" x14ac:dyDescent="0.3">
      <c r="A62" s="349">
        <v>1</v>
      </c>
      <c r="B62" s="351" t="s">
        <v>1403</v>
      </c>
      <c r="C62" s="351" t="s">
        <v>45</v>
      </c>
      <c r="D62" s="361">
        <v>73</v>
      </c>
      <c r="E62" s="361">
        <v>6</v>
      </c>
      <c r="F62" s="364">
        <v>293</v>
      </c>
      <c r="G62" s="365">
        <v>24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358"/>
      <c r="V62" s="358"/>
      <c r="W62" s="358"/>
      <c r="X62" s="358"/>
      <c r="Y62" s="358"/>
    </row>
    <row r="63" spans="1:25" ht="15.75" x14ac:dyDescent="0.3">
      <c r="A63" s="349">
        <v>3</v>
      </c>
      <c r="B63" s="50" t="s">
        <v>1529</v>
      </c>
      <c r="C63" s="50" t="s">
        <v>1452</v>
      </c>
      <c r="D63" s="23">
        <v>78</v>
      </c>
      <c r="E63" s="361">
        <v>9</v>
      </c>
      <c r="F63" s="362">
        <v>283</v>
      </c>
      <c r="G63" s="363">
        <v>21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358"/>
      <c r="V63" s="358"/>
      <c r="W63" s="358"/>
      <c r="X63" s="358"/>
      <c r="Y63" s="358"/>
    </row>
    <row r="64" spans="1:25" ht="15.75" x14ac:dyDescent="0.3">
      <c r="A64" s="52">
        <v>10</v>
      </c>
      <c r="B64" s="50" t="s">
        <v>1532</v>
      </c>
      <c r="C64" s="50" t="s">
        <v>145</v>
      </c>
      <c r="D64" s="23">
        <v>64</v>
      </c>
      <c r="E64" s="361">
        <v>2</v>
      </c>
      <c r="F64" s="362">
        <v>273</v>
      </c>
      <c r="G64" s="363">
        <v>16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358"/>
      <c r="V64" s="358"/>
      <c r="W64" s="358"/>
      <c r="X64" s="358"/>
      <c r="Y64" s="358"/>
    </row>
    <row r="65" spans="1:25" ht="15.75" x14ac:dyDescent="0.3">
      <c r="A65" s="52">
        <v>2</v>
      </c>
      <c r="B65" s="50" t="s">
        <v>596</v>
      </c>
      <c r="C65" s="50" t="s">
        <v>513</v>
      </c>
      <c r="D65" s="23">
        <v>66</v>
      </c>
      <c r="E65" s="361">
        <v>3</v>
      </c>
      <c r="F65" s="362">
        <v>248</v>
      </c>
      <c r="G65" s="363">
        <v>12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358"/>
      <c r="V65" s="358"/>
      <c r="W65" s="358"/>
      <c r="X65" s="358"/>
      <c r="Y65" s="358"/>
    </row>
    <row r="66" spans="1:25" ht="15.75" x14ac:dyDescent="0.3">
      <c r="A66" s="353">
        <v>5</v>
      </c>
      <c r="B66" s="55" t="s">
        <v>1537</v>
      </c>
      <c r="C66" s="55" t="s">
        <v>513</v>
      </c>
      <c r="D66" s="33">
        <v>51</v>
      </c>
      <c r="E66" s="366">
        <v>1</v>
      </c>
      <c r="F66" s="367">
        <v>204</v>
      </c>
      <c r="G66" s="368">
        <v>5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358"/>
      <c r="V66" s="358"/>
      <c r="W66" s="358"/>
      <c r="X66" s="358"/>
      <c r="Y66" s="358"/>
    </row>
    <row r="67" spans="1:25" ht="15.7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358"/>
      <c r="V67" s="358"/>
      <c r="W67" s="358"/>
      <c r="X67" s="358"/>
      <c r="Y67" s="358"/>
    </row>
    <row r="68" spans="1:25" ht="15.75" x14ac:dyDescent="0.3">
      <c r="A68" s="43"/>
      <c r="B68" s="10" t="s">
        <v>259</v>
      </c>
      <c r="C68" s="10"/>
      <c r="D68" s="10"/>
      <c r="E68" s="10"/>
      <c r="F68" s="40" t="s">
        <v>177</v>
      </c>
      <c r="G68" s="10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358"/>
      <c r="V68" s="358"/>
      <c r="W68" s="358"/>
      <c r="X68" s="358"/>
      <c r="Y68" s="358"/>
    </row>
    <row r="69" spans="1:25" ht="15.75" x14ac:dyDescent="0.3">
      <c r="A69" s="43"/>
      <c r="B69" s="10" t="s">
        <v>178</v>
      </c>
      <c r="C69" s="10"/>
      <c r="D69" s="10"/>
      <c r="E69" s="10"/>
      <c r="F69" s="10"/>
      <c r="G69" s="10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358"/>
      <c r="V69" s="358"/>
      <c r="W69" s="358"/>
      <c r="X69" s="358"/>
      <c r="Y69" s="358"/>
    </row>
    <row r="70" spans="1:25" ht="15.7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358"/>
      <c r="V70" s="358"/>
      <c r="W70" s="358"/>
      <c r="X70" s="358"/>
      <c r="Y70" s="358"/>
    </row>
    <row r="71" spans="1:25" ht="15.7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358"/>
      <c r="V71" s="358"/>
      <c r="W71" s="358"/>
      <c r="X71" s="358"/>
      <c r="Y71" s="358"/>
    </row>
    <row r="72" spans="1:25" ht="15.7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358"/>
      <c r="V72" s="358"/>
      <c r="W72" s="358"/>
      <c r="X72" s="358"/>
      <c r="Y72" s="358"/>
    </row>
    <row r="73" spans="1:25" ht="15.7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358"/>
      <c r="V73" s="358"/>
      <c r="W73" s="358"/>
      <c r="X73" s="358"/>
      <c r="Y73" s="358"/>
    </row>
    <row r="74" spans="1:25" ht="15.7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358"/>
      <c r="V74" s="358"/>
      <c r="W74" s="358"/>
      <c r="X74" s="358"/>
      <c r="Y74" s="358"/>
    </row>
    <row r="75" spans="1:25" ht="15.7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358"/>
      <c r="V75" s="358"/>
      <c r="W75" s="358"/>
      <c r="X75" s="358"/>
      <c r="Y75" s="358"/>
    </row>
    <row r="76" spans="1:25" ht="15.7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358"/>
      <c r="V76" s="358"/>
      <c r="W76" s="358"/>
      <c r="X76" s="358"/>
      <c r="Y76" s="358"/>
    </row>
    <row r="77" spans="1:25" ht="15" customHeight="1" x14ac:dyDescent="0.3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</row>
    <row r="78" spans="1:25" ht="15" customHeight="1" x14ac:dyDescent="0.3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</row>
    <row r="79" spans="1:25" ht="15" customHeight="1" x14ac:dyDescent="0.3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</row>
    <row r="80" spans="1:25" ht="15" customHeight="1" x14ac:dyDescent="0.3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</row>
  </sheetData>
  <sheetProtection selectLockedCells="1" selectUnlockedCells="1"/>
  <mergeCells count="1">
    <mergeCell ref="C2:G2"/>
  </mergeCells>
  <hyperlinks>
    <hyperlink ref="B2" location="'Index'!A3" display="á" xr:uid="{C3E75260-945B-42DF-96BB-0F0EED15A8B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7505-736A-49F0-9E07-742B2B50F655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77" customWidth="1"/>
    <col min="2" max="6" width="5" style="177" customWidth="1"/>
    <col min="7" max="7" width="4.7109375" style="202" customWidth="1"/>
    <col min="8" max="8" width="20.7109375" style="177" customWidth="1"/>
    <col min="9" max="14" width="5" style="177" customWidth="1"/>
    <col min="15" max="22" width="4.140625" style="177" customWidth="1"/>
    <col min="23" max="25" width="10.28515625" style="177"/>
  </cols>
  <sheetData>
    <row r="1" spans="1:25" ht="18" x14ac:dyDescent="0.35">
      <c r="A1" s="369" t="s">
        <v>1548</v>
      </c>
      <c r="B1" s="370"/>
      <c r="C1" s="370"/>
      <c r="D1" s="284"/>
      <c r="E1" s="284"/>
      <c r="F1" s="284"/>
      <c r="G1" s="371"/>
      <c r="H1" s="284"/>
      <c r="I1" s="285"/>
      <c r="J1" s="372">
        <v>2</v>
      </c>
      <c r="K1" s="168"/>
      <c r="L1" s="285"/>
      <c r="M1" s="284"/>
      <c r="N1" s="168"/>
      <c r="O1" s="284"/>
      <c r="P1" s="284"/>
      <c r="Q1" s="284"/>
      <c r="R1" s="284"/>
      <c r="S1" s="284"/>
      <c r="T1" s="284"/>
      <c r="U1" s="284"/>
      <c r="V1" s="284"/>
      <c r="W1" s="284"/>
      <c r="X1" s="168"/>
      <c r="Y1" s="168"/>
    </row>
    <row r="2" spans="1:25" ht="19.5" customHeight="1" x14ac:dyDescent="0.35">
      <c r="A2" s="355" t="s">
        <v>1</v>
      </c>
      <c r="C2" s="289"/>
      <c r="I2" s="175" t="s">
        <v>2</v>
      </c>
      <c r="J2" s="175"/>
      <c r="K2" s="175"/>
      <c r="L2" s="175"/>
      <c r="M2" s="175"/>
      <c r="N2" s="175"/>
    </row>
    <row r="3" spans="1:25" ht="15.75" customHeight="1" x14ac:dyDescent="0.3">
      <c r="A3" s="176" t="s">
        <v>3</v>
      </c>
      <c r="B3" s="176"/>
      <c r="C3" s="176"/>
      <c r="D3" s="176"/>
      <c r="E3" s="176"/>
      <c r="F3" s="176"/>
      <c r="G3" s="172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4" spans="1:25" ht="15.75" customHeight="1" x14ac:dyDescent="0.3">
      <c r="A4" s="240" t="s">
        <v>1549</v>
      </c>
      <c r="B4" s="187"/>
      <c r="C4" s="373">
        <v>550</v>
      </c>
      <c r="D4" s="187"/>
      <c r="E4" s="242" t="s">
        <v>14</v>
      </c>
      <c r="F4" s="243">
        <f>SUM(F5:F7)</f>
        <v>560</v>
      </c>
      <c r="G4" s="374" t="s">
        <v>273</v>
      </c>
      <c r="H4" s="240" t="s">
        <v>1550</v>
      </c>
      <c r="I4" s="187"/>
      <c r="J4" s="373">
        <v>567</v>
      </c>
      <c r="K4" s="187"/>
      <c r="L4" s="242" t="s">
        <v>14</v>
      </c>
      <c r="M4" s="243">
        <f>SUM(M5:M7)</f>
        <v>559</v>
      </c>
    </row>
    <row r="5" spans="1:25" ht="15.75" customHeight="1" x14ac:dyDescent="0.3">
      <c r="A5" s="375" t="s">
        <v>1420</v>
      </c>
      <c r="B5" s="376"/>
      <c r="C5" s="377"/>
      <c r="D5" s="199">
        <v>96</v>
      </c>
      <c r="E5" s="199">
        <v>90</v>
      </c>
      <c r="F5" s="246">
        <f>SUM(D5:E5)</f>
        <v>186</v>
      </c>
      <c r="H5" s="375" t="s">
        <v>1418</v>
      </c>
      <c r="I5" s="376"/>
      <c r="J5" s="377"/>
      <c r="K5" s="199">
        <v>94</v>
      </c>
      <c r="L5" s="199">
        <v>94</v>
      </c>
      <c r="M5" s="246">
        <f>SUM(K5:L5)</f>
        <v>188</v>
      </c>
    </row>
    <row r="6" spans="1:25" ht="15.75" customHeight="1" x14ac:dyDescent="0.3">
      <c r="A6" s="378" t="s">
        <v>545</v>
      </c>
      <c r="B6" s="379"/>
      <c r="C6" s="380"/>
      <c r="D6" s="198">
        <v>91</v>
      </c>
      <c r="E6" s="198">
        <v>97</v>
      </c>
      <c r="F6" s="200">
        <f>SUM(D6:E6)</f>
        <v>188</v>
      </c>
      <c r="H6" s="378" t="s">
        <v>1415</v>
      </c>
      <c r="I6" s="379"/>
      <c r="J6" s="380"/>
      <c r="K6" s="198">
        <v>91</v>
      </c>
      <c r="L6" s="198">
        <v>94</v>
      </c>
      <c r="M6" s="200">
        <f>SUM(K6:L6)</f>
        <v>185</v>
      </c>
    </row>
    <row r="7" spans="1:25" ht="15.75" customHeight="1" x14ac:dyDescent="0.3">
      <c r="A7" s="381" t="s">
        <v>584</v>
      </c>
      <c r="B7" s="382"/>
      <c r="C7" s="383"/>
      <c r="D7" s="205">
        <v>91</v>
      </c>
      <c r="E7" s="205">
        <v>95</v>
      </c>
      <c r="F7" s="207">
        <f>SUM(D7:E7)</f>
        <v>186</v>
      </c>
      <c r="H7" s="381" t="s">
        <v>1412</v>
      </c>
      <c r="I7" s="382"/>
      <c r="J7" s="383"/>
      <c r="K7" s="205">
        <v>95</v>
      </c>
      <c r="L7" s="205">
        <v>91</v>
      </c>
      <c r="M7" s="207">
        <f>SUM(K7:L7)</f>
        <v>186</v>
      </c>
    </row>
    <row r="8" spans="1:25" ht="15.75" customHeight="1" x14ac:dyDescent="0.3">
      <c r="O8" s="249"/>
    </row>
    <row r="9" spans="1:25" ht="15.75" customHeight="1" x14ac:dyDescent="0.3">
      <c r="A9" s="240" t="s">
        <v>1551</v>
      </c>
      <c r="B9" s="187"/>
      <c r="C9" s="373">
        <v>562</v>
      </c>
      <c r="D9" s="187"/>
      <c r="E9" s="242" t="s">
        <v>14</v>
      </c>
      <c r="F9" s="243">
        <f>SUM(F10:F12)</f>
        <v>559</v>
      </c>
      <c r="G9" s="374" t="s">
        <v>273</v>
      </c>
      <c r="H9" s="240" t="s">
        <v>1552</v>
      </c>
      <c r="I9" s="187"/>
      <c r="J9" s="373">
        <v>552</v>
      </c>
      <c r="K9" s="187"/>
      <c r="L9" s="242" t="s">
        <v>14</v>
      </c>
      <c r="M9" s="243">
        <f>SUM(M10:M12)</f>
        <v>275</v>
      </c>
    </row>
    <row r="10" spans="1:25" ht="15.75" customHeight="1" x14ac:dyDescent="0.3">
      <c r="A10" s="375" t="s">
        <v>1250</v>
      </c>
      <c r="B10" s="376"/>
      <c r="C10" s="377"/>
      <c r="D10" s="199">
        <v>87</v>
      </c>
      <c r="E10" s="199">
        <v>91</v>
      </c>
      <c r="F10" s="246">
        <f>SUM(D10:E10)</f>
        <v>178</v>
      </c>
      <c r="H10" s="375" t="s">
        <v>1439</v>
      </c>
      <c r="I10" s="376"/>
      <c r="J10" s="377"/>
      <c r="K10" s="199">
        <v>87</v>
      </c>
      <c r="L10" s="199" t="s">
        <v>47</v>
      </c>
      <c r="M10" s="246">
        <f>SUM(K10:L10)</f>
        <v>87</v>
      </c>
    </row>
    <row r="11" spans="1:25" ht="15.75" customHeight="1" x14ac:dyDescent="0.3">
      <c r="A11" s="378" t="s">
        <v>602</v>
      </c>
      <c r="B11" s="379"/>
      <c r="C11" s="380"/>
      <c r="D11" s="198">
        <v>93</v>
      </c>
      <c r="E11" s="198">
        <v>91</v>
      </c>
      <c r="F11" s="200">
        <f>SUM(D11:E11)</f>
        <v>184</v>
      </c>
      <c r="H11" s="378" t="s">
        <v>1428</v>
      </c>
      <c r="I11" s="379"/>
      <c r="J11" s="380"/>
      <c r="K11" s="198">
        <v>93</v>
      </c>
      <c r="L11" s="198" t="s">
        <v>47</v>
      </c>
      <c r="M11" s="200">
        <f>SUM(K11:L11)</f>
        <v>93</v>
      </c>
    </row>
    <row r="12" spans="1:25" ht="15.75" customHeight="1" x14ac:dyDescent="0.3">
      <c r="A12" s="381" t="s">
        <v>1414</v>
      </c>
      <c r="B12" s="382"/>
      <c r="C12" s="383"/>
      <c r="D12" s="205">
        <v>100</v>
      </c>
      <c r="E12" s="205">
        <v>97</v>
      </c>
      <c r="F12" s="207">
        <f>SUM(D12:E12)</f>
        <v>197</v>
      </c>
      <c r="H12" s="381" t="s">
        <v>1233</v>
      </c>
      <c r="I12" s="382"/>
      <c r="J12" s="383"/>
      <c r="K12" s="205">
        <v>95</v>
      </c>
      <c r="L12" s="205" t="s">
        <v>47</v>
      </c>
      <c r="M12" s="207">
        <f>SUM(K12:L12)</f>
        <v>95</v>
      </c>
    </row>
    <row r="13" spans="1:25" ht="15.75" customHeight="1" x14ac:dyDescent="0.3"/>
    <row r="14" spans="1:25" ht="15.75" customHeight="1" x14ac:dyDescent="0.3">
      <c r="A14" s="240" t="s">
        <v>741</v>
      </c>
      <c r="B14" s="187"/>
      <c r="C14" s="373">
        <v>564</v>
      </c>
      <c r="D14" s="187"/>
      <c r="E14" s="242" t="s">
        <v>14</v>
      </c>
      <c r="F14" s="243">
        <f>SUM(F15:F17)</f>
        <v>567</v>
      </c>
      <c r="G14" s="374" t="s">
        <v>273</v>
      </c>
      <c r="H14" s="240" t="s">
        <v>904</v>
      </c>
      <c r="I14" s="187"/>
      <c r="J14" s="373">
        <v>559</v>
      </c>
      <c r="K14" s="187"/>
      <c r="L14" s="242" t="s">
        <v>14</v>
      </c>
      <c r="M14" s="243">
        <f>SUM(M15:M17)</f>
        <v>0</v>
      </c>
    </row>
    <row r="15" spans="1:25" ht="15.75" customHeight="1" x14ac:dyDescent="0.3">
      <c r="A15" s="375" t="s">
        <v>1413</v>
      </c>
      <c r="B15" s="376"/>
      <c r="C15" s="377"/>
      <c r="D15" s="199">
        <v>95</v>
      </c>
      <c r="E15" s="199">
        <v>94</v>
      </c>
      <c r="F15" s="246">
        <f>SUM(D15:E15)</f>
        <v>189</v>
      </c>
      <c r="H15" s="375" t="s">
        <v>1429</v>
      </c>
      <c r="I15" s="376"/>
      <c r="J15" s="377"/>
      <c r="K15" s="199" t="s">
        <v>47</v>
      </c>
      <c r="L15" s="199"/>
      <c r="M15" s="246">
        <f>SUM(K15:L15)</f>
        <v>0</v>
      </c>
    </row>
    <row r="16" spans="1:25" ht="15.75" customHeight="1" x14ac:dyDescent="0.3">
      <c r="A16" s="378" t="s">
        <v>1421</v>
      </c>
      <c r="B16" s="379"/>
      <c r="C16" s="380"/>
      <c r="D16" s="198">
        <v>98</v>
      </c>
      <c r="E16" s="198">
        <v>93</v>
      </c>
      <c r="F16" s="200">
        <f>SUM(D16:E16)</f>
        <v>191</v>
      </c>
      <c r="H16" s="378" t="s">
        <v>1422</v>
      </c>
      <c r="I16" s="379"/>
      <c r="J16" s="380"/>
      <c r="K16" s="198" t="s">
        <v>47</v>
      </c>
      <c r="L16" s="198"/>
      <c r="M16" s="200">
        <f>SUM(K16:L16)</f>
        <v>0</v>
      </c>
    </row>
    <row r="17" spans="1:20" ht="15.75" customHeight="1" x14ac:dyDescent="0.3">
      <c r="A17" s="381" t="s">
        <v>515</v>
      </c>
      <c r="B17" s="382"/>
      <c r="C17" s="383"/>
      <c r="D17" s="205">
        <v>94</v>
      </c>
      <c r="E17" s="205">
        <v>93</v>
      </c>
      <c r="F17" s="207">
        <f>SUM(D17:E17)</f>
        <v>187</v>
      </c>
      <c r="H17" s="381" t="s">
        <v>1388</v>
      </c>
      <c r="I17" s="382"/>
      <c r="J17" s="383"/>
      <c r="K17" s="205" t="s">
        <v>47</v>
      </c>
      <c r="L17" s="205"/>
      <c r="M17" s="207">
        <f>SUM(K17:L17)</f>
        <v>0</v>
      </c>
    </row>
    <row r="18" spans="1:20" ht="15.75" customHeight="1" x14ac:dyDescent="0.3"/>
    <row r="19" spans="1:20" ht="15.75" customHeight="1" x14ac:dyDescent="0.3">
      <c r="H19" s="252" t="s">
        <v>3</v>
      </c>
      <c r="I19" s="189" t="s">
        <v>279</v>
      </c>
      <c r="J19" s="189" t="s">
        <v>280</v>
      </c>
      <c r="K19" s="189" t="s">
        <v>281</v>
      </c>
      <c r="L19" s="189" t="s">
        <v>282</v>
      </c>
      <c r="M19" s="189" t="s">
        <v>13</v>
      </c>
      <c r="N19" s="190" t="s">
        <v>283</v>
      </c>
    </row>
    <row r="20" spans="1:20" ht="15.75" customHeight="1" x14ac:dyDescent="0.3">
      <c r="B20" s="177" t="s">
        <v>1553</v>
      </c>
      <c r="H20" s="384" t="s">
        <v>1550</v>
      </c>
      <c r="I20" s="199">
        <v>4</v>
      </c>
      <c r="J20" s="199">
        <v>3</v>
      </c>
      <c r="K20" s="199"/>
      <c r="L20" s="199">
        <v>1</v>
      </c>
      <c r="M20" s="199">
        <v>2275</v>
      </c>
      <c r="N20" s="246">
        <v>6</v>
      </c>
    </row>
    <row r="21" spans="1:20" ht="15.75" customHeight="1" x14ac:dyDescent="0.3">
      <c r="B21" s="385" t="s">
        <v>1554</v>
      </c>
      <c r="H21" s="247" t="s">
        <v>741</v>
      </c>
      <c r="I21" s="198">
        <v>4</v>
      </c>
      <c r="J21" s="198">
        <v>3</v>
      </c>
      <c r="K21" s="198"/>
      <c r="L21" s="198">
        <v>1</v>
      </c>
      <c r="M21" s="198">
        <v>2262</v>
      </c>
      <c r="N21" s="200">
        <v>6</v>
      </c>
    </row>
    <row r="22" spans="1:20" ht="15.75" customHeight="1" x14ac:dyDescent="0.3">
      <c r="B22" s="222" t="s">
        <v>286</v>
      </c>
      <c r="H22" s="247" t="s">
        <v>1549</v>
      </c>
      <c r="I22" s="315">
        <v>4</v>
      </c>
      <c r="J22" s="315">
        <v>3</v>
      </c>
      <c r="K22" s="315"/>
      <c r="L22" s="315">
        <v>1</v>
      </c>
      <c r="M22" s="315">
        <v>2199</v>
      </c>
      <c r="N22" s="316">
        <v>6</v>
      </c>
    </row>
    <row r="23" spans="1:20" ht="15.75" customHeight="1" x14ac:dyDescent="0.3">
      <c r="H23" s="247" t="s">
        <v>1551</v>
      </c>
      <c r="I23" s="198">
        <v>4</v>
      </c>
      <c r="J23" s="198">
        <v>2</v>
      </c>
      <c r="K23" s="198"/>
      <c r="L23" s="198">
        <v>2</v>
      </c>
      <c r="M23" s="198">
        <v>2209</v>
      </c>
      <c r="N23" s="200">
        <v>4</v>
      </c>
    </row>
    <row r="24" spans="1:20" ht="15.75" customHeight="1" x14ac:dyDescent="0.3">
      <c r="H24" s="247" t="s">
        <v>904</v>
      </c>
      <c r="I24" s="198">
        <v>4</v>
      </c>
      <c r="J24" s="198">
        <v>1</v>
      </c>
      <c r="K24" s="198"/>
      <c r="L24" s="198">
        <v>3</v>
      </c>
      <c r="M24" s="198">
        <v>1251</v>
      </c>
      <c r="N24" s="200">
        <v>2</v>
      </c>
    </row>
    <row r="25" spans="1:20" ht="15.75" customHeight="1" x14ac:dyDescent="0.3">
      <c r="H25" s="248" t="s">
        <v>1552</v>
      </c>
      <c r="I25" s="205">
        <v>4</v>
      </c>
      <c r="J25" s="205"/>
      <c r="K25" s="205"/>
      <c r="L25" s="205">
        <v>4</v>
      </c>
      <c r="M25" s="205">
        <v>557</v>
      </c>
      <c r="N25" s="207">
        <v>0</v>
      </c>
    </row>
    <row r="26" spans="1:20" ht="15.75" customHeight="1" x14ac:dyDescent="0.3"/>
    <row r="27" spans="1:20" ht="15.75" customHeight="1" x14ac:dyDescent="0.3">
      <c r="A27" s="386"/>
      <c r="B27" s="386"/>
      <c r="C27" s="386"/>
      <c r="D27" s="386"/>
      <c r="E27" s="386"/>
      <c r="F27" s="386"/>
      <c r="G27" s="387"/>
      <c r="H27" s="386"/>
      <c r="I27" s="386"/>
      <c r="J27" s="386"/>
      <c r="K27" s="386"/>
      <c r="L27" s="386"/>
      <c r="M27" s="386"/>
      <c r="N27" s="386"/>
      <c r="P27" s="294"/>
    </row>
    <row r="28" spans="1:20" ht="15.75" customHeight="1" x14ac:dyDescent="0.3"/>
    <row r="29" spans="1:20" ht="15.75" customHeight="1" x14ac:dyDescent="0.3">
      <c r="A29" s="176" t="s">
        <v>6</v>
      </c>
      <c r="B29" s="176"/>
      <c r="C29" s="176"/>
      <c r="D29" s="176"/>
      <c r="E29" s="176"/>
      <c r="F29" s="176"/>
      <c r="G29" s="172"/>
      <c r="H29" s="176"/>
      <c r="I29" s="176"/>
      <c r="J29" s="176"/>
      <c r="K29" s="176"/>
      <c r="L29" s="176"/>
      <c r="M29" s="176"/>
      <c r="N29" s="176"/>
      <c r="O29" s="176"/>
    </row>
    <row r="30" spans="1:20" ht="15.75" customHeight="1" x14ac:dyDescent="0.3">
      <c r="A30" s="240" t="s">
        <v>1555</v>
      </c>
      <c r="B30" s="187"/>
      <c r="C30" s="373">
        <v>529</v>
      </c>
      <c r="D30" s="187"/>
      <c r="E30" s="242" t="s">
        <v>14</v>
      </c>
      <c r="F30" s="243">
        <f>SUM(F31:F33)</f>
        <v>496</v>
      </c>
      <c r="G30" s="374" t="s">
        <v>273</v>
      </c>
      <c r="H30" s="240" t="s">
        <v>1556</v>
      </c>
      <c r="I30" s="187"/>
      <c r="J30" s="373">
        <v>532</v>
      </c>
      <c r="K30" s="187"/>
      <c r="L30" s="242" t="s">
        <v>14</v>
      </c>
      <c r="M30" s="243">
        <f>SUM(M31:M33)</f>
        <v>529</v>
      </c>
      <c r="O30" s="358"/>
      <c r="P30" s="358"/>
      <c r="Q30" s="358"/>
      <c r="R30" s="358"/>
      <c r="S30" s="358"/>
      <c r="T30" s="358"/>
    </row>
    <row r="31" spans="1:20" ht="15.75" customHeight="1" x14ac:dyDescent="0.3">
      <c r="A31" s="375" t="s">
        <v>1443</v>
      </c>
      <c r="B31" s="376"/>
      <c r="C31" s="377"/>
      <c r="D31" s="199">
        <v>87</v>
      </c>
      <c r="E31" s="199">
        <v>88</v>
      </c>
      <c r="F31" s="246">
        <f>SUM(D31:E31)</f>
        <v>175</v>
      </c>
      <c r="H31" s="375" t="s">
        <v>1220</v>
      </c>
      <c r="I31" s="376"/>
      <c r="J31" s="377"/>
      <c r="K31" s="199">
        <v>87</v>
      </c>
      <c r="L31" s="199">
        <v>89</v>
      </c>
      <c r="M31" s="246">
        <f>SUM(K31:L31)</f>
        <v>176</v>
      </c>
      <c r="O31" s="358"/>
      <c r="P31" s="358"/>
      <c r="Q31" s="358"/>
      <c r="R31" s="358"/>
      <c r="S31" s="358"/>
      <c r="T31" s="358"/>
    </row>
    <row r="32" spans="1:20" ht="15.75" customHeight="1" x14ac:dyDescent="0.3">
      <c r="A32" s="378" t="s">
        <v>1458</v>
      </c>
      <c r="B32" s="379"/>
      <c r="C32" s="380"/>
      <c r="D32" s="198">
        <v>83</v>
      </c>
      <c r="E32" s="198">
        <v>76</v>
      </c>
      <c r="F32" s="200">
        <f>SUM(D32:E32)</f>
        <v>159</v>
      </c>
      <c r="H32" s="378" t="s">
        <v>1444</v>
      </c>
      <c r="I32" s="379"/>
      <c r="J32" s="380"/>
      <c r="K32" s="198">
        <v>82</v>
      </c>
      <c r="L32" s="198">
        <v>88</v>
      </c>
      <c r="M32" s="200">
        <f>SUM(K32:L32)</f>
        <v>170</v>
      </c>
      <c r="O32" s="358"/>
      <c r="P32" s="358"/>
      <c r="Q32" s="358"/>
      <c r="R32" s="358"/>
      <c r="S32" s="358"/>
      <c r="T32" s="358"/>
    </row>
    <row r="33" spans="1:20" ht="15.75" customHeight="1" x14ac:dyDescent="0.3">
      <c r="A33" s="381" t="s">
        <v>1456</v>
      </c>
      <c r="B33" s="382"/>
      <c r="C33" s="383"/>
      <c r="D33" s="205">
        <v>81</v>
      </c>
      <c r="E33" s="205">
        <v>81</v>
      </c>
      <c r="F33" s="207">
        <f>SUM(D33:E33)</f>
        <v>162</v>
      </c>
      <c r="H33" s="381" t="s">
        <v>652</v>
      </c>
      <c r="I33" s="382"/>
      <c r="J33" s="383"/>
      <c r="K33" s="205">
        <v>89</v>
      </c>
      <c r="L33" s="205">
        <v>94</v>
      </c>
      <c r="M33" s="207">
        <f>SUM(K33:L33)</f>
        <v>183</v>
      </c>
      <c r="O33" s="358"/>
      <c r="P33" s="358"/>
      <c r="Q33" s="358"/>
      <c r="R33" s="358"/>
      <c r="S33" s="358"/>
      <c r="T33" s="358"/>
    </row>
    <row r="34" spans="1:20" ht="15.75" customHeight="1" x14ac:dyDescent="0.3">
      <c r="O34" s="358"/>
      <c r="P34" s="358"/>
      <c r="Q34" s="358"/>
      <c r="R34" s="358"/>
      <c r="S34" s="358"/>
      <c r="T34" s="358"/>
    </row>
    <row r="35" spans="1:20" ht="15.75" customHeight="1" x14ac:dyDescent="0.3">
      <c r="A35" s="240" t="s">
        <v>1557</v>
      </c>
      <c r="B35" s="187"/>
      <c r="C35" s="373">
        <v>544</v>
      </c>
      <c r="D35" s="187"/>
      <c r="E35" s="242" t="s">
        <v>14</v>
      </c>
      <c r="F35" s="243">
        <f>SUM(F36:F38)</f>
        <v>546</v>
      </c>
      <c r="G35" s="374" t="s">
        <v>273</v>
      </c>
      <c r="H35" s="358" t="s">
        <v>1558</v>
      </c>
      <c r="I35" s="358"/>
      <c r="J35" s="388">
        <v>530</v>
      </c>
      <c r="K35" s="358"/>
      <c r="L35" s="358"/>
      <c r="M35" s="358">
        <v>530</v>
      </c>
      <c r="O35" s="358"/>
      <c r="P35" s="358"/>
      <c r="Q35" s="358"/>
      <c r="R35" s="358"/>
      <c r="S35" s="358"/>
      <c r="T35" s="358"/>
    </row>
    <row r="36" spans="1:20" ht="15.75" customHeight="1" x14ac:dyDescent="0.3">
      <c r="A36" s="375" t="s">
        <v>1427</v>
      </c>
      <c r="B36" s="376"/>
      <c r="C36" s="377"/>
      <c r="D36" s="199">
        <v>91</v>
      </c>
      <c r="E36" s="199">
        <v>92</v>
      </c>
      <c r="F36" s="246">
        <f>SUM(D36:E36)</f>
        <v>183</v>
      </c>
      <c r="H36" s="358"/>
      <c r="I36" s="358"/>
      <c r="J36" s="358"/>
      <c r="K36" s="358"/>
      <c r="L36" s="358"/>
      <c r="M36" s="358"/>
      <c r="O36" s="358"/>
      <c r="P36" s="358"/>
      <c r="Q36" s="358"/>
      <c r="R36" s="358"/>
      <c r="S36" s="358"/>
      <c r="T36" s="358"/>
    </row>
    <row r="37" spans="1:20" ht="15.75" customHeight="1" x14ac:dyDescent="0.3">
      <c r="A37" s="378" t="s">
        <v>1454</v>
      </c>
      <c r="B37" s="379"/>
      <c r="C37" s="380"/>
      <c r="D37" s="198">
        <v>88</v>
      </c>
      <c r="E37" s="198">
        <v>88</v>
      </c>
      <c r="F37" s="200">
        <f>SUM(D37:E37)</f>
        <v>176</v>
      </c>
      <c r="H37" s="358"/>
      <c r="I37" s="358"/>
      <c r="J37" s="358"/>
      <c r="K37" s="358"/>
      <c r="L37" s="358"/>
      <c r="M37" s="358"/>
      <c r="O37" s="358"/>
      <c r="P37" s="358"/>
      <c r="Q37" s="358"/>
      <c r="R37" s="358"/>
      <c r="S37" s="358"/>
      <c r="T37" s="358"/>
    </row>
    <row r="38" spans="1:20" ht="15.75" customHeight="1" x14ac:dyDescent="0.3">
      <c r="A38" s="381" t="s">
        <v>1209</v>
      </c>
      <c r="B38" s="382"/>
      <c r="C38" s="383"/>
      <c r="D38" s="205">
        <v>95</v>
      </c>
      <c r="E38" s="205">
        <v>92</v>
      </c>
      <c r="F38" s="207">
        <f>SUM(D38:E38)</f>
        <v>187</v>
      </c>
      <c r="H38" s="358"/>
      <c r="I38" s="358"/>
      <c r="J38" s="358"/>
      <c r="K38" s="358"/>
      <c r="L38" s="358"/>
      <c r="M38" s="358"/>
      <c r="O38" s="358"/>
      <c r="P38" s="358"/>
      <c r="Q38" s="358"/>
      <c r="R38" s="358"/>
      <c r="S38" s="358"/>
      <c r="T38" s="358"/>
    </row>
    <row r="39" spans="1:20" ht="15.75" customHeight="1" x14ac:dyDescent="0.3">
      <c r="O39" s="358"/>
      <c r="P39" s="358"/>
      <c r="Q39" s="358"/>
      <c r="R39" s="358"/>
      <c r="S39" s="358"/>
      <c r="T39" s="358"/>
    </row>
    <row r="40" spans="1:20" ht="15.75" customHeight="1" x14ac:dyDescent="0.3">
      <c r="A40" s="240" t="s">
        <v>1559</v>
      </c>
      <c r="B40" s="187"/>
      <c r="C40" s="373">
        <v>528</v>
      </c>
      <c r="D40" s="187"/>
      <c r="E40" s="242" t="s">
        <v>14</v>
      </c>
      <c r="F40" s="243">
        <f>SUM(F41:F43)</f>
        <v>522</v>
      </c>
      <c r="G40" s="374" t="s">
        <v>273</v>
      </c>
      <c r="H40" s="240" t="s">
        <v>742</v>
      </c>
      <c r="I40" s="187"/>
      <c r="J40" s="373">
        <v>548</v>
      </c>
      <c r="K40" s="187"/>
      <c r="L40" s="242" t="s">
        <v>14</v>
      </c>
      <c r="M40" s="243">
        <f>SUM(M41:M43)</f>
        <v>539</v>
      </c>
      <c r="O40" s="358"/>
      <c r="P40" s="358"/>
      <c r="Q40" s="358"/>
      <c r="R40" s="358"/>
      <c r="S40" s="358"/>
      <c r="T40" s="358"/>
    </row>
    <row r="41" spans="1:20" ht="15.75" customHeight="1" x14ac:dyDescent="0.3">
      <c r="A41" s="375" t="s">
        <v>100</v>
      </c>
      <c r="B41" s="376"/>
      <c r="C41" s="377"/>
      <c r="D41" s="199">
        <v>95</v>
      </c>
      <c r="E41" s="199">
        <v>91</v>
      </c>
      <c r="F41" s="246">
        <f>SUM(D41:E41)</f>
        <v>186</v>
      </c>
      <c r="H41" s="375" t="s">
        <v>518</v>
      </c>
      <c r="I41" s="376"/>
      <c r="J41" s="377"/>
      <c r="K41" s="199">
        <v>89</v>
      </c>
      <c r="L41" s="199">
        <v>91</v>
      </c>
      <c r="M41" s="246">
        <f>SUM(K41:L41)</f>
        <v>180</v>
      </c>
      <c r="O41" s="358"/>
      <c r="P41" s="358"/>
      <c r="Q41" s="358"/>
      <c r="R41" s="358"/>
      <c r="S41" s="358"/>
      <c r="T41" s="358"/>
    </row>
    <row r="42" spans="1:20" ht="15.75" customHeight="1" x14ac:dyDescent="0.3">
      <c r="A42" s="378" t="s">
        <v>1481</v>
      </c>
      <c r="B42" s="379"/>
      <c r="C42" s="380"/>
      <c r="D42" s="198">
        <v>84</v>
      </c>
      <c r="E42" s="198">
        <v>79</v>
      </c>
      <c r="F42" s="200">
        <f>SUM(D42:E42)</f>
        <v>163</v>
      </c>
      <c r="H42" s="378" t="s">
        <v>605</v>
      </c>
      <c r="I42" s="379"/>
      <c r="J42" s="380"/>
      <c r="K42" s="198">
        <v>86</v>
      </c>
      <c r="L42" s="198">
        <v>91</v>
      </c>
      <c r="M42" s="200">
        <f>SUM(K42:L42)</f>
        <v>177</v>
      </c>
      <c r="O42" s="358"/>
      <c r="P42" s="358"/>
      <c r="Q42" s="358"/>
      <c r="R42" s="358"/>
      <c r="S42" s="358"/>
      <c r="T42" s="358"/>
    </row>
    <row r="43" spans="1:20" ht="15.75" customHeight="1" x14ac:dyDescent="0.3">
      <c r="A43" s="381" t="s">
        <v>943</v>
      </c>
      <c r="B43" s="382"/>
      <c r="C43" s="383"/>
      <c r="D43" s="205">
        <v>89</v>
      </c>
      <c r="E43" s="205">
        <v>84</v>
      </c>
      <c r="F43" s="207">
        <f>SUM(D43:E43)</f>
        <v>173</v>
      </c>
      <c r="H43" s="381" t="s">
        <v>1151</v>
      </c>
      <c r="I43" s="382"/>
      <c r="J43" s="383"/>
      <c r="K43" s="205">
        <v>91</v>
      </c>
      <c r="L43" s="205">
        <v>91</v>
      </c>
      <c r="M43" s="207">
        <f>SUM(K43:L43)</f>
        <v>182</v>
      </c>
      <c r="O43" s="358"/>
      <c r="P43" s="358"/>
      <c r="Q43" s="358"/>
      <c r="R43" s="358"/>
      <c r="S43" s="358"/>
      <c r="T43" s="358"/>
    </row>
    <row r="44" spans="1:20" ht="15.75" customHeight="1" x14ac:dyDescent="0.3">
      <c r="O44" s="358"/>
      <c r="P44" s="358"/>
      <c r="Q44" s="358"/>
      <c r="R44" s="358"/>
      <c r="S44" s="358"/>
      <c r="T44" s="358"/>
    </row>
    <row r="45" spans="1:20" ht="15.75" customHeight="1" x14ac:dyDescent="0.3">
      <c r="H45" s="252" t="s">
        <v>6</v>
      </c>
      <c r="I45" s="189" t="s">
        <v>279</v>
      </c>
      <c r="J45" s="189" t="s">
        <v>280</v>
      </c>
      <c r="K45" s="189" t="s">
        <v>281</v>
      </c>
      <c r="L45" s="189" t="s">
        <v>282</v>
      </c>
      <c r="M45" s="189" t="s">
        <v>13</v>
      </c>
      <c r="N45" s="190" t="s">
        <v>283</v>
      </c>
    </row>
    <row r="46" spans="1:20" ht="15.75" customHeight="1" x14ac:dyDescent="0.3">
      <c r="B46" s="222" t="s">
        <v>1560</v>
      </c>
      <c r="H46" s="389" t="s">
        <v>742</v>
      </c>
      <c r="I46" s="390">
        <v>4</v>
      </c>
      <c r="J46" s="390">
        <v>4</v>
      </c>
      <c r="K46" s="390"/>
      <c r="L46" s="390"/>
      <c r="M46" s="390">
        <v>2176</v>
      </c>
      <c r="N46" s="391">
        <v>8</v>
      </c>
      <c r="O46" s="358"/>
      <c r="P46" s="358"/>
    </row>
    <row r="47" spans="1:20" ht="15.75" customHeight="1" x14ac:dyDescent="0.3">
      <c r="B47" s="253" t="s">
        <v>1561</v>
      </c>
      <c r="H47" s="392" t="s">
        <v>1557</v>
      </c>
      <c r="I47" s="393">
        <v>4</v>
      </c>
      <c r="J47" s="393">
        <v>3</v>
      </c>
      <c r="K47" s="393"/>
      <c r="L47" s="393">
        <v>1</v>
      </c>
      <c r="M47" s="393">
        <v>2190</v>
      </c>
      <c r="N47" s="394">
        <v>6</v>
      </c>
      <c r="O47" s="358"/>
      <c r="P47" s="358"/>
    </row>
    <row r="48" spans="1:20" ht="15.75" customHeight="1" x14ac:dyDescent="0.3">
      <c r="B48" s="222" t="s">
        <v>286</v>
      </c>
      <c r="H48" s="392" t="s">
        <v>1556</v>
      </c>
      <c r="I48" s="393">
        <v>4</v>
      </c>
      <c r="J48" s="393">
        <v>3</v>
      </c>
      <c r="K48" s="393"/>
      <c r="L48" s="393">
        <v>1</v>
      </c>
      <c r="M48" s="393">
        <v>2141</v>
      </c>
      <c r="N48" s="394">
        <v>6</v>
      </c>
      <c r="O48" s="358"/>
      <c r="P48" s="358"/>
    </row>
    <row r="49" spans="1:16" ht="15.75" customHeight="1" x14ac:dyDescent="0.3">
      <c r="H49" s="392" t="s">
        <v>1558</v>
      </c>
      <c r="I49" s="393">
        <v>4</v>
      </c>
      <c r="J49" s="393">
        <v>1</v>
      </c>
      <c r="K49" s="393"/>
      <c r="L49" s="393">
        <v>3</v>
      </c>
      <c r="M49" s="393">
        <v>2120</v>
      </c>
      <c r="N49" s="394">
        <v>2</v>
      </c>
      <c r="O49" s="358"/>
      <c r="P49" s="358"/>
    </row>
    <row r="50" spans="1:16" ht="15.75" customHeight="1" x14ac:dyDescent="0.3">
      <c r="H50" s="392" t="s">
        <v>1559</v>
      </c>
      <c r="I50" s="393">
        <v>4</v>
      </c>
      <c r="J50" s="393">
        <v>1</v>
      </c>
      <c r="K50" s="393"/>
      <c r="L50" s="393">
        <v>3</v>
      </c>
      <c r="M50" s="393">
        <v>2075</v>
      </c>
      <c r="N50" s="394">
        <v>2</v>
      </c>
      <c r="O50" s="358"/>
      <c r="P50" s="358"/>
    </row>
    <row r="51" spans="1:16" ht="15.75" customHeight="1" x14ac:dyDescent="0.3">
      <c r="H51" s="395" t="s">
        <v>1555</v>
      </c>
      <c r="I51" s="396">
        <v>4</v>
      </c>
      <c r="J51" s="396"/>
      <c r="K51" s="396"/>
      <c r="L51" s="396">
        <v>4</v>
      </c>
      <c r="M51" s="396">
        <v>2053</v>
      </c>
      <c r="N51" s="397">
        <v>0</v>
      </c>
      <c r="O51" s="358"/>
      <c r="P51" s="358"/>
    </row>
    <row r="52" spans="1:16" ht="15.75" customHeight="1" x14ac:dyDescent="0.3"/>
    <row r="53" spans="1:16" ht="15.75" customHeight="1" x14ac:dyDescent="0.3">
      <c r="A53" s="177" t="s">
        <v>1473</v>
      </c>
      <c r="E53" s="202"/>
      <c r="G53" s="256" t="s">
        <v>177</v>
      </c>
    </row>
    <row r="54" spans="1:16" ht="15.75" customHeight="1" x14ac:dyDescent="0.3">
      <c r="A54" s="177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A046AB1D-6671-4376-804D-203FE453841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BBB0-1B19-4D4B-9637-C8B8531C3276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98" t="s">
        <v>1548</v>
      </c>
      <c r="B1" s="399"/>
      <c r="C1" s="399"/>
      <c r="D1" s="3"/>
      <c r="E1" s="3"/>
      <c r="F1" s="3"/>
      <c r="G1" s="60"/>
      <c r="H1" s="3"/>
      <c r="I1" s="4"/>
      <c r="J1" s="61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3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1562</v>
      </c>
      <c r="B4" s="65"/>
      <c r="C4" s="66">
        <v>526</v>
      </c>
      <c r="D4" s="65"/>
      <c r="E4" s="67" t="s">
        <v>14</v>
      </c>
      <c r="F4" s="68">
        <f>SUM(F5:F7)</f>
        <v>351</v>
      </c>
      <c r="G4" s="69" t="s">
        <v>273</v>
      </c>
      <c r="H4" s="64" t="s">
        <v>1563</v>
      </c>
      <c r="I4" s="65"/>
      <c r="J4" s="66">
        <v>520</v>
      </c>
      <c r="K4" s="65"/>
      <c r="L4" s="67" t="s">
        <v>14</v>
      </c>
      <c r="M4" s="68">
        <f>SUM(M5:M7)</f>
        <v>511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50" t="s">
        <v>928</v>
      </c>
      <c r="B5" s="118"/>
      <c r="C5" s="119"/>
      <c r="D5" s="71">
        <v>89</v>
      </c>
      <c r="E5" s="71">
        <v>86</v>
      </c>
      <c r="F5" s="72">
        <f>SUM(D5:E5)</f>
        <v>175</v>
      </c>
      <c r="G5"/>
      <c r="H5" s="150" t="s">
        <v>1287</v>
      </c>
      <c r="I5" s="118"/>
      <c r="J5" s="119"/>
      <c r="K5" s="71">
        <v>76</v>
      </c>
      <c r="L5" s="71">
        <v>88</v>
      </c>
      <c r="M5" s="72">
        <f>SUM(K5:L5)</f>
        <v>164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21" t="s">
        <v>970</v>
      </c>
      <c r="B6" s="122"/>
      <c r="C6" s="123"/>
      <c r="D6" s="23" t="s">
        <v>47</v>
      </c>
      <c r="E6" s="23"/>
      <c r="F6" s="26">
        <f>SUM(D6:E6)</f>
        <v>0</v>
      </c>
      <c r="G6"/>
      <c r="H6" s="121" t="s">
        <v>31</v>
      </c>
      <c r="I6" s="122"/>
      <c r="J6" s="123"/>
      <c r="K6" s="23">
        <v>84</v>
      </c>
      <c r="L6" s="23">
        <v>87</v>
      </c>
      <c r="M6" s="26">
        <f>SUM(K6:L6)</f>
        <v>171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26" t="s">
        <v>988</v>
      </c>
      <c r="B7" s="127"/>
      <c r="C7" s="128"/>
      <c r="D7" s="33">
        <v>89</v>
      </c>
      <c r="E7" s="33">
        <v>87</v>
      </c>
      <c r="F7" s="36">
        <f>SUM(D7:E7)</f>
        <v>176</v>
      </c>
      <c r="G7"/>
      <c r="H7" s="126" t="s">
        <v>1261</v>
      </c>
      <c r="I7" s="127"/>
      <c r="J7" s="128"/>
      <c r="K7" s="33">
        <v>86</v>
      </c>
      <c r="L7" s="33">
        <v>90</v>
      </c>
      <c r="M7" s="36">
        <f>SUM(K7:L7)</f>
        <v>176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4" t="s">
        <v>1564</v>
      </c>
      <c r="B9" s="65"/>
      <c r="C9" s="66">
        <v>524</v>
      </c>
      <c r="D9" s="65"/>
      <c r="E9" s="67" t="s">
        <v>14</v>
      </c>
      <c r="F9" s="68">
        <f>SUM(F10:F12)</f>
        <v>539</v>
      </c>
      <c r="G9" s="69" t="s">
        <v>273</v>
      </c>
      <c r="H9" s="43" t="s">
        <v>1565</v>
      </c>
      <c r="I9" s="43"/>
      <c r="J9" s="102">
        <v>512</v>
      </c>
      <c r="K9" s="43"/>
      <c r="L9" s="43"/>
      <c r="M9" s="43">
        <v>512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50" t="s">
        <v>398</v>
      </c>
      <c r="B10" s="118"/>
      <c r="C10" s="119"/>
      <c r="D10" s="71">
        <v>98</v>
      </c>
      <c r="E10" s="71">
        <v>97</v>
      </c>
      <c r="F10" s="72">
        <f>SUM(D10:E10)</f>
        <v>195</v>
      </c>
      <c r="G10"/>
      <c r="H10" s="43"/>
      <c r="I10" s="43"/>
      <c r="J10" s="43"/>
      <c r="K10" s="43"/>
      <c r="L10" s="43"/>
      <c r="M10" s="43"/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21" t="s">
        <v>222</v>
      </c>
      <c r="B11" s="122"/>
      <c r="C11" s="123"/>
      <c r="D11" s="23">
        <v>81</v>
      </c>
      <c r="E11" s="23">
        <v>83</v>
      </c>
      <c r="F11" s="26">
        <f>SUM(D11:E11)</f>
        <v>164</v>
      </c>
      <c r="G11"/>
      <c r="H11" s="43"/>
      <c r="I11" s="43"/>
      <c r="J11" s="43"/>
      <c r="K11" s="43"/>
      <c r="L11" s="43"/>
      <c r="M11" s="43"/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26" t="s">
        <v>171</v>
      </c>
      <c r="B12" s="127"/>
      <c r="C12" s="128"/>
      <c r="D12" s="33">
        <v>92</v>
      </c>
      <c r="E12" s="33">
        <v>88</v>
      </c>
      <c r="F12" s="36">
        <f>SUM(D12:E12)</f>
        <v>180</v>
      </c>
      <c r="G12"/>
      <c r="H12" s="43"/>
      <c r="I12" s="43"/>
      <c r="J12" s="43"/>
      <c r="K12" s="43"/>
      <c r="L12" s="43"/>
      <c r="M12" s="43"/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4" t="s">
        <v>1566</v>
      </c>
      <c r="B14" s="65"/>
      <c r="C14" s="66">
        <v>510</v>
      </c>
      <c r="D14" s="65"/>
      <c r="E14" s="67" t="s">
        <v>14</v>
      </c>
      <c r="F14" s="68">
        <f>SUM(F15:F17)</f>
        <v>520</v>
      </c>
      <c r="G14" s="69" t="s">
        <v>273</v>
      </c>
      <c r="H14" s="64" t="s">
        <v>1567</v>
      </c>
      <c r="I14" s="65"/>
      <c r="J14" s="66">
        <v>511</v>
      </c>
      <c r="K14" s="65"/>
      <c r="L14" s="67" t="s">
        <v>14</v>
      </c>
      <c r="M14" s="68">
        <f>SUM(M15:M17)</f>
        <v>521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50" t="s">
        <v>613</v>
      </c>
      <c r="B15" s="118"/>
      <c r="C15" s="119"/>
      <c r="D15" s="71">
        <v>86</v>
      </c>
      <c r="E15" s="71">
        <v>93</v>
      </c>
      <c r="F15" s="72">
        <f>SUM(D15:E15)</f>
        <v>179</v>
      </c>
      <c r="G15"/>
      <c r="H15" s="150" t="s">
        <v>1470</v>
      </c>
      <c r="I15" s="118"/>
      <c r="J15" s="119"/>
      <c r="K15" s="71">
        <v>89</v>
      </c>
      <c r="L15" s="71">
        <v>85</v>
      </c>
      <c r="M15" s="72">
        <f>SUM(K15:L15)</f>
        <v>174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21" t="s">
        <v>673</v>
      </c>
      <c r="B16" s="122"/>
      <c r="C16" s="123"/>
      <c r="D16" s="23">
        <v>82</v>
      </c>
      <c r="E16" s="23">
        <v>80</v>
      </c>
      <c r="F16" s="26">
        <f>SUM(D16:E16)</f>
        <v>162</v>
      </c>
      <c r="G16"/>
      <c r="H16" s="121" t="s">
        <v>1464</v>
      </c>
      <c r="I16" s="122"/>
      <c r="J16" s="123"/>
      <c r="K16" s="23">
        <v>92</v>
      </c>
      <c r="L16" s="23">
        <v>94</v>
      </c>
      <c r="M16" s="26">
        <f>SUM(K16:L16)</f>
        <v>186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26" t="s">
        <v>1389</v>
      </c>
      <c r="B17" s="127"/>
      <c r="C17" s="128"/>
      <c r="D17" s="33">
        <v>91</v>
      </c>
      <c r="E17" s="33">
        <v>88</v>
      </c>
      <c r="F17" s="36">
        <f>SUM(D17:E17)</f>
        <v>179</v>
      </c>
      <c r="G17"/>
      <c r="H17" s="126" t="s">
        <v>1483</v>
      </c>
      <c r="I17" s="127"/>
      <c r="J17" s="128"/>
      <c r="K17" s="33">
        <v>82</v>
      </c>
      <c r="L17" s="33">
        <v>79</v>
      </c>
      <c r="M17" s="36">
        <f>SUM(K17:L17)</f>
        <v>161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7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1568</v>
      </c>
      <c r="H20" s="84" t="s">
        <v>1564</v>
      </c>
      <c r="I20" s="71">
        <v>4</v>
      </c>
      <c r="J20" s="71">
        <v>4</v>
      </c>
      <c r="K20" s="71"/>
      <c r="L20" s="71"/>
      <c r="M20" s="71">
        <v>2143</v>
      </c>
      <c r="N20" s="85">
        <v>8</v>
      </c>
      <c r="O20" s="43"/>
      <c r="P20" s="43"/>
    </row>
    <row r="21" spans="1:20" ht="15.75" customHeight="1" x14ac:dyDescent="0.3">
      <c r="B21" s="78" t="s">
        <v>1569</v>
      </c>
      <c r="H21" s="87" t="s">
        <v>1567</v>
      </c>
      <c r="I21" s="23">
        <v>4</v>
      </c>
      <c r="J21" s="23">
        <v>3</v>
      </c>
      <c r="K21" s="23"/>
      <c r="L21" s="23">
        <v>1</v>
      </c>
      <c r="M21" s="23">
        <v>2060</v>
      </c>
      <c r="N21" s="51">
        <v>6</v>
      </c>
      <c r="O21" s="43"/>
      <c r="P21" s="43"/>
    </row>
    <row r="22" spans="1:20" ht="15.75" customHeight="1" x14ac:dyDescent="0.3">
      <c r="B22" s="9" t="s">
        <v>286</v>
      </c>
      <c r="H22" s="87" t="s">
        <v>1565</v>
      </c>
      <c r="I22" s="23">
        <v>4</v>
      </c>
      <c r="J22" s="23">
        <v>1</v>
      </c>
      <c r="K22" s="23">
        <v>1</v>
      </c>
      <c r="L22" s="23">
        <v>2</v>
      </c>
      <c r="M22" s="23">
        <v>2048</v>
      </c>
      <c r="N22" s="51">
        <v>3</v>
      </c>
      <c r="O22" s="43"/>
      <c r="P22" s="43"/>
    </row>
    <row r="23" spans="1:20" ht="15.75" customHeight="1" x14ac:dyDescent="0.3">
      <c r="H23" s="87" t="s">
        <v>1562</v>
      </c>
      <c r="I23" s="23">
        <v>4</v>
      </c>
      <c r="J23" s="23">
        <v>1</v>
      </c>
      <c r="K23" s="23">
        <v>1</v>
      </c>
      <c r="L23" s="23">
        <v>2</v>
      </c>
      <c r="M23" s="23">
        <v>1890</v>
      </c>
      <c r="N23" s="51">
        <v>3</v>
      </c>
      <c r="O23" s="43"/>
      <c r="P23" s="43"/>
    </row>
    <row r="24" spans="1:20" ht="15.75" customHeight="1" x14ac:dyDescent="0.3">
      <c r="H24" s="87" t="s">
        <v>1566</v>
      </c>
      <c r="I24" s="23">
        <v>4</v>
      </c>
      <c r="J24" s="23">
        <v>1</v>
      </c>
      <c r="K24" s="23"/>
      <c r="L24" s="23">
        <v>3</v>
      </c>
      <c r="M24" s="23">
        <v>2024</v>
      </c>
      <c r="N24" s="51">
        <v>2</v>
      </c>
      <c r="O24" s="43"/>
      <c r="P24" s="43"/>
    </row>
    <row r="25" spans="1:20" ht="15.75" customHeight="1" x14ac:dyDescent="0.3">
      <c r="H25" s="88" t="s">
        <v>1563</v>
      </c>
      <c r="I25" s="33">
        <v>4</v>
      </c>
      <c r="J25" s="33">
        <v>1</v>
      </c>
      <c r="K25" s="33"/>
      <c r="L25" s="33">
        <v>3</v>
      </c>
      <c r="M25" s="33">
        <v>1869</v>
      </c>
      <c r="N25" s="56">
        <v>2</v>
      </c>
      <c r="O25" s="43"/>
      <c r="P25" s="43"/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1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1570</v>
      </c>
      <c r="B30" s="65"/>
      <c r="C30" s="66">
        <v>505</v>
      </c>
      <c r="D30" s="65"/>
      <c r="E30" s="67" t="s">
        <v>14</v>
      </c>
      <c r="F30" s="68">
        <f>SUM(F31:F33)</f>
        <v>510</v>
      </c>
      <c r="G30" s="69" t="s">
        <v>273</v>
      </c>
      <c r="H30" s="64" t="s">
        <v>1571</v>
      </c>
      <c r="I30" s="65"/>
      <c r="J30" s="66">
        <v>442</v>
      </c>
      <c r="K30" s="65"/>
      <c r="L30" s="67" t="s">
        <v>14</v>
      </c>
      <c r="M30" s="68">
        <f>SUM(M31:M33)</f>
        <v>421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0" t="s">
        <v>1477</v>
      </c>
      <c r="B31" s="118"/>
      <c r="C31" s="119"/>
      <c r="D31" s="71">
        <v>88</v>
      </c>
      <c r="E31" s="71">
        <v>79</v>
      </c>
      <c r="F31" s="72">
        <f>SUM(D31:E31)</f>
        <v>167</v>
      </c>
      <c r="G31"/>
      <c r="H31" s="150" t="s">
        <v>578</v>
      </c>
      <c r="I31" s="118"/>
      <c r="J31" s="119"/>
      <c r="K31" s="71">
        <v>80</v>
      </c>
      <c r="L31" s="71">
        <v>73</v>
      </c>
      <c r="M31" s="72">
        <f>SUM(K31:L31)</f>
        <v>153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21" t="s">
        <v>1484</v>
      </c>
      <c r="B32" s="122"/>
      <c r="C32" s="123"/>
      <c r="D32" s="23">
        <v>86</v>
      </c>
      <c r="E32" s="23">
        <v>86</v>
      </c>
      <c r="F32" s="26">
        <f>SUM(D32:E32)</f>
        <v>172</v>
      </c>
      <c r="G32"/>
      <c r="H32" s="121" t="s">
        <v>1526</v>
      </c>
      <c r="I32" s="122"/>
      <c r="J32" s="123"/>
      <c r="K32" s="23">
        <v>81</v>
      </c>
      <c r="L32" s="23">
        <v>75</v>
      </c>
      <c r="M32" s="26">
        <f>SUM(K32:L32)</f>
        <v>156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6" t="s">
        <v>338</v>
      </c>
      <c r="B33" s="127"/>
      <c r="C33" s="128"/>
      <c r="D33" s="33">
        <v>86</v>
      </c>
      <c r="E33" s="33">
        <v>85</v>
      </c>
      <c r="F33" s="36">
        <f>SUM(D33:E33)</f>
        <v>171</v>
      </c>
      <c r="G33"/>
      <c r="H33" s="126" t="s">
        <v>1193</v>
      </c>
      <c r="I33" s="127"/>
      <c r="J33" s="128"/>
      <c r="K33" s="33">
        <v>63</v>
      </c>
      <c r="L33" s="33">
        <v>49</v>
      </c>
      <c r="M33" s="36">
        <f>SUM(K33:L33)</f>
        <v>112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4" t="s">
        <v>1572</v>
      </c>
      <c r="B35" s="65"/>
      <c r="C35" s="66">
        <v>496</v>
      </c>
      <c r="D35" s="65"/>
      <c r="E35" s="67" t="s">
        <v>14</v>
      </c>
      <c r="F35" s="68">
        <f>SUM(F36:F38)</f>
        <v>461</v>
      </c>
      <c r="G35" s="69" t="s">
        <v>273</v>
      </c>
      <c r="H35" s="43" t="s">
        <v>1573</v>
      </c>
      <c r="I35" s="43"/>
      <c r="J35" s="102">
        <v>444</v>
      </c>
      <c r="K35" s="43"/>
      <c r="L35" s="43"/>
      <c r="M35" s="43">
        <v>444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0" t="s">
        <v>1489</v>
      </c>
      <c r="B36" s="118"/>
      <c r="C36" s="119"/>
      <c r="D36" s="71">
        <v>77</v>
      </c>
      <c r="E36" s="71">
        <v>82</v>
      </c>
      <c r="F36" s="72">
        <f>SUM(D36:E36)</f>
        <v>159</v>
      </c>
      <c r="G36"/>
      <c r="H36" s="43"/>
      <c r="I36" s="43"/>
      <c r="J36" s="43"/>
      <c r="K36" s="43"/>
      <c r="L36" s="43"/>
      <c r="M36" s="43"/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21" t="s">
        <v>1500</v>
      </c>
      <c r="B37" s="122"/>
      <c r="C37" s="123"/>
      <c r="D37" s="23">
        <v>64</v>
      </c>
      <c r="E37" s="23">
        <v>70</v>
      </c>
      <c r="F37" s="26">
        <f>SUM(D37:E37)</f>
        <v>134</v>
      </c>
      <c r="G37"/>
      <c r="H37" s="43"/>
      <c r="I37" s="43"/>
      <c r="J37" s="43"/>
      <c r="K37" s="43"/>
      <c r="L37" s="43"/>
      <c r="M37" s="43"/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6" t="s">
        <v>612</v>
      </c>
      <c r="B38" s="127"/>
      <c r="C38" s="128"/>
      <c r="D38" s="33">
        <v>82</v>
      </c>
      <c r="E38" s="33">
        <v>86</v>
      </c>
      <c r="F38" s="36">
        <f>SUM(D38:E38)</f>
        <v>168</v>
      </c>
      <c r="G38"/>
      <c r="H38" s="43"/>
      <c r="I38" s="43"/>
      <c r="J38" s="43"/>
      <c r="K38" s="43"/>
      <c r="L38" s="43"/>
      <c r="M38" s="43"/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4" t="s">
        <v>1131</v>
      </c>
      <c r="B40" s="65"/>
      <c r="C40" s="66">
        <v>491</v>
      </c>
      <c r="D40" s="65"/>
      <c r="E40" s="67" t="s">
        <v>14</v>
      </c>
      <c r="F40" s="68">
        <f>SUM(F41:F43)</f>
        <v>445</v>
      </c>
      <c r="G40" s="69" t="s">
        <v>273</v>
      </c>
      <c r="H40" s="64" t="s">
        <v>750</v>
      </c>
      <c r="I40" s="65"/>
      <c r="J40" s="66">
        <v>507</v>
      </c>
      <c r="K40" s="65"/>
      <c r="L40" s="67" t="s">
        <v>14</v>
      </c>
      <c r="M40" s="68">
        <f>SUM(M41:M43)</f>
        <v>498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0" t="s">
        <v>1034</v>
      </c>
      <c r="B41" s="118"/>
      <c r="C41" s="119"/>
      <c r="D41" s="71">
        <v>75</v>
      </c>
      <c r="E41" s="71">
        <v>76</v>
      </c>
      <c r="F41" s="72">
        <f>SUM(D41:E41)</f>
        <v>151</v>
      </c>
      <c r="G41"/>
      <c r="H41" s="150" t="s">
        <v>1467</v>
      </c>
      <c r="I41" s="118"/>
      <c r="J41" s="119"/>
      <c r="K41" s="71">
        <v>82</v>
      </c>
      <c r="L41" s="71">
        <v>90</v>
      </c>
      <c r="M41" s="72">
        <f>SUM(K41:L41)</f>
        <v>172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21" t="s">
        <v>1499</v>
      </c>
      <c r="B42" s="122"/>
      <c r="C42" s="123"/>
      <c r="D42" s="23">
        <v>68</v>
      </c>
      <c r="E42" s="23">
        <v>68</v>
      </c>
      <c r="F42" s="26">
        <f>SUM(D42:E42)</f>
        <v>136</v>
      </c>
      <c r="G42"/>
      <c r="H42" s="121" t="s">
        <v>1160</v>
      </c>
      <c r="I42" s="122"/>
      <c r="J42" s="123"/>
      <c r="K42" s="23">
        <v>87</v>
      </c>
      <c r="L42" s="23">
        <v>75</v>
      </c>
      <c r="M42" s="26">
        <f>SUM(K42:L42)</f>
        <v>162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6" t="s">
        <v>568</v>
      </c>
      <c r="B43" s="127"/>
      <c r="C43" s="128"/>
      <c r="D43" s="33">
        <v>75</v>
      </c>
      <c r="E43" s="33">
        <v>83</v>
      </c>
      <c r="F43" s="36">
        <f>SUM(D43:E43)</f>
        <v>158</v>
      </c>
      <c r="G43"/>
      <c r="H43" s="126" t="s">
        <v>1480</v>
      </c>
      <c r="I43" s="127"/>
      <c r="J43" s="128"/>
      <c r="K43" s="33">
        <v>83</v>
      </c>
      <c r="L43" s="33">
        <v>81</v>
      </c>
      <c r="M43" s="36">
        <f>SUM(K43:L43)</f>
        <v>164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7" t="s">
        <v>53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1574</v>
      </c>
      <c r="H46" s="84" t="s">
        <v>750</v>
      </c>
      <c r="I46" s="71">
        <v>4</v>
      </c>
      <c r="J46" s="71">
        <v>4</v>
      </c>
      <c r="K46" s="71"/>
      <c r="L46" s="71"/>
      <c r="M46" s="71">
        <v>2047</v>
      </c>
      <c r="N46" s="85">
        <v>8</v>
      </c>
      <c r="O46" s="43"/>
      <c r="P46" s="43"/>
    </row>
    <row r="47" spans="1:20" ht="15.75" customHeight="1" x14ac:dyDescent="0.3">
      <c r="B47" s="86" t="s">
        <v>1575</v>
      </c>
      <c r="H47" s="87" t="s">
        <v>1570</v>
      </c>
      <c r="I47" s="23">
        <v>4</v>
      </c>
      <c r="J47" s="23">
        <v>3</v>
      </c>
      <c r="K47" s="23"/>
      <c r="L47" s="23">
        <v>1</v>
      </c>
      <c r="M47" s="23">
        <v>1977</v>
      </c>
      <c r="N47" s="51">
        <v>6</v>
      </c>
      <c r="O47" s="43"/>
      <c r="P47" s="43"/>
    </row>
    <row r="48" spans="1:20" ht="15.75" customHeight="1" x14ac:dyDescent="0.3">
      <c r="B48" s="9" t="s">
        <v>286</v>
      </c>
      <c r="H48" s="87" t="s">
        <v>1572</v>
      </c>
      <c r="I48" s="23">
        <v>4</v>
      </c>
      <c r="J48" s="23">
        <v>2</v>
      </c>
      <c r="K48" s="23"/>
      <c r="L48" s="23">
        <v>2</v>
      </c>
      <c r="M48" s="23">
        <v>1897</v>
      </c>
      <c r="N48" s="51">
        <v>4</v>
      </c>
      <c r="O48" s="43"/>
      <c r="P48" s="43"/>
    </row>
    <row r="49" spans="1:16" ht="15.75" customHeight="1" x14ac:dyDescent="0.3">
      <c r="H49" s="87" t="s">
        <v>1131</v>
      </c>
      <c r="I49" s="23">
        <v>4</v>
      </c>
      <c r="J49" s="23">
        <v>2</v>
      </c>
      <c r="K49" s="23"/>
      <c r="L49" s="23">
        <v>2</v>
      </c>
      <c r="M49" s="23">
        <v>1881</v>
      </c>
      <c r="N49" s="51">
        <v>4</v>
      </c>
      <c r="O49" s="43"/>
      <c r="P49" s="43"/>
    </row>
    <row r="50" spans="1:16" ht="15.75" customHeight="1" x14ac:dyDescent="0.3">
      <c r="H50" s="87" t="s">
        <v>1571</v>
      </c>
      <c r="I50" s="23">
        <v>4</v>
      </c>
      <c r="J50" s="23">
        <v>1</v>
      </c>
      <c r="K50" s="23"/>
      <c r="L50" s="23">
        <v>3</v>
      </c>
      <c r="M50" s="23">
        <v>1732</v>
      </c>
      <c r="N50" s="51">
        <v>2</v>
      </c>
      <c r="O50" s="43"/>
      <c r="P50" s="43"/>
    </row>
    <row r="51" spans="1:16" ht="15.75" customHeight="1" x14ac:dyDescent="0.3">
      <c r="H51" s="88" t="s">
        <v>1573</v>
      </c>
      <c r="I51" s="33">
        <v>4</v>
      </c>
      <c r="J51" s="33"/>
      <c r="K51" s="33"/>
      <c r="L51" s="33">
        <v>4</v>
      </c>
      <c r="M51" s="33">
        <v>1776</v>
      </c>
      <c r="N51" s="56">
        <v>0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1538</v>
      </c>
      <c r="E53" s="37"/>
      <c r="G53" s="89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7B2B9287-7BF1-426A-893D-CBED077B6C8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36F1-760A-404C-95CD-3A833846EDA5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02" customWidth="1"/>
    <col min="2" max="3" width="20.7109375" style="258" customWidth="1"/>
    <col min="4" max="10" width="5" style="258" customWidth="1"/>
    <col min="11" max="11" width="1.7109375" style="258" customWidth="1"/>
    <col min="12" max="12" width="2.7109375" style="402" customWidth="1"/>
    <col min="13" max="14" width="20.7109375" style="258" customWidth="1"/>
    <col min="15" max="21" width="5" style="258" customWidth="1"/>
    <col min="22" max="25" width="4.7109375" style="258" customWidth="1"/>
    <col min="26" max="26" width="4.7109375" customWidth="1"/>
  </cols>
  <sheetData>
    <row r="1" spans="1:25" ht="18" x14ac:dyDescent="0.35">
      <c r="A1" s="400"/>
      <c r="B1" s="257" t="s">
        <v>1576</v>
      </c>
      <c r="C1" s="257"/>
      <c r="D1" s="3"/>
      <c r="E1" s="3"/>
      <c r="F1" s="3"/>
      <c r="G1" s="3"/>
      <c r="H1" s="3"/>
      <c r="I1" s="4"/>
      <c r="J1" s="257"/>
      <c r="K1" s="3"/>
      <c r="L1" s="401"/>
      <c r="M1" s="257"/>
      <c r="N1" s="257"/>
      <c r="O1" s="3"/>
      <c r="P1" s="3"/>
      <c r="Q1" s="3"/>
      <c r="R1" s="3"/>
      <c r="S1" s="3"/>
      <c r="T1" s="3"/>
      <c r="U1" s="3"/>
      <c r="V1" s="3"/>
      <c r="W1" s="3"/>
      <c r="X1" s="257"/>
      <c r="Y1" s="257"/>
    </row>
    <row r="2" spans="1:25" ht="20.100000000000001" customHeight="1" x14ac:dyDescent="0.35">
      <c r="B2" s="5" t="s">
        <v>1</v>
      </c>
      <c r="C2" s="403"/>
      <c r="E2" s="404" t="s">
        <v>2</v>
      </c>
      <c r="F2" s="404"/>
      <c r="G2" s="404"/>
      <c r="H2" s="404"/>
      <c r="I2" s="404"/>
      <c r="J2" s="404"/>
    </row>
    <row r="3" spans="1:25" ht="15.75" customHeight="1" x14ac:dyDescent="0.3">
      <c r="A3" s="405"/>
      <c r="B3" s="259" t="s">
        <v>3</v>
      </c>
      <c r="C3" s="260" t="s">
        <v>1577</v>
      </c>
      <c r="D3" s="260"/>
      <c r="E3" s="260" t="s">
        <v>1578</v>
      </c>
      <c r="F3" s="259"/>
      <c r="G3" s="259"/>
      <c r="H3" s="259"/>
      <c r="I3" s="259"/>
      <c r="J3" s="259"/>
      <c r="K3" s="259"/>
      <c r="L3" s="405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25" ht="15.75" customHeight="1" x14ac:dyDescent="0.3">
      <c r="A4" s="11">
        <v>3</v>
      </c>
      <c r="B4" s="261" t="s">
        <v>9</v>
      </c>
      <c r="C4" s="261" t="s">
        <v>10</v>
      </c>
      <c r="D4" s="262">
        <v>150</v>
      </c>
      <c r="E4" s="262">
        <v>20</v>
      </c>
      <c r="F4" s="262">
        <v>10</v>
      </c>
      <c r="G4" s="262" t="s">
        <v>11</v>
      </c>
      <c r="H4" s="262" t="s">
        <v>12</v>
      </c>
      <c r="I4" s="262" t="s">
        <v>13</v>
      </c>
      <c r="J4" s="263" t="s">
        <v>14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5" ht="15.75" customHeight="1" x14ac:dyDescent="0.3">
      <c r="A5" s="264">
        <v>6</v>
      </c>
      <c r="B5" s="274" t="s">
        <v>137</v>
      </c>
      <c r="C5" s="274" t="s">
        <v>119</v>
      </c>
      <c r="D5" s="17">
        <v>91</v>
      </c>
      <c r="E5" s="17">
        <v>93</v>
      </c>
      <c r="F5" s="17">
        <v>89</v>
      </c>
      <c r="G5" s="265">
        <f t="shared" ref="G5:G10" si="0">SUM(D5:F5)</f>
        <v>273</v>
      </c>
      <c r="H5" s="265">
        <v>5</v>
      </c>
      <c r="I5" s="265">
        <v>1085</v>
      </c>
      <c r="J5" s="275">
        <v>20</v>
      </c>
      <c r="L5" s="95"/>
      <c r="M5" s="95"/>
      <c r="N5" s="95"/>
      <c r="O5" s="95"/>
      <c r="P5" s="95"/>
      <c r="Q5" s="95"/>
      <c r="R5" s="95"/>
      <c r="S5" s="95"/>
      <c r="T5" s="95"/>
      <c r="U5" s="95"/>
      <c r="V5" s="10"/>
      <c r="W5" s="10"/>
    </row>
    <row r="6" spans="1:25" ht="15.75" customHeight="1" x14ac:dyDescent="0.3">
      <c r="A6" s="266">
        <v>4</v>
      </c>
      <c r="B6" s="22" t="s">
        <v>15</v>
      </c>
      <c r="C6" s="22" t="s">
        <v>16</v>
      </c>
      <c r="D6" s="23">
        <v>93</v>
      </c>
      <c r="E6" s="23">
        <v>91</v>
      </c>
      <c r="F6" s="23">
        <v>84</v>
      </c>
      <c r="G6" s="268">
        <f t="shared" si="0"/>
        <v>268</v>
      </c>
      <c r="H6" s="267">
        <v>4</v>
      </c>
      <c r="I6" s="25">
        <v>1078</v>
      </c>
      <c r="J6" s="26">
        <v>20</v>
      </c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:25" ht="15.75" customHeight="1" x14ac:dyDescent="0.3">
      <c r="A7" s="266">
        <v>1</v>
      </c>
      <c r="B7" s="270" t="s">
        <v>133</v>
      </c>
      <c r="C7" s="270" t="s">
        <v>119</v>
      </c>
      <c r="D7" s="23">
        <v>92</v>
      </c>
      <c r="E7" s="23">
        <v>94</v>
      </c>
      <c r="F7" s="23">
        <v>91</v>
      </c>
      <c r="G7" s="268">
        <f t="shared" si="0"/>
        <v>277</v>
      </c>
      <c r="H7" s="267">
        <v>6</v>
      </c>
      <c r="I7" s="28">
        <v>1077</v>
      </c>
      <c r="J7" s="29">
        <v>19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66">
        <v>5</v>
      </c>
      <c r="B8" s="270" t="s">
        <v>67</v>
      </c>
      <c r="C8" s="270" t="s">
        <v>45</v>
      </c>
      <c r="D8" s="23">
        <v>91</v>
      </c>
      <c r="E8" s="23">
        <v>90</v>
      </c>
      <c r="F8" s="23">
        <v>84</v>
      </c>
      <c r="G8" s="268">
        <f t="shared" si="0"/>
        <v>265</v>
      </c>
      <c r="H8" s="267">
        <v>3</v>
      </c>
      <c r="I8" s="268">
        <v>1058</v>
      </c>
      <c r="J8" s="269">
        <v>12</v>
      </c>
      <c r="K8" s="37"/>
      <c r="L8" s="10"/>
      <c r="M8" s="10"/>
      <c r="N8" s="10"/>
      <c r="O8" s="10"/>
      <c r="P8" s="10"/>
      <c r="Q8" s="10"/>
      <c r="R8" s="10"/>
      <c r="S8" s="10"/>
      <c r="T8" s="10"/>
      <c r="U8" s="10"/>
      <c r="V8" s="95"/>
      <c r="X8" s="10"/>
      <c r="Y8" s="10"/>
    </row>
    <row r="9" spans="1:25" x14ac:dyDescent="0.3">
      <c r="A9" s="266">
        <v>2</v>
      </c>
      <c r="B9" s="270" t="s">
        <v>172</v>
      </c>
      <c r="C9" s="270" t="s">
        <v>119</v>
      </c>
      <c r="D9" s="23">
        <v>80</v>
      </c>
      <c r="E9" s="23">
        <v>83</v>
      </c>
      <c r="F9" s="23">
        <v>90</v>
      </c>
      <c r="G9" s="268">
        <f t="shared" si="0"/>
        <v>253</v>
      </c>
      <c r="H9" s="267">
        <v>2</v>
      </c>
      <c r="I9" s="268">
        <v>999</v>
      </c>
      <c r="J9" s="269">
        <v>7</v>
      </c>
    </row>
    <row r="10" spans="1:25" x14ac:dyDescent="0.3">
      <c r="A10" s="271">
        <v>3</v>
      </c>
      <c r="B10" s="32" t="s">
        <v>44</v>
      </c>
      <c r="C10" s="32" t="s">
        <v>45</v>
      </c>
      <c r="D10" s="33" t="s">
        <v>84</v>
      </c>
      <c r="E10" s="33"/>
      <c r="F10" s="33"/>
      <c r="G10" s="277">
        <f t="shared" si="0"/>
        <v>0</v>
      </c>
      <c r="H10" s="272">
        <v>0</v>
      </c>
      <c r="I10" s="35">
        <v>264</v>
      </c>
      <c r="J10" s="36">
        <v>3</v>
      </c>
      <c r="V10" s="95"/>
    </row>
    <row r="12" spans="1:25" x14ac:dyDescent="0.3">
      <c r="A12" s="405"/>
      <c r="B12" s="259" t="s">
        <v>6</v>
      </c>
      <c r="C12" s="260" t="s">
        <v>1579</v>
      </c>
      <c r="D12" s="260"/>
      <c r="E12" s="260" t="s">
        <v>1580</v>
      </c>
      <c r="F12" s="259"/>
      <c r="G12" s="259"/>
      <c r="H12" s="259"/>
      <c r="I12" s="259"/>
      <c r="J12" s="259"/>
    </row>
    <row r="13" spans="1:25" x14ac:dyDescent="0.3">
      <c r="A13" s="11">
        <v>3</v>
      </c>
      <c r="B13" s="261" t="s">
        <v>9</v>
      </c>
      <c r="C13" s="261" t="s">
        <v>10</v>
      </c>
      <c r="D13" s="262">
        <v>150</v>
      </c>
      <c r="E13" s="262">
        <v>20</v>
      </c>
      <c r="F13" s="262">
        <v>10</v>
      </c>
      <c r="G13" s="262" t="s">
        <v>11</v>
      </c>
      <c r="H13" s="262" t="s">
        <v>12</v>
      </c>
      <c r="I13" s="262" t="s">
        <v>13</v>
      </c>
      <c r="J13" s="263" t="s">
        <v>14</v>
      </c>
    </row>
    <row r="14" spans="1:25" x14ac:dyDescent="0.3">
      <c r="A14" s="264">
        <v>3</v>
      </c>
      <c r="B14" s="274" t="s">
        <v>1581</v>
      </c>
      <c r="C14" s="274" t="s">
        <v>16</v>
      </c>
      <c r="D14" s="17">
        <v>88</v>
      </c>
      <c r="E14" s="17">
        <v>90</v>
      </c>
      <c r="F14" s="17">
        <v>81</v>
      </c>
      <c r="G14" s="265">
        <f t="shared" ref="G14:G19" si="1">SUM(D14:F14)</f>
        <v>259</v>
      </c>
      <c r="H14" s="265">
        <v>6</v>
      </c>
      <c r="I14" s="265">
        <v>1031</v>
      </c>
      <c r="J14" s="275">
        <v>24</v>
      </c>
    </row>
    <row r="15" spans="1:25" x14ac:dyDescent="0.3">
      <c r="A15" s="266">
        <v>2</v>
      </c>
      <c r="B15" s="270" t="s">
        <v>118</v>
      </c>
      <c r="C15" s="270" t="s">
        <v>119</v>
      </c>
      <c r="D15" s="23">
        <v>77</v>
      </c>
      <c r="E15" s="23">
        <v>69</v>
      </c>
      <c r="F15" s="23">
        <v>72</v>
      </c>
      <c r="G15" s="268">
        <f t="shared" si="1"/>
        <v>218</v>
      </c>
      <c r="H15" s="267">
        <v>4</v>
      </c>
      <c r="I15" s="268">
        <v>939</v>
      </c>
      <c r="J15" s="269">
        <v>19</v>
      </c>
    </row>
    <row r="16" spans="1:25" x14ac:dyDescent="0.3">
      <c r="A16" s="266">
        <v>4</v>
      </c>
      <c r="B16" s="270" t="s">
        <v>1582</v>
      </c>
      <c r="C16" s="270" t="s">
        <v>238</v>
      </c>
      <c r="D16" s="23">
        <v>83</v>
      </c>
      <c r="E16" s="23">
        <v>82</v>
      </c>
      <c r="F16" s="23">
        <v>70</v>
      </c>
      <c r="G16" s="268">
        <f t="shared" si="1"/>
        <v>235</v>
      </c>
      <c r="H16" s="267">
        <v>5</v>
      </c>
      <c r="I16" s="268">
        <v>900</v>
      </c>
      <c r="J16" s="269">
        <v>16</v>
      </c>
    </row>
    <row r="17" spans="1:13" x14ac:dyDescent="0.3">
      <c r="A17" s="266">
        <v>6</v>
      </c>
      <c r="B17" s="270" t="s">
        <v>1456</v>
      </c>
      <c r="C17" s="270" t="s">
        <v>238</v>
      </c>
      <c r="D17" s="23">
        <v>76</v>
      </c>
      <c r="E17" s="23">
        <v>71</v>
      </c>
      <c r="F17" s="23">
        <v>70</v>
      </c>
      <c r="G17" s="268">
        <f t="shared" si="1"/>
        <v>217</v>
      </c>
      <c r="H17" s="267">
        <v>3</v>
      </c>
      <c r="I17" s="268">
        <v>883</v>
      </c>
      <c r="J17" s="269">
        <v>13</v>
      </c>
    </row>
    <row r="18" spans="1:13" x14ac:dyDescent="0.3">
      <c r="A18" s="266">
        <v>5</v>
      </c>
      <c r="B18" s="270" t="s">
        <v>338</v>
      </c>
      <c r="C18" s="270" t="s">
        <v>238</v>
      </c>
      <c r="D18" s="23">
        <v>75</v>
      </c>
      <c r="E18" s="23">
        <v>71</v>
      </c>
      <c r="F18" s="23">
        <v>70</v>
      </c>
      <c r="G18" s="268">
        <f t="shared" si="1"/>
        <v>216</v>
      </c>
      <c r="H18" s="267">
        <v>1</v>
      </c>
      <c r="I18" s="268">
        <v>842</v>
      </c>
      <c r="J18" s="269">
        <v>7</v>
      </c>
    </row>
    <row r="19" spans="1:13" x14ac:dyDescent="0.3">
      <c r="A19" s="271">
        <v>1</v>
      </c>
      <c r="B19" s="276" t="s">
        <v>505</v>
      </c>
      <c r="C19" s="276" t="s">
        <v>45</v>
      </c>
      <c r="D19" s="33">
        <v>76</v>
      </c>
      <c r="E19" s="33">
        <v>67</v>
      </c>
      <c r="F19" s="33">
        <v>74</v>
      </c>
      <c r="G19" s="277">
        <f t="shared" si="1"/>
        <v>217</v>
      </c>
      <c r="H19" s="272">
        <v>3</v>
      </c>
      <c r="I19" s="58">
        <v>737</v>
      </c>
      <c r="J19" s="59">
        <v>7</v>
      </c>
    </row>
    <row r="21" spans="1:13" ht="16.5" x14ac:dyDescent="0.35">
      <c r="B21" s="273" t="s">
        <v>1405</v>
      </c>
    </row>
    <row r="23" spans="1:13" x14ac:dyDescent="0.3">
      <c r="B23" s="10" t="s">
        <v>1583</v>
      </c>
      <c r="C23" s="10"/>
      <c r="D23" s="10"/>
      <c r="E23" s="10"/>
      <c r="F23" s="40" t="s">
        <v>177</v>
      </c>
      <c r="G23" s="10"/>
    </row>
    <row r="24" spans="1:13" x14ac:dyDescent="0.3">
      <c r="B24" s="10" t="s">
        <v>178</v>
      </c>
      <c r="C24" s="10"/>
      <c r="D24" s="10"/>
      <c r="E24" s="10"/>
      <c r="F24" s="10"/>
      <c r="G24" s="10"/>
      <c r="M24" s="406" t="s">
        <v>1383</v>
      </c>
    </row>
  </sheetData>
  <mergeCells count="1">
    <mergeCell ref="E2:J2"/>
  </mergeCells>
  <hyperlinks>
    <hyperlink ref="B2" location="'Index'!A3" tooltip="Go to the Index sheet" display="á" xr:uid="{B2D44469-1866-4B0D-981A-A6F80013964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66B8-AE8C-4452-AB5D-2D0D74D7FA4D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0"/>
      <c r="B1" s="2" t="s">
        <v>303</v>
      </c>
      <c r="C1" s="2"/>
      <c r="D1" s="3"/>
      <c r="E1" s="3"/>
      <c r="F1" s="3"/>
      <c r="G1" s="3"/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0"/>
      <c r="B2" s="5" t="s">
        <v>1</v>
      </c>
      <c r="C2" s="6"/>
      <c r="D2" s="3"/>
      <c r="E2" s="3"/>
      <c r="F2" s="42" t="s">
        <v>2</v>
      </c>
      <c r="G2" s="42"/>
      <c r="H2" s="42"/>
      <c r="I2" s="42"/>
      <c r="J2" s="42"/>
      <c r="K2" s="42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304</v>
      </c>
      <c r="D3" s="9"/>
      <c r="E3" s="9" t="s">
        <v>305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1" t="s">
        <v>10</v>
      </c>
      <c r="D4" s="67"/>
      <c r="E4" s="67"/>
      <c r="F4" s="67"/>
      <c r="G4" s="92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7</v>
      </c>
      <c r="B5" s="16" t="s">
        <v>306</v>
      </c>
      <c r="C5" s="16" t="s">
        <v>248</v>
      </c>
      <c r="D5" s="18">
        <v>48</v>
      </c>
      <c r="E5" s="18">
        <v>48</v>
      </c>
      <c r="F5" s="18">
        <v>46</v>
      </c>
      <c r="G5" s="18">
        <v>46</v>
      </c>
      <c r="H5" s="18">
        <f t="shared" ref="H5:H14" si="0">SUM(D5:G5)</f>
        <v>188</v>
      </c>
      <c r="I5" s="18">
        <v>9</v>
      </c>
      <c r="J5" s="18">
        <v>762</v>
      </c>
      <c r="K5" s="19">
        <v>39</v>
      </c>
    </row>
    <row r="6" spans="1:25" ht="15.75" customHeight="1" x14ac:dyDescent="0.3">
      <c r="A6" s="21">
        <v>4</v>
      </c>
      <c r="B6" s="22" t="s">
        <v>307</v>
      </c>
      <c r="C6" s="22" t="s">
        <v>308</v>
      </c>
      <c r="D6" s="25">
        <v>45</v>
      </c>
      <c r="E6" s="25">
        <v>47</v>
      </c>
      <c r="F6" s="25">
        <v>49</v>
      </c>
      <c r="G6" s="25">
        <v>48</v>
      </c>
      <c r="H6" s="25">
        <f t="shared" si="0"/>
        <v>189</v>
      </c>
      <c r="I6" s="24">
        <v>10</v>
      </c>
      <c r="J6" s="25">
        <v>744</v>
      </c>
      <c r="K6" s="26">
        <v>31</v>
      </c>
    </row>
    <row r="7" spans="1:25" ht="15.75" customHeight="1" x14ac:dyDescent="0.3">
      <c r="A7" s="21">
        <v>1</v>
      </c>
      <c r="B7" s="22" t="s">
        <v>309</v>
      </c>
      <c r="C7" s="22" t="s">
        <v>310</v>
      </c>
      <c r="D7" s="25">
        <v>49</v>
      </c>
      <c r="E7" s="25">
        <v>44</v>
      </c>
      <c r="F7" s="25">
        <v>48</v>
      </c>
      <c r="G7" s="25">
        <v>47</v>
      </c>
      <c r="H7" s="25">
        <f t="shared" si="0"/>
        <v>188</v>
      </c>
      <c r="I7" s="24">
        <v>9</v>
      </c>
      <c r="J7" s="28">
        <v>741</v>
      </c>
      <c r="K7" s="29">
        <v>30</v>
      </c>
    </row>
    <row r="8" spans="1:25" ht="15.75" customHeight="1" x14ac:dyDescent="0.3">
      <c r="A8" s="21">
        <v>10</v>
      </c>
      <c r="B8" s="22" t="s">
        <v>311</v>
      </c>
      <c r="C8" s="22" t="s">
        <v>312</v>
      </c>
      <c r="D8" s="25">
        <v>46</v>
      </c>
      <c r="E8" s="25">
        <v>46</v>
      </c>
      <c r="F8" s="25">
        <v>48</v>
      </c>
      <c r="G8" s="25">
        <v>47</v>
      </c>
      <c r="H8" s="25">
        <f t="shared" si="0"/>
        <v>187</v>
      </c>
      <c r="I8" s="24">
        <v>7</v>
      </c>
      <c r="J8" s="25">
        <v>746</v>
      </c>
      <c r="K8" s="26">
        <v>28</v>
      </c>
    </row>
    <row r="9" spans="1:25" ht="15.75" customHeight="1" x14ac:dyDescent="0.3">
      <c r="A9" s="21">
        <v>8</v>
      </c>
      <c r="B9" s="22" t="s">
        <v>313</v>
      </c>
      <c r="C9" s="22" t="s">
        <v>308</v>
      </c>
      <c r="D9" s="25">
        <v>47</v>
      </c>
      <c r="E9" s="25">
        <v>43</v>
      </c>
      <c r="F9" s="25">
        <v>44</v>
      </c>
      <c r="G9" s="25">
        <v>48</v>
      </c>
      <c r="H9" s="25">
        <f t="shared" si="0"/>
        <v>182</v>
      </c>
      <c r="I9" s="24">
        <v>3</v>
      </c>
      <c r="J9" s="25">
        <v>743</v>
      </c>
      <c r="K9" s="26">
        <v>27</v>
      </c>
    </row>
    <row r="10" spans="1:25" ht="15.75" customHeight="1" x14ac:dyDescent="0.3">
      <c r="A10" s="21">
        <v>9</v>
      </c>
      <c r="B10" s="22" t="s">
        <v>314</v>
      </c>
      <c r="C10" s="22" t="s">
        <v>310</v>
      </c>
      <c r="D10" s="25">
        <v>46</v>
      </c>
      <c r="E10" s="25">
        <v>47</v>
      </c>
      <c r="F10" s="25">
        <v>47</v>
      </c>
      <c r="G10" s="25">
        <v>44</v>
      </c>
      <c r="H10" s="25">
        <f t="shared" si="0"/>
        <v>184</v>
      </c>
      <c r="I10" s="24">
        <v>6</v>
      </c>
      <c r="J10" s="25">
        <v>729</v>
      </c>
      <c r="K10" s="26">
        <v>21</v>
      </c>
    </row>
    <row r="11" spans="1:25" ht="15.75" customHeight="1" x14ac:dyDescent="0.3">
      <c r="A11" s="21">
        <v>2</v>
      </c>
      <c r="B11" s="22" t="s">
        <v>315</v>
      </c>
      <c r="C11" s="22" t="s">
        <v>316</v>
      </c>
      <c r="D11" s="25">
        <v>45</v>
      </c>
      <c r="E11" s="25">
        <v>48</v>
      </c>
      <c r="F11" s="25">
        <v>45</v>
      </c>
      <c r="G11" s="25">
        <v>46</v>
      </c>
      <c r="H11" s="25">
        <f t="shared" si="0"/>
        <v>184</v>
      </c>
      <c r="I11" s="24">
        <v>6</v>
      </c>
      <c r="J11" s="25">
        <v>726</v>
      </c>
      <c r="K11" s="26">
        <v>17</v>
      </c>
    </row>
    <row r="12" spans="1:25" ht="15.75" customHeight="1" x14ac:dyDescent="0.3">
      <c r="A12" s="21">
        <v>3</v>
      </c>
      <c r="B12" s="22" t="s">
        <v>317</v>
      </c>
      <c r="C12" s="22" t="s">
        <v>318</v>
      </c>
      <c r="D12" s="25">
        <v>46</v>
      </c>
      <c r="E12" s="25">
        <v>44</v>
      </c>
      <c r="F12" s="25">
        <v>45</v>
      </c>
      <c r="G12" s="25">
        <v>45</v>
      </c>
      <c r="H12" s="25">
        <f t="shared" si="0"/>
        <v>180</v>
      </c>
      <c r="I12" s="24">
        <v>2</v>
      </c>
      <c r="J12" s="25">
        <v>723</v>
      </c>
      <c r="K12" s="26">
        <v>17</v>
      </c>
    </row>
    <row r="13" spans="1:25" ht="15.75" customHeight="1" x14ac:dyDescent="0.3">
      <c r="A13" s="21">
        <v>6</v>
      </c>
      <c r="B13" s="22" t="s">
        <v>319</v>
      </c>
      <c r="C13" s="22" t="s">
        <v>308</v>
      </c>
      <c r="D13" s="25">
        <v>47</v>
      </c>
      <c r="E13" s="25">
        <v>48</v>
      </c>
      <c r="F13" s="25">
        <v>45</v>
      </c>
      <c r="G13" s="25">
        <v>43</v>
      </c>
      <c r="H13" s="25">
        <f t="shared" si="0"/>
        <v>183</v>
      </c>
      <c r="I13" s="24">
        <v>4</v>
      </c>
      <c r="J13" s="25">
        <v>716</v>
      </c>
      <c r="K13" s="26">
        <v>11</v>
      </c>
    </row>
    <row r="14" spans="1:25" ht="15.75" customHeight="1" x14ac:dyDescent="0.3">
      <c r="A14" s="31">
        <v>5</v>
      </c>
      <c r="B14" s="32" t="s">
        <v>320</v>
      </c>
      <c r="C14" s="32" t="s">
        <v>308</v>
      </c>
      <c r="D14" s="35">
        <v>40</v>
      </c>
      <c r="E14" s="35">
        <v>38</v>
      </c>
      <c r="F14" s="35">
        <v>49</v>
      </c>
      <c r="G14" s="35">
        <v>48</v>
      </c>
      <c r="H14" s="35">
        <f t="shared" si="0"/>
        <v>175</v>
      </c>
      <c r="I14" s="34">
        <v>1</v>
      </c>
      <c r="J14" s="35">
        <v>700</v>
      </c>
      <c r="K14" s="36">
        <v>6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321</v>
      </c>
      <c r="D16" s="9"/>
      <c r="E16" s="9" t="s">
        <v>322</v>
      </c>
      <c r="F16" s="8"/>
      <c r="G16" s="8"/>
      <c r="H16" s="8"/>
      <c r="I16" s="8"/>
      <c r="J16" s="8"/>
      <c r="K16" s="8"/>
    </row>
    <row r="17" spans="1:11" ht="15.75" customHeight="1" x14ac:dyDescent="0.3">
      <c r="A17" s="11">
        <v>4</v>
      </c>
      <c r="B17" s="12" t="s">
        <v>9</v>
      </c>
      <c r="C17" s="91" t="s">
        <v>10</v>
      </c>
      <c r="D17" s="67"/>
      <c r="E17" s="67"/>
      <c r="F17" s="67"/>
      <c r="G17" s="92"/>
      <c r="H17" s="13" t="s">
        <v>11</v>
      </c>
      <c r="I17" s="13" t="s">
        <v>12</v>
      </c>
      <c r="J17" s="13" t="s">
        <v>13</v>
      </c>
      <c r="K17" s="14" t="s">
        <v>14</v>
      </c>
    </row>
    <row r="18" spans="1:11" ht="15.75" customHeight="1" x14ac:dyDescent="0.3">
      <c r="A18" s="15">
        <v>1</v>
      </c>
      <c r="B18" s="16" t="s">
        <v>323</v>
      </c>
      <c r="C18" s="16" t="s">
        <v>26</v>
      </c>
      <c r="D18" s="18">
        <v>46</v>
      </c>
      <c r="E18" s="18">
        <v>48</v>
      </c>
      <c r="F18" s="18">
        <v>48</v>
      </c>
      <c r="G18" s="18">
        <v>47</v>
      </c>
      <c r="H18" s="18">
        <f t="shared" ref="H18:H27" si="1">SUM(D18:G18)</f>
        <v>189</v>
      </c>
      <c r="I18" s="18">
        <v>10</v>
      </c>
      <c r="J18" s="48">
        <v>742</v>
      </c>
      <c r="K18" s="49">
        <v>36</v>
      </c>
    </row>
    <row r="19" spans="1:11" ht="15.75" customHeight="1" x14ac:dyDescent="0.3">
      <c r="A19" s="21">
        <v>5</v>
      </c>
      <c r="B19" s="22" t="s">
        <v>132</v>
      </c>
      <c r="C19" s="22" t="s">
        <v>18</v>
      </c>
      <c r="D19" s="25">
        <v>49</v>
      </c>
      <c r="E19" s="25">
        <v>46</v>
      </c>
      <c r="F19" s="25">
        <v>46</v>
      </c>
      <c r="G19" s="25">
        <v>48</v>
      </c>
      <c r="H19" s="25">
        <f t="shared" si="1"/>
        <v>189</v>
      </c>
      <c r="I19" s="24">
        <v>10</v>
      </c>
      <c r="J19" s="25">
        <v>734</v>
      </c>
      <c r="K19" s="26">
        <v>34</v>
      </c>
    </row>
    <row r="20" spans="1:11" ht="15.75" customHeight="1" x14ac:dyDescent="0.3">
      <c r="A20" s="21">
        <v>7</v>
      </c>
      <c r="B20" s="22" t="s">
        <v>324</v>
      </c>
      <c r="C20" s="22" t="s">
        <v>16</v>
      </c>
      <c r="D20" s="25">
        <v>49</v>
      </c>
      <c r="E20" s="25">
        <v>44</v>
      </c>
      <c r="F20" s="25">
        <v>46</v>
      </c>
      <c r="G20" s="25">
        <v>44</v>
      </c>
      <c r="H20" s="25">
        <f t="shared" si="1"/>
        <v>183</v>
      </c>
      <c r="I20" s="24">
        <v>8</v>
      </c>
      <c r="J20" s="25">
        <v>727</v>
      </c>
      <c r="K20" s="26">
        <v>33</v>
      </c>
    </row>
    <row r="21" spans="1:11" ht="15.75" customHeight="1" x14ac:dyDescent="0.3">
      <c r="A21" s="21">
        <v>10</v>
      </c>
      <c r="B21" s="22" t="s">
        <v>325</v>
      </c>
      <c r="C21" s="22" t="s">
        <v>308</v>
      </c>
      <c r="D21" s="25">
        <v>44</v>
      </c>
      <c r="E21" s="25">
        <v>45</v>
      </c>
      <c r="F21" s="25">
        <v>44</v>
      </c>
      <c r="G21" s="25">
        <v>43</v>
      </c>
      <c r="H21" s="25">
        <f t="shared" si="1"/>
        <v>176</v>
      </c>
      <c r="I21" s="24">
        <v>7</v>
      </c>
      <c r="J21" s="25">
        <v>718</v>
      </c>
      <c r="K21" s="26">
        <v>27</v>
      </c>
    </row>
    <row r="22" spans="1:11" ht="15.75" customHeight="1" x14ac:dyDescent="0.3">
      <c r="A22" s="21">
        <v>3</v>
      </c>
      <c r="B22" s="22" t="s">
        <v>326</v>
      </c>
      <c r="C22" s="22" t="s">
        <v>308</v>
      </c>
      <c r="D22" s="25">
        <v>37</v>
      </c>
      <c r="E22" s="25">
        <v>41</v>
      </c>
      <c r="F22" s="25">
        <v>47</v>
      </c>
      <c r="G22" s="25">
        <v>44</v>
      </c>
      <c r="H22" s="25">
        <f t="shared" si="1"/>
        <v>169</v>
      </c>
      <c r="I22" s="24">
        <v>5</v>
      </c>
      <c r="J22" s="25">
        <v>711</v>
      </c>
      <c r="K22" s="26">
        <v>26</v>
      </c>
    </row>
    <row r="23" spans="1:11" ht="15.75" customHeight="1" x14ac:dyDescent="0.3">
      <c r="A23" s="21">
        <v>4</v>
      </c>
      <c r="B23" s="22" t="s">
        <v>327</v>
      </c>
      <c r="C23" s="22" t="s">
        <v>101</v>
      </c>
      <c r="D23" s="25">
        <v>45</v>
      </c>
      <c r="E23" s="25">
        <v>45</v>
      </c>
      <c r="F23" s="25">
        <v>43</v>
      </c>
      <c r="G23" s="25">
        <v>38</v>
      </c>
      <c r="H23" s="25">
        <f t="shared" si="1"/>
        <v>171</v>
      </c>
      <c r="I23" s="24">
        <v>6</v>
      </c>
      <c r="J23" s="25">
        <v>679</v>
      </c>
      <c r="K23" s="26">
        <v>19</v>
      </c>
    </row>
    <row r="24" spans="1:11" ht="15.75" customHeight="1" x14ac:dyDescent="0.3">
      <c r="A24" s="21">
        <v>2</v>
      </c>
      <c r="B24" s="22" t="s">
        <v>328</v>
      </c>
      <c r="C24" s="22" t="s">
        <v>316</v>
      </c>
      <c r="D24" s="25">
        <v>41</v>
      </c>
      <c r="E24" s="25">
        <v>44</v>
      </c>
      <c r="F24" s="25">
        <v>43</v>
      </c>
      <c r="G24" s="25">
        <v>41</v>
      </c>
      <c r="H24" s="25">
        <f t="shared" si="1"/>
        <v>169</v>
      </c>
      <c r="I24" s="24">
        <v>5</v>
      </c>
      <c r="J24" s="25">
        <v>694</v>
      </c>
      <c r="K24" s="26">
        <v>18</v>
      </c>
    </row>
    <row r="25" spans="1:11" ht="15.75" customHeight="1" x14ac:dyDescent="0.3">
      <c r="A25" s="21">
        <v>6</v>
      </c>
      <c r="B25" s="22" t="s">
        <v>329</v>
      </c>
      <c r="C25" s="22" t="s">
        <v>312</v>
      </c>
      <c r="D25" s="25">
        <v>42</v>
      </c>
      <c r="E25" s="25">
        <v>42</v>
      </c>
      <c r="F25" s="25">
        <v>40</v>
      </c>
      <c r="G25" s="25">
        <v>45</v>
      </c>
      <c r="H25" s="25">
        <f t="shared" si="1"/>
        <v>169</v>
      </c>
      <c r="I25" s="24">
        <v>5</v>
      </c>
      <c r="J25" s="25">
        <v>688</v>
      </c>
      <c r="K25" s="26">
        <v>15</v>
      </c>
    </row>
    <row r="26" spans="1:11" ht="15.75" customHeight="1" x14ac:dyDescent="0.3">
      <c r="A26" s="21">
        <v>9</v>
      </c>
      <c r="B26" s="22" t="s">
        <v>330</v>
      </c>
      <c r="C26" s="22" t="s">
        <v>308</v>
      </c>
      <c r="D26" s="25">
        <v>42</v>
      </c>
      <c r="E26" s="25">
        <v>43</v>
      </c>
      <c r="F26" s="25">
        <v>44</v>
      </c>
      <c r="G26" s="25">
        <v>40</v>
      </c>
      <c r="H26" s="25">
        <f t="shared" si="1"/>
        <v>169</v>
      </c>
      <c r="I26" s="24">
        <v>5</v>
      </c>
      <c r="J26" s="25">
        <v>668</v>
      </c>
      <c r="K26" s="26">
        <v>11</v>
      </c>
    </row>
    <row r="27" spans="1:11" ht="15.75" customHeight="1" x14ac:dyDescent="0.3">
      <c r="A27" s="31">
        <v>8</v>
      </c>
      <c r="B27" s="32" t="s">
        <v>331</v>
      </c>
      <c r="C27" s="32" t="s">
        <v>310</v>
      </c>
      <c r="D27" s="35" t="s">
        <v>47</v>
      </c>
      <c r="E27" s="35"/>
      <c r="F27" s="35"/>
      <c r="G27" s="35"/>
      <c r="H27" s="35">
        <f t="shared" si="1"/>
        <v>0</v>
      </c>
      <c r="I27" s="34">
        <v>0</v>
      </c>
      <c r="J27" s="35">
        <v>489</v>
      </c>
      <c r="K27" s="36">
        <v>11</v>
      </c>
    </row>
    <row r="28" spans="1:11" ht="15.75" customHeight="1" x14ac:dyDescent="0.3">
      <c r="A28" s="10"/>
    </row>
    <row r="29" spans="1:11" ht="15.75" customHeight="1" x14ac:dyDescent="0.3">
      <c r="A29" s="1"/>
      <c r="B29" s="8" t="s">
        <v>50</v>
      </c>
      <c r="C29" s="9" t="s">
        <v>332</v>
      </c>
      <c r="D29" s="9"/>
      <c r="E29" s="9" t="s">
        <v>333</v>
      </c>
      <c r="F29" s="8"/>
      <c r="G29" s="8"/>
      <c r="H29" s="8"/>
      <c r="I29" s="8"/>
      <c r="J29" s="8"/>
      <c r="K29" s="8"/>
    </row>
    <row r="30" spans="1:11" ht="15.75" customHeight="1" x14ac:dyDescent="0.3">
      <c r="A30" s="11">
        <v>4</v>
      </c>
      <c r="B30" s="12" t="s">
        <v>9</v>
      </c>
      <c r="C30" s="91" t="s">
        <v>10</v>
      </c>
      <c r="D30" s="67"/>
      <c r="E30" s="67"/>
      <c r="F30" s="67"/>
      <c r="G30" s="92"/>
      <c r="H30" s="13" t="s">
        <v>11</v>
      </c>
      <c r="I30" s="13" t="s">
        <v>12</v>
      </c>
      <c r="J30" s="13" t="s">
        <v>13</v>
      </c>
      <c r="K30" s="14" t="s">
        <v>14</v>
      </c>
    </row>
    <row r="31" spans="1:11" ht="15.75" customHeight="1" x14ac:dyDescent="0.3">
      <c r="A31" s="15">
        <v>4</v>
      </c>
      <c r="B31" s="16" t="s">
        <v>334</v>
      </c>
      <c r="C31" s="16" t="s">
        <v>238</v>
      </c>
      <c r="D31" s="18">
        <v>45</v>
      </c>
      <c r="E31" s="18">
        <v>49</v>
      </c>
      <c r="F31" s="18">
        <v>44</v>
      </c>
      <c r="G31" s="18">
        <v>46</v>
      </c>
      <c r="H31" s="18">
        <f t="shared" ref="H31:H39" si="2">SUM(D31:G31)</f>
        <v>184</v>
      </c>
      <c r="I31" s="18">
        <v>8</v>
      </c>
      <c r="J31" s="18">
        <v>714</v>
      </c>
      <c r="K31" s="19">
        <v>32</v>
      </c>
    </row>
    <row r="32" spans="1:11" ht="15.75" customHeight="1" x14ac:dyDescent="0.3">
      <c r="A32" s="21">
        <v>5</v>
      </c>
      <c r="B32" s="22" t="s">
        <v>335</v>
      </c>
      <c r="C32" s="22" t="s">
        <v>310</v>
      </c>
      <c r="D32" s="25">
        <v>45</v>
      </c>
      <c r="E32" s="25">
        <v>46</v>
      </c>
      <c r="F32" s="25">
        <v>48</v>
      </c>
      <c r="G32" s="25">
        <v>46</v>
      </c>
      <c r="H32" s="25">
        <f t="shared" si="2"/>
        <v>185</v>
      </c>
      <c r="I32" s="24">
        <v>9</v>
      </c>
      <c r="J32" s="25">
        <v>714</v>
      </c>
      <c r="K32" s="26">
        <v>29</v>
      </c>
    </row>
    <row r="33" spans="1:11" ht="15.75" customHeight="1" x14ac:dyDescent="0.3">
      <c r="A33" s="21">
        <v>7</v>
      </c>
      <c r="B33" s="22" t="s">
        <v>336</v>
      </c>
      <c r="C33" s="22" t="s">
        <v>109</v>
      </c>
      <c r="D33" s="25">
        <v>42</v>
      </c>
      <c r="E33" s="25">
        <v>43</v>
      </c>
      <c r="F33" s="25">
        <v>47</v>
      </c>
      <c r="G33" s="25">
        <v>45</v>
      </c>
      <c r="H33" s="25">
        <f t="shared" si="2"/>
        <v>177</v>
      </c>
      <c r="I33" s="24">
        <v>5</v>
      </c>
      <c r="J33" s="25">
        <v>694</v>
      </c>
      <c r="K33" s="26">
        <v>25</v>
      </c>
    </row>
    <row r="34" spans="1:11" ht="15.75" customHeight="1" x14ac:dyDescent="0.3">
      <c r="A34" s="21">
        <v>2</v>
      </c>
      <c r="B34" s="22" t="s">
        <v>337</v>
      </c>
      <c r="C34" s="22" t="s">
        <v>26</v>
      </c>
      <c r="D34" s="25">
        <v>44</v>
      </c>
      <c r="E34" s="25">
        <v>43</v>
      </c>
      <c r="F34" s="25">
        <v>45</v>
      </c>
      <c r="G34" s="25">
        <v>43</v>
      </c>
      <c r="H34" s="25">
        <f t="shared" si="2"/>
        <v>175</v>
      </c>
      <c r="I34" s="24">
        <v>4</v>
      </c>
      <c r="J34" s="25">
        <v>693</v>
      </c>
      <c r="K34" s="26">
        <v>25</v>
      </c>
    </row>
    <row r="35" spans="1:11" ht="15.75" customHeight="1" x14ac:dyDescent="0.3">
      <c r="A35" s="21">
        <v>8</v>
      </c>
      <c r="B35" s="22" t="s">
        <v>338</v>
      </c>
      <c r="C35" s="22" t="s">
        <v>238</v>
      </c>
      <c r="D35" s="25">
        <v>44</v>
      </c>
      <c r="E35" s="25">
        <v>44</v>
      </c>
      <c r="F35" s="25">
        <v>43</v>
      </c>
      <c r="G35" s="25">
        <v>48</v>
      </c>
      <c r="H35" s="25">
        <f t="shared" si="2"/>
        <v>179</v>
      </c>
      <c r="I35" s="24">
        <v>7</v>
      </c>
      <c r="J35" s="25">
        <v>683</v>
      </c>
      <c r="K35" s="26">
        <v>21</v>
      </c>
    </row>
    <row r="36" spans="1:11" ht="15.75" customHeight="1" x14ac:dyDescent="0.3">
      <c r="A36" s="21">
        <v>6</v>
      </c>
      <c r="B36" s="22" t="s">
        <v>339</v>
      </c>
      <c r="C36" s="22" t="s">
        <v>130</v>
      </c>
      <c r="D36" s="25">
        <v>46</v>
      </c>
      <c r="E36" s="25">
        <v>46</v>
      </c>
      <c r="F36" s="25">
        <v>44</v>
      </c>
      <c r="G36" s="25">
        <v>43</v>
      </c>
      <c r="H36" s="25">
        <f t="shared" si="2"/>
        <v>179</v>
      </c>
      <c r="I36" s="24">
        <v>7</v>
      </c>
      <c r="J36" s="25">
        <v>676</v>
      </c>
      <c r="K36" s="26">
        <v>18</v>
      </c>
    </row>
    <row r="37" spans="1:11" ht="15.75" customHeight="1" x14ac:dyDescent="0.3">
      <c r="A37" s="21">
        <v>3</v>
      </c>
      <c r="B37" s="22" t="s">
        <v>340</v>
      </c>
      <c r="C37" s="22" t="s">
        <v>341</v>
      </c>
      <c r="D37" s="25">
        <v>40</v>
      </c>
      <c r="E37" s="25">
        <v>43</v>
      </c>
      <c r="F37" s="25">
        <v>45</v>
      </c>
      <c r="G37" s="25">
        <v>47</v>
      </c>
      <c r="H37" s="25">
        <f t="shared" si="2"/>
        <v>175</v>
      </c>
      <c r="I37" s="24">
        <v>4</v>
      </c>
      <c r="J37" s="25">
        <v>674</v>
      </c>
      <c r="K37" s="26">
        <v>16</v>
      </c>
    </row>
    <row r="38" spans="1:11" ht="15.75" customHeight="1" x14ac:dyDescent="0.3">
      <c r="A38" s="21">
        <v>1</v>
      </c>
      <c r="B38" s="22" t="s">
        <v>342</v>
      </c>
      <c r="C38" s="22" t="s">
        <v>308</v>
      </c>
      <c r="D38" s="25">
        <v>44</v>
      </c>
      <c r="E38" s="25">
        <v>39</v>
      </c>
      <c r="F38" s="25">
        <v>45</v>
      </c>
      <c r="G38" s="25">
        <v>40</v>
      </c>
      <c r="H38" s="25">
        <f t="shared" si="2"/>
        <v>168</v>
      </c>
      <c r="I38" s="24">
        <v>2</v>
      </c>
      <c r="J38" s="28">
        <v>662</v>
      </c>
      <c r="K38" s="29">
        <v>15</v>
      </c>
    </row>
    <row r="39" spans="1:11" ht="15.75" customHeight="1" x14ac:dyDescent="0.3">
      <c r="A39" s="31">
        <v>9</v>
      </c>
      <c r="B39" s="32" t="s">
        <v>343</v>
      </c>
      <c r="C39" s="32" t="s">
        <v>308</v>
      </c>
      <c r="D39" s="35" t="s">
        <v>47</v>
      </c>
      <c r="E39" s="35"/>
      <c r="F39" s="35"/>
      <c r="G39" s="35"/>
      <c r="H39" s="35">
        <f t="shared" si="2"/>
        <v>0</v>
      </c>
      <c r="I39" s="34">
        <v>0</v>
      </c>
      <c r="J39" s="35">
        <v>401</v>
      </c>
      <c r="K39" s="36">
        <v>3</v>
      </c>
    </row>
    <row r="40" spans="1:11" ht="15.75" customHeight="1" x14ac:dyDescent="0.3">
      <c r="A40" s="10"/>
    </row>
    <row r="41" spans="1:11" ht="15.75" customHeight="1" x14ac:dyDescent="0.3">
      <c r="A41" s="1"/>
      <c r="B41" s="8" t="s">
        <v>53</v>
      </c>
      <c r="C41" s="9" t="s">
        <v>344</v>
      </c>
      <c r="D41" s="9"/>
      <c r="E41" s="9" t="s">
        <v>345</v>
      </c>
      <c r="F41" s="8"/>
      <c r="G41" s="8"/>
      <c r="H41" s="8"/>
      <c r="I41" s="8"/>
      <c r="J41" s="8"/>
      <c r="K41" s="8"/>
    </row>
    <row r="42" spans="1:11" ht="15.75" customHeight="1" x14ac:dyDescent="0.3">
      <c r="A42" s="11">
        <v>4</v>
      </c>
      <c r="B42" s="12" t="s">
        <v>9</v>
      </c>
      <c r="C42" s="91" t="s">
        <v>10</v>
      </c>
      <c r="D42" s="67"/>
      <c r="E42" s="67"/>
      <c r="F42" s="67"/>
      <c r="G42" s="92"/>
      <c r="H42" s="13" t="s">
        <v>11</v>
      </c>
      <c r="I42" s="13" t="s">
        <v>12</v>
      </c>
      <c r="J42" s="13" t="s">
        <v>13</v>
      </c>
      <c r="K42" s="14" t="s">
        <v>14</v>
      </c>
    </row>
    <row r="43" spans="1:11" ht="15.75" customHeight="1" x14ac:dyDescent="0.3">
      <c r="A43" s="15">
        <v>2</v>
      </c>
      <c r="B43" s="16" t="s">
        <v>346</v>
      </c>
      <c r="C43" s="16" t="s">
        <v>310</v>
      </c>
      <c r="D43" s="18">
        <v>46</v>
      </c>
      <c r="E43" s="18">
        <v>43</v>
      </c>
      <c r="F43" s="18">
        <v>45</v>
      </c>
      <c r="G43" s="18">
        <v>47</v>
      </c>
      <c r="H43" s="18">
        <f t="shared" ref="H43:H51" si="3">SUM(D43:G43)</f>
        <v>181</v>
      </c>
      <c r="I43" s="18">
        <v>9</v>
      </c>
      <c r="J43" s="18">
        <v>704</v>
      </c>
      <c r="K43" s="19">
        <v>36</v>
      </c>
    </row>
    <row r="44" spans="1:11" ht="15.75" customHeight="1" x14ac:dyDescent="0.3">
      <c r="A44" s="21">
        <v>5</v>
      </c>
      <c r="B44" s="22" t="s">
        <v>347</v>
      </c>
      <c r="C44" s="22" t="s">
        <v>318</v>
      </c>
      <c r="D44" s="25">
        <v>42</v>
      </c>
      <c r="E44" s="25">
        <v>43</v>
      </c>
      <c r="F44" s="25">
        <v>45</v>
      </c>
      <c r="G44" s="25">
        <v>44</v>
      </c>
      <c r="H44" s="25">
        <f t="shared" si="3"/>
        <v>174</v>
      </c>
      <c r="I44" s="24">
        <v>8</v>
      </c>
      <c r="J44" s="25">
        <v>687</v>
      </c>
      <c r="K44" s="26">
        <v>31</v>
      </c>
    </row>
    <row r="45" spans="1:11" ht="15.75" customHeight="1" x14ac:dyDescent="0.3">
      <c r="A45" s="21">
        <v>7</v>
      </c>
      <c r="B45" s="22" t="s">
        <v>348</v>
      </c>
      <c r="C45" s="22" t="s">
        <v>308</v>
      </c>
      <c r="D45" s="25">
        <v>42</v>
      </c>
      <c r="E45" s="25">
        <v>44</v>
      </c>
      <c r="F45" s="25">
        <v>40</v>
      </c>
      <c r="G45" s="25">
        <v>40</v>
      </c>
      <c r="H45" s="25">
        <f t="shared" si="3"/>
        <v>166</v>
      </c>
      <c r="I45" s="24">
        <v>4</v>
      </c>
      <c r="J45" s="25">
        <v>663</v>
      </c>
      <c r="K45" s="26">
        <v>23</v>
      </c>
    </row>
    <row r="46" spans="1:11" ht="15.75" customHeight="1" x14ac:dyDescent="0.3">
      <c r="A46" s="21">
        <v>9</v>
      </c>
      <c r="B46" s="22" t="s">
        <v>349</v>
      </c>
      <c r="C46" s="22" t="s">
        <v>18</v>
      </c>
      <c r="D46" s="25">
        <v>42</v>
      </c>
      <c r="E46" s="25">
        <v>42</v>
      </c>
      <c r="F46" s="25">
        <v>43</v>
      </c>
      <c r="G46" s="25">
        <v>40</v>
      </c>
      <c r="H46" s="25">
        <f t="shared" si="3"/>
        <v>167</v>
      </c>
      <c r="I46" s="24">
        <v>5</v>
      </c>
      <c r="J46" s="25">
        <v>656</v>
      </c>
      <c r="K46" s="26">
        <v>19</v>
      </c>
    </row>
    <row r="47" spans="1:11" ht="15.75" customHeight="1" x14ac:dyDescent="0.3">
      <c r="A47" s="21">
        <v>3</v>
      </c>
      <c r="B47" s="22" t="s">
        <v>350</v>
      </c>
      <c r="C47" s="22" t="s">
        <v>20</v>
      </c>
      <c r="D47" s="25">
        <v>42</v>
      </c>
      <c r="E47" s="25">
        <v>45</v>
      </c>
      <c r="F47" s="25">
        <v>42</v>
      </c>
      <c r="G47" s="25">
        <v>40</v>
      </c>
      <c r="H47" s="25">
        <f t="shared" si="3"/>
        <v>169</v>
      </c>
      <c r="I47" s="24">
        <v>7</v>
      </c>
      <c r="J47" s="25">
        <v>644</v>
      </c>
      <c r="K47" s="26">
        <v>18</v>
      </c>
    </row>
    <row r="48" spans="1:11" ht="15.75" customHeight="1" x14ac:dyDescent="0.3">
      <c r="A48" s="21">
        <v>4</v>
      </c>
      <c r="B48" s="22" t="s">
        <v>351</v>
      </c>
      <c r="C48" s="22" t="s">
        <v>310</v>
      </c>
      <c r="D48" s="25">
        <v>44</v>
      </c>
      <c r="E48" s="25">
        <v>40</v>
      </c>
      <c r="F48" s="25">
        <v>43</v>
      </c>
      <c r="G48" s="25">
        <v>41</v>
      </c>
      <c r="H48" s="25">
        <f t="shared" si="3"/>
        <v>168</v>
      </c>
      <c r="I48" s="24">
        <v>6</v>
      </c>
      <c r="J48" s="25">
        <v>643</v>
      </c>
      <c r="K48" s="26">
        <v>18</v>
      </c>
    </row>
    <row r="49" spans="1:11" ht="15.75" customHeight="1" x14ac:dyDescent="0.3">
      <c r="A49" s="21">
        <v>1</v>
      </c>
      <c r="B49" s="22" t="s">
        <v>352</v>
      </c>
      <c r="C49" s="22" t="s">
        <v>312</v>
      </c>
      <c r="D49" s="93">
        <v>43</v>
      </c>
      <c r="E49" s="93">
        <v>43</v>
      </c>
      <c r="F49" s="93">
        <v>34</v>
      </c>
      <c r="G49" s="93">
        <v>43</v>
      </c>
      <c r="H49" s="25">
        <f t="shared" si="3"/>
        <v>163</v>
      </c>
      <c r="I49" s="24">
        <v>3</v>
      </c>
      <c r="J49" s="28">
        <v>649</v>
      </c>
      <c r="K49" s="29">
        <v>17</v>
      </c>
    </row>
    <row r="50" spans="1:11" ht="15.75" customHeight="1" x14ac:dyDescent="0.3">
      <c r="A50" s="21">
        <v>6</v>
      </c>
      <c r="B50" s="22" t="s">
        <v>353</v>
      </c>
      <c r="C50" s="22" t="s">
        <v>312</v>
      </c>
      <c r="D50" s="25" t="s">
        <v>47</v>
      </c>
      <c r="E50" s="25"/>
      <c r="F50" s="25"/>
      <c r="G50" s="25"/>
      <c r="H50" s="25">
        <f t="shared" si="3"/>
        <v>0</v>
      </c>
      <c r="I50" s="24">
        <v>0</v>
      </c>
      <c r="J50" s="25">
        <v>483</v>
      </c>
      <c r="K50" s="26">
        <v>16</v>
      </c>
    </row>
    <row r="51" spans="1:11" ht="15.75" customHeight="1" x14ac:dyDescent="0.3">
      <c r="A51" s="31">
        <v>8</v>
      </c>
      <c r="B51" s="32" t="s">
        <v>354</v>
      </c>
      <c r="C51" s="32" t="s">
        <v>18</v>
      </c>
      <c r="D51" s="35" t="s">
        <v>47</v>
      </c>
      <c r="E51" s="35"/>
      <c r="F51" s="35"/>
      <c r="G51" s="35"/>
      <c r="H51" s="35">
        <f t="shared" si="3"/>
        <v>0</v>
      </c>
      <c r="I51" s="34">
        <v>0</v>
      </c>
      <c r="J51" s="35">
        <v>0</v>
      </c>
      <c r="K51" s="36">
        <v>0</v>
      </c>
    </row>
    <row r="52" spans="1:11" ht="15.75" customHeight="1" x14ac:dyDescent="0.3">
      <c r="A52" s="10"/>
    </row>
    <row r="53" spans="1:11" ht="15.75" customHeight="1" x14ac:dyDescent="0.3">
      <c r="A53" s="1"/>
      <c r="B53" s="8" t="s">
        <v>87</v>
      </c>
      <c r="C53" s="9" t="s">
        <v>355</v>
      </c>
      <c r="D53" s="9"/>
      <c r="E53" s="9" t="s">
        <v>356</v>
      </c>
      <c r="F53" s="8"/>
      <c r="G53" s="8"/>
      <c r="H53" s="8"/>
      <c r="I53" s="8"/>
      <c r="J53" s="8"/>
      <c r="K53" s="8"/>
    </row>
    <row r="54" spans="1:11" ht="15.75" customHeight="1" x14ac:dyDescent="0.3">
      <c r="A54" s="11">
        <v>4</v>
      </c>
      <c r="B54" s="12" t="s">
        <v>9</v>
      </c>
      <c r="C54" s="91" t="s">
        <v>10</v>
      </c>
      <c r="D54" s="67"/>
      <c r="E54" s="67"/>
      <c r="F54" s="67"/>
      <c r="G54" s="92"/>
      <c r="H54" s="13" t="s">
        <v>11</v>
      </c>
      <c r="I54" s="13" t="s">
        <v>12</v>
      </c>
      <c r="J54" s="13" t="s">
        <v>13</v>
      </c>
      <c r="K54" s="14" t="s">
        <v>14</v>
      </c>
    </row>
    <row r="55" spans="1:11" ht="15.75" customHeight="1" x14ac:dyDescent="0.3">
      <c r="A55" s="15">
        <v>7</v>
      </c>
      <c r="B55" s="16" t="s">
        <v>357</v>
      </c>
      <c r="C55" s="16" t="s">
        <v>312</v>
      </c>
      <c r="D55" s="18">
        <v>42</v>
      </c>
      <c r="E55" s="18">
        <v>45</v>
      </c>
      <c r="F55" s="18">
        <v>46</v>
      </c>
      <c r="G55" s="18">
        <v>45</v>
      </c>
      <c r="H55" s="18">
        <f t="shared" ref="H55:H63" si="4">SUM(D55:G55)</f>
        <v>178</v>
      </c>
      <c r="I55" s="18">
        <v>9</v>
      </c>
      <c r="J55" s="18">
        <v>725</v>
      </c>
      <c r="K55" s="19">
        <v>36</v>
      </c>
    </row>
    <row r="56" spans="1:11" ht="15.75" customHeight="1" x14ac:dyDescent="0.3">
      <c r="A56" s="21">
        <v>5</v>
      </c>
      <c r="B56" s="22" t="s">
        <v>358</v>
      </c>
      <c r="C56" s="22" t="s">
        <v>312</v>
      </c>
      <c r="D56" s="25">
        <v>42</v>
      </c>
      <c r="E56" s="25">
        <v>41</v>
      </c>
      <c r="F56" s="25">
        <v>45</v>
      </c>
      <c r="G56" s="25">
        <v>43</v>
      </c>
      <c r="H56" s="25">
        <f t="shared" si="4"/>
        <v>171</v>
      </c>
      <c r="I56" s="24">
        <v>8</v>
      </c>
      <c r="J56" s="25">
        <v>651</v>
      </c>
      <c r="K56" s="26">
        <v>26</v>
      </c>
    </row>
    <row r="57" spans="1:11" ht="15.75" customHeight="1" x14ac:dyDescent="0.3">
      <c r="A57" s="21">
        <v>2</v>
      </c>
      <c r="B57" s="22" t="s">
        <v>359</v>
      </c>
      <c r="C57" s="22" t="s">
        <v>312</v>
      </c>
      <c r="D57" s="25">
        <v>37</v>
      </c>
      <c r="E57" s="25">
        <v>41</v>
      </c>
      <c r="F57" s="25">
        <v>44</v>
      </c>
      <c r="G57" s="25">
        <v>36</v>
      </c>
      <c r="H57" s="25">
        <f t="shared" si="4"/>
        <v>158</v>
      </c>
      <c r="I57" s="24">
        <v>5</v>
      </c>
      <c r="J57" s="25">
        <v>643</v>
      </c>
      <c r="K57" s="26">
        <v>26</v>
      </c>
    </row>
    <row r="58" spans="1:11" ht="15.75" customHeight="1" x14ac:dyDescent="0.3">
      <c r="A58" s="21">
        <v>8</v>
      </c>
      <c r="B58" s="22" t="s">
        <v>360</v>
      </c>
      <c r="C58" s="22" t="s">
        <v>316</v>
      </c>
      <c r="D58" s="25">
        <v>43</v>
      </c>
      <c r="E58" s="25">
        <v>37</v>
      </c>
      <c r="F58" s="25">
        <v>43</v>
      </c>
      <c r="G58" s="25">
        <v>40</v>
      </c>
      <c r="H58" s="25">
        <f t="shared" si="4"/>
        <v>163</v>
      </c>
      <c r="I58" s="24">
        <v>6</v>
      </c>
      <c r="J58" s="25">
        <v>644</v>
      </c>
      <c r="K58" s="26">
        <v>23</v>
      </c>
    </row>
    <row r="59" spans="1:11" ht="15.75" customHeight="1" x14ac:dyDescent="0.3">
      <c r="A59" s="21">
        <v>9</v>
      </c>
      <c r="B59" s="22" t="s">
        <v>361</v>
      </c>
      <c r="C59" s="22" t="s">
        <v>130</v>
      </c>
      <c r="D59" s="25">
        <v>44</v>
      </c>
      <c r="E59" s="25">
        <v>40</v>
      </c>
      <c r="F59" s="25">
        <v>40</v>
      </c>
      <c r="G59" s="25">
        <v>41</v>
      </c>
      <c r="H59" s="25">
        <f t="shared" si="4"/>
        <v>165</v>
      </c>
      <c r="I59" s="24">
        <v>7</v>
      </c>
      <c r="J59" s="25">
        <v>489</v>
      </c>
      <c r="K59" s="26">
        <v>22</v>
      </c>
    </row>
    <row r="60" spans="1:11" ht="15.75" customHeight="1" x14ac:dyDescent="0.3">
      <c r="A60" s="21">
        <v>1</v>
      </c>
      <c r="B60" s="22" t="s">
        <v>362</v>
      </c>
      <c r="C60" s="22" t="s">
        <v>316</v>
      </c>
      <c r="D60" s="25">
        <v>35</v>
      </c>
      <c r="E60" s="25">
        <v>27</v>
      </c>
      <c r="F60" s="25">
        <v>45</v>
      </c>
      <c r="G60" s="25">
        <v>40</v>
      </c>
      <c r="H60" s="25">
        <f t="shared" si="4"/>
        <v>147</v>
      </c>
      <c r="I60" s="24">
        <v>4</v>
      </c>
      <c r="J60" s="28">
        <v>583</v>
      </c>
      <c r="K60" s="29">
        <v>15</v>
      </c>
    </row>
    <row r="61" spans="1:11" ht="15.75" customHeight="1" x14ac:dyDescent="0.3">
      <c r="A61" s="21">
        <v>4</v>
      </c>
      <c r="B61" s="22" t="s">
        <v>363</v>
      </c>
      <c r="C61" s="22" t="s">
        <v>312</v>
      </c>
      <c r="D61" s="25">
        <v>20</v>
      </c>
      <c r="E61" s="25">
        <v>34</v>
      </c>
      <c r="F61" s="25">
        <v>28</v>
      </c>
      <c r="G61" s="25">
        <v>24</v>
      </c>
      <c r="H61" s="25">
        <f t="shared" si="4"/>
        <v>106</v>
      </c>
      <c r="I61" s="24">
        <v>1</v>
      </c>
      <c r="J61" s="25">
        <v>564</v>
      </c>
      <c r="K61" s="26">
        <v>13</v>
      </c>
    </row>
    <row r="62" spans="1:11" ht="15.75" customHeight="1" x14ac:dyDescent="0.3">
      <c r="A62" s="21">
        <v>6</v>
      </c>
      <c r="B62" s="22" t="s">
        <v>364</v>
      </c>
      <c r="C62" s="22" t="s">
        <v>308</v>
      </c>
      <c r="D62" s="25">
        <v>29</v>
      </c>
      <c r="E62" s="25">
        <v>31</v>
      </c>
      <c r="F62" s="25">
        <v>39</v>
      </c>
      <c r="G62" s="25">
        <v>32</v>
      </c>
      <c r="H62" s="25">
        <f t="shared" si="4"/>
        <v>131</v>
      </c>
      <c r="I62" s="24">
        <v>2</v>
      </c>
      <c r="J62" s="25">
        <v>577</v>
      </c>
      <c r="K62" s="26">
        <v>12</v>
      </c>
    </row>
    <row r="63" spans="1:11" ht="15.75" customHeight="1" x14ac:dyDescent="0.3">
      <c r="A63" s="31">
        <v>3</v>
      </c>
      <c r="B63" s="32" t="s">
        <v>365</v>
      </c>
      <c r="C63" s="32" t="s">
        <v>310</v>
      </c>
      <c r="D63" s="35">
        <v>36</v>
      </c>
      <c r="E63" s="35">
        <v>33</v>
      </c>
      <c r="F63" s="35">
        <v>32</v>
      </c>
      <c r="G63" s="35">
        <v>41</v>
      </c>
      <c r="H63" s="35">
        <f t="shared" si="4"/>
        <v>142</v>
      </c>
      <c r="I63" s="34">
        <v>3</v>
      </c>
      <c r="J63" s="35">
        <v>550</v>
      </c>
      <c r="K63" s="36">
        <v>9</v>
      </c>
    </row>
    <row r="64" spans="1:11" ht="15.75" customHeight="1" x14ac:dyDescent="0.3">
      <c r="A64" s="10"/>
    </row>
    <row r="65" spans="1:6" ht="15.75" customHeight="1" x14ac:dyDescent="0.3">
      <c r="A65" s="10"/>
      <c r="B65" s="10" t="s">
        <v>366</v>
      </c>
      <c r="F65" s="40" t="s">
        <v>177</v>
      </c>
    </row>
    <row r="66" spans="1:6" ht="15.75" customHeight="1" x14ac:dyDescent="0.3">
      <c r="A66" s="10"/>
      <c r="B66" s="10" t="s">
        <v>178</v>
      </c>
    </row>
    <row r="67" spans="1:6" ht="15.75" customHeight="1" x14ac:dyDescent="0.3">
      <c r="A67" s="10"/>
    </row>
    <row r="68" spans="1:6" ht="15.75" customHeight="1" x14ac:dyDescent="0.3">
      <c r="A68" s="10"/>
    </row>
    <row r="69" spans="1:6" ht="15.75" customHeight="1" x14ac:dyDescent="0.3">
      <c r="A69" s="10"/>
    </row>
    <row r="70" spans="1:6" ht="15.75" customHeight="1" x14ac:dyDescent="0.3">
      <c r="A70" s="10"/>
    </row>
    <row r="71" spans="1:6" ht="15.75" customHeight="1" x14ac:dyDescent="0.3">
      <c r="A71" s="10"/>
    </row>
    <row r="72" spans="1:6" ht="15.75" customHeight="1" x14ac:dyDescent="0.3">
      <c r="A72" s="10"/>
    </row>
    <row r="73" spans="1:6" ht="15.75" customHeight="1" x14ac:dyDescent="0.3">
      <c r="A73" s="10"/>
    </row>
    <row r="74" spans="1:6" ht="15.75" customHeight="1" x14ac:dyDescent="0.3">
      <c r="A74" s="10"/>
    </row>
    <row r="75" spans="1:6" ht="15.75" customHeight="1" x14ac:dyDescent="0.3">
      <c r="A75" s="10"/>
    </row>
    <row r="76" spans="1:6" ht="15.75" customHeight="1" x14ac:dyDescent="0.3">
      <c r="A76" s="10"/>
    </row>
    <row r="77" spans="1:6" ht="15.75" customHeight="1" x14ac:dyDescent="0.3">
      <c r="A77" s="10"/>
    </row>
    <row r="78" spans="1:6" ht="15.75" customHeight="1" x14ac:dyDescent="0.3">
      <c r="A78" s="10"/>
    </row>
    <row r="79" spans="1:6" ht="15.75" customHeight="1" x14ac:dyDescent="0.3">
      <c r="A79" s="10"/>
    </row>
    <row r="80" spans="1:6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FCB6E5A7-E30D-430A-8451-F3F1B70095D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C4DA-582D-45E9-B76B-F44F7AC51F79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0"/>
      <c r="B1" s="2" t="s">
        <v>303</v>
      </c>
      <c r="C1" s="2"/>
      <c r="D1" s="3"/>
      <c r="E1" s="3"/>
      <c r="F1" s="3"/>
      <c r="G1" s="3" t="s">
        <v>260</v>
      </c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0"/>
      <c r="B2" s="5" t="s">
        <v>1</v>
      </c>
      <c r="C2" s="41"/>
      <c r="D2" s="41"/>
      <c r="E2" s="41"/>
      <c r="F2" s="42" t="s">
        <v>2</v>
      </c>
      <c r="G2" s="42"/>
      <c r="H2" s="42"/>
      <c r="I2" s="42"/>
      <c r="J2" s="42"/>
      <c r="K2" s="42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367</v>
      </c>
      <c r="D3" s="9"/>
      <c r="E3" s="9" t="s">
        <v>368</v>
      </c>
      <c r="F3" s="8"/>
      <c r="G3" s="8"/>
      <c r="H3" s="8"/>
      <c r="I3" s="8"/>
      <c r="J3" s="8"/>
      <c r="K3" s="8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4</v>
      </c>
      <c r="B4" s="12" t="s">
        <v>9</v>
      </c>
      <c r="C4" s="91" t="s">
        <v>10</v>
      </c>
      <c r="D4" s="67"/>
      <c r="E4" s="67"/>
      <c r="F4" s="67"/>
      <c r="G4" s="92"/>
      <c r="H4" s="13" t="s">
        <v>11</v>
      </c>
      <c r="I4" s="13" t="s">
        <v>12</v>
      </c>
      <c r="J4" s="13" t="s">
        <v>13</v>
      </c>
      <c r="K4" s="14" t="s">
        <v>14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306</v>
      </c>
      <c r="C5" s="45" t="s">
        <v>248</v>
      </c>
      <c r="D5" s="17">
        <v>48</v>
      </c>
      <c r="E5" s="17">
        <v>48</v>
      </c>
      <c r="F5" s="17">
        <v>46</v>
      </c>
      <c r="G5" s="17">
        <v>46</v>
      </c>
      <c r="H5" s="18">
        <v>188</v>
      </c>
      <c r="I5" s="18">
        <v>10</v>
      </c>
      <c r="J5" s="17">
        <v>762</v>
      </c>
      <c r="K5" s="46">
        <v>43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8</v>
      </c>
      <c r="B6" s="50" t="s">
        <v>311</v>
      </c>
      <c r="C6" s="50" t="s">
        <v>312</v>
      </c>
      <c r="D6" s="23">
        <v>46</v>
      </c>
      <c r="E6" s="23">
        <v>46</v>
      </c>
      <c r="F6" s="23">
        <v>48</v>
      </c>
      <c r="G6" s="23">
        <v>47</v>
      </c>
      <c r="H6" s="25">
        <v>187</v>
      </c>
      <c r="I6" s="25">
        <v>9</v>
      </c>
      <c r="J6" s="23">
        <v>746</v>
      </c>
      <c r="K6" s="51">
        <v>37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1">
        <v>7</v>
      </c>
      <c r="B7" s="50" t="s">
        <v>132</v>
      </c>
      <c r="C7" s="50" t="s">
        <v>18</v>
      </c>
      <c r="D7" s="23">
        <v>49</v>
      </c>
      <c r="E7" s="23">
        <v>46</v>
      </c>
      <c r="F7" s="23">
        <v>46</v>
      </c>
      <c r="G7" s="23">
        <v>48</v>
      </c>
      <c r="H7" s="25">
        <v>189</v>
      </c>
      <c r="I7" s="25">
        <v>11</v>
      </c>
      <c r="J7" s="23">
        <v>734</v>
      </c>
      <c r="K7" s="51">
        <v>35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1">
        <v>9</v>
      </c>
      <c r="B8" s="50" t="s">
        <v>324</v>
      </c>
      <c r="C8" s="50" t="s">
        <v>16</v>
      </c>
      <c r="D8" s="23">
        <v>49</v>
      </c>
      <c r="E8" s="23">
        <v>44</v>
      </c>
      <c r="F8" s="23">
        <v>46</v>
      </c>
      <c r="G8" s="23">
        <v>44</v>
      </c>
      <c r="H8" s="25">
        <v>183</v>
      </c>
      <c r="I8" s="25">
        <v>8</v>
      </c>
      <c r="J8" s="23">
        <v>727</v>
      </c>
      <c r="K8" s="51">
        <v>33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1">
        <v>3</v>
      </c>
      <c r="B9" s="50" t="s">
        <v>317</v>
      </c>
      <c r="C9" s="50" t="s">
        <v>318</v>
      </c>
      <c r="D9" s="23">
        <v>46</v>
      </c>
      <c r="E9" s="23">
        <v>44</v>
      </c>
      <c r="F9" s="23">
        <v>45</v>
      </c>
      <c r="G9" s="23">
        <v>45</v>
      </c>
      <c r="H9" s="25">
        <v>180</v>
      </c>
      <c r="I9" s="25">
        <v>7</v>
      </c>
      <c r="J9" s="23">
        <v>723</v>
      </c>
      <c r="K9" s="51">
        <v>32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1">
        <v>5</v>
      </c>
      <c r="B10" s="50" t="s">
        <v>347</v>
      </c>
      <c r="C10" s="50" t="s">
        <v>318</v>
      </c>
      <c r="D10" s="23">
        <v>42</v>
      </c>
      <c r="E10" s="23">
        <v>43</v>
      </c>
      <c r="F10" s="23">
        <v>45</v>
      </c>
      <c r="G10" s="23">
        <v>44</v>
      </c>
      <c r="H10" s="25">
        <v>174</v>
      </c>
      <c r="I10" s="25">
        <v>5</v>
      </c>
      <c r="J10" s="23">
        <v>687</v>
      </c>
      <c r="K10" s="51">
        <v>21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4</v>
      </c>
      <c r="B11" s="50" t="s">
        <v>327</v>
      </c>
      <c r="C11" s="50" t="s">
        <v>101</v>
      </c>
      <c r="D11" s="23">
        <v>45</v>
      </c>
      <c r="E11" s="23">
        <v>45</v>
      </c>
      <c r="F11" s="23">
        <v>43</v>
      </c>
      <c r="G11" s="23">
        <v>38</v>
      </c>
      <c r="H11" s="25">
        <v>171</v>
      </c>
      <c r="I11" s="25">
        <v>4</v>
      </c>
      <c r="J11" s="23">
        <v>679</v>
      </c>
      <c r="K11" s="51">
        <v>19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2</v>
      </c>
      <c r="B12" s="50" t="s">
        <v>340</v>
      </c>
      <c r="C12" s="50" t="s">
        <v>341</v>
      </c>
      <c r="D12" s="23">
        <v>40</v>
      </c>
      <c r="E12" s="23">
        <v>43</v>
      </c>
      <c r="F12" s="23">
        <v>45</v>
      </c>
      <c r="G12" s="23">
        <v>47</v>
      </c>
      <c r="H12" s="25">
        <v>175</v>
      </c>
      <c r="I12" s="25">
        <v>6</v>
      </c>
      <c r="J12" s="23">
        <v>674</v>
      </c>
      <c r="K12" s="51">
        <v>17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1">
        <v>11</v>
      </c>
      <c r="B13" s="50" t="s">
        <v>349</v>
      </c>
      <c r="C13" s="50" t="s">
        <v>18</v>
      </c>
      <c r="D13" s="23">
        <v>42</v>
      </c>
      <c r="E13" s="23">
        <v>42</v>
      </c>
      <c r="F13" s="23">
        <v>43</v>
      </c>
      <c r="G13" s="23">
        <v>40</v>
      </c>
      <c r="H13" s="25">
        <v>167</v>
      </c>
      <c r="I13" s="25">
        <v>3</v>
      </c>
      <c r="J13" s="23">
        <v>656</v>
      </c>
      <c r="K13" s="51">
        <v>13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21">
        <v>1</v>
      </c>
      <c r="B14" s="22" t="s">
        <v>352</v>
      </c>
      <c r="C14" s="22" t="s">
        <v>312</v>
      </c>
      <c r="D14" s="25">
        <v>43</v>
      </c>
      <c r="E14" s="25">
        <v>43</v>
      </c>
      <c r="F14" s="25">
        <v>34</v>
      </c>
      <c r="G14" s="25">
        <v>43</v>
      </c>
      <c r="H14" s="25">
        <v>163</v>
      </c>
      <c r="I14" s="25">
        <v>2</v>
      </c>
      <c r="J14" s="28">
        <v>649</v>
      </c>
      <c r="K14" s="29">
        <v>13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54">
        <v>10</v>
      </c>
      <c r="B15" s="55" t="s">
        <v>354</v>
      </c>
      <c r="C15" s="55" t="s">
        <v>18</v>
      </c>
      <c r="D15" s="33" t="s">
        <v>47</v>
      </c>
      <c r="E15" s="33" t="s">
        <v>369</v>
      </c>
      <c r="F15" s="33" t="s">
        <v>369</v>
      </c>
      <c r="G15" s="33" t="s">
        <v>369</v>
      </c>
      <c r="H15" s="35">
        <v>0</v>
      </c>
      <c r="I15" s="35">
        <v>0</v>
      </c>
      <c r="J15" s="33">
        <v>0</v>
      </c>
      <c r="K15" s="56">
        <v>0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259</v>
      </c>
      <c r="F17" s="40" t="s">
        <v>177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10" t="s">
        <v>178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F910857B-ECA7-40F2-A2E0-C0B292CEE21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2025-09-04T09:35:39Z</dcterms:created>
  <dcterms:modified xsi:type="dcterms:W3CDTF">2025-09-04T09:36:05Z</dcterms:modified>
</cp:coreProperties>
</file>