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8B9CCE02-F682-47D6-93CA-3FDC486EF1E9}" xr6:coauthVersionLast="47" xr6:coauthVersionMax="47" xr10:uidLastSave="{00000000-0000-0000-0000-000000000000}"/>
  <bookViews>
    <workbookView minimized="1" xWindow="3120" yWindow="1815" windowWidth="22245" windowHeight="14385" tabRatio="850" xr2:uid="{86932712-4787-4993-B177-C623E783711A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19" r:id="rId19"/>
    <sheet name="Bench 100yd 2" sheetId="20" r:id="rId20"/>
    <sheet name="Bench 100yd Sen" sheetId="21" r:id="rId21"/>
    <sheet name="Bench 100yd Team 1" sheetId="22" r:id="rId22"/>
    <sheet name="Bench 100yd Team 2" sheetId="23" r:id="rId23"/>
    <sheet name="Bench 50m 1" sheetId="24" r:id="rId24"/>
    <sheet name="Bench 50m 2" sheetId="25" r:id="rId25"/>
    <sheet name="Bench 50m 3" sheetId="26" r:id="rId26"/>
    <sheet name="Bench 50m Sen" sheetId="27" r:id="rId27"/>
    <sheet name="Bench 50m Team 1" sheetId="28" r:id="rId28"/>
    <sheet name="Bench 50m Team 2" sheetId="29" r:id="rId29"/>
    <sheet name="Bench SR (Air) 1" sheetId="30" r:id="rId30"/>
    <sheet name="Bench SR (Air) 2" sheetId="31" r:id="rId31"/>
    <sheet name="Bench SR (Air) 3" sheetId="32" r:id="rId32"/>
    <sheet name="Bench SR (Air) Jun" sheetId="33" r:id="rId33"/>
    <sheet name="Bench SR (Air) Sen" sheetId="34" r:id="rId34"/>
    <sheet name="Bench SR (Air) Team" sheetId="35" r:id="rId35"/>
    <sheet name="Bench SR (Rim) 1" sheetId="36" r:id="rId36"/>
    <sheet name="Bench SR (Rim) 2" sheetId="37" r:id="rId37"/>
    <sheet name="Bench SR (Rim) 3" sheetId="38" r:id="rId38"/>
    <sheet name="Bench SR (Rim) 4" sheetId="39" r:id="rId39"/>
    <sheet name="Bench SR (Rim) Jun" sheetId="40" r:id="rId40"/>
    <sheet name="Bench SR (Rim) Sen 1" sheetId="41" r:id="rId41"/>
    <sheet name="Bench SR (Rim) Sen 2" sheetId="42" r:id="rId42"/>
    <sheet name="Bench SR (Rim) Team 1" sheetId="43" r:id="rId43"/>
    <sheet name="Bench SR (Rim) Team 2" sheetId="44" r:id="rId44"/>
    <sheet name="Gallery Rifle Any" sheetId="45" r:id="rId45"/>
    <sheet name="Gallery Rifle Any Sen" sheetId="46" r:id="rId46"/>
    <sheet name="Gallery Rifle Iron" sheetId="47" r:id="rId47"/>
    <sheet name="Gallery Rifle Iron Sen" sheetId="48" r:id="rId48"/>
    <sheet name="L-Barrelled Revolver Any" sheetId="49" r:id="rId49"/>
    <sheet name="L-Barrelled Revolver Iron" sheetId="50" r:id="rId50"/>
    <sheet name="Long Barrelled Pistol" sheetId="51" r:id="rId51"/>
    <sheet name="Long Barrelled Pistol Sen" sheetId="52" r:id="rId52"/>
    <sheet name="LR Rifle 100 Any" sheetId="53" r:id="rId53"/>
    <sheet name="LR Rifle 100 Any Sen" sheetId="54" r:id="rId54"/>
    <sheet name="LR Rifle 50 Iron" sheetId="55" r:id="rId55"/>
    <sheet name="LR Rifle 50 Iron Sen" sheetId="56" r:id="rId56"/>
    <sheet name="LR Rifle Dewar" sheetId="57" r:id="rId57"/>
    <sheet name="LR Rifle Dewar Sen" sheetId="58" r:id="rId58"/>
    <sheet name="LR Rifle Dewar Team" sheetId="59" r:id="rId59"/>
    <sheet name="Muzzle-loading Nitro" sheetId="60" r:id="rId60"/>
    <sheet name="Muzzle-loading Pistol" sheetId="61" r:id="rId61"/>
    <sheet name="Muzzle-loading Pistol Sen" sheetId="62" r:id="rId62"/>
    <sheet name="Muzzle-loading Revolver" sheetId="63" r:id="rId63"/>
    <sheet name="Muzzle-loading Revolver Sen" sheetId="64" r:id="rId64"/>
    <sheet name="Rapid Fire Air Pistol" sheetId="65" r:id="rId65"/>
    <sheet name="Rapid Fire Rifle" sheetId="66" r:id="rId66"/>
    <sheet name="Short Range Rifle" sheetId="73" r:id="rId67"/>
    <sheet name="Short Range Rifle Jun" sheetId="74" r:id="rId68"/>
    <sheet name="Short Range Rifle Sen" sheetId="75" r:id="rId69"/>
    <sheet name="Short Range Rifle Team 1" sheetId="76" r:id="rId70"/>
    <sheet name="Short Range Rifle Team 2" sheetId="77" r:id="rId71"/>
    <sheet name="Sport Rifle 1" sheetId="67" r:id="rId72"/>
    <sheet name="Sport Rifle 2" sheetId="68" r:id="rId73"/>
    <sheet name="Sport Rifle Sen" sheetId="69" r:id="rId74"/>
    <sheet name="Sport Rifle Team 1" sheetId="70" r:id="rId75"/>
    <sheet name="Sport Rifle Team 2" sheetId="71" r:id="rId76"/>
    <sheet name="SR Standard Pistol" sheetId="72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7" l="1"/>
  <c r="F16" i="77"/>
  <c r="F15" i="77"/>
  <c r="F14" i="77" s="1"/>
  <c r="M12" i="77"/>
  <c r="F12" i="77"/>
  <c r="M11" i="77"/>
  <c r="M9" i="77" s="1"/>
  <c r="F11" i="77"/>
  <c r="M10" i="77"/>
  <c r="F10" i="77"/>
  <c r="F9" i="77" s="1"/>
  <c r="M7" i="77"/>
  <c r="F7" i="77"/>
  <c r="M6" i="77"/>
  <c r="M4" i="77" s="1"/>
  <c r="F6" i="77"/>
  <c r="M5" i="77"/>
  <c r="F5" i="77"/>
  <c r="F4" i="77" s="1"/>
  <c r="F43" i="76"/>
  <c r="F42" i="76"/>
  <c r="F41" i="76"/>
  <c r="F40" i="76" s="1"/>
  <c r="M38" i="76"/>
  <c r="F38" i="76"/>
  <c r="M37" i="76"/>
  <c r="M35" i="76" s="1"/>
  <c r="F37" i="76"/>
  <c r="F35" i="76" s="1"/>
  <c r="M36" i="76"/>
  <c r="F36" i="76"/>
  <c r="M33" i="76"/>
  <c r="F33" i="76"/>
  <c r="M32" i="76"/>
  <c r="M30" i="76" s="1"/>
  <c r="F32" i="76"/>
  <c r="F30" i="76" s="1"/>
  <c r="M31" i="76"/>
  <c r="F31" i="76"/>
  <c r="M17" i="76"/>
  <c r="F17" i="76"/>
  <c r="M16" i="76"/>
  <c r="F16" i="76"/>
  <c r="F14" i="76" s="1"/>
  <c r="M15" i="76"/>
  <c r="F15" i="76"/>
  <c r="M14" i="76"/>
  <c r="M12" i="76"/>
  <c r="F12" i="76"/>
  <c r="M11" i="76"/>
  <c r="M9" i="76" s="1"/>
  <c r="F11" i="76"/>
  <c r="F9" i="76" s="1"/>
  <c r="M10" i="76"/>
  <c r="F10" i="76"/>
  <c r="M7" i="76"/>
  <c r="F7" i="76"/>
  <c r="M6" i="76"/>
  <c r="M4" i="76" s="1"/>
  <c r="F6" i="76"/>
  <c r="F4" i="76" s="1"/>
  <c r="M5" i="76"/>
  <c r="F5" i="76"/>
  <c r="G19" i="72" l="1"/>
  <c r="G18" i="72"/>
  <c r="G17" i="72"/>
  <c r="G16" i="72"/>
  <c r="G15" i="72"/>
  <c r="G14" i="72"/>
  <c r="G10" i="72"/>
  <c r="G9" i="72"/>
  <c r="G8" i="72"/>
  <c r="G7" i="72"/>
  <c r="G6" i="72"/>
  <c r="G5" i="72"/>
  <c r="F43" i="71"/>
  <c r="F42" i="71"/>
  <c r="F41" i="71"/>
  <c r="F40" i="71" s="1"/>
  <c r="M38" i="71"/>
  <c r="F38" i="71"/>
  <c r="M37" i="71"/>
  <c r="M35" i="71" s="1"/>
  <c r="F37" i="71"/>
  <c r="F35" i="71" s="1"/>
  <c r="M36" i="71"/>
  <c r="F36" i="71"/>
  <c r="M33" i="71"/>
  <c r="F33" i="71"/>
  <c r="M32" i="71"/>
  <c r="M30" i="71" s="1"/>
  <c r="F32" i="71"/>
  <c r="F30" i="71" s="1"/>
  <c r="M31" i="71"/>
  <c r="F31" i="71"/>
  <c r="F17" i="71"/>
  <c r="F16" i="71"/>
  <c r="F15" i="71"/>
  <c r="F14" i="71"/>
  <c r="M12" i="71"/>
  <c r="F12" i="71"/>
  <c r="M11" i="71"/>
  <c r="F11" i="71"/>
  <c r="M10" i="71"/>
  <c r="F10" i="71"/>
  <c r="M9" i="71"/>
  <c r="F9" i="71"/>
  <c r="M7" i="71"/>
  <c r="F7" i="71"/>
  <c r="M6" i="71"/>
  <c r="F6" i="71"/>
  <c r="M5" i="71"/>
  <c r="F5" i="71"/>
  <c r="M4" i="71"/>
  <c r="F4" i="71"/>
  <c r="F43" i="70"/>
  <c r="F40" i="70" s="1"/>
  <c r="F42" i="70"/>
  <c r="F41" i="70"/>
  <c r="M38" i="70"/>
  <c r="F38" i="70"/>
  <c r="M37" i="70"/>
  <c r="F37" i="70"/>
  <c r="M36" i="70"/>
  <c r="M35" i="70" s="1"/>
  <c r="F36" i="70"/>
  <c r="F35" i="70"/>
  <c r="M33" i="70"/>
  <c r="F33" i="70"/>
  <c r="M32" i="70"/>
  <c r="F32" i="70"/>
  <c r="M31" i="70"/>
  <c r="M30" i="70" s="1"/>
  <c r="F31" i="70"/>
  <c r="F30" i="70"/>
  <c r="M17" i="70"/>
  <c r="F17" i="70"/>
  <c r="M16" i="70"/>
  <c r="F16" i="70"/>
  <c r="M15" i="70"/>
  <c r="M14" i="70" s="1"/>
  <c r="F15" i="70"/>
  <c r="F14" i="70"/>
  <c r="M12" i="70"/>
  <c r="F12" i="70"/>
  <c r="M11" i="70"/>
  <c r="F11" i="70"/>
  <c r="M10" i="70"/>
  <c r="M9" i="70" s="1"/>
  <c r="F10" i="70"/>
  <c r="F9" i="70"/>
  <c r="M7" i="70"/>
  <c r="F7" i="70"/>
  <c r="M6" i="70"/>
  <c r="F6" i="70"/>
  <c r="M5" i="70"/>
  <c r="M4" i="70" s="1"/>
  <c r="F5" i="70"/>
  <c r="F4" i="70"/>
  <c r="G39" i="66"/>
  <c r="G38" i="66"/>
  <c r="G37" i="66"/>
  <c r="G36" i="66"/>
  <c r="G35" i="66"/>
  <c r="G34" i="66"/>
  <c r="G33" i="66"/>
  <c r="G32" i="66"/>
  <c r="G31" i="66"/>
  <c r="G27" i="66"/>
  <c r="G26" i="66"/>
  <c r="G25" i="66"/>
  <c r="G24" i="66"/>
  <c r="G23" i="66"/>
  <c r="G22" i="66"/>
  <c r="G21" i="66"/>
  <c r="G20" i="66"/>
  <c r="G19" i="66"/>
  <c r="G18" i="66"/>
  <c r="G14" i="66"/>
  <c r="G13" i="66"/>
  <c r="G12" i="66"/>
  <c r="G11" i="66"/>
  <c r="G10" i="66"/>
  <c r="G9" i="66"/>
  <c r="G8" i="66"/>
  <c r="G7" i="66"/>
  <c r="G6" i="66"/>
  <c r="G5" i="66"/>
  <c r="H13" i="65"/>
  <c r="H12" i="65"/>
  <c r="H11" i="65"/>
  <c r="H10" i="65"/>
  <c r="H9" i="65"/>
  <c r="H8" i="65"/>
  <c r="H7" i="65"/>
  <c r="H6" i="65"/>
  <c r="H5" i="65"/>
  <c r="M12" i="59"/>
  <c r="F12" i="59"/>
  <c r="M11" i="59"/>
  <c r="M9" i="59" s="1"/>
  <c r="F11" i="59"/>
  <c r="M10" i="59"/>
  <c r="F10" i="59"/>
  <c r="F9" i="59"/>
  <c r="M7" i="59"/>
  <c r="F7" i="59"/>
  <c r="M6" i="59"/>
  <c r="F6" i="59"/>
  <c r="M5" i="59"/>
  <c r="F5" i="59"/>
  <c r="M4" i="59"/>
  <c r="F4" i="59"/>
  <c r="H29" i="57"/>
  <c r="H28" i="57"/>
  <c r="H27" i="57"/>
  <c r="H26" i="57"/>
  <c r="H25" i="57"/>
  <c r="H24" i="57"/>
  <c r="H23" i="57"/>
  <c r="H22" i="57"/>
  <c r="H21" i="57"/>
  <c r="H20" i="57"/>
  <c r="H19" i="57"/>
  <c r="H15" i="57"/>
  <c r="H14" i="57"/>
  <c r="H13" i="57"/>
  <c r="H12" i="57"/>
  <c r="H11" i="57"/>
  <c r="H10" i="57"/>
  <c r="H9" i="57"/>
  <c r="H8" i="57"/>
  <c r="H7" i="57"/>
  <c r="H6" i="57"/>
  <c r="H5" i="57"/>
  <c r="F41" i="55"/>
  <c r="F40" i="55"/>
  <c r="F39" i="55"/>
  <c r="F38" i="55"/>
  <c r="F37" i="55"/>
  <c r="F36" i="55"/>
  <c r="F35" i="55"/>
  <c r="F31" i="55"/>
  <c r="F30" i="55"/>
  <c r="F29" i="55"/>
  <c r="F28" i="55"/>
  <c r="F27" i="55"/>
  <c r="F26" i="55"/>
  <c r="F25" i="55"/>
  <c r="F21" i="55"/>
  <c r="F20" i="55"/>
  <c r="F19" i="55"/>
  <c r="F18" i="55"/>
  <c r="F17" i="55"/>
  <c r="F16" i="55"/>
  <c r="F15" i="55"/>
  <c r="F11" i="55"/>
  <c r="F10" i="55"/>
  <c r="F9" i="55"/>
  <c r="F8" i="55"/>
  <c r="F7" i="55"/>
  <c r="F6" i="55"/>
  <c r="F5" i="55"/>
  <c r="F13" i="53"/>
  <c r="F12" i="53"/>
  <c r="F11" i="53"/>
  <c r="F10" i="53"/>
  <c r="F9" i="53"/>
  <c r="F8" i="53"/>
  <c r="F7" i="53"/>
  <c r="F6" i="53"/>
  <c r="F5" i="53"/>
  <c r="F48" i="51"/>
  <c r="F47" i="51"/>
  <c r="F46" i="51"/>
  <c r="F45" i="51"/>
  <c r="F44" i="51"/>
  <c r="F43" i="51"/>
  <c r="F42" i="51"/>
  <c r="F41" i="51"/>
  <c r="F37" i="51"/>
  <c r="F36" i="51"/>
  <c r="F35" i="51"/>
  <c r="F34" i="51"/>
  <c r="F33" i="51"/>
  <c r="F32" i="51"/>
  <c r="F31" i="51"/>
  <c r="F30" i="51"/>
  <c r="F29" i="51"/>
  <c r="F25" i="51"/>
  <c r="F24" i="51"/>
  <c r="F23" i="51"/>
  <c r="F22" i="51"/>
  <c r="F21" i="51"/>
  <c r="F20" i="51"/>
  <c r="F19" i="51"/>
  <c r="F18" i="51"/>
  <c r="F17" i="51"/>
  <c r="F13" i="51"/>
  <c r="F12" i="51"/>
  <c r="F11" i="51"/>
  <c r="F10" i="51"/>
  <c r="F9" i="51"/>
  <c r="F8" i="51"/>
  <c r="F7" i="51"/>
  <c r="F6" i="51"/>
  <c r="F5" i="51"/>
  <c r="F13" i="50"/>
  <c r="F12" i="50"/>
  <c r="F11" i="50"/>
  <c r="F10" i="50"/>
  <c r="F9" i="50"/>
  <c r="F8" i="50"/>
  <c r="F7" i="50"/>
  <c r="F6" i="50"/>
  <c r="F5" i="50"/>
  <c r="F15" i="49"/>
  <c r="F14" i="49"/>
  <c r="F13" i="49"/>
  <c r="F12" i="49"/>
  <c r="F11" i="49"/>
  <c r="F10" i="49"/>
  <c r="F9" i="49"/>
  <c r="F8" i="49"/>
  <c r="F7" i="49"/>
  <c r="F6" i="49"/>
  <c r="F5" i="49"/>
  <c r="F53" i="47"/>
  <c r="F52" i="47"/>
  <c r="F51" i="47"/>
  <c r="F50" i="47"/>
  <c r="F49" i="47"/>
  <c r="F48" i="47"/>
  <c r="F47" i="47"/>
  <c r="F46" i="47"/>
  <c r="F45" i="47"/>
  <c r="F44" i="47"/>
  <c r="P40" i="47"/>
  <c r="F40" i="47"/>
  <c r="P39" i="47"/>
  <c r="F39" i="47"/>
  <c r="P38" i="47"/>
  <c r="F38" i="47"/>
  <c r="P37" i="47"/>
  <c r="F37" i="47"/>
  <c r="P36" i="47"/>
  <c r="F36" i="47"/>
  <c r="P35" i="47"/>
  <c r="F35" i="47"/>
  <c r="P34" i="47"/>
  <c r="F34" i="47"/>
  <c r="P33" i="47"/>
  <c r="F33" i="47"/>
  <c r="P32" i="47"/>
  <c r="F32" i="47"/>
  <c r="P31" i="47"/>
  <c r="F31" i="47"/>
  <c r="P27" i="47"/>
  <c r="F27" i="47"/>
  <c r="P26" i="47"/>
  <c r="F26" i="47"/>
  <c r="P25" i="47"/>
  <c r="F25" i="47"/>
  <c r="P24" i="47"/>
  <c r="F24" i="47"/>
  <c r="P23" i="47"/>
  <c r="F23" i="47"/>
  <c r="P22" i="47"/>
  <c r="F22" i="47"/>
  <c r="P21" i="47"/>
  <c r="F21" i="47"/>
  <c r="P20" i="47"/>
  <c r="F20" i="47"/>
  <c r="P19" i="47"/>
  <c r="F19" i="47"/>
  <c r="P18" i="47"/>
  <c r="F18" i="47"/>
  <c r="P14" i="47"/>
  <c r="F14" i="47"/>
  <c r="P13" i="47"/>
  <c r="F13" i="47"/>
  <c r="P12" i="47"/>
  <c r="F12" i="47"/>
  <c r="P11" i="47"/>
  <c r="F11" i="47"/>
  <c r="P10" i="47"/>
  <c r="F10" i="47"/>
  <c r="P9" i="47"/>
  <c r="F9" i="47"/>
  <c r="P8" i="47"/>
  <c r="F8" i="47"/>
  <c r="P7" i="47"/>
  <c r="F7" i="47"/>
  <c r="P6" i="47"/>
  <c r="F6" i="47"/>
  <c r="P5" i="47"/>
  <c r="F5" i="47"/>
  <c r="F52" i="45"/>
  <c r="F51" i="45"/>
  <c r="F50" i="45"/>
  <c r="F49" i="45"/>
  <c r="F48" i="45"/>
  <c r="F47" i="45"/>
  <c r="F46" i="45"/>
  <c r="F45" i="45"/>
  <c r="F44" i="45"/>
  <c r="F40" i="45"/>
  <c r="P39" i="45"/>
  <c r="F39" i="45"/>
  <c r="P38" i="45"/>
  <c r="F38" i="45"/>
  <c r="P37" i="45"/>
  <c r="F37" i="45"/>
  <c r="P36" i="45"/>
  <c r="F36" i="45"/>
  <c r="P35" i="45"/>
  <c r="F35" i="45"/>
  <c r="P34" i="45"/>
  <c r="F34" i="45"/>
  <c r="P33" i="45"/>
  <c r="F33" i="45"/>
  <c r="P32" i="45"/>
  <c r="F32" i="45"/>
  <c r="P31" i="45"/>
  <c r="F31" i="45"/>
  <c r="P27" i="45"/>
  <c r="F27" i="45"/>
  <c r="P26" i="45"/>
  <c r="F26" i="45"/>
  <c r="P25" i="45"/>
  <c r="F25" i="45"/>
  <c r="P24" i="45"/>
  <c r="F24" i="45"/>
  <c r="P23" i="45"/>
  <c r="F23" i="45"/>
  <c r="P22" i="45"/>
  <c r="F22" i="45"/>
  <c r="P21" i="45"/>
  <c r="F21" i="45"/>
  <c r="P20" i="45"/>
  <c r="F20" i="45"/>
  <c r="P19" i="45"/>
  <c r="F19" i="45"/>
  <c r="P18" i="45"/>
  <c r="F18" i="45"/>
  <c r="P14" i="45"/>
  <c r="F14" i="45"/>
  <c r="P13" i="45"/>
  <c r="F13" i="45"/>
  <c r="P12" i="45"/>
  <c r="F12" i="45"/>
  <c r="P11" i="45"/>
  <c r="F11" i="45"/>
  <c r="P10" i="45"/>
  <c r="F10" i="45"/>
  <c r="P9" i="45"/>
  <c r="F9" i="45"/>
  <c r="P8" i="45"/>
  <c r="F8" i="45"/>
  <c r="P7" i="45"/>
  <c r="F7" i="45"/>
  <c r="P6" i="45"/>
  <c r="F6" i="45"/>
  <c r="P5" i="45"/>
  <c r="F5" i="45"/>
  <c r="M43" i="44"/>
  <c r="F43" i="44"/>
  <c r="M42" i="44"/>
  <c r="F42" i="44"/>
  <c r="M41" i="44"/>
  <c r="F41" i="44"/>
  <c r="M40" i="44"/>
  <c r="F40" i="44"/>
  <c r="M38" i="44"/>
  <c r="F38" i="44"/>
  <c r="M37" i="44"/>
  <c r="F37" i="44"/>
  <c r="M36" i="44"/>
  <c r="F36" i="44"/>
  <c r="M35" i="44"/>
  <c r="F35" i="44"/>
  <c r="M33" i="44"/>
  <c r="F33" i="44"/>
  <c r="M32" i="44"/>
  <c r="F32" i="44"/>
  <c r="M31" i="44"/>
  <c r="F31" i="44"/>
  <c r="M30" i="44"/>
  <c r="F30" i="44"/>
  <c r="M17" i="44"/>
  <c r="F17" i="44"/>
  <c r="M16" i="44"/>
  <c r="F16" i="44"/>
  <c r="M15" i="44"/>
  <c r="F15" i="44"/>
  <c r="M14" i="44"/>
  <c r="F14" i="44"/>
  <c r="M12" i="44"/>
  <c r="F12" i="44"/>
  <c r="M11" i="44"/>
  <c r="F11" i="44"/>
  <c r="M10" i="44"/>
  <c r="F10" i="44"/>
  <c r="M9" i="44"/>
  <c r="F9" i="44"/>
  <c r="M7" i="44"/>
  <c r="F7" i="44"/>
  <c r="M6" i="44"/>
  <c r="F6" i="44"/>
  <c r="M5" i="44"/>
  <c r="F5" i="44"/>
  <c r="M4" i="44"/>
  <c r="F4" i="44"/>
  <c r="M43" i="43"/>
  <c r="F43" i="43"/>
  <c r="M42" i="43"/>
  <c r="F42" i="43"/>
  <c r="M41" i="43"/>
  <c r="M40" i="43" s="1"/>
  <c r="F41" i="43"/>
  <c r="F40" i="43"/>
  <c r="M38" i="43"/>
  <c r="F38" i="43"/>
  <c r="M37" i="43"/>
  <c r="F37" i="43"/>
  <c r="M36" i="43"/>
  <c r="M35" i="43" s="1"/>
  <c r="F36" i="43"/>
  <c r="F35" i="43"/>
  <c r="M33" i="43"/>
  <c r="F33" i="43"/>
  <c r="M32" i="43"/>
  <c r="F32" i="43"/>
  <c r="M31" i="43"/>
  <c r="M30" i="43" s="1"/>
  <c r="F31" i="43"/>
  <c r="F30" i="43"/>
  <c r="M17" i="43"/>
  <c r="F17" i="43"/>
  <c r="M16" i="43"/>
  <c r="F16" i="43"/>
  <c r="M15" i="43"/>
  <c r="M14" i="43" s="1"/>
  <c r="F15" i="43"/>
  <c r="F14" i="43"/>
  <c r="M12" i="43"/>
  <c r="F12" i="43"/>
  <c r="M11" i="43"/>
  <c r="F11" i="43"/>
  <c r="M10" i="43"/>
  <c r="M9" i="43" s="1"/>
  <c r="F10" i="43"/>
  <c r="F9" i="43"/>
  <c r="M7" i="43"/>
  <c r="F7" i="43"/>
  <c r="M6" i="43"/>
  <c r="F6" i="43"/>
  <c r="M5" i="43"/>
  <c r="M4" i="43" s="1"/>
  <c r="F5" i="43"/>
  <c r="F4" i="43"/>
  <c r="F62" i="39"/>
  <c r="F61" i="39"/>
  <c r="F60" i="39"/>
  <c r="F59" i="39"/>
  <c r="F58" i="39"/>
  <c r="F57" i="39"/>
  <c r="F56" i="39"/>
  <c r="F55" i="39"/>
  <c r="F54" i="39"/>
  <c r="F50" i="39"/>
  <c r="F49" i="39"/>
  <c r="F48" i="39"/>
  <c r="F47" i="39"/>
  <c r="F46" i="39"/>
  <c r="F45" i="39"/>
  <c r="F44" i="39"/>
  <c r="F43" i="39"/>
  <c r="F42" i="39"/>
  <c r="F38" i="39"/>
  <c r="F37" i="39"/>
  <c r="F36" i="39"/>
  <c r="F35" i="39"/>
  <c r="F34" i="39"/>
  <c r="F33" i="39"/>
  <c r="F32" i="39"/>
  <c r="F31" i="39"/>
  <c r="F30" i="39"/>
  <c r="F26" i="39"/>
  <c r="F25" i="39"/>
  <c r="F24" i="39"/>
  <c r="F23" i="39"/>
  <c r="F22" i="39"/>
  <c r="F21" i="39"/>
  <c r="F20" i="39"/>
  <c r="F19" i="39"/>
  <c r="F18" i="39"/>
  <c r="F14" i="39"/>
  <c r="F13" i="39"/>
  <c r="F12" i="39"/>
  <c r="F11" i="39"/>
  <c r="F10" i="39"/>
  <c r="F9" i="39"/>
  <c r="F8" i="39"/>
  <c r="F7" i="39"/>
  <c r="F6" i="39"/>
  <c r="F5" i="39"/>
  <c r="F66" i="38"/>
  <c r="F65" i="38"/>
  <c r="F64" i="38"/>
  <c r="F63" i="38"/>
  <c r="F62" i="38"/>
  <c r="F61" i="38"/>
  <c r="F60" i="38"/>
  <c r="F59" i="38"/>
  <c r="F58" i="38"/>
  <c r="F57" i="38"/>
  <c r="F53" i="38"/>
  <c r="F52" i="38"/>
  <c r="F51" i="38"/>
  <c r="F50" i="38"/>
  <c r="F49" i="38"/>
  <c r="F48" i="38"/>
  <c r="F47" i="38"/>
  <c r="F46" i="38"/>
  <c r="F45" i="38"/>
  <c r="F44" i="38"/>
  <c r="F40" i="38"/>
  <c r="F39" i="38"/>
  <c r="F38" i="38"/>
  <c r="F37" i="38"/>
  <c r="F36" i="38"/>
  <c r="F35" i="38"/>
  <c r="F34" i="38"/>
  <c r="F33" i="38"/>
  <c r="F32" i="38"/>
  <c r="F31" i="38"/>
  <c r="F27" i="38"/>
  <c r="F26" i="38"/>
  <c r="F25" i="38"/>
  <c r="F24" i="38"/>
  <c r="F23" i="38"/>
  <c r="F22" i="38"/>
  <c r="F21" i="38"/>
  <c r="F20" i="38"/>
  <c r="F19" i="38"/>
  <c r="F18" i="38"/>
  <c r="F14" i="38"/>
  <c r="F13" i="38"/>
  <c r="F12" i="38"/>
  <c r="F11" i="38"/>
  <c r="F10" i="38"/>
  <c r="F9" i="38"/>
  <c r="F8" i="38"/>
  <c r="F7" i="38"/>
  <c r="F6" i="38"/>
  <c r="F5" i="38"/>
  <c r="F66" i="37"/>
  <c r="F65" i="37"/>
  <c r="F64" i="37"/>
  <c r="F63" i="37"/>
  <c r="F62" i="37"/>
  <c r="F61" i="37"/>
  <c r="F60" i="37"/>
  <c r="F59" i="37"/>
  <c r="F58" i="37"/>
  <c r="F57" i="37"/>
  <c r="F53" i="37"/>
  <c r="F52" i="37"/>
  <c r="F51" i="37"/>
  <c r="F50" i="37"/>
  <c r="F49" i="37"/>
  <c r="F48" i="37"/>
  <c r="F47" i="37"/>
  <c r="F46" i="37"/>
  <c r="F45" i="37"/>
  <c r="F44" i="37"/>
  <c r="F40" i="37"/>
  <c r="F39" i="37"/>
  <c r="F38" i="37"/>
  <c r="F37" i="37"/>
  <c r="F36" i="37"/>
  <c r="F35" i="37"/>
  <c r="F34" i="37"/>
  <c r="F33" i="37"/>
  <c r="F32" i="37"/>
  <c r="F31" i="37"/>
  <c r="F27" i="37"/>
  <c r="F26" i="37"/>
  <c r="F25" i="37"/>
  <c r="F24" i="37"/>
  <c r="F23" i="37"/>
  <c r="F22" i="37"/>
  <c r="F21" i="37"/>
  <c r="F20" i="37"/>
  <c r="F19" i="37"/>
  <c r="F18" i="37"/>
  <c r="F14" i="37"/>
  <c r="F13" i="37"/>
  <c r="F12" i="37"/>
  <c r="F11" i="37"/>
  <c r="F10" i="37"/>
  <c r="F9" i="37"/>
  <c r="F8" i="37"/>
  <c r="F7" i="37"/>
  <c r="F6" i="37"/>
  <c r="F5" i="37"/>
  <c r="F66" i="36"/>
  <c r="F65" i="36"/>
  <c r="F64" i="36"/>
  <c r="F63" i="36"/>
  <c r="F62" i="36"/>
  <c r="F61" i="36"/>
  <c r="F60" i="36"/>
  <c r="F59" i="36"/>
  <c r="F58" i="36"/>
  <c r="F57" i="36"/>
  <c r="F53" i="36"/>
  <c r="F52" i="36"/>
  <c r="F51" i="36"/>
  <c r="F50" i="36"/>
  <c r="F49" i="36"/>
  <c r="F48" i="36"/>
  <c r="F47" i="36"/>
  <c r="F46" i="36"/>
  <c r="F45" i="36"/>
  <c r="F44" i="36"/>
  <c r="F40" i="36"/>
  <c r="F39" i="36"/>
  <c r="F38" i="36"/>
  <c r="F37" i="36"/>
  <c r="F36" i="36"/>
  <c r="F35" i="36"/>
  <c r="F34" i="36"/>
  <c r="F33" i="36"/>
  <c r="F32" i="36"/>
  <c r="F31" i="36"/>
  <c r="F27" i="36"/>
  <c r="F26" i="36"/>
  <c r="F25" i="36"/>
  <c r="F24" i="36"/>
  <c r="F23" i="36"/>
  <c r="F22" i="36"/>
  <c r="F21" i="36"/>
  <c r="F20" i="36"/>
  <c r="F19" i="36"/>
  <c r="F18" i="36"/>
  <c r="F14" i="36"/>
  <c r="F13" i="36"/>
  <c r="F12" i="36"/>
  <c r="F11" i="36"/>
  <c r="F10" i="36"/>
  <c r="F9" i="36"/>
  <c r="F8" i="36"/>
  <c r="F7" i="36"/>
  <c r="F6" i="36"/>
  <c r="F5" i="36"/>
  <c r="M38" i="35"/>
  <c r="F38" i="35"/>
  <c r="M37" i="35"/>
  <c r="F37" i="35"/>
  <c r="M36" i="35"/>
  <c r="F36" i="35"/>
  <c r="M35" i="35"/>
  <c r="F35" i="35"/>
  <c r="M33" i="35"/>
  <c r="F33" i="35"/>
  <c r="M32" i="35"/>
  <c r="F32" i="35"/>
  <c r="M31" i="35"/>
  <c r="F31" i="35"/>
  <c r="M30" i="35"/>
  <c r="F30" i="35"/>
  <c r="F17" i="35"/>
  <c r="F16" i="35"/>
  <c r="F15" i="35"/>
  <c r="F14" i="35" s="1"/>
  <c r="M12" i="35"/>
  <c r="F12" i="35"/>
  <c r="M11" i="35"/>
  <c r="M9" i="35" s="1"/>
  <c r="F11" i="35"/>
  <c r="F9" i="35" s="1"/>
  <c r="M10" i="35"/>
  <c r="F10" i="35"/>
  <c r="M7" i="35"/>
  <c r="F7" i="35"/>
  <c r="M6" i="35"/>
  <c r="M4" i="35" s="1"/>
  <c r="F6" i="35"/>
  <c r="F4" i="35" s="1"/>
  <c r="M5" i="35"/>
  <c r="F5" i="35"/>
  <c r="F49" i="32"/>
  <c r="F48" i="32"/>
  <c r="F47" i="32"/>
  <c r="F46" i="32"/>
  <c r="F45" i="32"/>
  <c r="F44" i="32"/>
  <c r="F43" i="32"/>
  <c r="F42" i="32"/>
  <c r="F41" i="32"/>
  <c r="F37" i="32"/>
  <c r="F36" i="32"/>
  <c r="F35" i="32"/>
  <c r="F34" i="32"/>
  <c r="F33" i="32"/>
  <c r="F32" i="32"/>
  <c r="F31" i="32"/>
  <c r="F30" i="32"/>
  <c r="F29" i="32"/>
  <c r="F25" i="32"/>
  <c r="F24" i="32"/>
  <c r="F23" i="32"/>
  <c r="F22" i="32"/>
  <c r="F21" i="32"/>
  <c r="F20" i="32"/>
  <c r="F19" i="32"/>
  <c r="F18" i="32"/>
  <c r="F17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F66" i="30"/>
  <c r="F65" i="30"/>
  <c r="F64" i="30"/>
  <c r="F63" i="30"/>
  <c r="F62" i="30"/>
  <c r="F61" i="30"/>
  <c r="F60" i="30"/>
  <c r="F59" i="30"/>
  <c r="F58" i="30"/>
  <c r="F57" i="30"/>
  <c r="F53" i="30"/>
  <c r="F52" i="30"/>
  <c r="F51" i="30"/>
  <c r="F50" i="30"/>
  <c r="F49" i="30"/>
  <c r="F48" i="30"/>
  <c r="F47" i="30"/>
  <c r="F46" i="30"/>
  <c r="F45" i="30"/>
  <c r="F44" i="30"/>
  <c r="F40" i="30"/>
  <c r="F39" i="30"/>
  <c r="F38" i="30"/>
  <c r="F37" i="30"/>
  <c r="F36" i="30"/>
  <c r="F35" i="30"/>
  <c r="F34" i="30"/>
  <c r="F33" i="30"/>
  <c r="F32" i="30"/>
  <c r="F31" i="30"/>
  <c r="F27" i="30"/>
  <c r="F26" i="30"/>
  <c r="F25" i="30"/>
  <c r="F24" i="30"/>
  <c r="F23" i="30"/>
  <c r="F22" i="30"/>
  <c r="F21" i="30"/>
  <c r="F20" i="30"/>
  <c r="F19" i="30"/>
  <c r="F18" i="30"/>
  <c r="F14" i="30"/>
  <c r="F13" i="30"/>
  <c r="F12" i="30"/>
  <c r="F11" i="30"/>
  <c r="F10" i="30"/>
  <c r="F9" i="30"/>
  <c r="F8" i="30"/>
  <c r="F7" i="30"/>
  <c r="F6" i="30"/>
  <c r="F5" i="30"/>
  <c r="F17" i="29"/>
  <c r="F16" i="29"/>
  <c r="F15" i="29"/>
  <c r="F14" i="29" s="1"/>
  <c r="M12" i="29"/>
  <c r="M9" i="29" s="1"/>
  <c r="F12" i="29"/>
  <c r="M11" i="29"/>
  <c r="F11" i="29"/>
  <c r="F9" i="29" s="1"/>
  <c r="M10" i="29"/>
  <c r="F10" i="29"/>
  <c r="M7" i="29"/>
  <c r="M4" i="29" s="1"/>
  <c r="F7" i="29"/>
  <c r="M6" i="29"/>
  <c r="F6" i="29"/>
  <c r="F4" i="29" s="1"/>
  <c r="M5" i="29"/>
  <c r="F5" i="29"/>
  <c r="F43" i="28"/>
  <c r="F42" i="28"/>
  <c r="F41" i="28"/>
  <c r="F40" i="28" s="1"/>
  <c r="M38" i="28"/>
  <c r="F38" i="28"/>
  <c r="M37" i="28"/>
  <c r="F37" i="28"/>
  <c r="M36" i="28"/>
  <c r="M35" i="28" s="1"/>
  <c r="F36" i="28"/>
  <c r="F35" i="28" s="1"/>
  <c r="M33" i="28"/>
  <c r="F33" i="28"/>
  <c r="M32" i="28"/>
  <c r="F32" i="28"/>
  <c r="F30" i="28" s="1"/>
  <c r="M31" i="28"/>
  <c r="F31" i="28"/>
  <c r="M30" i="28"/>
  <c r="F17" i="28"/>
  <c r="F16" i="28"/>
  <c r="F15" i="28"/>
  <c r="F14" i="28"/>
  <c r="M12" i="28"/>
  <c r="F12" i="28"/>
  <c r="M11" i="28"/>
  <c r="F11" i="28"/>
  <c r="M10" i="28"/>
  <c r="M9" i="28" s="1"/>
  <c r="F10" i="28"/>
  <c r="F9" i="28"/>
  <c r="M7" i="28"/>
  <c r="F7" i="28"/>
  <c r="M6" i="28"/>
  <c r="M4" i="28" s="1"/>
  <c r="F6" i="28"/>
  <c r="M5" i="28"/>
  <c r="F5" i="28"/>
  <c r="F4" i="28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66" i="24"/>
  <c r="F65" i="24"/>
  <c r="F64" i="24"/>
  <c r="F63" i="24"/>
  <c r="F62" i="24"/>
  <c r="F61" i="24"/>
  <c r="F60" i="24"/>
  <c r="F59" i="24"/>
  <c r="F58" i="24"/>
  <c r="F57" i="24"/>
  <c r="F53" i="24"/>
  <c r="F52" i="24"/>
  <c r="F51" i="24"/>
  <c r="F50" i="24"/>
  <c r="F49" i="24"/>
  <c r="F48" i="24"/>
  <c r="F47" i="24"/>
  <c r="F46" i="24"/>
  <c r="F45" i="24"/>
  <c r="F44" i="24"/>
  <c r="F40" i="24"/>
  <c r="F39" i="24"/>
  <c r="F38" i="24"/>
  <c r="F37" i="24"/>
  <c r="F36" i="24"/>
  <c r="F35" i="24"/>
  <c r="F34" i="24"/>
  <c r="F33" i="24"/>
  <c r="F32" i="24"/>
  <c r="F31" i="24"/>
  <c r="F27" i="24"/>
  <c r="F26" i="24"/>
  <c r="F25" i="24"/>
  <c r="F24" i="24"/>
  <c r="F23" i="24"/>
  <c r="F22" i="24"/>
  <c r="F21" i="24"/>
  <c r="F20" i="24"/>
  <c r="F19" i="24"/>
  <c r="F18" i="24"/>
  <c r="F14" i="24"/>
  <c r="F13" i="24"/>
  <c r="F12" i="24"/>
  <c r="F11" i="24"/>
  <c r="F10" i="24"/>
  <c r="F9" i="24"/>
  <c r="F8" i="24"/>
  <c r="F7" i="24"/>
  <c r="F6" i="24"/>
  <c r="F5" i="24"/>
  <c r="M12" i="23"/>
  <c r="F12" i="23"/>
  <c r="M11" i="23"/>
  <c r="F11" i="23"/>
  <c r="M10" i="23"/>
  <c r="F10" i="23"/>
  <c r="M9" i="23"/>
  <c r="F9" i="23"/>
  <c r="M7" i="23"/>
  <c r="F7" i="23"/>
  <c r="M6" i="23"/>
  <c r="F6" i="23"/>
  <c r="M5" i="23"/>
  <c r="F5" i="23"/>
  <c r="M4" i="23"/>
  <c r="F4" i="23"/>
  <c r="F43" i="22"/>
  <c r="F42" i="22"/>
  <c r="F41" i="22"/>
  <c r="F40" i="22"/>
  <c r="M38" i="22"/>
  <c r="F38" i="22"/>
  <c r="M37" i="22"/>
  <c r="M35" i="22" s="1"/>
  <c r="F37" i="22"/>
  <c r="F35" i="22" s="1"/>
  <c r="M36" i="22"/>
  <c r="F36" i="22"/>
  <c r="M33" i="22"/>
  <c r="F33" i="22"/>
  <c r="M32" i="22"/>
  <c r="M30" i="22" s="1"/>
  <c r="F32" i="22"/>
  <c r="M31" i="22"/>
  <c r="F31" i="22"/>
  <c r="F30" i="22"/>
  <c r="F17" i="22"/>
  <c r="F16" i="22"/>
  <c r="F15" i="22"/>
  <c r="F14" i="22" s="1"/>
  <c r="M12" i="22"/>
  <c r="F12" i="22"/>
  <c r="M11" i="22"/>
  <c r="F11" i="22"/>
  <c r="M10" i="22"/>
  <c r="F10" i="22"/>
  <c r="M9" i="22"/>
  <c r="F9" i="22"/>
  <c r="M7" i="22"/>
  <c r="F7" i="22"/>
  <c r="M6" i="22"/>
  <c r="F6" i="22"/>
  <c r="M5" i="22"/>
  <c r="F5" i="22"/>
  <c r="M4" i="22"/>
  <c r="F4" i="22"/>
  <c r="F50" i="20"/>
  <c r="F49" i="20"/>
  <c r="F48" i="20"/>
  <c r="F47" i="20"/>
  <c r="F46" i="20"/>
  <c r="F45" i="20"/>
  <c r="F44" i="20"/>
  <c r="F43" i="20"/>
  <c r="F42" i="20"/>
  <c r="F38" i="20"/>
  <c r="F37" i="20"/>
  <c r="F36" i="20"/>
  <c r="F35" i="20"/>
  <c r="F34" i="20"/>
  <c r="F33" i="20"/>
  <c r="F32" i="20"/>
  <c r="F31" i="20"/>
  <c r="F30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51" i="17"/>
  <c r="F50" i="17"/>
  <c r="F49" i="17"/>
  <c r="F48" i="17"/>
  <c r="F47" i="17"/>
  <c r="F46" i="17"/>
  <c r="F45" i="17"/>
  <c r="F44" i="17"/>
  <c r="F43" i="17"/>
  <c r="F39" i="17"/>
  <c r="F38" i="17"/>
  <c r="F37" i="17"/>
  <c r="F36" i="17"/>
  <c r="F35" i="17"/>
  <c r="F34" i="17"/>
  <c r="F33" i="17"/>
  <c r="F32" i="17"/>
  <c r="F31" i="17"/>
  <c r="F27" i="17"/>
  <c r="F26" i="17"/>
  <c r="F25" i="17"/>
  <c r="F24" i="17"/>
  <c r="F23" i="17"/>
  <c r="F22" i="17"/>
  <c r="F21" i="17"/>
  <c r="F20" i="17"/>
  <c r="F19" i="17"/>
  <c r="F18" i="17"/>
  <c r="F14" i="17"/>
  <c r="F13" i="17"/>
  <c r="F12" i="17"/>
  <c r="F11" i="17"/>
  <c r="F10" i="17"/>
  <c r="F9" i="17"/>
  <c r="F8" i="17"/>
  <c r="F7" i="17"/>
  <c r="F6" i="17"/>
  <c r="F5" i="17"/>
  <c r="M38" i="14"/>
  <c r="F38" i="14"/>
  <c r="M37" i="14"/>
  <c r="F37" i="14"/>
  <c r="M36" i="14"/>
  <c r="M35" i="14" s="1"/>
  <c r="F36" i="14"/>
  <c r="F35" i="14"/>
  <c r="M33" i="14"/>
  <c r="F33" i="14"/>
  <c r="M32" i="14"/>
  <c r="F32" i="14"/>
  <c r="M31" i="14"/>
  <c r="F31" i="14"/>
  <c r="M30" i="14"/>
  <c r="F30" i="14"/>
  <c r="M12" i="14"/>
  <c r="F12" i="14"/>
  <c r="M11" i="14"/>
  <c r="F11" i="14"/>
  <c r="M10" i="14"/>
  <c r="F10" i="14"/>
  <c r="M9" i="14"/>
  <c r="F9" i="14"/>
  <c r="M7" i="14"/>
  <c r="F7" i="14"/>
  <c r="M6" i="14"/>
  <c r="F6" i="14"/>
  <c r="M5" i="14"/>
  <c r="F5" i="14"/>
  <c r="M4" i="14"/>
  <c r="F4" i="14"/>
  <c r="H63" i="8"/>
  <c r="H62" i="8"/>
  <c r="H61" i="8"/>
  <c r="H60" i="8"/>
  <c r="H59" i="8"/>
  <c r="H58" i="8"/>
  <c r="H57" i="8"/>
  <c r="H56" i="8"/>
  <c r="H55" i="8"/>
  <c r="H51" i="8"/>
  <c r="H50" i="8"/>
  <c r="H49" i="8"/>
  <c r="H48" i="8"/>
  <c r="H47" i="8"/>
  <c r="H46" i="8"/>
  <c r="H45" i="8"/>
  <c r="H44" i="8"/>
  <c r="H43" i="8"/>
  <c r="H39" i="8"/>
  <c r="H38" i="8"/>
  <c r="H37" i="8"/>
  <c r="H36" i="8"/>
  <c r="H35" i="8"/>
  <c r="H34" i="8"/>
  <c r="H33" i="8"/>
  <c r="H32" i="8"/>
  <c r="H31" i="8"/>
  <c r="H27" i="8"/>
  <c r="H26" i="8"/>
  <c r="H25" i="8"/>
  <c r="H24" i="8"/>
  <c r="H23" i="8"/>
  <c r="H22" i="8"/>
  <c r="H21" i="8"/>
  <c r="H20" i="8"/>
  <c r="H19" i="8"/>
  <c r="H18" i="8"/>
  <c r="H14" i="8"/>
  <c r="H13" i="8"/>
  <c r="H12" i="8"/>
  <c r="H11" i="8"/>
  <c r="H10" i="8"/>
  <c r="H9" i="8"/>
  <c r="H8" i="8"/>
  <c r="H7" i="8"/>
  <c r="H6" i="8"/>
  <c r="H5" i="8"/>
  <c r="F17" i="7"/>
  <c r="F16" i="7"/>
  <c r="F15" i="7"/>
  <c r="F14" i="7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<sst xmlns="http://schemas.openxmlformats.org/spreadsheetml/2006/main" count="7799" uniqueCount="1805">
  <si>
    <t>10M Air Pistol - Individuals</t>
  </si>
  <si>
    <t>á</t>
  </si>
  <si>
    <t>Round Three (09-Jun-25)</t>
  </si>
  <si>
    <t>Division One</t>
  </si>
  <si>
    <t>Avg of declared Avgs: 185.2</t>
  </si>
  <si>
    <t>Avg this round: 180.1</t>
  </si>
  <si>
    <t>Division Two</t>
  </si>
  <si>
    <t>Avg of declared Avgs: 179.1</t>
  </si>
  <si>
    <t>Avg this round: 176.7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</si>
  <si>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</si>
  <si>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</si>
  <si>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</si>
  <si>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</si>
  <si>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</si>
  <si>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</si>
  <si>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</si>
  <si>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</si>
  <si>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B. Griffiths</t>
  </si>
  <si>
    <t>Crewe</t>
  </si>
  <si>
    <t>D. Owen</t>
  </si>
  <si>
    <t>Cumb News</t>
  </si>
  <si>
    <t>A. Macdonald</t>
  </si>
  <si>
    <t>Alloa</t>
  </si>
  <si>
    <t>P. Hair</t>
  </si>
  <si>
    <t>Dumfries</t>
  </si>
  <si>
    <t>D. Kirk</t>
  </si>
  <si>
    <t>Telepost</t>
  </si>
  <si>
    <t>J. Wegg</t>
  </si>
  <si>
    <t>Norwich</t>
  </si>
  <si>
    <t>K. Russell</t>
  </si>
  <si>
    <t>A. Speight</t>
  </si>
  <si>
    <t>Wigan</t>
  </si>
  <si>
    <t>P. Sambells</t>
  </si>
  <si>
    <t>City of Truro</t>
  </si>
  <si>
    <t>S. Finnie</t>
  </si>
  <si>
    <t>Harpenden</t>
  </si>
  <si>
    <t>G. Mees</t>
  </si>
  <si>
    <t>H. Graham</t>
  </si>
  <si>
    <t>Dumbarton</t>
  </si>
  <si>
    <t>P. Gregory</t>
  </si>
  <si>
    <t>D. Spencer</t>
  </si>
  <si>
    <t>Goodyear</t>
  </si>
  <si>
    <t>M. Osborne</t>
  </si>
  <si>
    <t>Vickers</t>
  </si>
  <si>
    <t>I. Baxter</t>
  </si>
  <si>
    <t>C. Dickson</t>
  </si>
  <si>
    <t>A. Ralston</t>
  </si>
  <si>
    <t>ncr</t>
  </si>
  <si>
    <t>E. Mackey</t>
  </si>
  <si>
    <t>St Andrews</t>
  </si>
  <si>
    <t>Division Three</t>
  </si>
  <si>
    <t>Avg of declared Avgs: 175.3</t>
  </si>
  <si>
    <t>Avg this round: 175.0</t>
  </si>
  <si>
    <t>Division Four</t>
  </si>
  <si>
    <t>Avg of declared Avgs: 173.2</t>
  </si>
  <si>
    <t>Avg this round: 176.6</t>
  </si>
  <si>
    <t>A. Williams</t>
  </si>
  <si>
    <t>K. Rafiq</t>
  </si>
  <si>
    <t>D. Hall</t>
  </si>
  <si>
    <t>D. Canning</t>
  </si>
  <si>
    <t>Deddington</t>
  </si>
  <si>
    <t>D. Stocks</t>
  </si>
  <si>
    <t>Sutton Coldfield</t>
  </si>
  <si>
    <t>C. Wegg</t>
  </si>
  <si>
    <t>K. Gardner</t>
  </si>
  <si>
    <t>St Giles Yarners</t>
  </si>
  <si>
    <t>P. Stokes</t>
  </si>
  <si>
    <t>O. Street</t>
  </si>
  <si>
    <t>Bideford</t>
  </si>
  <si>
    <t>G. Minko</t>
  </si>
  <si>
    <t>Blackpool</t>
  </si>
  <si>
    <t>R. A. Shaw</t>
  </si>
  <si>
    <t>D. Strachan</t>
  </si>
  <si>
    <t>Dunfermline</t>
  </si>
  <si>
    <t>T. Dimmock</t>
  </si>
  <si>
    <t>D. Gilbody</t>
  </si>
  <si>
    <t>Downshire</t>
  </si>
  <si>
    <t>T. Sambells</t>
  </si>
  <si>
    <t>St Austell</t>
  </si>
  <si>
    <t>M. Johnson</t>
  </si>
  <si>
    <t>M. Linacre</t>
  </si>
  <si>
    <t>Comber</t>
  </si>
  <si>
    <t>I. Jones</t>
  </si>
  <si>
    <t>Altrincham</t>
  </si>
  <si>
    <t>O. Jones</t>
  </si>
  <si>
    <t>w/d</t>
  </si>
  <si>
    <t>A. Wilson</t>
  </si>
  <si>
    <t>Division Five</t>
  </si>
  <si>
    <t>Avg of declared Avgs: 171.6</t>
  </si>
  <si>
    <t>Avg this round: 170.0</t>
  </si>
  <si>
    <t>Division Six</t>
  </si>
  <si>
    <t>Avg of declared Avgs: 168.8</t>
  </si>
  <si>
    <t>Avg this round: 164.9</t>
  </si>
  <si>
    <t>A. Jackson</t>
  </si>
  <si>
    <t>N. Carter</t>
  </si>
  <si>
    <t>R. Cornthwaite</t>
  </si>
  <si>
    <t>Preston Grasshoppers</t>
  </si>
  <si>
    <t>Y. Poulopoulou</t>
  </si>
  <si>
    <t>R. Young</t>
  </si>
  <si>
    <t>P. Medlin</t>
  </si>
  <si>
    <t>S. Alexander</t>
  </si>
  <si>
    <t>Penarth</t>
  </si>
  <si>
    <t>J. Wilding</t>
  </si>
  <si>
    <t>Bury</t>
  </si>
  <si>
    <t>J. Davis</t>
  </si>
  <si>
    <t>J. Brown</t>
  </si>
  <si>
    <t>A. Simpson</t>
  </si>
  <si>
    <t>T. Osborne</t>
  </si>
  <si>
    <t>C. Hendry</t>
  </si>
  <si>
    <t>JSPC</t>
  </si>
  <si>
    <t>M. Williams</t>
  </si>
  <si>
    <t>A. Kirkham</t>
  </si>
  <si>
    <t>R. Collins</t>
  </si>
  <si>
    <t>Portishead</t>
  </si>
  <si>
    <t>P. Field</t>
  </si>
  <si>
    <t>G. Appleby</t>
  </si>
  <si>
    <t>Keswick</t>
  </si>
  <si>
    <t>D. White P7.4.2</t>
  </si>
  <si>
    <t>D. Ellsmore</t>
  </si>
  <si>
    <t>Penzance</t>
  </si>
  <si>
    <t>Division Seven</t>
  </si>
  <si>
    <t>Avg of declared Avgs: 165.7</t>
  </si>
  <si>
    <t>Avg this round: 161.6</t>
  </si>
  <si>
    <t>Division Eight</t>
  </si>
  <si>
    <t>Avg of declared Avgs: 163.7</t>
  </si>
  <si>
    <t>Avg this round: 168.9</t>
  </si>
  <si>
    <t>S. McArthur</t>
  </si>
  <si>
    <t>C. Johnson</t>
  </si>
  <si>
    <t>M. Humphrey</t>
  </si>
  <si>
    <t>A. Dart</t>
  </si>
  <si>
    <t>Little Clacton</t>
  </si>
  <si>
    <t>K. Johnson</t>
  </si>
  <si>
    <t>T. Mooney</t>
  </si>
  <si>
    <t>A. Hughes</t>
  </si>
  <si>
    <t>A. Reed</t>
  </si>
  <si>
    <t>T. Flynn</t>
  </si>
  <si>
    <t>D. Sweeting</t>
  </si>
  <si>
    <t>D. Gilbert-Harris</t>
  </si>
  <si>
    <t>M. Jupp</t>
  </si>
  <si>
    <t>Leek</t>
  </si>
  <si>
    <t>S. Trevithick</t>
  </si>
  <si>
    <t>J. Thomson</t>
  </si>
  <si>
    <t>C. Thomas</t>
  </si>
  <si>
    <t>Wellington</t>
  </si>
  <si>
    <t>T. Wilson</t>
  </si>
  <si>
    <t>A. Davis</t>
  </si>
  <si>
    <t>A. W. Thomas</t>
  </si>
  <si>
    <t>S. Norman</t>
  </si>
  <si>
    <t>S. Morris</t>
  </si>
  <si>
    <t>Division Nine</t>
  </si>
  <si>
    <t>Avg of declared Avgs: 161.6</t>
  </si>
  <si>
    <t>Avg this round: 161.4</t>
  </si>
  <si>
    <t>Division Ten</t>
  </si>
  <si>
    <t>Avg of declared Avgs: 158.9</t>
  </si>
  <si>
    <t>Avg this round: 153.1</t>
  </si>
  <si>
    <t>N. Dixon</t>
  </si>
  <si>
    <t>S. Raven</t>
  </si>
  <si>
    <t>N. Bishop</t>
  </si>
  <si>
    <t>G. Standley</t>
  </si>
  <si>
    <t>N. Lean</t>
  </si>
  <si>
    <t>P. Garrett</t>
  </si>
  <si>
    <t>P. May</t>
  </si>
  <si>
    <t>N. Holovchuk</t>
  </si>
  <si>
    <t>D. C. J. Poxon</t>
  </si>
  <si>
    <t>Leicester</t>
  </si>
  <si>
    <t>H. Dart</t>
  </si>
  <si>
    <t>A. Baxter</t>
  </si>
  <si>
    <t>D. Grocott</t>
  </si>
  <si>
    <t>M. Hunt</t>
  </si>
  <si>
    <t>O. J. Spence</t>
  </si>
  <si>
    <t>T. Purcell</t>
  </si>
  <si>
    <t>M. Holovchuk</t>
  </si>
  <si>
    <t>R. Ninnis</t>
  </si>
  <si>
    <t>P. Warwick</t>
  </si>
  <si>
    <t>R. Coggle</t>
  </si>
  <si>
    <t>P. Johnson</t>
  </si>
  <si>
    <t xml:space="preserve">  Scorer: Dave Grocott</t>
  </si>
  <si>
    <t>Issue date: 22-Jun-25</t>
  </si>
  <si>
    <t xml:space="preserve">  Challenges must be sent to the scorer and received by: 06-Jul-25</t>
  </si>
  <si>
    <t>Division Eleven</t>
  </si>
  <si>
    <t>Avg of declared Avgs: 156.3</t>
  </si>
  <si>
    <t>Avg this round: 147.1</t>
  </si>
  <si>
    <t>Division Twelve</t>
  </si>
  <si>
    <t>Avg of declared Avgs: 151.5</t>
  </si>
  <si>
    <t>Avg this round: 153.4</t>
  </si>
  <si>
    <t>R. Kitt</t>
  </si>
  <si>
    <t>J. Aldous</t>
  </si>
  <si>
    <t>R. Miller</t>
  </si>
  <si>
    <t>R. Hunt P5.2.1</t>
  </si>
  <si>
    <t>M. Pedley</t>
  </si>
  <si>
    <t>R. Scott-Ward</t>
  </si>
  <si>
    <t>C. Wilson</t>
  </si>
  <si>
    <t>S. Harris</t>
  </si>
  <si>
    <t>C. Brown</t>
  </si>
  <si>
    <t>A. Tew</t>
  </si>
  <si>
    <t>T. McGregor</t>
  </si>
  <si>
    <t>A. Hunton</t>
  </si>
  <si>
    <t>C. Mackenzie</t>
  </si>
  <si>
    <t>P. Shaw</t>
  </si>
  <si>
    <t>A. Rogers</t>
  </si>
  <si>
    <t>G. Sund</t>
  </si>
  <si>
    <t>A. Noble</t>
  </si>
  <si>
    <t>A. Hopkins</t>
  </si>
  <si>
    <t>Division Thirteen</t>
  </si>
  <si>
    <t>Avg of declared Avgs: 147.4</t>
  </si>
  <si>
    <t>Avg this round: 157.3</t>
  </si>
  <si>
    <t>Division Fourteen</t>
  </si>
  <si>
    <t>Avg of declared Avgs: 142.1</t>
  </si>
  <si>
    <t>Avg this round: 149.7</t>
  </si>
  <si>
    <t>J. Pye</t>
  </si>
  <si>
    <t>R. Vergnault</t>
  </si>
  <si>
    <t>A. White</t>
  </si>
  <si>
    <t>D. O'Driscoll</t>
  </si>
  <si>
    <t>L. Cooper</t>
  </si>
  <si>
    <t>M. Arnstein</t>
  </si>
  <si>
    <t>M. Savage</t>
  </si>
  <si>
    <t>A. Salt</t>
  </si>
  <si>
    <t>C. Bowes</t>
  </si>
  <si>
    <t>F. Braganza</t>
  </si>
  <si>
    <t>J. Machin</t>
  </si>
  <si>
    <t>P. Harrison</t>
  </si>
  <si>
    <t>L. Holden</t>
  </si>
  <si>
    <t>Colne</t>
  </si>
  <si>
    <t>M. Galea</t>
  </si>
  <si>
    <t>M. Peacock</t>
  </si>
  <si>
    <t>D. Pavanello</t>
  </si>
  <si>
    <t>D. Platt</t>
  </si>
  <si>
    <t>R. Holden</t>
  </si>
  <si>
    <t>Division Fifteen</t>
  </si>
  <si>
    <t>Avg of declared Avgs: 136.0</t>
  </si>
  <si>
    <t>Avg this round: 139.1</t>
  </si>
  <si>
    <t>Division Sixteen</t>
  </si>
  <si>
    <t>Avg of declared Avgs: 116.7</t>
  </si>
  <si>
    <t>Avg this round: 137.6</t>
  </si>
  <si>
    <t>M. Brown</t>
  </si>
  <si>
    <t>H. Kearey</t>
  </si>
  <si>
    <t>A. Debnam</t>
  </si>
  <si>
    <t>Gaib. O'Neill</t>
  </si>
  <si>
    <t>East Antrim</t>
  </si>
  <si>
    <t>A. Gilsenan</t>
  </si>
  <si>
    <t>P. Baxter</t>
  </si>
  <si>
    <t>D. Heaton</t>
  </si>
  <si>
    <t>Callander</t>
  </si>
  <si>
    <t>T. West</t>
  </si>
  <si>
    <t>Penrhiwpal</t>
  </si>
  <si>
    <t>A. Spearman</t>
  </si>
  <si>
    <t>G. O'Neill</t>
  </si>
  <si>
    <t>J. Huyton</t>
  </si>
  <si>
    <t>Blackburn</t>
  </si>
  <si>
    <t>A. Brown</t>
  </si>
  <si>
    <t>T. Ward</t>
  </si>
  <si>
    <t>J. Cooke</t>
  </si>
  <si>
    <t>K. Mundy</t>
  </si>
  <si>
    <t>J. Eason</t>
  </si>
  <si>
    <t>Wantage</t>
  </si>
  <si>
    <t>R. Paige P5.2.3x2</t>
  </si>
  <si>
    <t>J. Hartley</t>
  </si>
  <si>
    <t>Juniors</t>
  </si>
  <si>
    <t>Avg of declared Avgs: 163.3</t>
  </si>
  <si>
    <t>Avg this round: 172.6</t>
  </si>
  <si>
    <t xml:space="preserve">  Scorer:  See main sheet</t>
  </si>
  <si>
    <t>Seniors</t>
  </si>
  <si>
    <t>Avg of declared Avgs: 176.8</t>
  </si>
  <si>
    <t>Avg this round: 177.1</t>
  </si>
  <si>
    <t>Avg of declared Avgs: 167.7</t>
  </si>
  <si>
    <t>Avg this round: 162.9</t>
  </si>
  <si>
    <t>Avg of declared Avgs: 161.9</t>
  </si>
  <si>
    <t>Avg this round: 161.8</t>
  </si>
  <si>
    <t>Avg of declared Avgs: 155.1</t>
  </si>
  <si>
    <t>Avg this round: 147.9</t>
  </si>
  <si>
    <t>Avg of declared Avgs: 142.3</t>
  </si>
  <si>
    <t>10M Air Pistol - Teams</t>
  </si>
  <si>
    <t>1 Alloa</t>
  </si>
  <si>
    <t>v</t>
  </si>
  <si>
    <t>4 Goodyear A</t>
  </si>
  <si>
    <t>2 Balerno &amp; Currie A</t>
  </si>
  <si>
    <t>3 Crewe A</t>
  </si>
  <si>
    <t>5 Sutton Coldfield</t>
  </si>
  <si>
    <t>6 Vickers</t>
  </si>
  <si>
    <t>Shot</t>
  </si>
  <si>
    <t>Won</t>
  </si>
  <si>
    <t>Drw</t>
  </si>
  <si>
    <t>Lst</t>
  </si>
  <si>
    <t>Pnt</t>
  </si>
  <si>
    <t>Avg of declared Avgs: 526.0</t>
  </si>
  <si>
    <t>Avg this round: 524.7</t>
  </si>
  <si>
    <t>(Complete teams only)</t>
  </si>
  <si>
    <t>1 Balerno &amp; Currie B</t>
  </si>
  <si>
    <t>4 Crewe B</t>
  </si>
  <si>
    <t>2 Blackpool</t>
  </si>
  <si>
    <t>3 Bury A</t>
  </si>
  <si>
    <t>5 Dumbarton</t>
  </si>
  <si>
    <t>6 Penzance</t>
  </si>
  <si>
    <t>Avg of declared Avgs: 486.5</t>
  </si>
  <si>
    <t>Avg this round: 480.8</t>
  </si>
  <si>
    <t>1 Balerno &amp; Currie C</t>
  </si>
  <si>
    <t>4 Keswick</t>
  </si>
  <si>
    <t>2 Bury B</t>
  </si>
  <si>
    <t>3 Goodyear B</t>
  </si>
  <si>
    <t>5 Leek</t>
  </si>
  <si>
    <t>6 BYE</t>
  </si>
  <si>
    <t>Avg of declared Avgs: 459.0</t>
  </si>
  <si>
    <t>Avg this round: 458.5</t>
  </si>
  <si>
    <t>10M Air Pistol - Individuals (Supported rest)</t>
  </si>
  <si>
    <t>Avg of declared Avgs: 184.0</t>
  </si>
  <si>
    <t>Avg this round: 184.4</t>
  </si>
  <si>
    <t>B. Moat</t>
  </si>
  <si>
    <t>C. Roads</t>
  </si>
  <si>
    <t>Glevum</t>
  </si>
  <si>
    <t>D. Smith</t>
  </si>
  <si>
    <t>Darlington RA</t>
  </si>
  <si>
    <t>N. Hayes</t>
  </si>
  <si>
    <t>B. Beaven</t>
  </si>
  <si>
    <t>Down Hatherley</t>
  </si>
  <si>
    <t>D. Russell</t>
  </si>
  <si>
    <t>S. Davis</t>
  </si>
  <si>
    <t>Old Silhillians</t>
  </si>
  <si>
    <t>D. Boyton</t>
  </si>
  <si>
    <t>Court Riverside</t>
  </si>
  <si>
    <t>V. Meade</t>
  </si>
  <si>
    <t>M. McGoldrick</t>
  </si>
  <si>
    <t>Avg of declared Avgs: 176.5</t>
  </si>
  <si>
    <t>Avg this round: 172.2</t>
  </si>
  <si>
    <t>C. Burn</t>
  </si>
  <si>
    <t>P. Tietze</t>
  </si>
  <si>
    <t>E. Hatcher</t>
  </si>
  <si>
    <t>D. Wilkins</t>
  </si>
  <si>
    <t>G. Cox</t>
  </si>
  <si>
    <t>K. Johns</t>
  </si>
  <si>
    <t>T. Tunstall</t>
  </si>
  <si>
    <t>I. Stevenson</t>
  </si>
  <si>
    <t>S. Western</t>
  </si>
  <si>
    <t>Avg of declared Avgs: 169.9</t>
  </si>
  <si>
    <t>Avg this round: 166.7</t>
  </si>
  <si>
    <t>I. Fletcher</t>
  </si>
  <si>
    <t>M. Bowen</t>
  </si>
  <si>
    <t>T. Freeman</t>
  </si>
  <si>
    <t>B. C. Pont</t>
  </si>
  <si>
    <t>A. Trueick</t>
  </si>
  <si>
    <t>G. Beak</t>
  </si>
  <si>
    <t>A. Courtney</t>
  </si>
  <si>
    <t>Braunton</t>
  </si>
  <si>
    <t>J. List</t>
  </si>
  <si>
    <t>G. White</t>
  </si>
  <si>
    <t>Avg of declared Avgs: 164.5</t>
  </si>
  <si>
    <t>Avg this round: 167.9</t>
  </si>
  <si>
    <t>M. Freeman</t>
  </si>
  <si>
    <t>G. Law</t>
  </si>
  <si>
    <t>G. Sowerby</t>
  </si>
  <si>
    <t>D. Parker</t>
  </si>
  <si>
    <t>R. Whinnett</t>
  </si>
  <si>
    <t>G. Clifford</t>
  </si>
  <si>
    <t>P. Hill</t>
  </si>
  <si>
    <t>W. F. Hamilton</t>
  </si>
  <si>
    <t>I. Wallace</t>
  </si>
  <si>
    <t>Avg of declared Avgs: 152.1</t>
  </si>
  <si>
    <t>Avg this round: 157.0</t>
  </si>
  <si>
    <t>R. Thomas</t>
  </si>
  <si>
    <t>K. Bainbridge</t>
  </si>
  <si>
    <t>G. Garbutt</t>
  </si>
  <si>
    <t>P. Webb</t>
  </si>
  <si>
    <t>W. Wells</t>
  </si>
  <si>
    <t>J. Elstob</t>
  </si>
  <si>
    <t>M. Bailey</t>
  </si>
  <si>
    <t>C. Milford</t>
  </si>
  <si>
    <t>K. Cloke</t>
  </si>
  <si>
    <t xml:space="preserve">  Scorer: Anne Hamilton</t>
  </si>
  <si>
    <t>Avg of declared Avgs: 174.8</t>
  </si>
  <si>
    <t>Avg this round: 174.6</t>
  </si>
  <si>
    <t/>
  </si>
  <si>
    <t>6 Yards Air Pistol - Individuals</t>
  </si>
  <si>
    <t>Avg of declared Avgs: 163.5</t>
  </si>
  <si>
    <t>Avg this round: 163.0</t>
  </si>
  <si>
    <t>P. Lambert</t>
  </si>
  <si>
    <t>10M Air Rifle - Individuals</t>
  </si>
  <si>
    <t>Round Three</t>
  </si>
  <si>
    <t>Avg of declared Avgs: 189.5</t>
  </si>
  <si>
    <t>Avg this round: 192.7</t>
  </si>
  <si>
    <t>Avg of declared Avgs: 179.2</t>
  </si>
  <si>
    <t>Avg this round: 171.5</t>
  </si>
  <si>
    <t>A. Lees</t>
  </si>
  <si>
    <t>B. Clark</t>
  </si>
  <si>
    <t>D. Burn</t>
  </si>
  <si>
    <t>S. Aryal</t>
  </si>
  <si>
    <t>R. Lambert</t>
  </si>
  <si>
    <t>T. Aldous</t>
  </si>
  <si>
    <t>D. Sejdiu</t>
  </si>
  <si>
    <t>E. Flowerdew</t>
  </si>
  <si>
    <t>S. Mujtaba</t>
  </si>
  <si>
    <t>R. Law</t>
  </si>
  <si>
    <t>C. Morris</t>
  </si>
  <si>
    <t>M. Sanderson</t>
  </si>
  <si>
    <t>Furness Marksmen</t>
  </si>
  <si>
    <t>F. Allen</t>
  </si>
  <si>
    <t>R. Townsend</t>
  </si>
  <si>
    <t>Avg of declared Avgs: 159.0</t>
  </si>
  <si>
    <t>Avg this round: 168.1</t>
  </si>
  <si>
    <t>D. M. Carter</t>
  </si>
  <si>
    <t>A. Dalton</t>
  </si>
  <si>
    <t>P. Barker</t>
  </si>
  <si>
    <t>K. Philp</t>
  </si>
  <si>
    <t>R. Robertson</t>
  </si>
  <si>
    <t>Dechmont</t>
  </si>
  <si>
    <t>J. Bennett</t>
  </si>
  <si>
    <t>C. Reilly</t>
  </si>
  <si>
    <t>S. Broadbent</t>
  </si>
  <si>
    <t>J. Cui</t>
  </si>
  <si>
    <t>K. Pickett</t>
  </si>
  <si>
    <t>R. Bharaj</t>
  </si>
  <si>
    <t>K. Robinson</t>
  </si>
  <si>
    <t>N. Avis</t>
  </si>
  <si>
    <t>A. Bharaj</t>
  </si>
  <si>
    <t>J. Stevens</t>
  </si>
  <si>
    <t>C. Gunns</t>
  </si>
  <si>
    <t>R. Dougall</t>
  </si>
  <si>
    <t>Avg of declared Avgs: 148.5</t>
  </si>
  <si>
    <t>Avg this round: 152.8</t>
  </si>
  <si>
    <t>Avg of declared Avgs: 137.7</t>
  </si>
  <si>
    <t>Avg this round: 135.2</t>
  </si>
  <si>
    <t>M. Tamosauskaite</t>
  </si>
  <si>
    <t>I. Richards</t>
  </si>
  <si>
    <t>B. Titcombe</t>
  </si>
  <si>
    <t>F. Cura</t>
  </si>
  <si>
    <t>A. Di Domenico</t>
  </si>
  <si>
    <t>D. Little</t>
  </si>
  <si>
    <t>Z. Griffiths</t>
  </si>
  <si>
    <t>M. Pearson</t>
  </si>
  <si>
    <t>D. McErlain</t>
  </si>
  <si>
    <t>V. Poulopoulos</t>
  </si>
  <si>
    <t>S. Davison</t>
  </si>
  <si>
    <t>R. Cooke</t>
  </si>
  <si>
    <t>Avg of declared Avgs: 122.9</t>
  </si>
  <si>
    <t>Avg this round: 132.3</t>
  </si>
  <si>
    <t>C. Jones</t>
  </si>
  <si>
    <t>A. Barr</t>
  </si>
  <si>
    <t>S. Reeves</t>
  </si>
  <si>
    <t>M. Frier</t>
  </si>
  <si>
    <t>J. Dixon</t>
  </si>
  <si>
    <t>T. Hall</t>
  </si>
  <si>
    <t xml:space="preserve">  Scorer: Robb Harrison</t>
  </si>
  <si>
    <t>Issue date:</t>
  </si>
  <si>
    <t xml:space="preserve">  Challenges must be sent to the scorer and received by:</t>
  </si>
  <si>
    <t>Avg of declared Avgs: 180.1</t>
  </si>
  <si>
    <t>Avg this round: 171.7</t>
  </si>
  <si>
    <t>Avg of declared Avgs: 140.2</t>
  </si>
  <si>
    <t>Avg this round: 158.0</t>
  </si>
  <si>
    <t>Avg of declared Avgs: 168.4</t>
  </si>
  <si>
    <t>Avg this round: 169.3</t>
  </si>
  <si>
    <t>Avg of declared Avgs: 137.6</t>
  </si>
  <si>
    <t>Avg this round: 129.1</t>
  </si>
  <si>
    <t>10M Air Rifle - Teams</t>
  </si>
  <si>
    <t>4 Sutton Coldfield A</t>
  </si>
  <si>
    <t>3 Norwich</t>
  </si>
  <si>
    <t>R. Bain</t>
  </si>
  <si>
    <t>K. Scott</t>
  </si>
  <si>
    <t>5 Bogey524</t>
  </si>
  <si>
    <t>Avg of declared Avgs: 538.6</t>
  </si>
  <si>
    <t>Avg this round: 542.3</t>
  </si>
  <si>
    <t>4 Sutton Coldfield C</t>
  </si>
  <si>
    <t>2 Crewe</t>
  </si>
  <si>
    <t>3 Sutton Coldfield B</t>
  </si>
  <si>
    <t>5 Bogey430</t>
  </si>
  <si>
    <t>Avg of declared Avgs: 451.0</t>
  </si>
  <si>
    <t>Avg this round: 482.0</t>
  </si>
  <si>
    <t>10M Air Rifle - Individuals (Supported rest)</t>
  </si>
  <si>
    <t>Avg of declared Avgs: 182.6</t>
  </si>
  <si>
    <t>Avg this round: 184.7</t>
  </si>
  <si>
    <t>P. Pay</t>
  </si>
  <si>
    <t>J. Hasthorpe</t>
  </si>
  <si>
    <t>D. Crowe</t>
  </si>
  <si>
    <t>I. Vance</t>
  </si>
  <si>
    <t>Avg of declared Avgs: 172.3</t>
  </si>
  <si>
    <t>Avg this round: 172.3</t>
  </si>
  <si>
    <t>I. Darke</t>
  </si>
  <si>
    <t>R. Darwen</t>
  </si>
  <si>
    <t>C. Peyton</t>
  </si>
  <si>
    <t>D. Holovchuk P5.2.1</t>
  </si>
  <si>
    <t>K. Kuzmanuska</t>
  </si>
  <si>
    <t>Avg of declared Avgs: 147.6</t>
  </si>
  <si>
    <t>Avg this round: 144.1</t>
  </si>
  <si>
    <t>A. Crawford</t>
  </si>
  <si>
    <t>E. White</t>
  </si>
  <si>
    <t>M. Nash</t>
  </si>
  <si>
    <t>A. Bowman</t>
  </si>
  <si>
    <t>Avg of declared Avgs: 176.7</t>
  </si>
  <si>
    <t>20 Yards Pistol - Individuals</t>
  </si>
  <si>
    <t>Avg of declared Avgs: 170.0</t>
  </si>
  <si>
    <t>C. Lockwood</t>
  </si>
  <si>
    <t>J. Ward</t>
  </si>
  <si>
    <t>R. Herringshaw</t>
  </si>
  <si>
    <t>Avg of declared Avgs: 157.8</t>
  </si>
  <si>
    <t>Avg this round: 154.5</t>
  </si>
  <si>
    <t>J. Hough</t>
  </si>
  <si>
    <t>A. German</t>
  </si>
  <si>
    <t>Avg of declared Avgs: 141.9</t>
  </si>
  <si>
    <t>Avg this round: 135.6</t>
  </si>
  <si>
    <t>C. Walker</t>
  </si>
  <si>
    <t>P. Cox</t>
  </si>
  <si>
    <t>C. Jeffries</t>
  </si>
  <si>
    <t>P. Bracegirdle</t>
  </si>
  <si>
    <t>R. Paige</t>
  </si>
  <si>
    <t>Avg of declared Avgs: 123.8</t>
  </si>
  <si>
    <t>Avg this round: 125.8</t>
  </si>
  <si>
    <t>E. McManus</t>
  </si>
  <si>
    <t>J. Elliott</t>
  </si>
  <si>
    <t>T. Earnshaw</t>
  </si>
  <si>
    <t>S. Mohamed</t>
  </si>
  <si>
    <t xml:space="preserve">  Scorer: Osborn Spence</t>
  </si>
  <si>
    <t>Avg of declared Avgs: 164.1</t>
  </si>
  <si>
    <t>Avg this round: 165.0</t>
  </si>
  <si>
    <t>100yds Benchrest - Individuals</t>
  </si>
  <si>
    <t>Avg of declared Avgs: 197.2</t>
  </si>
  <si>
    <t>Avg this round: 195.8</t>
  </si>
  <si>
    <t>S. Worthington</t>
  </si>
  <si>
    <t>Sunderland</t>
  </si>
  <si>
    <t>D. Worthington</t>
  </si>
  <si>
    <t>N. Veitch</t>
  </si>
  <si>
    <t>S. Anderson</t>
  </si>
  <si>
    <t>I. Waghorn</t>
  </si>
  <si>
    <t>Hensall</t>
  </si>
  <si>
    <t>K. Knowles</t>
  </si>
  <si>
    <t>M. Carter</t>
  </si>
  <si>
    <t>H. Ayre</t>
  </si>
  <si>
    <t>G. Turner</t>
  </si>
  <si>
    <t>R. Birchall</t>
  </si>
  <si>
    <t>Avg of declared Avgs: 195.8</t>
  </si>
  <si>
    <t>Avg this round: 195.7</t>
  </si>
  <si>
    <t>W. McIlwaine</t>
  </si>
  <si>
    <t>M. Eyles</t>
  </si>
  <si>
    <t>GEC Coventry</t>
  </si>
  <si>
    <t>D. Caffrey</t>
  </si>
  <si>
    <t>K. Hancock</t>
  </si>
  <si>
    <t>T. Davies</t>
  </si>
  <si>
    <t>P. Lawrence</t>
  </si>
  <si>
    <t>J. Blaney</t>
  </si>
  <si>
    <t>C. Williams</t>
  </si>
  <si>
    <t>York RI</t>
  </si>
  <si>
    <t>R. Shadbolt</t>
  </si>
  <si>
    <t>Avg of declared Avgs: 194.9</t>
  </si>
  <si>
    <t>Avg this round: 194.8</t>
  </si>
  <si>
    <t>K. Stockham</t>
  </si>
  <si>
    <t>K. Petrie</t>
  </si>
  <si>
    <t>W. Jenkins</t>
  </si>
  <si>
    <t>J. Shine</t>
  </si>
  <si>
    <t>Derby</t>
  </si>
  <si>
    <t>A. Cook P5.2.1</t>
  </si>
  <si>
    <t>Felton</t>
  </si>
  <si>
    <t>J. McAdam</t>
  </si>
  <si>
    <t>G. Nock</t>
  </si>
  <si>
    <t>M. Hamill</t>
  </si>
  <si>
    <t>I. Braithwaite</t>
  </si>
  <si>
    <t>R. Ward</t>
  </si>
  <si>
    <t>Avg of declared Avgs: 193.3</t>
  </si>
  <si>
    <t>Avg this round: 191.7</t>
  </si>
  <si>
    <t>C. Dean</t>
  </si>
  <si>
    <t>M. Bell</t>
  </si>
  <si>
    <t>R. Cantello</t>
  </si>
  <si>
    <t>S. McCutcheon</t>
  </si>
  <si>
    <t>J. Morris</t>
  </si>
  <si>
    <t>P. Cole</t>
  </si>
  <si>
    <t>C. J. Williams</t>
  </si>
  <si>
    <t>P. Kilpin</t>
  </si>
  <si>
    <t>A. Ashford</t>
  </si>
  <si>
    <t>Avg of declared Avgs: 191.9</t>
  </si>
  <si>
    <t>Avg this round: 191.5</t>
  </si>
  <si>
    <t>A. Blake</t>
  </si>
  <si>
    <t>P. Robinson</t>
  </si>
  <si>
    <t>D. Love</t>
  </si>
  <si>
    <t>A. Cooper</t>
  </si>
  <si>
    <t>D. Cook</t>
  </si>
  <si>
    <t>A. McGrugan</t>
  </si>
  <si>
    <t>P. Watson</t>
  </si>
  <si>
    <t>D. Yard</t>
  </si>
  <si>
    <t>N. Allatt</t>
  </si>
  <si>
    <t xml:space="preserve">  Decimals are the X-bull counts.</t>
  </si>
  <si>
    <t xml:space="preserve">  Scorer: John Wright</t>
  </si>
  <si>
    <t>Avg of declared Avgs: 190.4</t>
  </si>
  <si>
    <t>A. Duffy</t>
  </si>
  <si>
    <t>S. Slevin</t>
  </si>
  <si>
    <t>J. Bernades</t>
  </si>
  <si>
    <t>Market Drayton</t>
  </si>
  <si>
    <t>Golden Valley</t>
  </si>
  <si>
    <t>K. Robson</t>
  </si>
  <si>
    <t>S. Cushing</t>
  </si>
  <si>
    <t>J. Sinclair</t>
  </si>
  <si>
    <t>J. Belt P7.6.3.2</t>
  </si>
  <si>
    <t>C. Merriman</t>
  </si>
  <si>
    <t>Avg of declared Avgs: 187.7</t>
  </si>
  <si>
    <t>Avg this round: 192.4</t>
  </si>
  <si>
    <t>D. Wells</t>
  </si>
  <si>
    <t>Morecambe</t>
  </si>
  <si>
    <t>S. J. Walker</t>
  </si>
  <si>
    <t>M. Felton</t>
  </si>
  <si>
    <t>P. Kolazinski</t>
  </si>
  <si>
    <t>N. Ramsey</t>
  </si>
  <si>
    <t>M. Mallinson</t>
  </si>
  <si>
    <t>B. Gillatt</t>
  </si>
  <si>
    <t>G. Parkinson</t>
  </si>
  <si>
    <t>M. Bensberg</t>
  </si>
  <si>
    <t>Avg of declared Avgs: 185.1</t>
  </si>
  <si>
    <t>Avg this round: 192.0</t>
  </si>
  <si>
    <t>P. Tyler</t>
  </si>
  <si>
    <t>D. Philips</t>
  </si>
  <si>
    <t>K. O'Keefe</t>
  </si>
  <si>
    <t>W. Faulkner</t>
  </si>
  <si>
    <t>J. Richardson</t>
  </si>
  <si>
    <t>P. Howarth</t>
  </si>
  <si>
    <t>N. Bylo</t>
  </si>
  <si>
    <t>M. Greenwood</t>
  </si>
  <si>
    <t>H. Hampshire</t>
  </si>
  <si>
    <t>Avg of declared Avgs: 177.1</t>
  </si>
  <si>
    <t>Avg this round: 188.8</t>
  </si>
  <si>
    <t>T. Errington</t>
  </si>
  <si>
    <t>J. Parkes</t>
  </si>
  <si>
    <t>W. H. Robson</t>
  </si>
  <si>
    <t>A. Green</t>
  </si>
  <si>
    <t>R. Oliphant</t>
  </si>
  <si>
    <t>C. McCaughey</t>
  </si>
  <si>
    <t>M. Griffiths</t>
  </si>
  <si>
    <t>I. Bruce</t>
  </si>
  <si>
    <t>Avg of declared Avgs: 195.6</t>
  </si>
  <si>
    <t>Avg this round: 194.1</t>
  </si>
  <si>
    <t>Avg of declared Avgs: 192.0</t>
  </si>
  <si>
    <t>Avg this round: 191.6</t>
  </si>
  <si>
    <t>Avg of declared Avgs: 186.4</t>
  </si>
  <si>
    <t>Avg this round: 191.4</t>
  </si>
  <si>
    <t>100yds Benchrest - Teams</t>
  </si>
  <si>
    <t>1 Downshire</t>
  </si>
  <si>
    <t>4 Sunderland B</t>
  </si>
  <si>
    <t>2 GEC Coventry</t>
  </si>
  <si>
    <t>3 Sunderland A</t>
  </si>
  <si>
    <t>5 York RI A</t>
  </si>
  <si>
    <t>Avg of declared Avgs: 587.4</t>
  </si>
  <si>
    <t>Avg this round: 590.0</t>
  </si>
  <si>
    <t>1 Bideford</t>
  </si>
  <si>
    <t>4 York RI B</t>
  </si>
  <si>
    <t>2 Felton A</t>
  </si>
  <si>
    <t>3 Golden Valley</t>
  </si>
  <si>
    <t>5 York RI C</t>
  </si>
  <si>
    <t>Avg of declared Avgs: 574.8</t>
  </si>
  <si>
    <t>Avg this round: 575.8</t>
  </si>
  <si>
    <t>1 Felton B</t>
  </si>
  <si>
    <t>4 York RI E</t>
  </si>
  <si>
    <t>2 Sunderland C</t>
  </si>
  <si>
    <t>3 York RI D</t>
  </si>
  <si>
    <t>5 BYE</t>
  </si>
  <si>
    <t>6 Bogey555</t>
  </si>
  <si>
    <t>Avg of declared Avgs: 559.2</t>
  </si>
  <si>
    <t>Avg this round: 575.3</t>
  </si>
  <si>
    <t>50m/y Benchrest A/S - Individuals</t>
  </si>
  <si>
    <t>Avg of declared Avgs: 198.8</t>
  </si>
  <si>
    <t>Avg this round: 198.2</t>
  </si>
  <si>
    <t>S. Thomas</t>
  </si>
  <si>
    <t>Avg of declared Avgs: 197.5</t>
  </si>
  <si>
    <t>Avg this round: 196.1</t>
  </si>
  <si>
    <t>K. Mepham</t>
  </si>
  <si>
    <t>D. Barclay</t>
  </si>
  <si>
    <t>I. McFarlane</t>
  </si>
  <si>
    <t>Avg of declared Avgs: 196.3</t>
  </si>
  <si>
    <t>Avg this round: 197.0</t>
  </si>
  <si>
    <t>A. Carson</t>
  </si>
  <si>
    <t>A. Cook</t>
  </si>
  <si>
    <t>M. Harlow</t>
  </si>
  <si>
    <t>Avg of declared Avgs: 195.3</t>
  </si>
  <si>
    <t>D. Wiseman</t>
  </si>
  <si>
    <t>N. Prideaux</t>
  </si>
  <si>
    <t>N. McCormack</t>
  </si>
  <si>
    <t>Perth</t>
  </si>
  <si>
    <t>Avg of declared Avgs: 194.3</t>
  </si>
  <si>
    <t>Avg this round: 193.9</t>
  </si>
  <si>
    <t>G. Green</t>
  </si>
  <si>
    <t>S. Hutchins</t>
  </si>
  <si>
    <t>B. Roberts</t>
  </si>
  <si>
    <t>J. McLaughlin P5.2.3</t>
  </si>
  <si>
    <t>Ballymena</t>
  </si>
  <si>
    <t>R. Fawcett</t>
  </si>
  <si>
    <t>Avg of declared Avgs: 193.5</t>
  </si>
  <si>
    <t>Avg this round: 193.2</t>
  </si>
  <si>
    <t>R. Lewis</t>
  </si>
  <si>
    <t>A. Duncan</t>
  </si>
  <si>
    <t>B. Carson</t>
  </si>
  <si>
    <t>D. Yard P5.2.3</t>
  </si>
  <si>
    <t>Avg of declared Avgs: 192.2</t>
  </si>
  <si>
    <t>Avg this round: 192.8</t>
  </si>
  <si>
    <t>A. Craythorne</t>
  </si>
  <si>
    <t>M. Richardson</t>
  </si>
  <si>
    <t>D. Ford</t>
  </si>
  <si>
    <t>A. McCusker</t>
  </si>
  <si>
    <t>D. Harlow</t>
  </si>
  <si>
    <t>M. Phillips</t>
  </si>
  <si>
    <t>Ross on Wye</t>
  </si>
  <si>
    <t>T. Langford</t>
  </si>
  <si>
    <t>Avg of declared Avgs: 191.0</t>
  </si>
  <si>
    <t>Avg this round: 189.7</t>
  </si>
  <si>
    <t>A. P. McCormack</t>
  </si>
  <si>
    <t>P. McCusker</t>
  </si>
  <si>
    <t>G. Carson</t>
  </si>
  <si>
    <t>S. George</t>
  </si>
  <si>
    <t>L. Langford</t>
  </si>
  <si>
    <t>C. McCaffrey</t>
  </si>
  <si>
    <t>Avg of declared Avgs: 189.2</t>
  </si>
  <si>
    <t>Avg this round: 190.3</t>
  </si>
  <si>
    <t>J. Perrins</t>
  </si>
  <si>
    <t>M. Bulmer</t>
  </si>
  <si>
    <t>K. Perrins</t>
  </si>
  <si>
    <t>Avg of declared Avgs: 186.5</t>
  </si>
  <si>
    <t>Avg this round: 185.9</t>
  </si>
  <si>
    <t>C. Date</t>
  </si>
  <si>
    <t>R. Hoyle</t>
  </si>
  <si>
    <t>S. Jordan</t>
  </si>
  <si>
    <t>J. Wigley</t>
  </si>
  <si>
    <t>R. Randall</t>
  </si>
  <si>
    <t>J. Bulmer</t>
  </si>
  <si>
    <t>Avg of declared Avgs: 178.2</t>
  </si>
  <si>
    <t>Avg this round: 183.4</t>
  </si>
  <si>
    <t>R. Davies</t>
  </si>
  <si>
    <t>D. Canning P5.2.3</t>
  </si>
  <si>
    <t>D. Luker</t>
  </si>
  <si>
    <t>K. Cushing</t>
  </si>
  <si>
    <t>S. Garnham</t>
  </si>
  <si>
    <t>N. Roche</t>
  </si>
  <si>
    <t>A. West</t>
  </si>
  <si>
    <t>K. Braithwaite</t>
  </si>
  <si>
    <t>Avg of declared Avgs: 157.3</t>
  </si>
  <si>
    <t>Avg this round: 166.2</t>
  </si>
  <si>
    <t>K. Garnham</t>
  </si>
  <si>
    <t>K. Smith</t>
  </si>
  <si>
    <t>L. Barkley</t>
  </si>
  <si>
    <t>T. McCaffrey</t>
  </si>
  <si>
    <t>R. Wylam</t>
  </si>
  <si>
    <t>J. Thomas</t>
  </si>
  <si>
    <t>D. Phillips</t>
  </si>
  <si>
    <t>C. Purche-Phillips</t>
  </si>
  <si>
    <t>Avg this round: 196.9</t>
  </si>
  <si>
    <t>Avg of declared Avgs: 193.7</t>
  </si>
  <si>
    <t>Avg this round: 192.9</t>
  </si>
  <si>
    <t>Avg of declared Avgs: 183.7</t>
  </si>
  <si>
    <t>Avg this round: 185.0</t>
  </si>
  <si>
    <t>50m/y Benchrest A/S - Teams</t>
  </si>
  <si>
    <t>4 Sunderland A</t>
  </si>
  <si>
    <t>2 Downshire</t>
  </si>
  <si>
    <t>3 GEC Coventry</t>
  </si>
  <si>
    <t>5 Sunderland B</t>
  </si>
  <si>
    <t>6 Bogey590</t>
  </si>
  <si>
    <t>Avg of declared Avgs: 590.0</t>
  </si>
  <si>
    <t>Avg this round: 592.8</t>
  </si>
  <si>
    <t>1 Felton</t>
  </si>
  <si>
    <t>4 Perth</t>
  </si>
  <si>
    <t>2 Golden Valley</t>
  </si>
  <si>
    <t>3 Penrhiwpal A</t>
  </si>
  <si>
    <t>5 Sunderland C</t>
  </si>
  <si>
    <t>6 Bogey578</t>
  </si>
  <si>
    <t>Avg of declared Avgs: 578.0</t>
  </si>
  <si>
    <t>Avg this round: 577.4</t>
  </si>
  <si>
    <t>1 Goodyear</t>
  </si>
  <si>
    <t>4 Penrhiwpal D</t>
  </si>
  <si>
    <t>2 Penrhiwpal B</t>
  </si>
  <si>
    <t>3 Penrhiwpal C</t>
  </si>
  <si>
    <t>5 Penrhiwpal E</t>
  </si>
  <si>
    <t>6 Bogey436</t>
  </si>
  <si>
    <t>Avg of declared Avgs: 503.8</t>
  </si>
  <si>
    <t>Avg this round: 520.2</t>
  </si>
  <si>
    <t>Short Range Benchrest A/S (Air Rifle) - Individuals</t>
  </si>
  <si>
    <t>Avg of declared Avgs: 198.9</t>
  </si>
  <si>
    <t>Avg this round: 197.5</t>
  </si>
  <si>
    <t>M. Garbett</t>
  </si>
  <si>
    <t>I. Asplen</t>
  </si>
  <si>
    <t>G. Munce</t>
  </si>
  <si>
    <t>S. Found</t>
  </si>
  <si>
    <t>Shebbear</t>
  </si>
  <si>
    <t>G. Radcliffe</t>
  </si>
  <si>
    <t>W. Snaith</t>
  </si>
  <si>
    <t>G. Waddell</t>
  </si>
  <si>
    <t>A. Graham</t>
  </si>
  <si>
    <t>Avg of declared Avgs: 197.4</t>
  </si>
  <si>
    <t>Avg this round: 197.2</t>
  </si>
  <si>
    <t>S. Davies</t>
  </si>
  <si>
    <t>C. Found</t>
  </si>
  <si>
    <t>K. Powers</t>
  </si>
  <si>
    <t>A. Roberts</t>
  </si>
  <si>
    <t>P. Francis</t>
  </si>
  <si>
    <t>M. Burk</t>
  </si>
  <si>
    <t>Avg of declared Avgs: 196.2</t>
  </si>
  <si>
    <t>Avg this round: 194.2</t>
  </si>
  <si>
    <t>S. Shepherd</t>
  </si>
  <si>
    <t>Paige Sambells</t>
  </si>
  <si>
    <t>W. Williams</t>
  </si>
  <si>
    <t>S. Hamilton</t>
  </si>
  <si>
    <t>Bedlay</t>
  </si>
  <si>
    <t>V. Chapman</t>
  </si>
  <si>
    <t>S. Dykczys</t>
  </si>
  <si>
    <t>Avg of declared Avgs: 195.1</t>
  </si>
  <si>
    <t>Avg this round: 195.3</t>
  </si>
  <si>
    <t>Llantrisant &amp; Cardiff</t>
  </si>
  <si>
    <t>G. Boyer</t>
  </si>
  <si>
    <t>N. Webster</t>
  </si>
  <si>
    <t>K. Mullen</t>
  </si>
  <si>
    <t>D. Graham</t>
  </si>
  <si>
    <t>D. McAuley</t>
  </si>
  <si>
    <t>Avg of declared Avgs: 194.2</t>
  </si>
  <si>
    <t>W. Taylor</t>
  </si>
  <si>
    <t>B. Cassell</t>
  </si>
  <si>
    <t>A. Herdson</t>
  </si>
  <si>
    <t>L. Jones</t>
  </si>
  <si>
    <t>S. Tinker</t>
  </si>
  <si>
    <t>D. Pargetor</t>
  </si>
  <si>
    <t>A. Rigg</t>
  </si>
  <si>
    <t>A. Ashdown</t>
  </si>
  <si>
    <t>Avg of declared Avgs: 193.2</t>
  </si>
  <si>
    <t>Avg this round: 195.4</t>
  </si>
  <si>
    <t>Phil Sambells</t>
  </si>
  <si>
    <t>S. Holmes</t>
  </si>
  <si>
    <t>S. Dodds</t>
  </si>
  <si>
    <t>Scotton &amp; Farnham</t>
  </si>
  <si>
    <t>R. Richardson</t>
  </si>
  <si>
    <t>S. Powell</t>
  </si>
  <si>
    <t>D. Hearn</t>
  </si>
  <si>
    <t>Avg of declared Avgs: 191.7</t>
  </si>
  <si>
    <t>Avg this round: 189.1</t>
  </si>
  <si>
    <t>K. Morley</t>
  </si>
  <si>
    <t>J. Pearson</t>
  </si>
  <si>
    <t>M. A. Burns</t>
  </si>
  <si>
    <t>C. L. Beardsley</t>
  </si>
  <si>
    <t>M. R. Burns</t>
  </si>
  <si>
    <t>B. Morrow</t>
  </si>
  <si>
    <t>D. Mills</t>
  </si>
  <si>
    <t>T. Halpin</t>
  </si>
  <si>
    <t>J. Pargetor</t>
  </si>
  <si>
    <t>Avg of declared Avgs: 190.1</t>
  </si>
  <si>
    <t>Avg this round: 191.1</t>
  </si>
  <si>
    <t>R. Carey</t>
  </si>
  <si>
    <t>D. Mellor</t>
  </si>
  <si>
    <t>C. Dunbar-Hesler</t>
  </si>
  <si>
    <t>A. Hodgson</t>
  </si>
  <si>
    <t>J. Walsh</t>
  </si>
  <si>
    <t>R. Moffett</t>
  </si>
  <si>
    <t>B. Elliott</t>
  </si>
  <si>
    <t>J. Long</t>
  </si>
  <si>
    <t>Avg of declared Avgs: 188.6</t>
  </si>
  <si>
    <t>Avg this round: 189.9</t>
  </si>
  <si>
    <t>H. McGowan</t>
  </si>
  <si>
    <t>L. Cassell</t>
  </si>
  <si>
    <t>A. Kitching</t>
  </si>
  <si>
    <t>E. Bulled</t>
  </si>
  <si>
    <t>R. Gaunt</t>
  </si>
  <si>
    <t>J. Wright</t>
  </si>
  <si>
    <t>R. Chisem</t>
  </si>
  <si>
    <t>R. MacAleese</t>
  </si>
  <si>
    <t>B. Leese</t>
  </si>
  <si>
    <t>Avg of declared Avgs: 187.0</t>
  </si>
  <si>
    <t>Avg this round: 182.5</t>
  </si>
  <si>
    <t>G. Dunn</t>
  </si>
  <si>
    <t>S. Duckworth</t>
  </si>
  <si>
    <t>L. Elliott</t>
  </si>
  <si>
    <t>R. Gough</t>
  </si>
  <si>
    <t>I. Ohara</t>
  </si>
  <si>
    <t>S. Eardley</t>
  </si>
  <si>
    <t>Avg this round: 186.5</t>
  </si>
  <si>
    <t>J. Rogers</t>
  </si>
  <si>
    <t>C. Clifford</t>
  </si>
  <si>
    <t>K. Gainford</t>
  </si>
  <si>
    <t>M. Leese P5.2.3</t>
  </si>
  <si>
    <t>T. Foch Gattrel</t>
  </si>
  <si>
    <t>C. Leigh</t>
  </si>
  <si>
    <t>Avg of declared Avgs: 183.0</t>
  </si>
  <si>
    <t>Avg this round: 182.9</t>
  </si>
  <si>
    <t>P. Barnard</t>
  </si>
  <si>
    <t>M. Jones</t>
  </si>
  <si>
    <t>R. Davis</t>
  </si>
  <si>
    <t>F. Perkins</t>
  </si>
  <si>
    <t>L. Stewart Philp</t>
  </si>
  <si>
    <t>P. Van-Parys</t>
  </si>
  <si>
    <t>A. La. Rosa</t>
  </si>
  <si>
    <t>A. Rea</t>
  </si>
  <si>
    <t>Avg of declared Avgs: 176.6</t>
  </si>
  <si>
    <t>Avg this round: 177.7</t>
  </si>
  <si>
    <t>M. Whiting</t>
  </si>
  <si>
    <t>S. Absolom</t>
  </si>
  <si>
    <t>I. Johnston</t>
  </si>
  <si>
    <t>L. Rushton</t>
  </si>
  <si>
    <t>M. Tansey</t>
  </si>
  <si>
    <t>M. Rogers</t>
  </si>
  <si>
    <t>Avg of declared Avgs: 165.9</t>
  </si>
  <si>
    <t>Avg this round: 172.8</t>
  </si>
  <si>
    <t>T. Cockett</t>
  </si>
  <si>
    <t>D. Evans</t>
  </si>
  <si>
    <t>M. Stanley</t>
  </si>
  <si>
    <t>F. Bennett</t>
  </si>
  <si>
    <t>S. Macnab</t>
  </si>
  <si>
    <t>C. Salisbury</t>
  </si>
  <si>
    <t>I. Berridge P7.6.3.2</t>
  </si>
  <si>
    <t>M. Grieg</t>
  </si>
  <si>
    <t xml:space="preserve">  Scorer: Janis Thomson</t>
  </si>
  <si>
    <t>Avg of declared Avgs: 179.3</t>
  </si>
  <si>
    <t>Avg this round: 182.0</t>
  </si>
  <si>
    <t>Avg of declared Avgs: 197.9</t>
  </si>
  <si>
    <t>Avg this round: 197.7</t>
  </si>
  <si>
    <t>Avg of declared Avgs: 194.6</t>
  </si>
  <si>
    <t>Avg of declared Avgs: 190.7</t>
  </si>
  <si>
    <t>Avg this round: 190.9</t>
  </si>
  <si>
    <t>Avg of declared Avgs: 185.0</t>
  </si>
  <si>
    <t>Avg this round: 181.6</t>
  </si>
  <si>
    <t>Short Range Benchrest A/S (Air Rifle) - Teams</t>
  </si>
  <si>
    <t>1 Bury</t>
  </si>
  <si>
    <t>4 Sutton Coldfield B</t>
  </si>
  <si>
    <t>2 Furness Marksmen</t>
  </si>
  <si>
    <t>3 Sutton Coldfield A</t>
  </si>
  <si>
    <t>5 Vickers</t>
  </si>
  <si>
    <t>Avg of declared Avgs: 590.8</t>
  </si>
  <si>
    <t>Avg this round: 588.0</t>
  </si>
  <si>
    <t>1 Bedlay A</t>
  </si>
  <si>
    <t>4 Goodyear</t>
  </si>
  <si>
    <t>2 Bedlay B</t>
  </si>
  <si>
    <t>R Carey</t>
  </si>
  <si>
    <t>6 Bogey565</t>
  </si>
  <si>
    <t>Avg of declared Avgs: 572.4</t>
  </si>
  <si>
    <t>Avg this round: 562.0</t>
  </si>
  <si>
    <t>Short Range Benchrest A/S (Rimfire) - Individuals</t>
  </si>
  <si>
    <t>Avg of declared Avgs: 199.4</t>
  </si>
  <si>
    <t>Avg this round: 197.9</t>
  </si>
  <si>
    <t>G. Meadows</t>
  </si>
  <si>
    <t>R. Anderson</t>
  </si>
  <si>
    <t>A. Dewsnip</t>
  </si>
  <si>
    <t>I. Henderson</t>
  </si>
  <si>
    <t>R. Mingo</t>
  </si>
  <si>
    <t>D. Henderson</t>
  </si>
  <si>
    <t>Avg of declared Avgs: 198.4</t>
  </si>
  <si>
    <t>Avg this round: 197.4</t>
  </si>
  <si>
    <t>N. Steele</t>
  </si>
  <si>
    <t>Lanark</t>
  </si>
  <si>
    <t>M. Sisson</t>
  </si>
  <si>
    <t>R. Williams</t>
  </si>
  <si>
    <t>K. Pyecroft</t>
  </si>
  <si>
    <t>S. Wigham</t>
  </si>
  <si>
    <t>Avg of declared Avgs: 197.8</t>
  </si>
  <si>
    <t>A. Beck</t>
  </si>
  <si>
    <t>T. Jones</t>
  </si>
  <si>
    <t>Bolton</t>
  </si>
  <si>
    <t>C. Harris</t>
  </si>
  <si>
    <t>J. Callis</t>
  </si>
  <si>
    <t>Avg this round: 196.3</t>
  </si>
  <si>
    <t>R. Cliffe</t>
  </si>
  <si>
    <t>M. Newbold</t>
  </si>
  <si>
    <t>I. Devoy</t>
  </si>
  <si>
    <t>P. Sewell</t>
  </si>
  <si>
    <t>G. Stewart</t>
  </si>
  <si>
    <t>J. Moore</t>
  </si>
  <si>
    <t>P. Birmingham</t>
  </si>
  <si>
    <t>Avg this round: 195.9</t>
  </si>
  <si>
    <t>D. Elgar</t>
  </si>
  <si>
    <t>K. Pay</t>
  </si>
  <si>
    <t>A. Foy</t>
  </si>
  <si>
    <t>C. Meadows</t>
  </si>
  <si>
    <t>G. Travers</t>
  </si>
  <si>
    <t>B. Faulkner</t>
  </si>
  <si>
    <t>Avg of declared Avgs: 196.6</t>
  </si>
  <si>
    <t>I. Beattie</t>
  </si>
  <si>
    <t>M. Ruberry</t>
  </si>
  <si>
    <t>D. Gordon</t>
  </si>
  <si>
    <t>R. Ford</t>
  </si>
  <si>
    <t>P. Mitchell</t>
  </si>
  <si>
    <t>F. Starkey</t>
  </si>
  <si>
    <t>I. Dean</t>
  </si>
  <si>
    <t>Avg of declared Avgs: 196.1</t>
  </si>
  <si>
    <t>J. Harris</t>
  </si>
  <si>
    <t>S. McGlaughlin</t>
  </si>
  <si>
    <t>S. Andrews</t>
  </si>
  <si>
    <t>H. Doyle</t>
  </si>
  <si>
    <t>T. Lumley</t>
  </si>
  <si>
    <t>F. Stallard</t>
  </si>
  <si>
    <t>Avg of declared Avgs: 195.4</t>
  </si>
  <si>
    <t>M. Hyrniw</t>
  </si>
  <si>
    <t>G. Harris</t>
  </si>
  <si>
    <t>J. Wood</t>
  </si>
  <si>
    <t>I. Kemp</t>
  </si>
  <si>
    <t>C. Murnin</t>
  </si>
  <si>
    <t>M. Rowan</t>
  </si>
  <si>
    <t>Avg of declared Avgs: 194.5</t>
  </si>
  <si>
    <t>B. Glass</t>
  </si>
  <si>
    <t>E. Coats</t>
  </si>
  <si>
    <t>P. Bryan</t>
  </si>
  <si>
    <t>J. Watson</t>
  </si>
  <si>
    <t>R. Parkinson</t>
  </si>
  <si>
    <t>G. Lees</t>
  </si>
  <si>
    <t>T. Martin</t>
  </si>
  <si>
    <t>Avg of declared Avgs: 193.9</t>
  </si>
  <si>
    <t>R. Aitken</t>
  </si>
  <si>
    <t>A. Black</t>
  </si>
  <si>
    <t>S Marsland</t>
  </si>
  <si>
    <t>C. Simpson</t>
  </si>
  <si>
    <t>R. Wood</t>
  </si>
  <si>
    <t>P. Temple</t>
  </si>
  <si>
    <t>Worplesdon</t>
  </si>
  <si>
    <t>M. Scott P7.6.3.2</t>
  </si>
  <si>
    <t>Avg this round: 195.1</t>
  </si>
  <si>
    <t>J. Bryce</t>
  </si>
  <si>
    <t>D. Ziomkowski</t>
  </si>
  <si>
    <t>M. Saunders</t>
  </si>
  <si>
    <t>P. Baylis</t>
  </si>
  <si>
    <t>R. Walker</t>
  </si>
  <si>
    <t>S. Russell</t>
  </si>
  <si>
    <t>N. Wood</t>
  </si>
  <si>
    <t>N. Sennett</t>
  </si>
  <si>
    <t>D. Allwright</t>
  </si>
  <si>
    <t>F. Keir</t>
  </si>
  <si>
    <t>Avg of declared Avgs: 192.6</t>
  </si>
  <si>
    <t>Avg this round: 192.6</t>
  </si>
  <si>
    <t>G. Jones</t>
  </si>
  <si>
    <t>L. Valentine</t>
  </si>
  <si>
    <t>A. Mason</t>
  </si>
  <si>
    <t>J. Ogden</t>
  </si>
  <si>
    <t>O. Bamforth</t>
  </si>
  <si>
    <t>K. Temple</t>
  </si>
  <si>
    <t>B. Skelton</t>
  </si>
  <si>
    <t>O. Dimech</t>
  </si>
  <si>
    <t>S. Williams</t>
  </si>
  <si>
    <t>Avg of declared Avgs: 192.1</t>
  </si>
  <si>
    <t>Avg this round: 192.5</t>
  </si>
  <si>
    <t>S. Brady</t>
  </si>
  <si>
    <t>P. Holland</t>
  </si>
  <si>
    <t>S. Vincent</t>
  </si>
  <si>
    <t>J. McDowall</t>
  </si>
  <si>
    <t>T. Dimech</t>
  </si>
  <si>
    <t>G. Upton</t>
  </si>
  <si>
    <t>K. Cairns</t>
  </si>
  <si>
    <t>Avg of declared Avgs: 191.3</t>
  </si>
  <si>
    <t>Avg this round: 192.1</t>
  </si>
  <si>
    <t>S. Clarkson</t>
  </si>
  <si>
    <t>R. Treggiden</t>
  </si>
  <si>
    <t>B. Rayner</t>
  </si>
  <si>
    <t>M. Morris</t>
  </si>
  <si>
    <t>J. du Heaume</t>
  </si>
  <si>
    <t>K. Blackmore</t>
  </si>
  <si>
    <t>Avg of declared Avgs: 189.8</t>
  </si>
  <si>
    <t>Avg this round: 189.4</t>
  </si>
  <si>
    <t>T. Sparrow</t>
  </si>
  <si>
    <t>S. Sutton</t>
  </si>
  <si>
    <t>A. Cutting</t>
  </si>
  <si>
    <t>R. Pickering</t>
  </si>
  <si>
    <t>M. Evans</t>
  </si>
  <si>
    <t>S. Wright</t>
  </si>
  <si>
    <t>P. Burton</t>
  </si>
  <si>
    <t>N. Cowdrey</t>
  </si>
  <si>
    <t>L. Hamar</t>
  </si>
  <si>
    <t>Avg of declared Avgs: 188.4</t>
  </si>
  <si>
    <t>Avg this round: 180.6</t>
  </si>
  <si>
    <t>M. Valentine</t>
  </si>
  <si>
    <t>H. Murray</t>
  </si>
  <si>
    <t>Z. Green</t>
  </si>
  <si>
    <t>B. Chappell</t>
  </si>
  <si>
    <t>S. Keating</t>
  </si>
  <si>
    <t>M. Ahmed</t>
  </si>
  <si>
    <t>P. James</t>
  </si>
  <si>
    <t>P. Gore</t>
  </si>
  <si>
    <t>Division Seventeen</t>
  </si>
  <si>
    <t>Avg of declared Avgs: 185.6</t>
  </si>
  <si>
    <t>Avg this round: 183.8</t>
  </si>
  <si>
    <t>E. Purcell</t>
  </si>
  <si>
    <t>M. Keating</t>
  </si>
  <si>
    <t>J. Bartlam</t>
  </si>
  <si>
    <t>A. Howard</t>
  </si>
  <si>
    <t>Kendal</t>
  </si>
  <si>
    <t>C. Amos</t>
  </si>
  <si>
    <t>M. Cain</t>
  </si>
  <si>
    <t>E. Jones</t>
  </si>
  <si>
    <t>D. Haigh</t>
  </si>
  <si>
    <t>Division Eighteen</t>
  </si>
  <si>
    <t>Avg of declared Avgs: 183.1</t>
  </si>
  <si>
    <t>Avg this round: 187.3</t>
  </si>
  <si>
    <t>R. Kalazinski P5.2.1.1</t>
  </si>
  <si>
    <t>A. Bullock</t>
  </si>
  <si>
    <t>Witney</t>
  </si>
  <si>
    <t>A. Kaye</t>
  </si>
  <si>
    <t>S. Beech</t>
  </si>
  <si>
    <t>D. Mattinson</t>
  </si>
  <si>
    <t>C. Pickering</t>
  </si>
  <si>
    <t>A. Steele</t>
  </si>
  <si>
    <t>L. Donnely</t>
  </si>
  <si>
    <t>Division Nineteen</t>
  </si>
  <si>
    <t>Avg of declared Avgs: 178.8</t>
  </si>
  <si>
    <t>Avg this round: 179.6</t>
  </si>
  <si>
    <t>G. Kirrage</t>
  </si>
  <si>
    <t>M. Curran</t>
  </si>
  <si>
    <t>A. Horsfall</t>
  </si>
  <si>
    <t>M. Turnbull</t>
  </si>
  <si>
    <t>G. Lyell</t>
  </si>
  <si>
    <t>Division Twenty</t>
  </si>
  <si>
    <t>Avg of declared Avgs: 168.1</t>
  </si>
  <si>
    <t>Avg this round: 165.1</t>
  </si>
  <si>
    <t>T. Horsfall</t>
  </si>
  <si>
    <t>J. Kerr</t>
  </si>
  <si>
    <t>D. Fenwick</t>
  </si>
  <si>
    <t>F. Holden P5.2.1.1</t>
  </si>
  <si>
    <t>J. Ewens</t>
  </si>
  <si>
    <t>V. Smillie</t>
  </si>
  <si>
    <t>G. Bellwood</t>
  </si>
  <si>
    <t>M. Hubbard P7.6.3.2</t>
  </si>
  <si>
    <t>Avg of declared Avgs: 186.1</t>
  </si>
  <si>
    <t>Avg of declared Avgs: 198.5</t>
  </si>
  <si>
    <t>Avg of declared Avgs: 196.7</t>
  </si>
  <si>
    <t>Avg of declared Avgs: 195.0</t>
  </si>
  <si>
    <t>Avg this round: 195.2</t>
  </si>
  <si>
    <t>Avg this round: 194.4</t>
  </si>
  <si>
    <t>S. Marsland</t>
  </si>
  <si>
    <t>Avg of declared Avgs: 191.2</t>
  </si>
  <si>
    <t>Avg this round: 191.9</t>
  </si>
  <si>
    <t>Avg of declared Avgs: 177.8</t>
  </si>
  <si>
    <t>Avg this round: 173.3</t>
  </si>
  <si>
    <t>Short Range Benchrest A/S (Rimfire) - Teams</t>
  </si>
  <si>
    <t>1 Altrincham</t>
  </si>
  <si>
    <t>4 GEC Coventry B</t>
  </si>
  <si>
    <t>2 East Antrim</t>
  </si>
  <si>
    <t>3 GEC Coventry A</t>
  </si>
  <si>
    <t>5 Lanark A</t>
  </si>
  <si>
    <t>6 Wigan</t>
  </si>
  <si>
    <t>Avg of declared Avgs: 594.0</t>
  </si>
  <si>
    <t>Avg this round: 592.2</t>
  </si>
  <si>
    <t>1 Blackpool</t>
  </si>
  <si>
    <t>4 Lanark B</t>
  </si>
  <si>
    <t>2 Bury</t>
  </si>
  <si>
    <t>3 Cumb News A</t>
  </si>
  <si>
    <t>5 Morecambe A</t>
  </si>
  <si>
    <t>6 Penarth A</t>
  </si>
  <si>
    <t>Avg of declared Avgs: 589.0</t>
  </si>
  <si>
    <t>Avg this round: 588.5</t>
  </si>
  <si>
    <t>1 Cumb News B</t>
  </si>
  <si>
    <t>4 Lanark C</t>
  </si>
  <si>
    <t>2 Cumb News C</t>
  </si>
  <si>
    <t>3 Dunfermline</t>
  </si>
  <si>
    <t>5 Morecambe B</t>
  </si>
  <si>
    <t>6 York RI</t>
  </si>
  <si>
    <t>Avg of declared Avgs: 580.2</t>
  </si>
  <si>
    <t>Avg this round: 582.8</t>
  </si>
  <si>
    <t>4 Penarth B</t>
  </si>
  <si>
    <t>3 Goodyear</t>
  </si>
  <si>
    <t>R. Kalazinski</t>
  </si>
  <si>
    <t>5 Penarth C</t>
  </si>
  <si>
    <t>6 Penarth D</t>
  </si>
  <si>
    <t>Avg of declared Avgs: 563.2</t>
  </si>
  <si>
    <t>Avg this round: 547.3</t>
  </si>
  <si>
    <t>Gallery Rifle Any Sights - Individuals</t>
  </si>
  <si>
    <t>Avg this round: 193.7</t>
  </si>
  <si>
    <t>Avg this round: 193.4</t>
  </si>
  <si>
    <t>A. Jones</t>
  </si>
  <si>
    <t>G. Collins</t>
  </si>
  <si>
    <t>D. Rees</t>
  </si>
  <si>
    <t>J. Smith</t>
  </si>
  <si>
    <t>R. Marshall</t>
  </si>
  <si>
    <t>Rotherham Chantry</t>
  </si>
  <si>
    <t>A. Body</t>
  </si>
  <si>
    <t>C. Thompson</t>
  </si>
  <si>
    <t>H. Dalgleish</t>
  </si>
  <si>
    <t>CSSC (Rosyth)</t>
  </si>
  <si>
    <t>G. Glover</t>
  </si>
  <si>
    <t>M. Loader</t>
  </si>
  <si>
    <t>W. Pow</t>
  </si>
  <si>
    <t>M. Warriner</t>
  </si>
  <si>
    <t>N. De La Haye</t>
  </si>
  <si>
    <t>Avg this round: 190.8</t>
  </si>
  <si>
    <t>Avg of declared Avgs: 188.9</t>
  </si>
  <si>
    <t>Avg this round: 187.7</t>
  </si>
  <si>
    <t>S. Edis</t>
  </si>
  <si>
    <t>V. Parfitt</t>
  </si>
  <si>
    <t>A. Tennant</t>
  </si>
  <si>
    <t>A. Michalski</t>
  </si>
  <si>
    <t>H. Marshall</t>
  </si>
  <si>
    <t>D. Roberts</t>
  </si>
  <si>
    <t>C. Blyth</t>
  </si>
  <si>
    <t>M. Leishman</t>
  </si>
  <si>
    <t>C. Apostolidis P7.3.3</t>
  </si>
  <si>
    <t>D. Dunn</t>
  </si>
  <si>
    <t>Carshalton</t>
  </si>
  <si>
    <t>D. Riley</t>
  </si>
  <si>
    <t>D. Crawford</t>
  </si>
  <si>
    <t>S. Littlewood</t>
  </si>
  <si>
    <t>G. Griffiths</t>
  </si>
  <si>
    <t>Avg this round: 186.3</t>
  </si>
  <si>
    <t>Avg of declared Avgs: 180.5</t>
  </si>
  <si>
    <t>Avg this round: 181.3</t>
  </si>
  <si>
    <t>J. Thompson</t>
  </si>
  <si>
    <t>P. Hancock</t>
  </si>
  <si>
    <t>R. Plant</t>
  </si>
  <si>
    <t>A. Berner</t>
  </si>
  <si>
    <t>A. Ward</t>
  </si>
  <si>
    <t>R. Powditch</t>
  </si>
  <si>
    <t>A. Wyatt</t>
  </si>
  <si>
    <t>S. G. Thomas</t>
  </si>
  <si>
    <t>P. Hooper</t>
  </si>
  <si>
    <t>S. Logan</t>
  </si>
  <si>
    <t>R. Chesire</t>
  </si>
  <si>
    <t>B. Compton</t>
  </si>
  <si>
    <t>T. Coggins</t>
  </si>
  <si>
    <t>K. Meek</t>
  </si>
  <si>
    <t>Avg of declared Avgs: 168.7</t>
  </si>
  <si>
    <t>A. Greenlees</t>
  </si>
  <si>
    <t>Mayfair SC</t>
  </si>
  <si>
    <t>B. Newman</t>
  </si>
  <si>
    <t>S. Sands</t>
  </si>
  <si>
    <t>K. Reilly</t>
  </si>
  <si>
    <t>Claymore</t>
  </si>
  <si>
    <t>C. Gilmore</t>
  </si>
  <si>
    <t>M. Lyons</t>
  </si>
  <si>
    <t>P. Harris</t>
  </si>
  <si>
    <t>H. Ventham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</si>
  <si>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</si>
  <si>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</si>
  <si>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</si>
  <si>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194.8</t>
  </si>
  <si>
    <t>Avg of declared Avgs: 186.6</t>
  </si>
  <si>
    <t>Avg this round: 187.8</t>
  </si>
  <si>
    <t>Gallery Rifle Iron Sights - Individuals</t>
  </si>
  <si>
    <t>Avg of declared Avgs: 194.0</t>
  </si>
  <si>
    <t>Avg of declared Avgs: 187.6</t>
  </si>
  <si>
    <t>Avg this round: 186.0</t>
  </si>
  <si>
    <t>R. Gascoyne</t>
  </si>
  <si>
    <t>M. Leese</t>
  </si>
  <si>
    <t>I. Hendserson</t>
  </si>
  <si>
    <t>D. Ingham P0.18</t>
  </si>
  <si>
    <t>R. Toothill</t>
  </si>
  <si>
    <t>Avg of declared Avgs: 183.9</t>
  </si>
  <si>
    <t>Avg this round: 183.9</t>
  </si>
  <si>
    <t>Avg of declared Avgs: 180.8</t>
  </si>
  <si>
    <t>A. Cliffe</t>
  </si>
  <si>
    <t>J. Chouler</t>
  </si>
  <si>
    <t>A. Dimech</t>
  </si>
  <si>
    <t>N. Saggers</t>
  </si>
  <si>
    <t>S. O'Brien</t>
  </si>
  <si>
    <t>R. Campbell</t>
  </si>
  <si>
    <t>A. Nixon</t>
  </si>
  <si>
    <t>D. Spenser</t>
  </si>
  <si>
    <t>K. Davidson</t>
  </si>
  <si>
    <t>T. Creed</t>
  </si>
  <si>
    <t>B. Knight-Simpson</t>
  </si>
  <si>
    <t>K. Upton</t>
  </si>
  <si>
    <t>Avg this round: 177.5</t>
  </si>
  <si>
    <t>Avg of declared Avgs: 171.5</t>
  </si>
  <si>
    <t>Avg this round: 176.0</t>
  </si>
  <si>
    <t>P. Jones</t>
  </si>
  <si>
    <t>J. Bambery</t>
  </si>
  <si>
    <t>Warrington</t>
  </si>
  <si>
    <t>E. Thurley</t>
  </si>
  <si>
    <t>J. McCall</t>
  </si>
  <si>
    <t>P. Slator</t>
  </si>
  <si>
    <t>M. Walker P7.4.2</t>
  </si>
  <si>
    <t>C. Leitch</t>
  </si>
  <si>
    <t>G. Rees P0.18</t>
  </si>
  <si>
    <t>A. Bambery</t>
  </si>
  <si>
    <t>A. Bruce</t>
  </si>
  <si>
    <t>G. Cadman</t>
  </si>
  <si>
    <t>I. Thomas</t>
  </si>
  <si>
    <t>S. Porter</t>
  </si>
  <si>
    <t>Avg of declared Avgs: 160.6</t>
  </si>
  <si>
    <t>Avg this round: 164.1</t>
  </si>
  <si>
    <t>G. Newsholme P5.2.3</t>
  </si>
  <si>
    <t>J. Knight-Simpson</t>
  </si>
  <si>
    <t>J. Lytollis</t>
  </si>
  <si>
    <t>J. Boulton</t>
  </si>
  <si>
    <t>B. Tester</t>
  </si>
  <si>
    <t>J. Lawson</t>
  </si>
  <si>
    <t>I. Balshaw</t>
  </si>
  <si>
    <t>Avg of declared Avgs: 190.6</t>
  </si>
  <si>
    <t>Avg this round: 190.5</t>
  </si>
  <si>
    <t>Avg of declared Avgs: 176.1</t>
  </si>
  <si>
    <t>Avg this round: 178.7</t>
  </si>
  <si>
    <t>Long Barrelled Revolver Any Sights - Individuals</t>
  </si>
  <si>
    <t>Avg this round: 167.1</t>
  </si>
  <si>
    <t>J. Shine P0.18</t>
  </si>
  <si>
    <t>V. Little</t>
  </si>
  <si>
    <t>A. Bullock P0.18</t>
  </si>
  <si>
    <t>P. McBride</t>
  </si>
  <si>
    <t xml:space="preserve">  Scorer: Matthew Sisson</t>
  </si>
  <si>
    <t>Long Barrelled Revolver Iron Sights - Individuals</t>
  </si>
  <si>
    <t>Avg of declared Avgs: 153.3</t>
  </si>
  <si>
    <t>Avg this round: 161.3</t>
  </si>
  <si>
    <t>K. Weddell</t>
  </si>
  <si>
    <t>N. Fox</t>
  </si>
  <si>
    <t>Long Barrelled Pistol - Individuals</t>
  </si>
  <si>
    <t>Avg of declared Avgs: 185.8</t>
  </si>
  <si>
    <t>S. Preston</t>
  </si>
  <si>
    <t>Avg of declared Avgs: 174.1</t>
  </si>
  <si>
    <t>Avg this round: 177.4</t>
  </si>
  <si>
    <t>K. Weddell P7.4.7.3</t>
  </si>
  <si>
    <t>R. Ogle</t>
  </si>
  <si>
    <t>R. McKay</t>
  </si>
  <si>
    <t>S. Moss</t>
  </si>
  <si>
    <t>Avg of declared Avgs: 166.6</t>
  </si>
  <si>
    <t>Avg this round: 166.5</t>
  </si>
  <si>
    <t>R. Cheshire</t>
  </si>
  <si>
    <t>S. Rees</t>
  </si>
  <si>
    <t>G. Dutton</t>
  </si>
  <si>
    <t>S. Hutchinson</t>
  </si>
  <si>
    <t>S. Maurer P7.4.7.3</t>
  </si>
  <si>
    <t>Avg of declared Avgs: 150.2</t>
  </si>
  <si>
    <t>Avg this round: 155.1</t>
  </si>
  <si>
    <t>D. Wheatley</t>
  </si>
  <si>
    <t>P. Dean</t>
  </si>
  <si>
    <t>J. Moffat</t>
  </si>
  <si>
    <t>S. Marriott</t>
  </si>
  <si>
    <t xml:space="preserve">  Scorer: Rexanne Gascoyne</t>
  </si>
  <si>
    <t>Avg of declared Avgs: 173.7</t>
  </si>
  <si>
    <t>Long Range Any Sights 100 Yards - Individuals</t>
  </si>
  <si>
    <t>Avg of declared Avgs: 187.9</t>
  </si>
  <si>
    <t>Avg this round: 187.2</t>
  </si>
  <si>
    <t>W. Parry</t>
  </si>
  <si>
    <t>A. Byrne</t>
  </si>
  <si>
    <t>W. Phelps</t>
  </si>
  <si>
    <t>A. Germain</t>
  </si>
  <si>
    <t>P. Hawkins</t>
  </si>
  <si>
    <t>P. Ellis</t>
  </si>
  <si>
    <t>K. L. Dinkel</t>
  </si>
  <si>
    <t xml:space="preserve">  Scorer: Jean Lawson</t>
  </si>
  <si>
    <t>Long Range Iron Sights 50m/y - Individuals</t>
  </si>
  <si>
    <t>Avg of declared Avgs: 193.6</t>
  </si>
  <si>
    <t>Avg this round: 192.3</t>
  </si>
  <si>
    <t>F. Calder</t>
  </si>
  <si>
    <t>N. Hill</t>
  </si>
  <si>
    <t>L. Webster</t>
  </si>
  <si>
    <t>S. Turner</t>
  </si>
  <si>
    <t>A. Nokes</t>
  </si>
  <si>
    <t>J. Wells</t>
  </si>
  <si>
    <t>N. Harcus</t>
  </si>
  <si>
    <t>Avg of declared Avgs: 182.1</t>
  </si>
  <si>
    <t>Avg this round: 183.2</t>
  </si>
  <si>
    <t>P. Dodds</t>
  </si>
  <si>
    <t>P. Yokoyama</t>
  </si>
  <si>
    <t>A. Tyler</t>
  </si>
  <si>
    <t>P. Bailey</t>
  </si>
  <si>
    <t>G. Garrett</t>
  </si>
  <si>
    <t>M. Watson</t>
  </si>
  <si>
    <t>Avg of declared Avgs: 171.3</t>
  </si>
  <si>
    <t>Avg this round: 177.3</t>
  </si>
  <si>
    <t>P. G. Barnett</t>
  </si>
  <si>
    <t>C. Short</t>
  </si>
  <si>
    <t>Avg this round: 183.7</t>
  </si>
  <si>
    <t>Long Range Rifle Dewar Course - Individuals</t>
  </si>
  <si>
    <t>Avg of declared Avgs: 381.6</t>
  </si>
  <si>
    <t>Avg this round: 378.2</t>
  </si>
  <si>
    <t>A. Byrne P5.2.3</t>
  </si>
  <si>
    <t>W. Parry P5.2.3</t>
  </si>
  <si>
    <t>M. Blatchly</t>
  </si>
  <si>
    <t>Avg of declared Avgs: 357.6</t>
  </si>
  <si>
    <t>Avg this round: 363.7</t>
  </si>
  <si>
    <t>E. Pearce</t>
  </si>
  <si>
    <t>P. Hawkins P5.2.1</t>
  </si>
  <si>
    <t>C. Bridges</t>
  </si>
  <si>
    <t>G. A. Smith</t>
  </si>
  <si>
    <t>Avg of declared Avgs: 367.6</t>
  </si>
  <si>
    <t>Avg this round: 370.1</t>
  </si>
  <si>
    <t>Long Range Rifle Dewar Course - Teams</t>
  </si>
  <si>
    <t>4 Sunderland</t>
  </si>
  <si>
    <t>2 Llantrisant &amp; Cardiff</t>
  </si>
  <si>
    <t>3 Penrhiwpal</t>
  </si>
  <si>
    <t>5 Bogey1074</t>
  </si>
  <si>
    <t>6 Bogey1090</t>
  </si>
  <si>
    <t>Avg of declared Avgs: 1102.7</t>
  </si>
  <si>
    <t>Avg this round: 1129.3</t>
  </si>
  <si>
    <t>Muzzle Loading Nitro - Individuals</t>
  </si>
  <si>
    <t>Avg of declared Avgs: 80.0</t>
  </si>
  <si>
    <t>Avg this round: 76.8</t>
  </si>
  <si>
    <t>R. Singleton</t>
  </si>
  <si>
    <t>N. Andrews</t>
  </si>
  <si>
    <t>D. Roberts P5.2.3</t>
  </si>
  <si>
    <t xml:space="preserve">  Scorer: Mark Spittle</t>
  </si>
  <si>
    <t>Muzzle Loading Pistol - Individuals</t>
  </si>
  <si>
    <t>Avg of declared Avgs: 89.8</t>
  </si>
  <si>
    <t>Avg this round: 87.3</t>
  </si>
  <si>
    <t>S. Rankine</t>
  </si>
  <si>
    <t>Avg of declared Avgs: 71.7</t>
  </si>
  <si>
    <t>Avg this round: 71.0</t>
  </si>
  <si>
    <t>D. Paul</t>
  </si>
  <si>
    <t>Avg of declared Avgs: 88.9</t>
  </si>
  <si>
    <t>Avg this round: 88.0</t>
  </si>
  <si>
    <t>Muzzle Loading Revolver - Individuals</t>
  </si>
  <si>
    <t>Avg of declared Avgs: 81.3</t>
  </si>
  <si>
    <t>Avg this round: 86.4</t>
  </si>
  <si>
    <t>P. E. Harrison</t>
  </si>
  <si>
    <t>P. Quinn</t>
  </si>
  <si>
    <t>Avg of declared Avgs: 70.0</t>
  </si>
  <si>
    <t>Avg this round: 67.8</t>
  </si>
  <si>
    <t>K. Gillespie</t>
  </si>
  <si>
    <t>G. Crowther</t>
  </si>
  <si>
    <t>Avg of declared Avgs: 79.1</t>
  </si>
  <si>
    <t>Avg this round: 79.3</t>
  </si>
  <si>
    <t>Rapid Fire Air Pistol - Individuals</t>
  </si>
  <si>
    <t>Avg of declared Avgs: 158.4</t>
  </si>
  <si>
    <t>Avg this round: 151.2</t>
  </si>
  <si>
    <t>J. Hill</t>
  </si>
  <si>
    <t>D. Watkin</t>
  </si>
  <si>
    <t>The RCO or Witness must make an appropriate note on any target that has fewer than 5 shots on it.</t>
  </si>
  <si>
    <t>.</t>
  </si>
  <si>
    <t>Rapid Fire Rifle - Individuals</t>
  </si>
  <si>
    <t>Avg of declared Avgs: 266.5</t>
  </si>
  <si>
    <t>Avg this round: 256.2</t>
  </si>
  <si>
    <t>P. Chilman</t>
  </si>
  <si>
    <t>P. Ward</t>
  </si>
  <si>
    <t>E. Swain</t>
  </si>
  <si>
    <t>Avg of declared Avgs: 247.0</t>
  </si>
  <si>
    <t>Avg this round: 247.5</t>
  </si>
  <si>
    <t>W. Clements</t>
  </si>
  <si>
    <t>M. Power</t>
  </si>
  <si>
    <t>Dean Houston</t>
  </si>
  <si>
    <t>J. Shepherd</t>
  </si>
  <si>
    <t>S. Maurer</t>
  </si>
  <si>
    <t>Avg of declared Avgs: 212.8</t>
  </si>
  <si>
    <t>Avg this round: 229.9</t>
  </si>
  <si>
    <t>C. Ockwell</t>
  </si>
  <si>
    <t>J. Martin</t>
  </si>
  <si>
    <t>David Houston</t>
  </si>
  <si>
    <t>K. Aitken</t>
  </si>
  <si>
    <t>J. McGirr</t>
  </si>
  <si>
    <t>The RCO or Witness must make an appropriate note on any target that has fewer than 10 shots on it.</t>
  </si>
  <si>
    <t xml:space="preserve">  Scorer: Trevor Earnshaw</t>
  </si>
  <si>
    <t>Sport Rifle - Individuals</t>
  </si>
  <si>
    <t>Avg of declared Avgs: 95.4</t>
  </si>
  <si>
    <t>Avg this round: 96.3</t>
  </si>
  <si>
    <t>Avg of declared Avgs: 93.2</t>
  </si>
  <si>
    <t>Avg this round: 93.2</t>
  </si>
  <si>
    <t>R. Ellsmore</t>
  </si>
  <si>
    <t>D. Nowell</t>
  </si>
  <si>
    <t>M. Stafford</t>
  </si>
  <si>
    <t>R. Cornish</t>
  </si>
  <si>
    <t>J. Beardsley</t>
  </si>
  <si>
    <t>J. Jarvis</t>
  </si>
  <si>
    <t>M. Watkin</t>
  </si>
  <si>
    <t>K. Carson</t>
  </si>
  <si>
    <t>C. Taylor</t>
  </si>
  <si>
    <t>S. Stafford</t>
  </si>
  <si>
    <t>K. Osborne</t>
  </si>
  <si>
    <t>Avg of declared Avgs: 92.2</t>
  </si>
  <si>
    <t>Avg this round: 92.6</t>
  </si>
  <si>
    <t>Avg of declared Avgs: 91.2</t>
  </si>
  <si>
    <t>Avg this round: 92.3</t>
  </si>
  <si>
    <t>R. Shaw</t>
  </si>
  <si>
    <t>M. Athersmith</t>
  </si>
  <si>
    <t>J. Bazin</t>
  </si>
  <si>
    <t>R. Shepherd</t>
  </si>
  <si>
    <t>C. Waters</t>
  </si>
  <si>
    <t>B. Wells</t>
  </si>
  <si>
    <t>T. Castle</t>
  </si>
  <si>
    <t>T. Yates</t>
  </si>
  <si>
    <t>Avg of declared Avgs: 89.9</t>
  </si>
  <si>
    <t>Avg this round: 89.6</t>
  </si>
  <si>
    <t>Avg of declared Avgs: 88.7</t>
  </si>
  <si>
    <t>A. Bathers</t>
  </si>
  <si>
    <t>M. Gray</t>
  </si>
  <si>
    <t>D. Bromley</t>
  </si>
  <si>
    <t>S. Taylforth</t>
  </si>
  <si>
    <t>T. Murphy</t>
  </si>
  <si>
    <t>J. Heyworth</t>
  </si>
  <si>
    <t>G. Johnston</t>
  </si>
  <si>
    <t>J. Stanley</t>
  </si>
  <si>
    <t>J. Clements</t>
  </si>
  <si>
    <t>Avg of declared Avgs: 87.8</t>
  </si>
  <si>
    <t>Avg this round: 87.4</t>
  </si>
  <si>
    <t>Avg of declared Avgs: 87.0</t>
  </si>
  <si>
    <t>Avg this round: 85.1</t>
  </si>
  <si>
    <t>J. Jack</t>
  </si>
  <si>
    <t>Redcraig</t>
  </si>
  <si>
    <t>M. Phokou</t>
  </si>
  <si>
    <t>J. Bray</t>
  </si>
  <si>
    <t>J. Shaw</t>
  </si>
  <si>
    <t>P. Tumilson</t>
  </si>
  <si>
    <t>G. Smith</t>
  </si>
  <si>
    <t>J. McCallum</t>
  </si>
  <si>
    <t>S. Bury</t>
  </si>
  <si>
    <t>Avg of declared Avgs: 86.0</t>
  </si>
  <si>
    <t>Avg this round: 84.1</t>
  </si>
  <si>
    <t>Avg of declared Avgs: 85.0</t>
  </si>
  <si>
    <t>Avg this round: 83.1</t>
  </si>
  <si>
    <t>R. Lacey</t>
  </si>
  <si>
    <t>N. Kessell</t>
  </si>
  <si>
    <t>S. Cybaniak</t>
  </si>
  <si>
    <t>A. Edgell</t>
  </si>
  <si>
    <t>I. Bradley</t>
  </si>
  <si>
    <t>R. Harcombe</t>
  </si>
  <si>
    <t>S. Curnow</t>
  </si>
  <si>
    <t>M. Walker</t>
  </si>
  <si>
    <t>J. Johnson</t>
  </si>
  <si>
    <t xml:space="preserve">  Scorer: Andrew Fellerman</t>
  </si>
  <si>
    <t>Avg of declared Avgs: 84.5</t>
  </si>
  <si>
    <t>Avg this round: 83.2</t>
  </si>
  <si>
    <t>Avg of declared Avgs: 83.7</t>
  </si>
  <si>
    <t>Avg this round: 80.6</t>
  </si>
  <si>
    <t>M. Scott</t>
  </si>
  <si>
    <t>D. Stafford</t>
  </si>
  <si>
    <t>D. Nelson</t>
  </si>
  <si>
    <t>S. Lunn</t>
  </si>
  <si>
    <t>P. Galway</t>
  </si>
  <si>
    <t>P. Bowles</t>
  </si>
  <si>
    <t>J. Voisey</t>
  </si>
  <si>
    <t>T. Thomas</t>
  </si>
  <si>
    <t>R. MacLean</t>
  </si>
  <si>
    <t>C. R. Bullock</t>
  </si>
  <si>
    <t>T. Morton</t>
  </si>
  <si>
    <t>M. J. Clubley</t>
  </si>
  <si>
    <t>Cottingham</t>
  </si>
  <si>
    <t>W. Coutts</t>
  </si>
  <si>
    <t>Avg of declared Avgs: 82.6</t>
  </si>
  <si>
    <t>Avg this round: 83.4</t>
  </si>
  <si>
    <t>Avg of declared Avgs: 81.5</t>
  </si>
  <si>
    <t>Avg this round: 77.4</t>
  </si>
  <si>
    <t>N. Pilling</t>
  </si>
  <si>
    <t>B. Edwards</t>
  </si>
  <si>
    <t>L. Whittley</t>
  </si>
  <si>
    <t>G. Crosby</t>
  </si>
  <si>
    <t>B. Perry</t>
  </si>
  <si>
    <t>T. Butterworth</t>
  </si>
  <si>
    <t>T. Dent</t>
  </si>
  <si>
    <t>A. Crothers</t>
  </si>
  <si>
    <t>D. Reid</t>
  </si>
  <si>
    <t>B. Thompson</t>
  </si>
  <si>
    <t>Avg this round: 78.7</t>
  </si>
  <si>
    <t>Avg of declared Avgs: 76.4</t>
  </si>
  <si>
    <t>Avg this round: 77.9</t>
  </si>
  <si>
    <t>K. Taylor</t>
  </si>
  <si>
    <t>W. Fordham</t>
  </si>
  <si>
    <t>H. Strowger</t>
  </si>
  <si>
    <t>D. Korwin-Kochanowski</t>
  </si>
  <si>
    <t>M. Clegg</t>
  </si>
  <si>
    <t>R. Wilson</t>
  </si>
  <si>
    <t>B. Jack</t>
  </si>
  <si>
    <t>S. Bullock</t>
  </si>
  <si>
    <t>G. Scheffers</t>
  </si>
  <si>
    <t>S. Farrant</t>
  </si>
  <si>
    <t>D. Thompson</t>
  </si>
  <si>
    <t>A. Reid</t>
  </si>
  <si>
    <t>Avg of declared Avgs: 74.0</t>
  </si>
  <si>
    <t>Avg of declared Avgs: 66.2</t>
  </si>
  <si>
    <t>Avg this round: 71.2</t>
  </si>
  <si>
    <t>S. Gardner</t>
  </si>
  <si>
    <t>M. Broom</t>
  </si>
  <si>
    <t>S. Haines</t>
  </si>
  <si>
    <t>J. Coutts</t>
  </si>
  <si>
    <t>S. Hayman</t>
  </si>
  <si>
    <t>B. Peterson</t>
  </si>
  <si>
    <t>D. Rendall</t>
  </si>
  <si>
    <t>P. Monaghan</t>
  </si>
  <si>
    <t>B. Murphy</t>
  </si>
  <si>
    <t>J. Gillon</t>
  </si>
  <si>
    <t>L. Viles</t>
  </si>
  <si>
    <t>A. Napoleon</t>
  </si>
  <si>
    <t>D. Harris</t>
  </si>
  <si>
    <t>H. Johnson</t>
  </si>
  <si>
    <t>M. Wilcox</t>
  </si>
  <si>
    <t>P. Johnston</t>
  </si>
  <si>
    <t xml:space="preserve">  Scorer: Helen Bramwell</t>
  </si>
  <si>
    <t>Avg of declared Avgs: 92.3</t>
  </si>
  <si>
    <t>Avg this round: 92.2</t>
  </si>
  <si>
    <t>Avg of declared Avgs: 88.0</t>
  </si>
  <si>
    <t>Avg this round: 86.6</t>
  </si>
  <si>
    <t>Avg of declared Avgs: 83.6</t>
  </si>
  <si>
    <t>Avg this round: 82.2</t>
  </si>
  <si>
    <t>Avg of declared Avgs: 77.5</t>
  </si>
  <si>
    <t>Avg this round: 74.1</t>
  </si>
  <si>
    <t>Avg of declared Avgs: 67.2</t>
  </si>
  <si>
    <t>Avg this round: 72.5</t>
  </si>
  <si>
    <t>Sport Rifle - Teams</t>
  </si>
  <si>
    <t>1 Derby</t>
  </si>
  <si>
    <t>2 Market Drayton A</t>
  </si>
  <si>
    <t>3 Penzance A</t>
  </si>
  <si>
    <t>6 Warrington</t>
  </si>
  <si>
    <t>Avg of declared Avgs: 559.0</t>
  </si>
  <si>
    <t>Avg this round: 508.4</t>
  </si>
  <si>
    <t>1 East Antrim A</t>
  </si>
  <si>
    <t>4 Penarth A</t>
  </si>
  <si>
    <t>2 Felton</t>
  </si>
  <si>
    <t>3 Market Drayton B</t>
  </si>
  <si>
    <t>6 Bogey530</t>
  </si>
  <si>
    <t>Avg of declared Avgs: 535.2</t>
  </si>
  <si>
    <t>Avg this round: 534.8</t>
  </si>
  <si>
    <t>1 Cumb News</t>
  </si>
  <si>
    <t>4 Market Drayton D</t>
  </si>
  <si>
    <t>2 Leek</t>
  </si>
  <si>
    <t>3 Market Drayton C</t>
  </si>
  <si>
    <t>5 Penzance B</t>
  </si>
  <si>
    <t>6 Bogey512</t>
  </si>
  <si>
    <t>Avg of declared Avgs: 517.2</t>
  </si>
  <si>
    <t>Avg this round: 519.8</t>
  </si>
  <si>
    <t>1 East Antrim B</t>
  </si>
  <si>
    <t>2 Market Drayton E</t>
  </si>
  <si>
    <t>3 Market Drayton F</t>
  </si>
  <si>
    <t>6 Bogey444</t>
  </si>
  <si>
    <t>Avg of declared Avgs: 480.8</t>
  </si>
  <si>
    <t>Avg this round: 470.8</t>
  </si>
  <si>
    <t>Short Range Standard Pistol - Individuals</t>
  </si>
  <si>
    <t>Avg of declared Avgs: 268.3</t>
  </si>
  <si>
    <t>Avg this round: 264.2</t>
  </si>
  <si>
    <t>Avg of declared Avgs: 224.1</t>
  </si>
  <si>
    <t>Avg this round: 229.2</t>
  </si>
  <si>
    <t>A. Fellerman</t>
  </si>
  <si>
    <t>D. Mawhinney</t>
  </si>
  <si>
    <t xml:space="preserve">  Scorer: Marcus Bailey</t>
  </si>
  <si>
    <t>22 Rifle Short Range - Individuals</t>
  </si>
  <si>
    <t>Avg of declared Avgs: 98.0</t>
  </si>
  <si>
    <t>Avg of declared Avgs: 96.4</t>
  </si>
  <si>
    <t>J. Bradfield</t>
  </si>
  <si>
    <t>M. Baeron</t>
  </si>
  <si>
    <t>H. Bramwell</t>
  </si>
  <si>
    <t>J. Godsell</t>
  </si>
  <si>
    <t>T. Bryan</t>
  </si>
  <si>
    <t>A. Horne</t>
  </si>
  <si>
    <t>T. C. Chittenden</t>
  </si>
  <si>
    <t>Workington</t>
  </si>
  <si>
    <t>S. Kay</t>
  </si>
  <si>
    <t>A. Henson</t>
  </si>
  <si>
    <t>Wilmslow</t>
  </si>
  <si>
    <t>M. Newman</t>
  </si>
  <si>
    <t>R. Leather</t>
  </si>
  <si>
    <t>K. Revell</t>
  </si>
  <si>
    <t>S. Osmond</t>
  </si>
  <si>
    <t>C. Stirling</t>
  </si>
  <si>
    <t>A. Wallace</t>
  </si>
  <si>
    <t>Avg of declared Avgs: 94.6</t>
  </si>
  <si>
    <t>Avg of declared Avgs: 93.0</t>
  </si>
  <si>
    <t>A. Angus</t>
  </si>
  <si>
    <t>P. Ager</t>
  </si>
  <si>
    <t>S. Ashdown</t>
  </si>
  <si>
    <t>C. Camps</t>
  </si>
  <si>
    <t>A. Boothroyd</t>
  </si>
  <si>
    <t>R. Derricott</t>
  </si>
  <si>
    <t>M. Drake</t>
  </si>
  <si>
    <t>S. Messenger</t>
  </si>
  <si>
    <t>M. Gardner</t>
  </si>
  <si>
    <t>M. Shaw</t>
  </si>
  <si>
    <t>B. Rose</t>
  </si>
  <si>
    <t>M. Sinclair</t>
  </si>
  <si>
    <t>K. Tulloch</t>
  </si>
  <si>
    <t>M. Whitehead</t>
  </si>
  <si>
    <t>S. Thorne</t>
  </si>
  <si>
    <t>Avg of declared Avgs: 92.0</t>
  </si>
  <si>
    <t>Avg of declared Avgs: 91.1</t>
  </si>
  <si>
    <t>C. Burns P7.4.8.10</t>
  </si>
  <si>
    <t>D. Burns</t>
  </si>
  <si>
    <t>T. Clifton</t>
  </si>
  <si>
    <t>J. Ewence</t>
  </si>
  <si>
    <t>J. Hankin</t>
  </si>
  <si>
    <t>V. Howard</t>
  </si>
  <si>
    <t>P. Leviston</t>
  </si>
  <si>
    <t>A. Mylles</t>
  </si>
  <si>
    <t>A. Mead</t>
  </si>
  <si>
    <t>S. Nicklin</t>
  </si>
  <si>
    <t>T. Temperley</t>
  </si>
  <si>
    <t>L. Payne</t>
  </si>
  <si>
    <t>K. Walmsley</t>
  </si>
  <si>
    <t>D. N. Price</t>
  </si>
  <si>
    <t>A. Purdy</t>
  </si>
  <si>
    <t>Avg of declared Avgs: 88.6</t>
  </si>
  <si>
    <t>M. Caton</t>
  </si>
  <si>
    <t>P. Besant</t>
  </si>
  <si>
    <t>P. Chen</t>
  </si>
  <si>
    <t>S. Clarke</t>
  </si>
  <si>
    <t>Barry Plastics</t>
  </si>
  <si>
    <t>Darlington RPC</t>
  </si>
  <si>
    <t>B. Fletcher</t>
  </si>
  <si>
    <t>R. Hunt</t>
  </si>
  <si>
    <t>M. Frobisher</t>
  </si>
  <si>
    <t>E. Matthews</t>
  </si>
  <si>
    <t>B. Hubbard</t>
  </si>
  <si>
    <t>N. Morewood</t>
  </si>
  <si>
    <t>W. Potter</t>
  </si>
  <si>
    <t>P. Shone</t>
  </si>
  <si>
    <t>J. P. Pearson</t>
  </si>
  <si>
    <t>J. Stevenson</t>
  </si>
  <si>
    <t>D. White</t>
  </si>
  <si>
    <t>Avg of declared Avgs: 86.3</t>
  </si>
  <si>
    <t>Avg of declared Avgs: 81.1</t>
  </si>
  <si>
    <t>A. Bramwell</t>
  </si>
  <si>
    <t>J. Ambrus</t>
  </si>
  <si>
    <t>J. Davies</t>
  </si>
  <si>
    <t>N. Bowering</t>
  </si>
  <si>
    <t>S. Ewence</t>
  </si>
  <si>
    <t>S. Gray</t>
  </si>
  <si>
    <t>J. Griffiths</t>
  </si>
  <si>
    <t>T. Lloyd</t>
  </si>
  <si>
    <t>O. Hubbard</t>
  </si>
  <si>
    <t>K. B. McCrindle</t>
  </si>
  <si>
    <t>D. Phin</t>
  </si>
  <si>
    <t>A. Ryles</t>
  </si>
  <si>
    <t>W. Phin</t>
  </si>
  <si>
    <t>A. Totten</t>
  </si>
  <si>
    <t>J. Totten</t>
  </si>
  <si>
    <t>Avg of declared Avgs: 86.7</t>
  </si>
  <si>
    <t>Avg of declared Avgs: 93.6</t>
  </si>
  <si>
    <t>Avg of declared Avgs: 89.2</t>
  </si>
  <si>
    <t>22 Rifle Short Range - Teams</t>
  </si>
  <si>
    <t>1 Balerno &amp; Currie</t>
  </si>
  <si>
    <t>4 Dunfermline B</t>
  </si>
  <si>
    <t>3 Dunfermline A</t>
  </si>
  <si>
    <t>5 Penarth A</t>
  </si>
  <si>
    <t>6 St. Andrews A</t>
  </si>
  <si>
    <t>Avg of declared Avgs: 577.7</t>
  </si>
  <si>
    <t>1 Bury A</t>
  </si>
  <si>
    <t>4 Vickers</t>
  </si>
  <si>
    <t>2 Kendal</t>
  </si>
  <si>
    <t>3 Penarth B</t>
  </si>
  <si>
    <t>5 Workington</t>
  </si>
  <si>
    <t>6 Bogey553</t>
  </si>
  <si>
    <t>N. L. Morewood</t>
  </si>
  <si>
    <t>Avg of declared Avgs: 558.0</t>
  </si>
  <si>
    <t>1 Barry Plastics</t>
  </si>
  <si>
    <t>4 St. Andrews B</t>
  </si>
  <si>
    <t>K. Walmsley (sub) P7.9.8(10)</t>
  </si>
  <si>
    <t>3 Dunfermline C</t>
  </si>
  <si>
    <t>M. Shaw (sub) P7.9.8(4)</t>
  </si>
  <si>
    <t>5 Sunderland</t>
  </si>
  <si>
    <t>6 Bogey534</t>
  </si>
  <si>
    <t>Avg of declared Avgs: 538.2</t>
  </si>
  <si>
    <t>Avg this round: 97.8</t>
  </si>
  <si>
    <t>Avg this round: 85.3</t>
  </si>
  <si>
    <t>Avg this round: 96.4</t>
  </si>
  <si>
    <t>Avg this round: 95.0</t>
  </si>
  <si>
    <t>Avg this round: 92.9</t>
  </si>
  <si>
    <t>Avg this round: 90.2</t>
  </si>
  <si>
    <t>Avg this round: 92.7</t>
  </si>
  <si>
    <t>Avg this round: 90.9</t>
  </si>
  <si>
    <t>Avg this round: 90.3</t>
  </si>
  <si>
    <t>Avg this round: 90.0</t>
  </si>
  <si>
    <t>Avg this round: 92.4</t>
  </si>
  <si>
    <t>Avg this round: 94.7</t>
  </si>
  <si>
    <t>Avg this round: 576.3</t>
  </si>
  <si>
    <t>Avg this round: 559.0</t>
  </si>
  <si>
    <t>Avg this round: 543.0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</si>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</sst>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0.000"/>
    <numFmt numFmtId="167" formatCode="##0.000"/>
    <numFmt numFmtId="168" formatCode="[$-809]General"/>
  </numFmts>
  <fonts count="6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sz val="10"/>
      <color rgb="FFFF000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8"/>
      <name val="Trebuchet MS"/>
      <family val="2"/>
    </font>
    <font>
      <sz val="1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theme="1"/>
      <name val="Aptos Narrow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00B050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darkVertical"/>
    </fill>
    <fill>
      <patternFill patternType="solid">
        <fgColor rgb="FFCCCC99"/>
        <bgColor rgb="FFCCCC99"/>
      </patternFill>
    </fill>
    <fill>
      <patternFill patternType="solid">
        <fgColor rgb="FF808080"/>
        <bgColor rgb="FF969696"/>
      </patternFill>
    </fill>
  </fills>
  <borders count="5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8" fontId="21" fillId="0" borderId="0" applyBorder="0" applyProtection="0"/>
    <xf numFmtId="0" fontId="27" fillId="0" borderId="0"/>
    <xf numFmtId="0" fontId="29" fillId="0" borderId="0"/>
    <xf numFmtId="0" fontId="33" fillId="0" borderId="0" applyBorder="0" applyProtection="0"/>
    <xf numFmtId="0" fontId="37" fillId="0" borderId="0"/>
    <xf numFmtId="0" fontId="40" fillId="0" borderId="0"/>
    <xf numFmtId="0" fontId="46" fillId="0" borderId="0"/>
    <xf numFmtId="0" fontId="48" fillId="0" borderId="0" applyBorder="0" applyProtection="0">
      <alignment vertical="top" wrapText="1"/>
    </xf>
    <xf numFmtId="0" fontId="49" fillId="0" borderId="0" applyBorder="0" applyProtection="0"/>
    <xf numFmtId="0" fontId="51" fillId="0" borderId="0" applyNumberFormat="0" applyFill="0" applyBorder="0" applyProtection="0">
      <alignment vertical="top" wrapText="1"/>
    </xf>
  </cellStyleXfs>
  <cellXfs count="466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15" fontId="11" fillId="0" borderId="5" xfId="2" applyNumberFormat="1" applyFont="1" applyBorder="1" applyAlignment="1">
      <alignment horizontal="left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0" fontId="14" fillId="0" borderId="8" xfId="2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164" fontId="14" fillId="0" borderId="8" xfId="0" applyNumberFormat="1" applyFont="1" applyBorder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0" fontId="13" fillId="2" borderId="12" xfId="0" applyFont="1" applyFill="1" applyBorder="1"/>
    <xf numFmtId="0" fontId="13" fillId="3" borderId="8" xfId="0" applyFont="1" applyFill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2" borderId="8" xfId="0" applyFont="1" applyFill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4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18" xfId="2" applyFont="1" applyBorder="1"/>
    <xf numFmtId="0" fontId="14" fillId="0" borderId="7" xfId="2" applyFont="1" applyBorder="1"/>
    <xf numFmtId="0" fontId="11" fillId="0" borderId="7" xfId="2" applyFont="1" applyBorder="1"/>
    <xf numFmtId="0" fontId="14" fillId="0" borderId="11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7" fillId="0" borderId="0" xfId="2" applyFont="1"/>
    <xf numFmtId="0" fontId="11" fillId="0" borderId="7" xfId="0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4" borderId="0" xfId="2" applyFont="1" applyFill="1"/>
    <xf numFmtId="0" fontId="11" fillId="4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3" fillId="2" borderId="9" xfId="0" applyFont="1" applyFill="1" applyBorder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9" fillId="0" borderId="8" xfId="2" applyFont="1" applyBorder="1"/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4" fillId="0" borderId="5" xfId="2" applyFont="1" applyBorder="1" applyAlignment="1">
      <alignment horizontal="left"/>
    </xf>
    <xf numFmtId="0" fontId="14" fillId="0" borderId="12" xfId="2" applyFont="1" applyBorder="1" applyAlignment="1">
      <alignment horizontal="left"/>
    </xf>
    <xf numFmtId="0" fontId="12" fillId="0" borderId="0" xfId="2" applyFont="1"/>
    <xf numFmtId="0" fontId="12" fillId="0" borderId="0" xfId="0" applyFont="1"/>
    <xf numFmtId="0" fontId="8" fillId="0" borderId="0" xfId="0" applyFont="1"/>
    <xf numFmtId="0" fontId="11" fillId="0" borderId="21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2" borderId="8" xfId="0" applyNumberFormat="1" applyFont="1" applyFill="1" applyBorder="1"/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0" fontId="11" fillId="0" borderId="18" xfId="0" applyFont="1" applyBorder="1" applyAlignment="1">
      <alignment horizontal="left"/>
    </xf>
    <xf numFmtId="167" fontId="11" fillId="0" borderId="9" xfId="2" applyNumberFormat="1" applyFont="1" applyBorder="1"/>
    <xf numFmtId="167" fontId="11" fillId="0" borderId="8" xfId="0" applyNumberFormat="1" applyFont="1" applyBorder="1"/>
    <xf numFmtId="165" fontId="11" fillId="0" borderId="7" xfId="2" applyNumberFormat="1" applyFont="1" applyBorder="1"/>
    <xf numFmtId="167" fontId="11" fillId="0" borderId="8" xfId="2" applyNumberFormat="1" applyFont="1" applyBorder="1"/>
    <xf numFmtId="167" fontId="11" fillId="0" borderId="12" xfId="2" applyNumberFormat="1" applyFont="1" applyBorder="1"/>
    <xf numFmtId="166" fontId="13" fillId="2" borderId="5" xfId="0" applyNumberFormat="1" applyFont="1" applyFill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165" fontId="11" fillId="0" borderId="0" xfId="2" applyNumberFormat="1" applyFont="1" applyAlignment="1">
      <alignment horizontal="center"/>
    </xf>
    <xf numFmtId="166" fontId="13" fillId="2" borderId="12" xfId="0" applyNumberFormat="1" applyFont="1" applyFill="1" applyBorder="1"/>
    <xf numFmtId="165" fontId="12" fillId="0" borderId="0" xfId="2" applyNumberFormat="1" applyFont="1"/>
    <xf numFmtId="165" fontId="11" fillId="0" borderId="11" xfId="2" applyNumberFormat="1" applyFont="1" applyBorder="1"/>
    <xf numFmtId="0" fontId="14" fillId="0" borderId="22" xfId="2" applyFont="1" applyBorder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20" fillId="0" borderId="8" xfId="0" applyNumberFormat="1" applyFont="1" applyBorder="1"/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165" fontId="11" fillId="0" borderId="18" xfId="2" applyNumberFormat="1" applyFont="1" applyBorder="1"/>
    <xf numFmtId="0" fontId="11" fillId="0" borderId="9" xfId="0" applyFont="1" applyBorder="1"/>
    <xf numFmtId="167" fontId="11" fillId="0" borderId="9" xfId="0" applyNumberFormat="1" applyFont="1" applyBorder="1"/>
    <xf numFmtId="0" fontId="11" fillId="0" borderId="19" xfId="0" applyFont="1" applyBorder="1"/>
    <xf numFmtId="0" fontId="14" fillId="0" borderId="8" xfId="0" applyFont="1" applyBorder="1" applyAlignment="1">
      <alignment horizontal="left"/>
    </xf>
    <xf numFmtId="166" fontId="20" fillId="0" borderId="5" xfId="0" applyNumberFormat="1" applyFont="1" applyBorder="1"/>
    <xf numFmtId="0" fontId="14" fillId="0" borderId="25" xfId="2" applyFont="1" applyBorder="1"/>
    <xf numFmtId="166" fontId="20" fillId="0" borderId="9" xfId="0" applyNumberFormat="1" applyFont="1" applyBorder="1"/>
    <xf numFmtId="0" fontId="17" fillId="0" borderId="5" xfId="3" applyNumberFormat="1" applyFont="1" applyBorder="1" applyProtection="1"/>
    <xf numFmtId="0" fontId="17" fillId="0" borderId="8" xfId="3" applyNumberFormat="1" applyFont="1" applyBorder="1" applyProtection="1"/>
    <xf numFmtId="0" fontId="17" fillId="0" borderId="12" xfId="3" applyNumberFormat="1" applyFont="1" applyBorder="1" applyProtection="1"/>
    <xf numFmtId="0" fontId="22" fillId="0" borderId="0" xfId="2" applyFont="1"/>
    <xf numFmtId="0" fontId="23" fillId="0" borderId="0" xfId="0" applyFont="1"/>
    <xf numFmtId="0" fontId="24" fillId="0" borderId="0" xfId="0" applyFont="1"/>
    <xf numFmtId="168" fontId="17" fillId="0" borderId="5" xfId="3" applyFont="1" applyBorder="1" applyProtection="1"/>
    <xf numFmtId="168" fontId="17" fillId="0" borderId="8" xfId="3" applyFont="1" applyBorder="1" applyProtection="1"/>
    <xf numFmtId="168" fontId="17" fillId="5" borderId="8" xfId="3" applyFont="1" applyFill="1" applyBorder="1" applyProtection="1"/>
    <xf numFmtId="168" fontId="17" fillId="0" borderId="12" xfId="3" applyFont="1" applyBorder="1" applyProtection="1"/>
    <xf numFmtId="168" fontId="17" fillId="5" borderId="5" xfId="3" applyFont="1" applyFill="1" applyBorder="1" applyProtection="1"/>
    <xf numFmtId="0" fontId="11" fillId="3" borderId="8" xfId="2" applyFont="1" applyFill="1" applyBorder="1" applyAlignment="1">
      <alignment horizontal="left"/>
    </xf>
    <xf numFmtId="0" fontId="11" fillId="2" borderId="8" xfId="2" applyFont="1" applyFill="1" applyBorder="1"/>
    <xf numFmtId="0" fontId="5" fillId="0" borderId="0" xfId="2" applyFont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8" fillId="0" borderId="0" xfId="4" applyFont="1" applyAlignment="1">
      <alignment horizontal="center"/>
    </xf>
    <xf numFmtId="0" fontId="28" fillId="0" borderId="0" xfId="4" applyFont="1"/>
    <xf numFmtId="0" fontId="28" fillId="0" borderId="0" xfId="5" applyFont="1"/>
    <xf numFmtId="0" fontId="30" fillId="0" borderId="0" xfId="5" applyFont="1"/>
    <xf numFmtId="0" fontId="31" fillId="0" borderId="0" xfId="5" applyFont="1"/>
    <xf numFmtId="0" fontId="32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4" fillId="0" borderId="0" xfId="5" applyFont="1" applyAlignment="1">
      <alignment vertical="center"/>
    </xf>
    <xf numFmtId="0" fontId="35" fillId="0" borderId="0" xfId="4" applyFont="1" applyAlignment="1">
      <alignment horizontal="right"/>
    </xf>
    <xf numFmtId="0" fontId="32" fillId="0" borderId="0" xfId="4" applyFont="1"/>
    <xf numFmtId="0" fontId="36" fillId="0" borderId="0" xfId="4" applyFont="1"/>
    <xf numFmtId="0" fontId="32" fillId="0" borderId="0" xfId="7" applyFont="1" applyAlignment="1">
      <alignment horizontal="center"/>
    </xf>
    <xf numFmtId="0" fontId="32" fillId="0" borderId="0" xfId="7" applyFont="1"/>
    <xf numFmtId="0" fontId="38" fillId="0" borderId="0" xfId="7" applyFont="1"/>
    <xf numFmtId="0" fontId="10" fillId="0" borderId="0" xfId="7" applyFont="1"/>
    <xf numFmtId="0" fontId="36" fillId="0" borderId="0" xfId="5" applyFont="1"/>
    <xf numFmtId="0" fontId="39" fillId="0" borderId="1" xfId="4" applyFont="1" applyBorder="1" applyAlignment="1">
      <alignment horizontal="center"/>
    </xf>
    <xf numFmtId="0" fontId="36" fillId="0" borderId="2" xfId="4" applyFont="1" applyBorder="1"/>
    <xf numFmtId="0" fontId="36" fillId="0" borderId="20" xfId="4" applyFont="1" applyBorder="1"/>
    <xf numFmtId="0" fontId="36" fillId="0" borderId="16" xfId="4" applyFont="1" applyBorder="1"/>
    <xf numFmtId="0" fontId="36" fillId="0" borderId="21" xfId="4" applyFont="1" applyBorder="1"/>
    <xf numFmtId="0" fontId="36" fillId="0" borderId="2" xfId="4" applyFont="1" applyBorder="1" applyAlignment="1">
      <alignment horizontal="right"/>
    </xf>
    <xf numFmtId="0" fontId="36" fillId="0" borderId="3" xfId="4" applyFont="1" applyBorder="1" applyAlignment="1">
      <alignment horizontal="right"/>
    </xf>
    <xf numFmtId="0" fontId="36" fillId="0" borderId="4" xfId="4" applyFont="1" applyBorder="1" applyAlignment="1">
      <alignment horizontal="center"/>
    </xf>
    <xf numFmtId="0" fontId="36" fillId="0" borderId="5" xfId="4" applyFont="1" applyBorder="1" applyAlignment="1">
      <alignment horizontal="left"/>
    </xf>
    <xf numFmtId="0" fontId="36" fillId="0" borderId="5" xfId="4" applyFont="1" applyBorder="1"/>
    <xf numFmtId="0" fontId="36" fillId="0" borderId="6" xfId="4" applyFont="1" applyBorder="1"/>
    <xf numFmtId="0" fontId="36" fillId="0" borderId="7" xfId="4" applyFont="1" applyBorder="1" applyAlignment="1">
      <alignment horizontal="center"/>
    </xf>
    <xf numFmtId="0" fontId="36" fillId="0" borderId="8" xfId="4" applyFont="1" applyBorder="1" applyAlignment="1">
      <alignment horizontal="left"/>
    </xf>
    <xf numFmtId="0" fontId="36" fillId="0" borderId="8" xfId="4" applyFont="1" applyBorder="1"/>
    <xf numFmtId="0" fontId="36" fillId="0" borderId="9" xfId="4" applyFont="1" applyBorder="1"/>
    <xf numFmtId="0" fontId="36" fillId="0" borderId="8" xfId="8" applyFont="1" applyBorder="1"/>
    <xf numFmtId="0" fontId="36" fillId="0" borderId="10" xfId="8" applyFont="1" applyBorder="1"/>
    <xf numFmtId="0" fontId="36" fillId="0" borderId="10" xfId="4" applyFont="1" applyBorder="1"/>
    <xf numFmtId="15" fontId="36" fillId="0" borderId="0" xfId="4" applyNumberFormat="1" applyFont="1" applyAlignment="1">
      <alignment horizontal="left"/>
    </xf>
    <xf numFmtId="0" fontId="36" fillId="0" borderId="0" xfId="4" applyFont="1" applyAlignment="1">
      <alignment horizontal="center"/>
    </xf>
    <xf numFmtId="0" fontId="36" fillId="0" borderId="11" xfId="4" applyFont="1" applyBorder="1" applyAlignment="1">
      <alignment horizontal="center"/>
    </xf>
    <xf numFmtId="0" fontId="36" fillId="0" borderId="12" xfId="4" applyFont="1" applyBorder="1" applyAlignment="1">
      <alignment horizontal="left"/>
    </xf>
    <xf numFmtId="0" fontId="36" fillId="0" borderId="12" xfId="4" applyFont="1" applyBorder="1"/>
    <xf numFmtId="0" fontId="36" fillId="0" borderId="13" xfId="4" applyFont="1" applyBorder="1"/>
    <xf numFmtId="0" fontId="36" fillId="0" borderId="14" xfId="4" applyFont="1" applyBorder="1"/>
    <xf numFmtId="15" fontId="36" fillId="0" borderId="0" xfId="4" applyNumberFormat="1" applyFont="1" applyAlignment="1">
      <alignment horizontal="right"/>
    </xf>
    <xf numFmtId="0" fontId="41" fillId="0" borderId="0" xfId="5" applyFont="1"/>
    <xf numFmtId="0" fontId="35" fillId="0" borderId="0" xfId="5" applyFont="1" applyAlignment="1">
      <alignment horizontal="right"/>
    </xf>
    <xf numFmtId="0" fontId="42" fillId="0" borderId="0" xfId="5" applyFont="1"/>
    <xf numFmtId="0" fontId="36" fillId="0" borderId="5" xfId="8" applyFont="1" applyBorder="1"/>
    <xf numFmtId="0" fontId="36" fillId="0" borderId="6" xfId="8" applyFont="1" applyBorder="1"/>
    <xf numFmtId="0" fontId="42" fillId="0" borderId="8" xfId="5" applyFont="1" applyBorder="1" applyAlignment="1">
      <alignment horizontal="left"/>
    </xf>
    <xf numFmtId="0" fontId="42" fillId="0" borderId="8" xfId="5" applyFont="1" applyBorder="1"/>
    <xf numFmtId="0" fontId="42" fillId="0" borderId="8" xfId="8" applyFont="1" applyBorder="1"/>
    <xf numFmtId="0" fontId="42" fillId="0" borderId="10" xfId="8" applyFont="1" applyBorder="1"/>
    <xf numFmtId="0" fontId="42" fillId="0" borderId="7" xfId="5" applyFont="1" applyBorder="1" applyAlignment="1">
      <alignment horizontal="center"/>
    </xf>
    <xf numFmtId="0" fontId="42" fillId="0" borderId="11" xfId="5" applyFont="1" applyBorder="1" applyAlignment="1">
      <alignment horizontal="center"/>
    </xf>
    <xf numFmtId="0" fontId="42" fillId="0" borderId="12" xfId="5" applyFont="1" applyBorder="1" applyAlignment="1">
      <alignment horizontal="left"/>
    </xf>
    <xf numFmtId="0" fontId="42" fillId="0" borderId="12" xfId="5" applyFont="1" applyBorder="1"/>
    <xf numFmtId="0" fontId="42" fillId="0" borderId="12" xfId="8" applyFont="1" applyBorder="1"/>
    <xf numFmtId="0" fontId="42" fillId="0" borderId="14" xfId="8" applyFont="1" applyBorder="1"/>
    <xf numFmtId="0" fontId="38" fillId="0" borderId="0" xfId="4" applyFont="1"/>
    <xf numFmtId="0" fontId="10" fillId="0" borderId="0" xfId="4" applyFont="1"/>
    <xf numFmtId="0" fontId="42" fillId="0" borderId="4" xfId="5" applyFont="1" applyBorder="1" applyAlignment="1">
      <alignment horizontal="center"/>
    </xf>
    <xf numFmtId="0" fontId="42" fillId="0" borderId="5" xfId="5" applyFont="1" applyBorder="1" applyAlignment="1">
      <alignment horizontal="left"/>
    </xf>
    <xf numFmtId="0" fontId="42" fillId="0" borderId="5" xfId="5" applyFont="1" applyBorder="1"/>
    <xf numFmtId="0" fontId="42" fillId="0" borderId="5" xfId="8" applyFont="1" applyBorder="1"/>
    <xf numFmtId="0" fontId="42" fillId="0" borderId="6" xfId="8" applyFont="1" applyBorder="1"/>
    <xf numFmtId="0" fontId="34" fillId="0" borderId="0" xfId="4" applyFont="1" applyAlignment="1">
      <alignment vertical="center"/>
    </xf>
    <xf numFmtId="0" fontId="36" fillId="2" borderId="8" xfId="4" applyFont="1" applyFill="1" applyBorder="1"/>
    <xf numFmtId="0" fontId="43" fillId="0" borderId="12" xfId="4" applyFont="1" applyBorder="1" applyAlignment="1">
      <alignment horizontal="left"/>
    </xf>
    <xf numFmtId="0" fontId="36" fillId="2" borderId="5" xfId="4" applyFont="1" applyFill="1" applyBorder="1"/>
    <xf numFmtId="0" fontId="28" fillId="0" borderId="0" xfId="5" applyFont="1" applyAlignment="1">
      <alignment horizontal="center"/>
    </xf>
    <xf numFmtId="0" fontId="44" fillId="0" borderId="0" xfId="5" applyFont="1"/>
    <xf numFmtId="0" fontId="36" fillId="0" borderId="0" xfId="4" applyFont="1" applyAlignment="1">
      <alignment vertical="center"/>
    </xf>
    <xf numFmtId="0" fontId="36" fillId="0" borderId="15" xfId="4" applyFont="1" applyBorder="1"/>
    <xf numFmtId="1" fontId="39" fillId="0" borderId="16" xfId="4" applyNumberFormat="1" applyFont="1" applyBorder="1"/>
    <xf numFmtId="0" fontId="36" fillId="0" borderId="16" xfId="4" applyFont="1" applyBorder="1" applyAlignment="1">
      <alignment horizontal="right"/>
    </xf>
    <xf numFmtId="0" fontId="36" fillId="0" borderId="17" xfId="4" applyFont="1" applyBorder="1" applyAlignment="1">
      <alignment horizontal="right"/>
    </xf>
    <xf numFmtId="0" fontId="29" fillId="0" borderId="0" xfId="5" applyAlignment="1">
      <alignment horizontal="center"/>
    </xf>
    <xf numFmtId="0" fontId="36" fillId="0" borderId="18" xfId="4" applyFont="1" applyBorder="1"/>
    <xf numFmtId="0" fontId="36" fillId="0" borderId="19" xfId="4" applyFont="1" applyBorder="1"/>
    <xf numFmtId="0" fontId="36" fillId="0" borderId="7" xfId="4" applyFont="1" applyBorder="1"/>
    <xf numFmtId="0" fontId="36" fillId="0" borderId="11" xfId="4" applyFont="1" applyBorder="1"/>
    <xf numFmtId="0" fontId="43" fillId="0" borderId="11" xfId="4" applyFont="1" applyBorder="1"/>
    <xf numFmtId="165" fontId="36" fillId="0" borderId="0" xfId="4" applyNumberFormat="1" applyFont="1"/>
    <xf numFmtId="0" fontId="36" fillId="2" borderId="9" xfId="4" applyFont="1" applyFill="1" applyBorder="1"/>
    <xf numFmtId="0" fontId="39" fillId="0" borderId="0" xfId="4" applyFont="1"/>
    <xf numFmtId="0" fontId="36" fillId="0" borderId="1" xfId="4" applyFont="1" applyBorder="1"/>
    <xf numFmtId="0" fontId="45" fillId="0" borderId="0" xfId="4" applyFont="1"/>
    <xf numFmtId="0" fontId="36" fillId="0" borderId="7" xfId="8" applyFont="1" applyBorder="1" applyAlignment="1">
      <alignment horizontal="left"/>
    </xf>
    <xf numFmtId="0" fontId="36" fillId="0" borderId="0" xfId="4" applyFont="1" applyAlignment="1">
      <alignment horizontal="left"/>
    </xf>
    <xf numFmtId="15" fontId="36" fillId="0" borderId="0" xfId="4" applyNumberFormat="1" applyFont="1" applyAlignment="1">
      <alignment horizontal="center"/>
    </xf>
    <xf numFmtId="0" fontId="5" fillId="0" borderId="0" xfId="9" applyFont="1"/>
    <xf numFmtId="0" fontId="11" fillId="0" borderId="0" xfId="9" applyFont="1"/>
    <xf numFmtId="0" fontId="4" fillId="0" borderId="0" xfId="9" applyFont="1"/>
    <xf numFmtId="0" fontId="10" fillId="0" borderId="0" xfId="9" applyFont="1"/>
    <xf numFmtId="0" fontId="11" fillId="0" borderId="2" xfId="9" applyFont="1" applyBorder="1"/>
    <xf numFmtId="0" fontId="11" fillId="0" borderId="2" xfId="9" applyFont="1" applyBorder="1" applyAlignment="1">
      <alignment horizontal="right"/>
    </xf>
    <xf numFmtId="0" fontId="11" fillId="0" borderId="3" xfId="9" applyFont="1" applyBorder="1" applyAlignment="1">
      <alignment horizontal="right"/>
    </xf>
    <xf numFmtId="0" fontId="11" fillId="0" borderId="4" xfId="9" applyFont="1" applyBorder="1" applyAlignment="1">
      <alignment horizontal="center"/>
    </xf>
    <xf numFmtId="0" fontId="11" fillId="0" borderId="5" xfId="9" applyFont="1" applyBorder="1"/>
    <xf numFmtId="0" fontId="11" fillId="0" borderId="7" xfId="9" applyFont="1" applyBorder="1" applyAlignment="1">
      <alignment horizontal="center"/>
    </xf>
    <xf numFmtId="0" fontId="11" fillId="0" borderId="9" xfId="9" applyFont="1" applyBorder="1"/>
    <xf numFmtId="0" fontId="11" fillId="0" borderId="8" xfId="9" applyFont="1" applyBorder="1"/>
    <xf numFmtId="0" fontId="11" fillId="0" borderId="10" xfId="9" applyFont="1" applyBorder="1"/>
    <xf numFmtId="0" fontId="11" fillId="0" borderId="8" xfId="9" applyFont="1" applyBorder="1" applyAlignment="1">
      <alignment horizontal="left"/>
    </xf>
    <xf numFmtId="0" fontId="11" fillId="0" borderId="11" xfId="9" applyFont="1" applyBorder="1" applyAlignment="1">
      <alignment horizontal="center"/>
    </xf>
    <xf numFmtId="0" fontId="11" fillId="0" borderId="13" xfId="9" applyFont="1" applyBorder="1"/>
    <xf numFmtId="0" fontId="22" fillId="0" borderId="0" xfId="9" applyFont="1"/>
    <xf numFmtId="0" fontId="11" fillId="0" borderId="12" xfId="9" applyFont="1" applyBorder="1" applyAlignment="1">
      <alignment horizontal="left"/>
    </xf>
    <xf numFmtId="0" fontId="11" fillId="0" borderId="12" xfId="9" applyFont="1" applyBorder="1"/>
    <xf numFmtId="0" fontId="11" fillId="0" borderId="14" xfId="9" applyFont="1" applyBorder="1"/>
    <xf numFmtId="0" fontId="11" fillId="0" borderId="5" xfId="9" applyFont="1" applyBorder="1" applyAlignment="1">
      <alignment horizontal="left"/>
    </xf>
    <xf numFmtId="0" fontId="11" fillId="0" borderId="6" xfId="9" applyFont="1" applyBorder="1"/>
    <xf numFmtId="0" fontId="47" fillId="0" borderId="0" xfId="2" applyFont="1" applyAlignment="1">
      <alignment horizontal="right"/>
    </xf>
    <xf numFmtId="0" fontId="6" fillId="0" borderId="0" xfId="2" applyFont="1"/>
    <xf numFmtId="0" fontId="28" fillId="0" borderId="33" xfId="10" applyFont="1" applyBorder="1" applyAlignment="1" applyProtection="1">
      <alignment horizontal="center"/>
    </xf>
    <xf numFmtId="0" fontId="28" fillId="0" borderId="34" xfId="10" applyFont="1" applyBorder="1" applyAlignment="1" applyProtection="1"/>
    <xf numFmtId="1" fontId="28" fillId="0" borderId="34" xfId="10" applyNumberFormat="1" applyFont="1" applyBorder="1" applyAlignment="1" applyProtection="1"/>
    <xf numFmtId="0" fontId="28" fillId="0" borderId="0" xfId="8" applyFont="1"/>
    <xf numFmtId="0" fontId="30" fillId="0" borderId="0" xfId="8" applyFont="1"/>
    <xf numFmtId="0" fontId="31" fillId="0" borderId="0" xfId="8" applyFont="1"/>
    <xf numFmtId="0" fontId="36" fillId="0" borderId="35" xfId="10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4" fillId="0" borderId="0" xfId="8" applyFont="1" applyAlignment="1">
      <alignment vertical="center"/>
    </xf>
    <xf numFmtId="0" fontId="36" fillId="0" borderId="0" xfId="10" applyFont="1" applyBorder="1" applyAlignment="1" applyProtection="1"/>
    <xf numFmtId="1" fontId="36" fillId="0" borderId="0" xfId="10" applyNumberFormat="1" applyFont="1" applyBorder="1" applyAlignment="1" applyProtection="1"/>
    <xf numFmtId="0" fontId="36" fillId="0" borderId="0" xfId="10" applyFont="1" applyBorder="1" applyAlignment="1" applyProtection="1">
      <alignment horizontal="center"/>
    </xf>
    <xf numFmtId="0" fontId="35" fillId="0" borderId="0" xfId="10" applyFont="1" applyBorder="1" applyAlignment="1" applyProtection="1">
      <alignment horizontal="right"/>
    </xf>
    <xf numFmtId="0" fontId="36" fillId="0" borderId="0" xfId="8" applyFont="1"/>
    <xf numFmtId="0" fontId="32" fillId="0" borderId="35" xfId="10" applyFont="1" applyBorder="1" applyAlignment="1" applyProtection="1">
      <alignment horizontal="center"/>
    </xf>
    <xf numFmtId="0" fontId="32" fillId="0" borderId="0" xfId="10" applyFont="1" applyBorder="1" applyAlignment="1" applyProtection="1"/>
    <xf numFmtId="1" fontId="38" fillId="0" borderId="0" xfId="10" applyNumberFormat="1" applyFont="1" applyBorder="1" applyAlignment="1" applyProtection="1"/>
    <xf numFmtId="0" fontId="38" fillId="0" borderId="0" xfId="10" applyFont="1" applyBorder="1" applyAlignment="1" applyProtection="1"/>
    <xf numFmtId="0" fontId="10" fillId="0" borderId="0" xfId="10" applyFont="1" applyBorder="1" applyAlignment="1" applyProtection="1"/>
    <xf numFmtId="0" fontId="50" fillId="0" borderId="1" xfId="4" applyFont="1" applyBorder="1" applyAlignment="1">
      <alignment horizontal="center"/>
    </xf>
    <xf numFmtId="0" fontId="36" fillId="0" borderId="2" xfId="10" applyFont="1" applyBorder="1" applyAlignment="1" applyProtection="1"/>
    <xf numFmtId="0" fontId="36" fillId="0" borderId="2" xfId="10" applyFont="1" applyBorder="1" applyAlignment="1" applyProtection="1">
      <alignment horizontal="right"/>
    </xf>
    <xf numFmtId="0" fontId="36" fillId="0" borderId="3" xfId="10" applyFont="1" applyBorder="1" applyAlignment="1" applyProtection="1">
      <alignment horizontal="right"/>
    </xf>
    <xf numFmtId="0" fontId="36" fillId="0" borderId="4" xfId="10" applyFont="1" applyBorder="1" applyAlignment="1" applyProtection="1">
      <alignment horizontal="center"/>
    </xf>
    <xf numFmtId="0" fontId="36" fillId="0" borderId="5" xfId="10" applyFont="1" applyBorder="1" applyAlignment="1" applyProtection="1"/>
    <xf numFmtId="0" fontId="36" fillId="0" borderId="5" xfId="12" applyFont="1" applyBorder="1" applyAlignment="1" applyProtection="1"/>
    <xf numFmtId="0" fontId="36" fillId="0" borderId="6" xfId="12" applyFont="1" applyBorder="1" applyAlignment="1" applyProtection="1"/>
    <xf numFmtId="0" fontId="36" fillId="0" borderId="7" xfId="10" applyFont="1" applyBorder="1" applyAlignment="1" applyProtection="1">
      <alignment horizontal="center"/>
    </xf>
    <xf numFmtId="0" fontId="36" fillId="0" borderId="8" xfId="8" applyFont="1" applyBorder="1" applyAlignment="1">
      <alignment horizontal="left"/>
    </xf>
    <xf numFmtId="0" fontId="36" fillId="0" borderId="9" xfId="10" applyFont="1" applyBorder="1" applyAlignment="1" applyProtection="1"/>
    <xf numFmtId="0" fontId="36" fillId="0" borderId="8" xfId="5" applyFont="1" applyBorder="1"/>
    <xf numFmtId="0" fontId="36" fillId="0" borderId="10" xfId="5" applyFont="1" applyBorder="1"/>
    <xf numFmtId="0" fontId="36" fillId="0" borderId="8" xfId="10" applyFont="1" applyBorder="1" applyAlignment="1" applyProtection="1">
      <alignment horizontal="left"/>
    </xf>
    <xf numFmtId="0" fontId="36" fillId="0" borderId="8" xfId="10" applyFont="1" applyBorder="1" applyAlignment="1" applyProtection="1"/>
    <xf numFmtId="0" fontId="36" fillId="0" borderId="8" xfId="12" applyFont="1" applyBorder="1" applyAlignment="1" applyProtection="1"/>
    <xf numFmtId="0" fontId="36" fillId="0" borderId="10" xfId="12" applyFont="1" applyBorder="1" applyAlignment="1" applyProtection="1"/>
    <xf numFmtId="15" fontId="36" fillId="0" borderId="8" xfId="4" applyNumberFormat="1" applyFont="1" applyBorder="1" applyAlignment="1">
      <alignment horizontal="left"/>
    </xf>
    <xf numFmtId="0" fontId="36" fillId="0" borderId="11" xfId="10" applyFont="1" applyBorder="1" applyAlignment="1" applyProtection="1">
      <alignment horizontal="center"/>
    </xf>
    <xf numFmtId="0" fontId="36" fillId="0" borderId="13" xfId="10" applyFont="1" applyBorder="1" applyAlignment="1" applyProtection="1"/>
    <xf numFmtId="0" fontId="36" fillId="0" borderId="12" xfId="10" applyFont="1" applyBorder="1" applyAlignment="1" applyProtection="1">
      <alignment horizontal="left"/>
    </xf>
    <xf numFmtId="0" fontId="36" fillId="0" borderId="12" xfId="10" applyFont="1" applyBorder="1" applyAlignment="1" applyProtection="1"/>
    <xf numFmtId="0" fontId="36" fillId="0" borderId="12" xfId="12" applyFont="1" applyBorder="1" applyAlignment="1" applyProtection="1"/>
    <xf numFmtId="0" fontId="36" fillId="0" borderId="14" xfId="5" applyFont="1" applyBorder="1"/>
    <xf numFmtId="0" fontId="36" fillId="0" borderId="5" xfId="8" applyFont="1" applyBorder="1" applyAlignment="1">
      <alignment horizontal="left"/>
    </xf>
    <xf numFmtId="0" fontId="36" fillId="0" borderId="5" xfId="5" applyFont="1" applyBorder="1"/>
    <xf numFmtId="0" fontId="36" fillId="0" borderId="6" xfId="5" applyFont="1" applyBorder="1"/>
    <xf numFmtId="0" fontId="36" fillId="0" borderId="4" xfId="8" applyFont="1" applyBorder="1" applyAlignment="1">
      <alignment horizontal="center"/>
    </xf>
    <xf numFmtId="0" fontId="36" fillId="0" borderId="7" xfId="8" applyFont="1" applyBorder="1" applyAlignment="1">
      <alignment horizontal="center"/>
    </xf>
    <xf numFmtId="0" fontId="36" fillId="0" borderId="11" xfId="8" applyFont="1" applyBorder="1" applyAlignment="1">
      <alignment horizontal="center"/>
    </xf>
    <xf numFmtId="0" fontId="36" fillId="0" borderId="12" xfId="8" applyFont="1" applyBorder="1" applyAlignment="1">
      <alignment horizontal="left"/>
    </xf>
    <xf numFmtId="0" fontId="36" fillId="0" borderId="12" xfId="8" applyFont="1" applyBorder="1"/>
    <xf numFmtId="0" fontId="36" fillId="0" borderId="12" xfId="5" applyFont="1" applyBorder="1"/>
    <xf numFmtId="0" fontId="36" fillId="0" borderId="5" xfId="10" applyFont="1" applyBorder="1" applyAlignment="1" applyProtection="1">
      <alignment horizontal="left"/>
    </xf>
    <xf numFmtId="0" fontId="5" fillId="0" borderId="36" xfId="12" applyFont="1" applyFill="1" applyBorder="1" applyAlignment="1">
      <alignment horizontal="center"/>
    </xf>
    <xf numFmtId="0" fontId="5" fillId="0" borderId="37" xfId="12" applyNumberFormat="1" applyFont="1" applyFill="1" applyBorder="1" applyAlignment="1"/>
    <xf numFmtId="1" fontId="5" fillId="0" borderId="37" xfId="12" applyNumberFormat="1" applyFont="1" applyFill="1" applyBorder="1" applyAlignment="1"/>
    <xf numFmtId="0" fontId="52" fillId="0" borderId="0" xfId="0" applyFont="1"/>
    <xf numFmtId="0" fontId="11" fillId="0" borderId="38" xfId="12" applyFont="1" applyFill="1" applyBorder="1" applyAlignment="1">
      <alignment horizontal="center"/>
    </xf>
    <xf numFmtId="0" fontId="4" fillId="0" borderId="38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9" xfId="12" applyNumberFormat="1" applyFont="1" applyFill="1" applyBorder="1" applyAlignment="1"/>
    <xf numFmtId="0" fontId="11" fillId="0" borderId="8" xfId="12" applyNumberFormat="1" applyFont="1" applyFill="1" applyBorder="1" applyAlignment="1">
      <alignment horizontal="left"/>
    </xf>
    <xf numFmtId="0" fontId="11" fillId="0" borderId="13" xfId="12" applyNumberFormat="1" applyFont="1" applyFill="1" applyBorder="1" applyAlignment="1"/>
    <xf numFmtId="0" fontId="14" fillId="0" borderId="5" xfId="0" applyFont="1" applyBorder="1" applyAlignment="1">
      <alignment horizontal="left"/>
    </xf>
    <xf numFmtId="0" fontId="11" fillId="0" borderId="11" xfId="12" applyNumberFormat="1" applyFont="1" applyFill="1" applyBorder="1" applyAlignment="1">
      <alignment horizontal="center"/>
    </xf>
    <xf numFmtId="0" fontId="7" fillId="0" borderId="0" xfId="11" applyFont="1" applyBorder="1" applyAlignment="1" applyProtection="1">
      <alignment horizontal="left"/>
      <protection locked="0"/>
    </xf>
    <xf numFmtId="0" fontId="35" fillId="0" borderId="0" xfId="8" applyFont="1" applyAlignment="1">
      <alignment horizontal="right"/>
    </xf>
    <xf numFmtId="0" fontId="53" fillId="0" borderId="0" xfId="8" applyFont="1"/>
    <xf numFmtId="0" fontId="54" fillId="0" borderId="0" xfId="8" applyFont="1"/>
    <xf numFmtId="0" fontId="54" fillId="0" borderId="5" xfId="0" applyFont="1" applyBorder="1"/>
    <xf numFmtId="0" fontId="54" fillId="0" borderId="6" xfId="0" applyFont="1" applyBorder="1"/>
    <xf numFmtId="0" fontId="11" fillId="0" borderId="8" xfId="12" applyNumberFormat="1" applyFont="1" applyFill="1" applyBorder="1" applyAlignment="1"/>
    <xf numFmtId="0" fontId="54" fillId="0" borderId="8" xfId="0" applyFont="1" applyBorder="1"/>
    <xf numFmtId="0" fontId="54" fillId="0" borderId="10" xfId="0" applyFont="1" applyBorder="1"/>
    <xf numFmtId="0" fontId="36" fillId="0" borderId="8" xfId="0" applyFont="1" applyBorder="1"/>
    <xf numFmtId="0" fontId="36" fillId="0" borderId="10" xfId="0" applyFont="1" applyBorder="1"/>
    <xf numFmtId="0" fontId="11" fillId="0" borderId="12" xfId="12" applyNumberFormat="1" applyFont="1" applyFill="1" applyBorder="1" applyAlignment="1"/>
    <xf numFmtId="0" fontId="54" fillId="0" borderId="12" xfId="0" applyFont="1" applyBorder="1"/>
    <xf numFmtId="0" fontId="54" fillId="0" borderId="14" xfId="0" applyFont="1" applyBorder="1"/>
    <xf numFmtId="0" fontId="28" fillId="0" borderId="33" xfId="10" applyFont="1" applyBorder="1" applyAlignment="1" applyProtection="1"/>
    <xf numFmtId="0" fontId="28" fillId="0" borderId="0" xfId="10" applyFont="1" applyBorder="1" applyAlignment="1" applyProtection="1"/>
    <xf numFmtId="0" fontId="28" fillId="0" borderId="0" xfId="8" applyFont="1" applyAlignment="1">
      <alignment horizontal="center"/>
    </xf>
    <xf numFmtId="0" fontId="55" fillId="0" borderId="0" xfId="8" applyFont="1"/>
    <xf numFmtId="1" fontId="50" fillId="0" borderId="16" xfId="4" applyNumberFormat="1" applyFont="1" applyBorder="1"/>
    <xf numFmtId="0" fontId="40" fillId="0" borderId="0" xfId="8" applyAlignment="1">
      <alignment horizontal="center"/>
    </xf>
    <xf numFmtId="0" fontId="36" fillId="0" borderId="32" xfId="4" applyFont="1" applyBorder="1"/>
    <xf numFmtId="0" fontId="36" fillId="0" borderId="23" xfId="4" applyFont="1" applyBorder="1"/>
    <xf numFmtId="0" fontId="36" fillId="0" borderId="24" xfId="4" applyFont="1" applyBorder="1"/>
    <xf numFmtId="0" fontId="36" fillId="0" borderId="25" xfId="4" applyFont="1" applyBorder="1"/>
    <xf numFmtId="0" fontId="36" fillId="0" borderId="26" xfId="4" applyFont="1" applyBorder="1"/>
    <xf numFmtId="0" fontId="36" fillId="0" borderId="27" xfId="4" applyFont="1" applyBorder="1"/>
    <xf numFmtId="0" fontId="36" fillId="0" borderId="28" xfId="4" applyFont="1" applyBorder="1"/>
    <xf numFmtId="0" fontId="36" fillId="0" borderId="29" xfId="4" applyFont="1" applyBorder="1"/>
    <xf numFmtId="0" fontId="36" fillId="0" borderId="30" xfId="4" applyFont="1" applyBorder="1"/>
    <xf numFmtId="0" fontId="36" fillId="0" borderId="18" xfId="5" applyFont="1" applyBorder="1" applyAlignment="1">
      <alignment horizontal="left"/>
    </xf>
    <xf numFmtId="0" fontId="42" fillId="0" borderId="0" xfId="4" applyFont="1"/>
    <xf numFmtId="0" fontId="36" fillId="6" borderId="0" xfId="4" applyFont="1" applyFill="1"/>
    <xf numFmtId="0" fontId="36" fillId="6" borderId="0" xfId="4" applyFont="1" applyFill="1" applyAlignment="1">
      <alignment horizontal="center"/>
    </xf>
    <xf numFmtId="0" fontId="50" fillId="0" borderId="0" xfId="8" applyFont="1"/>
    <xf numFmtId="0" fontId="54" fillId="0" borderId="18" xfId="5" applyFont="1" applyBorder="1"/>
    <xf numFmtId="0" fontId="54" fillId="0" borderId="9" xfId="5" applyFont="1" applyBorder="1"/>
    <xf numFmtId="0" fontId="54" fillId="0" borderId="19" xfId="5" applyFont="1" applyBorder="1"/>
    <xf numFmtId="0" fontId="54" fillId="0" borderId="7" xfId="5" applyFont="1" applyBorder="1"/>
    <xf numFmtId="0" fontId="54" fillId="0" borderId="8" xfId="5" applyFont="1" applyBorder="1"/>
    <xf numFmtId="0" fontId="54" fillId="0" borderId="10" xfId="5" applyFont="1" applyBorder="1"/>
    <xf numFmtId="0" fontId="54" fillId="0" borderId="11" xfId="5" applyFont="1" applyBorder="1"/>
    <xf numFmtId="0" fontId="54" fillId="0" borderId="12" xfId="5" applyFont="1" applyBorder="1"/>
    <xf numFmtId="0" fontId="54" fillId="0" borderId="14" xfId="5" applyFont="1" applyBorder="1"/>
    <xf numFmtId="0" fontId="5" fillId="0" borderId="39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0" xfId="2" applyFont="1" applyBorder="1"/>
    <xf numFmtId="0" fontId="11" fillId="0" borderId="41" xfId="2" applyFont="1" applyBorder="1"/>
    <xf numFmtId="1" fontId="12" fillId="0" borderId="41" xfId="2" applyNumberFormat="1" applyFont="1" applyBorder="1"/>
    <xf numFmtId="0" fontId="11" fillId="0" borderId="41" xfId="2" applyFont="1" applyBorder="1" applyAlignment="1">
      <alignment horizontal="right"/>
    </xf>
    <xf numFmtId="0" fontId="11" fillId="0" borderId="42" xfId="2" applyFont="1" applyBorder="1" applyAlignment="1">
      <alignment horizontal="right"/>
    </xf>
    <xf numFmtId="0" fontId="11" fillId="0" borderId="43" xfId="2" applyFont="1" applyBorder="1"/>
    <xf numFmtId="0" fontId="11" fillId="0" borderId="44" xfId="2" applyFont="1" applyBorder="1" applyAlignment="1">
      <alignment horizontal="right"/>
    </xf>
    <xf numFmtId="0" fontId="11" fillId="0" borderId="45" xfId="2" applyFont="1" applyBorder="1" applyAlignment="1">
      <alignment horizontal="right"/>
    </xf>
    <xf numFmtId="0" fontId="5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/>
    </xf>
    <xf numFmtId="0" fontId="4" fillId="0" borderId="0" xfId="9" applyFont="1" applyAlignment="1">
      <alignment horizontal="center"/>
    </xf>
    <xf numFmtId="0" fontId="12" fillId="0" borderId="43" xfId="2" applyFont="1" applyBorder="1" applyAlignment="1">
      <alignment horizontal="center"/>
    </xf>
    <xf numFmtId="0" fontId="11" fillId="0" borderId="44" xfId="9" applyFont="1" applyBorder="1"/>
    <xf numFmtId="0" fontId="11" fillId="0" borderId="44" xfId="9" applyFont="1" applyBorder="1" applyAlignment="1">
      <alignment horizontal="right"/>
    </xf>
    <xf numFmtId="0" fontId="11" fillId="0" borderId="45" xfId="9" applyFont="1" applyBorder="1" applyAlignment="1">
      <alignment horizontal="right"/>
    </xf>
    <xf numFmtId="0" fontId="47" fillId="0" borderId="0" xfId="9" applyFont="1" applyAlignment="1">
      <alignment horizontal="right"/>
    </xf>
    <xf numFmtId="0" fontId="11" fillId="0" borderId="44" xfId="2" applyFont="1" applyBorder="1"/>
    <xf numFmtId="15" fontId="11" fillId="0" borderId="8" xfId="2" applyNumberFormat="1" applyFont="1" applyBorder="1" applyAlignment="1">
      <alignment horizontal="left"/>
    </xf>
    <xf numFmtId="0" fontId="19" fillId="0" borderId="9" xfId="2" applyFont="1" applyBorder="1"/>
    <xf numFmtId="0" fontId="11" fillId="0" borderId="0" xfId="0" applyFont="1" applyAlignment="1">
      <alignment horizontal="left"/>
    </xf>
    <xf numFmtId="0" fontId="19" fillId="0" borderId="12" xfId="2" applyFont="1" applyBorder="1"/>
    <xf numFmtId="0" fontId="11" fillId="0" borderId="46" xfId="2" applyFont="1" applyBorder="1" applyAlignment="1">
      <alignment horizontal="center"/>
    </xf>
    <xf numFmtId="0" fontId="11" fillId="0" borderId="47" xfId="2" applyFont="1" applyBorder="1" applyAlignment="1">
      <alignment horizontal="left"/>
    </xf>
    <xf numFmtId="0" fontId="11" fillId="0" borderId="47" xfId="2" applyFont="1" applyBorder="1"/>
    <xf numFmtId="0" fontId="11" fillId="0" borderId="48" xfId="2" applyFont="1" applyBorder="1"/>
    <xf numFmtId="0" fontId="11" fillId="0" borderId="50" xfId="2" applyFont="1" applyBorder="1" applyAlignment="1">
      <alignment horizontal="left"/>
    </xf>
    <xf numFmtId="0" fontId="11" fillId="0" borderId="50" xfId="2" applyFont="1" applyBorder="1"/>
    <xf numFmtId="0" fontId="13" fillId="0" borderId="51" xfId="0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0" fontId="11" fillId="0" borderId="52" xfId="2" applyFont="1" applyBorder="1"/>
    <xf numFmtId="0" fontId="13" fillId="0" borderId="52" xfId="0" applyFont="1" applyBorder="1"/>
    <xf numFmtId="0" fontId="11" fillId="0" borderId="51" xfId="2" applyFont="1" applyBorder="1" applyAlignment="1">
      <alignment horizontal="center"/>
    </xf>
    <xf numFmtId="0" fontId="13" fillId="0" borderId="52" xfId="0" applyFont="1" applyBorder="1" applyAlignment="1">
      <alignment horizontal="left"/>
    </xf>
    <xf numFmtId="0" fontId="11" fillId="0" borderId="53" xfId="2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13" fillId="0" borderId="54" xfId="0" applyFont="1" applyBorder="1"/>
    <xf numFmtId="0" fontId="11" fillId="0" borderId="54" xfId="2" applyFont="1" applyBorder="1"/>
    <xf numFmtId="0" fontId="13" fillId="0" borderId="53" xfId="0" applyFont="1" applyBorder="1" applyAlignment="1">
      <alignment horizontal="center"/>
    </xf>
    <xf numFmtId="0" fontId="13" fillId="0" borderId="0" xfId="0" applyNumberFormat="1" applyFont="1"/>
    <xf numFmtId="0" fontId="19" fillId="0" borderId="5" xfId="2" applyFont="1" applyBorder="1"/>
    <xf numFmtId="0" fontId="20" fillId="0" borderId="8" xfId="2" applyFont="1" applyBorder="1"/>
    <xf numFmtId="0" fontId="13" fillId="0" borderId="49" xfId="0" applyFont="1" applyBorder="1" applyAlignment="1">
      <alignment horizontal="center"/>
    </xf>
    <xf numFmtId="0" fontId="14" fillId="0" borderId="54" xfId="2" applyFont="1" applyBorder="1" applyAlignment="1">
      <alignment horizontal="left"/>
    </xf>
    <xf numFmtId="0" fontId="11" fillId="0" borderId="54" xfId="2" applyFont="1" applyBorder="1" applyAlignment="1">
      <alignment horizontal="left"/>
    </xf>
    <xf numFmtId="0" fontId="19" fillId="0" borderId="50" xfId="2" applyFont="1" applyBorder="1"/>
    <xf numFmtId="0" fontId="13" fillId="0" borderId="50" xfId="0" applyFont="1" applyBorder="1" applyAlignment="1">
      <alignment horizontal="left"/>
    </xf>
    <xf numFmtId="0" fontId="13" fillId="0" borderId="50" xfId="0" applyFont="1" applyBorder="1"/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1" applyFont="1"/>
    <xf numFmtId="0" fontId="1" fillId="0" borderId="55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142F5967-E86C-4726-89A8-B9B8C129FFAD}"/>
    <cellStyle name="Hyperlink" xfId="1" builtinId="8"/>
    <cellStyle name="Hyperlink 2" xfId="11" xr:uid="{5BF24151-1D81-4526-ADEB-7BE77559502A}"/>
    <cellStyle name="Hyperlink 3" xfId="6" xr:uid="{D72BF0D5-A081-463A-A4D4-7C744276E56E}"/>
    <cellStyle name="Normal" xfId="0" builtinId="0"/>
    <cellStyle name="Normal 2" xfId="10" xr:uid="{FC35FA01-6220-4C9B-BAFD-669369A919EF}"/>
    <cellStyle name="Normal 2 2" xfId="4" xr:uid="{4B377DFA-0495-4BD2-8A1D-95891F2C2960}"/>
    <cellStyle name="Normal 2 2 2" xfId="2" xr:uid="{AC6DC920-A82F-4362-B1A0-B46305C08430}"/>
    <cellStyle name="Normal 2 3" xfId="12" xr:uid="{B7C83421-AFE6-4359-837C-714C15C377DA}"/>
    <cellStyle name="Normal 3" xfId="8" xr:uid="{DD269D49-C03D-4D30-90D9-48DF177B4C2C}"/>
    <cellStyle name="Normal 3 2" xfId="7" xr:uid="{C4E0D9E6-DF37-473B-B87F-574FD08864A8}"/>
    <cellStyle name="Normal 3 3" xfId="9" xr:uid="{7C368437-7434-4AAE-BBA6-B613DD714FEA}"/>
    <cellStyle name="Normal 4" xfId="5" xr:uid="{369166B5-34C8-40F2-9FE2-7B620DFEB8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9B8F-87A9-4B2A-A1F3-26E35E92DD7C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59" t="s">
        <v>1722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</row>
    <row r="2" spans="2:25" ht="18.75" x14ac:dyDescent="0.3">
      <c r="B2" s="460" t="s">
        <v>1804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</row>
    <row r="3" spans="2:25" ht="15.75" x14ac:dyDescent="0.25">
      <c r="B3" s="461" t="s">
        <v>1723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5" spans="2:25" x14ac:dyDescent="0.25">
      <c r="B5" s="462" t="s">
        <v>1724</v>
      </c>
      <c r="C5" s="462" t="s">
        <v>1725</v>
      </c>
      <c r="D5" s="462" t="s">
        <v>1726</v>
      </c>
      <c r="E5" s="462" t="s">
        <v>1727</v>
      </c>
      <c r="F5" s="462" t="s">
        <v>1728</v>
      </c>
      <c r="G5" s="462" t="s">
        <v>1729</v>
      </c>
      <c r="H5" s="462" t="s">
        <v>1730</v>
      </c>
      <c r="I5" s="462" t="s">
        <v>1731</v>
      </c>
      <c r="J5" s="462" t="s">
        <v>1732</v>
      </c>
      <c r="K5" s="462" t="s">
        <v>1733</v>
      </c>
      <c r="L5" s="462" t="s">
        <v>1734</v>
      </c>
      <c r="M5" s="463"/>
      <c r="N5" s="464"/>
      <c r="O5" s="462" t="s">
        <v>1735</v>
      </c>
      <c r="P5" s="462" t="s">
        <v>1725</v>
      </c>
      <c r="Q5" s="462" t="s">
        <v>1726</v>
      </c>
      <c r="R5" s="462" t="s">
        <v>1727</v>
      </c>
      <c r="S5" s="462" t="s">
        <v>1728</v>
      </c>
      <c r="T5" s="464"/>
      <c r="U5" s="464"/>
      <c r="V5" s="464"/>
      <c r="W5" s="464"/>
      <c r="X5" s="464"/>
      <c r="Y5" s="464"/>
    </row>
    <row r="6" spans="2:25" x14ac:dyDescent="0.25">
      <c r="B6" s="464"/>
      <c r="C6" s="462" t="s">
        <v>1736</v>
      </c>
      <c r="D6" s="462" t="s">
        <v>1737</v>
      </c>
      <c r="E6" s="462" t="s">
        <v>1738</v>
      </c>
      <c r="F6" s="462" t="s">
        <v>1739</v>
      </c>
      <c r="G6" s="462" t="s">
        <v>1740</v>
      </c>
      <c r="H6" s="462" t="s">
        <v>1741</v>
      </c>
      <c r="I6" s="464"/>
      <c r="J6" s="464"/>
      <c r="K6" s="464"/>
      <c r="L6" s="464"/>
      <c r="M6" s="463"/>
      <c r="N6" s="464"/>
      <c r="O6" s="462" t="s">
        <v>1742</v>
      </c>
      <c r="P6" s="462" t="s">
        <v>1725</v>
      </c>
      <c r="Q6" s="462" t="s">
        <v>1726</v>
      </c>
      <c r="R6" s="462" t="s">
        <v>1727</v>
      </c>
      <c r="S6" s="462" t="s">
        <v>1728</v>
      </c>
      <c r="T6" s="462" t="s">
        <v>1729</v>
      </c>
      <c r="U6" s="462" t="s">
        <v>1730</v>
      </c>
      <c r="V6" s="462" t="s">
        <v>1731</v>
      </c>
      <c r="W6" s="464"/>
      <c r="X6" s="464"/>
      <c r="Y6" s="464"/>
    </row>
    <row r="7" spans="2:25" x14ac:dyDescent="0.25">
      <c r="B7" s="462" t="s">
        <v>1743</v>
      </c>
      <c r="C7" s="462" t="s">
        <v>1725</v>
      </c>
      <c r="D7" s="464"/>
      <c r="E7" s="464"/>
      <c r="F7" s="464"/>
      <c r="G7" s="464"/>
      <c r="H7" s="464"/>
      <c r="I7" s="464"/>
      <c r="J7" s="464"/>
      <c r="K7" s="464"/>
      <c r="L7" s="464"/>
      <c r="M7" s="463"/>
      <c r="N7" s="464"/>
      <c r="O7" s="462" t="s">
        <v>1744</v>
      </c>
      <c r="P7" s="462" t="s">
        <v>1725</v>
      </c>
      <c r="Q7" s="462" t="s">
        <v>1726</v>
      </c>
      <c r="R7" s="464"/>
      <c r="S7" s="464"/>
      <c r="T7" s="464"/>
      <c r="U7" s="464"/>
      <c r="V7" s="464"/>
      <c r="W7" s="464"/>
      <c r="X7" s="464"/>
      <c r="Y7" s="464"/>
    </row>
    <row r="8" spans="2:25" x14ac:dyDescent="0.25">
      <c r="B8" s="462" t="s">
        <v>1745</v>
      </c>
      <c r="C8" s="462" t="s">
        <v>1725</v>
      </c>
      <c r="D8" s="462" t="s">
        <v>1726</v>
      </c>
      <c r="E8" s="462" t="s">
        <v>1727</v>
      </c>
      <c r="F8" s="462" t="s">
        <v>1728</v>
      </c>
      <c r="G8" s="462" t="s">
        <v>1729</v>
      </c>
      <c r="H8" s="464"/>
      <c r="I8" s="464"/>
      <c r="J8" s="464"/>
      <c r="K8" s="464"/>
      <c r="L8" s="464"/>
      <c r="M8" s="463"/>
      <c r="N8" s="464"/>
      <c r="O8" s="462" t="s">
        <v>1746</v>
      </c>
      <c r="P8" s="462" t="s">
        <v>1725</v>
      </c>
      <c r="Q8" s="462" t="s">
        <v>1726</v>
      </c>
      <c r="R8" s="462" t="s">
        <v>1727</v>
      </c>
      <c r="S8" s="462" t="s">
        <v>1728</v>
      </c>
      <c r="T8" s="462" t="s">
        <v>1729</v>
      </c>
      <c r="U8" s="462" t="s">
        <v>1730</v>
      </c>
      <c r="V8" s="462" t="s">
        <v>1731</v>
      </c>
      <c r="W8" s="464"/>
      <c r="X8" s="464"/>
      <c r="Y8" s="464"/>
    </row>
    <row r="9" spans="2:25" x14ac:dyDescent="0.25">
      <c r="B9" s="462" t="s">
        <v>1747</v>
      </c>
      <c r="C9" s="462" t="s">
        <v>1725</v>
      </c>
      <c r="D9" s="462" t="s">
        <v>1726</v>
      </c>
      <c r="E9" s="462" t="s">
        <v>1727</v>
      </c>
      <c r="F9" s="464"/>
      <c r="G9" s="464"/>
      <c r="H9" s="464"/>
      <c r="I9" s="464"/>
      <c r="J9" s="464"/>
      <c r="K9" s="464"/>
      <c r="L9" s="464"/>
      <c r="M9" s="463"/>
      <c r="N9" s="464"/>
      <c r="O9" s="462" t="s">
        <v>1748</v>
      </c>
      <c r="P9" s="462" t="s">
        <v>1725</v>
      </c>
      <c r="Q9" s="462" t="s">
        <v>1726</v>
      </c>
      <c r="R9" s="464"/>
      <c r="S9" s="464"/>
      <c r="T9" s="464"/>
      <c r="U9" s="464"/>
      <c r="V9" s="464"/>
      <c r="W9" s="464"/>
      <c r="X9" s="464"/>
      <c r="Y9" s="464"/>
    </row>
    <row r="10" spans="2:25" x14ac:dyDescent="0.25">
      <c r="B10" s="462" t="s">
        <v>1749</v>
      </c>
      <c r="C10" s="462" t="s">
        <v>1725</v>
      </c>
      <c r="D10" s="462" t="s">
        <v>1726</v>
      </c>
      <c r="E10" s="462" t="s">
        <v>1727</v>
      </c>
      <c r="F10" s="462" t="s">
        <v>1728</v>
      </c>
      <c r="G10" s="462" t="s">
        <v>1729</v>
      </c>
      <c r="H10" s="464"/>
      <c r="I10" s="464"/>
      <c r="J10" s="464"/>
      <c r="K10" s="464"/>
      <c r="L10" s="464"/>
      <c r="M10" s="463"/>
      <c r="N10" s="464"/>
      <c r="O10" s="462" t="s">
        <v>1750</v>
      </c>
      <c r="P10" s="462" t="s">
        <v>1725</v>
      </c>
      <c r="Q10" s="464"/>
      <c r="R10" s="464"/>
      <c r="S10" s="464"/>
      <c r="T10" s="464"/>
      <c r="U10" s="464"/>
      <c r="V10" s="464"/>
      <c r="W10" s="464"/>
      <c r="X10" s="464"/>
      <c r="Y10" s="464"/>
    </row>
    <row r="11" spans="2:25" x14ac:dyDescent="0.25">
      <c r="B11" s="462" t="s">
        <v>1751</v>
      </c>
      <c r="C11" s="462" t="s">
        <v>1725</v>
      </c>
      <c r="D11" s="464"/>
      <c r="E11" s="464"/>
      <c r="F11" s="464"/>
      <c r="G11" s="464"/>
      <c r="H11" s="464"/>
      <c r="I11" s="464"/>
      <c r="J11" s="464"/>
      <c r="K11" s="464"/>
      <c r="L11" s="464"/>
      <c r="M11" s="463"/>
      <c r="N11" s="464"/>
      <c r="O11" s="462" t="s">
        <v>1752</v>
      </c>
      <c r="P11" s="462" t="s">
        <v>1725</v>
      </c>
      <c r="Q11" s="464"/>
      <c r="R11" s="464"/>
      <c r="S11" s="464"/>
      <c r="T11" s="464"/>
      <c r="U11" s="464"/>
      <c r="V11" s="464"/>
      <c r="W11" s="464"/>
      <c r="X11" s="464"/>
      <c r="Y11" s="464"/>
    </row>
    <row r="12" spans="2:25" x14ac:dyDescent="0.25">
      <c r="B12" s="462" t="s">
        <v>1753</v>
      </c>
      <c r="C12" s="462" t="s">
        <v>1725</v>
      </c>
      <c r="D12" s="464"/>
      <c r="E12" s="464"/>
      <c r="F12" s="464"/>
      <c r="G12" s="464"/>
      <c r="H12" s="464"/>
      <c r="I12" s="464"/>
      <c r="J12" s="464"/>
      <c r="K12" s="464"/>
      <c r="L12" s="464"/>
      <c r="M12" s="463"/>
      <c r="N12" s="464"/>
      <c r="O12" s="462" t="s">
        <v>1754</v>
      </c>
      <c r="P12" s="462" t="s">
        <v>1725</v>
      </c>
      <c r="Q12" s="462" t="s">
        <v>1726</v>
      </c>
      <c r="R12" s="462" t="s">
        <v>1727</v>
      </c>
      <c r="S12" s="462" t="s">
        <v>1728</v>
      </c>
      <c r="T12" s="464"/>
      <c r="U12" s="464"/>
      <c r="V12" s="464"/>
      <c r="W12" s="464"/>
      <c r="X12" s="464"/>
      <c r="Y12" s="464"/>
    </row>
    <row r="13" spans="2:25" x14ac:dyDescent="0.25">
      <c r="B13" s="462" t="s">
        <v>1755</v>
      </c>
      <c r="C13" s="462" t="s">
        <v>1725</v>
      </c>
      <c r="D13" s="462" t="s">
        <v>1726</v>
      </c>
      <c r="E13" s="462" t="s">
        <v>1727</v>
      </c>
      <c r="F13" s="462" t="s">
        <v>1728</v>
      </c>
      <c r="G13" s="462" t="s">
        <v>1729</v>
      </c>
      <c r="H13" s="462" t="s">
        <v>1730</v>
      </c>
      <c r="I13" s="462" t="s">
        <v>1731</v>
      </c>
      <c r="J13" s="464"/>
      <c r="K13" s="464"/>
      <c r="L13" s="464"/>
      <c r="M13" s="463"/>
      <c r="N13" s="464"/>
      <c r="O13" s="462" t="s">
        <v>1756</v>
      </c>
      <c r="P13" s="462" t="s">
        <v>1725</v>
      </c>
      <c r="Q13" s="464"/>
      <c r="R13" s="464"/>
      <c r="S13" s="464"/>
      <c r="T13" s="464"/>
      <c r="U13" s="464"/>
      <c r="V13" s="464"/>
      <c r="W13" s="464"/>
      <c r="X13" s="464"/>
      <c r="Y13" s="464"/>
    </row>
    <row r="14" spans="2:25" x14ac:dyDescent="0.25">
      <c r="B14" s="462" t="s">
        <v>1757</v>
      </c>
      <c r="C14" s="462" t="s">
        <v>1725</v>
      </c>
      <c r="D14" s="462" t="s">
        <v>1726</v>
      </c>
      <c r="E14" s="464"/>
      <c r="F14" s="464"/>
      <c r="G14" s="464"/>
      <c r="H14" s="464"/>
      <c r="I14" s="464"/>
      <c r="J14" s="464"/>
      <c r="K14" s="464"/>
      <c r="L14" s="464"/>
      <c r="M14" s="463"/>
      <c r="N14" s="464"/>
      <c r="O14" s="462" t="s">
        <v>1758</v>
      </c>
      <c r="P14" s="462" t="s">
        <v>1725</v>
      </c>
      <c r="Q14" s="464"/>
      <c r="R14" s="464"/>
      <c r="S14" s="464"/>
      <c r="T14" s="464"/>
      <c r="U14" s="464"/>
      <c r="V14" s="464"/>
      <c r="W14" s="464"/>
      <c r="X14" s="464"/>
      <c r="Y14" s="464"/>
    </row>
    <row r="15" spans="2:25" x14ac:dyDescent="0.25">
      <c r="B15" s="462" t="s">
        <v>1759</v>
      </c>
      <c r="C15" s="462" t="s">
        <v>1725</v>
      </c>
      <c r="D15" s="462" t="s">
        <v>1726</v>
      </c>
      <c r="E15" s="464"/>
      <c r="F15" s="464"/>
      <c r="G15" s="464"/>
      <c r="H15" s="464"/>
      <c r="I15" s="464"/>
      <c r="J15" s="464"/>
      <c r="K15" s="464"/>
      <c r="L15" s="464"/>
      <c r="M15" s="463"/>
      <c r="N15" s="464"/>
      <c r="O15" s="462" t="s">
        <v>1760</v>
      </c>
      <c r="P15" s="462" t="s">
        <v>1725</v>
      </c>
      <c r="Q15" s="464"/>
      <c r="R15" s="464"/>
      <c r="S15" s="464"/>
      <c r="T15" s="464"/>
      <c r="U15" s="464"/>
      <c r="V15" s="464"/>
      <c r="W15" s="464"/>
      <c r="X15" s="464"/>
      <c r="Y15" s="464"/>
    </row>
    <row r="16" spans="2:25" x14ac:dyDescent="0.25">
      <c r="B16" s="462" t="s">
        <v>1761</v>
      </c>
      <c r="C16" s="462" t="s">
        <v>1725</v>
      </c>
      <c r="D16" s="462" t="s">
        <v>1726</v>
      </c>
      <c r="E16" s="464"/>
      <c r="F16" s="464"/>
      <c r="G16" s="464"/>
      <c r="H16" s="464"/>
      <c r="I16" s="464"/>
      <c r="J16" s="464"/>
      <c r="K16" s="464"/>
      <c r="L16" s="464"/>
      <c r="M16" s="463"/>
      <c r="N16" s="464"/>
      <c r="O16" s="462" t="s">
        <v>1762</v>
      </c>
      <c r="P16" s="462" t="s">
        <v>1725</v>
      </c>
      <c r="Q16" s="462" t="s">
        <v>1726</v>
      </c>
      <c r="R16" s="462" t="s">
        <v>1727</v>
      </c>
      <c r="S16" s="462" t="s">
        <v>1728</v>
      </c>
      <c r="T16" s="464"/>
      <c r="U16" s="464"/>
      <c r="V16" s="464"/>
      <c r="W16" s="464"/>
      <c r="X16" s="464"/>
      <c r="Y16" s="464"/>
    </row>
    <row r="17" spans="2:25" x14ac:dyDescent="0.25">
      <c r="B17" s="462" t="s">
        <v>1763</v>
      </c>
      <c r="C17" s="462" t="s">
        <v>1725</v>
      </c>
      <c r="D17" s="462" t="s">
        <v>1726</v>
      </c>
      <c r="E17" s="462" t="s">
        <v>1727</v>
      </c>
      <c r="F17" s="464"/>
      <c r="G17" s="464"/>
      <c r="H17" s="464"/>
      <c r="I17" s="464"/>
      <c r="J17" s="464"/>
      <c r="K17" s="464"/>
      <c r="L17" s="464"/>
      <c r="M17" s="463"/>
      <c r="N17" s="464"/>
      <c r="O17" s="462" t="s">
        <v>1764</v>
      </c>
      <c r="P17" s="462" t="s">
        <v>1725</v>
      </c>
      <c r="Q17" s="464"/>
      <c r="R17" s="464"/>
      <c r="S17" s="464"/>
      <c r="T17" s="464"/>
      <c r="U17" s="464"/>
      <c r="V17" s="464"/>
      <c r="W17" s="464"/>
      <c r="X17" s="464"/>
      <c r="Y17" s="464"/>
    </row>
    <row r="18" spans="2:25" x14ac:dyDescent="0.25">
      <c r="B18" s="462" t="s">
        <v>1765</v>
      </c>
      <c r="C18" s="462" t="s">
        <v>1725</v>
      </c>
      <c r="D18" s="464"/>
      <c r="E18" s="464"/>
      <c r="F18" s="464"/>
      <c r="G18" s="464"/>
      <c r="H18" s="464"/>
      <c r="I18" s="464"/>
      <c r="J18" s="464"/>
      <c r="K18" s="464"/>
      <c r="L18" s="464"/>
      <c r="M18" s="463"/>
      <c r="N18" s="464"/>
      <c r="O18" s="462" t="s">
        <v>1766</v>
      </c>
      <c r="P18" s="462" t="s">
        <v>1725</v>
      </c>
      <c r="Q18" s="462" t="s">
        <v>1726</v>
      </c>
      <c r="R18" s="464"/>
      <c r="S18" s="464"/>
      <c r="T18" s="464"/>
      <c r="U18" s="464"/>
      <c r="V18" s="464"/>
      <c r="W18" s="464"/>
      <c r="X18" s="464"/>
      <c r="Y18" s="464"/>
    </row>
    <row r="19" spans="2:25" x14ac:dyDescent="0.25">
      <c r="B19" s="462" t="s">
        <v>1767</v>
      </c>
      <c r="C19" s="462" t="s">
        <v>1725</v>
      </c>
      <c r="D19" s="462" t="s">
        <v>1726</v>
      </c>
      <c r="E19" s="462" t="s">
        <v>1727</v>
      </c>
      <c r="F19" s="462" t="s">
        <v>1728</v>
      </c>
      <c r="G19" s="464"/>
      <c r="H19" s="464"/>
      <c r="I19" s="464"/>
      <c r="J19" s="464"/>
      <c r="K19" s="464"/>
      <c r="L19" s="464"/>
      <c r="M19" s="463"/>
      <c r="N19" s="464"/>
      <c r="O19" s="462" t="s">
        <v>1768</v>
      </c>
      <c r="P19" s="462" t="s">
        <v>1725</v>
      </c>
      <c r="Q19" s="464"/>
      <c r="R19" s="464"/>
      <c r="S19" s="464"/>
      <c r="T19" s="464"/>
      <c r="U19" s="464"/>
      <c r="V19" s="464"/>
      <c r="W19" s="464"/>
      <c r="X19" s="464"/>
      <c r="Y19" s="464"/>
    </row>
    <row r="20" spans="2:25" x14ac:dyDescent="0.25">
      <c r="B20" s="462" t="s">
        <v>1769</v>
      </c>
      <c r="C20" s="462" t="s">
        <v>1725</v>
      </c>
      <c r="D20" s="464"/>
      <c r="E20" s="464"/>
      <c r="F20" s="464"/>
      <c r="G20" s="464"/>
      <c r="H20" s="464"/>
      <c r="I20" s="464"/>
      <c r="J20" s="464"/>
      <c r="K20" s="464"/>
      <c r="L20" s="464"/>
      <c r="M20" s="463"/>
      <c r="N20" s="464"/>
      <c r="O20" s="462" t="s">
        <v>1770</v>
      </c>
      <c r="P20" s="462" t="s">
        <v>1725</v>
      </c>
      <c r="Q20" s="464"/>
      <c r="R20" s="464"/>
      <c r="S20" s="464"/>
      <c r="T20" s="464"/>
      <c r="U20" s="464"/>
      <c r="V20" s="464"/>
      <c r="W20" s="464"/>
      <c r="X20" s="464"/>
      <c r="Y20" s="464"/>
    </row>
    <row r="21" spans="2:25" x14ac:dyDescent="0.25">
      <c r="B21" s="462" t="s">
        <v>1771</v>
      </c>
      <c r="C21" s="462" t="s">
        <v>1725</v>
      </c>
      <c r="D21" s="462" t="s">
        <v>1726</v>
      </c>
      <c r="E21" s="462" t="s">
        <v>1727</v>
      </c>
      <c r="F21" s="462" t="s">
        <v>1728</v>
      </c>
      <c r="G21" s="462" t="s">
        <v>1729</v>
      </c>
      <c r="H21" s="462" t="s">
        <v>1730</v>
      </c>
      <c r="I21" s="462" t="s">
        <v>1731</v>
      </c>
      <c r="J21" s="462" t="s">
        <v>1732</v>
      </c>
      <c r="K21" s="462" t="s">
        <v>1733</v>
      </c>
      <c r="L21" s="464"/>
      <c r="M21" s="463"/>
      <c r="N21" s="464"/>
      <c r="O21" s="462" t="s">
        <v>1772</v>
      </c>
      <c r="P21" s="462" t="s">
        <v>1725</v>
      </c>
      <c r="Q21" s="464"/>
      <c r="R21" s="464"/>
      <c r="S21" s="464"/>
      <c r="T21" s="464"/>
      <c r="U21" s="464"/>
      <c r="V21" s="464"/>
      <c r="W21" s="464"/>
      <c r="X21" s="464"/>
      <c r="Y21" s="464"/>
    </row>
    <row r="22" spans="2:25" x14ac:dyDescent="0.25">
      <c r="B22" s="462" t="s">
        <v>1773</v>
      </c>
      <c r="C22" s="462" t="s">
        <v>1725</v>
      </c>
      <c r="D22" s="462" t="s">
        <v>1726</v>
      </c>
      <c r="E22" s="462" t="s">
        <v>1727</v>
      </c>
      <c r="F22" s="464"/>
      <c r="G22" s="464"/>
      <c r="H22" s="464"/>
      <c r="I22" s="464"/>
      <c r="J22" s="464"/>
      <c r="K22" s="464"/>
      <c r="L22" s="464"/>
      <c r="M22" s="463"/>
      <c r="N22" s="464"/>
      <c r="O22" s="462" t="s">
        <v>1774</v>
      </c>
      <c r="P22" s="462" t="s">
        <v>1725</v>
      </c>
      <c r="Q22" s="462" t="s">
        <v>1726</v>
      </c>
      <c r="R22" s="464"/>
      <c r="S22" s="464"/>
      <c r="T22" s="464"/>
      <c r="U22" s="464"/>
      <c r="V22" s="464"/>
      <c r="W22" s="464"/>
      <c r="X22" s="464"/>
      <c r="Y22" s="464"/>
    </row>
    <row r="23" spans="2:25" x14ac:dyDescent="0.25">
      <c r="B23" s="462" t="s">
        <v>1775</v>
      </c>
      <c r="C23" s="462" t="s">
        <v>1725</v>
      </c>
      <c r="D23" s="462" t="s">
        <v>1726</v>
      </c>
      <c r="E23" s="462" t="s">
        <v>1727</v>
      </c>
      <c r="F23" s="464"/>
      <c r="G23" s="464"/>
      <c r="H23" s="464"/>
      <c r="I23" s="464"/>
      <c r="J23" s="464"/>
      <c r="K23" s="464"/>
      <c r="L23" s="464"/>
      <c r="M23" s="463"/>
      <c r="N23" s="464"/>
      <c r="O23" s="462" t="s">
        <v>1776</v>
      </c>
      <c r="P23" s="462" t="s">
        <v>1725</v>
      </c>
      <c r="Q23" s="464"/>
      <c r="R23" s="464"/>
      <c r="S23" s="464"/>
      <c r="T23" s="464"/>
      <c r="U23" s="464"/>
      <c r="V23" s="464"/>
      <c r="W23" s="464"/>
      <c r="X23" s="464"/>
      <c r="Y23" s="464"/>
    </row>
    <row r="24" spans="2:25" x14ac:dyDescent="0.25">
      <c r="B24" s="462" t="s">
        <v>1777</v>
      </c>
      <c r="C24" s="462" t="s">
        <v>1725</v>
      </c>
      <c r="D24" s="462" t="s">
        <v>1726</v>
      </c>
      <c r="E24" s="462" t="s">
        <v>1727</v>
      </c>
      <c r="F24" s="462" t="s">
        <v>1728</v>
      </c>
      <c r="G24" s="462" t="s">
        <v>1729</v>
      </c>
      <c r="H24" s="462" t="s">
        <v>1730</v>
      </c>
      <c r="I24" s="462" t="s">
        <v>1731</v>
      </c>
      <c r="J24" s="462" t="s">
        <v>1732</v>
      </c>
      <c r="K24" s="462" t="s">
        <v>1733</v>
      </c>
      <c r="L24" s="462" t="s">
        <v>1734</v>
      </c>
      <c r="M24" s="463"/>
      <c r="N24" s="464"/>
      <c r="O24" s="462" t="s">
        <v>1778</v>
      </c>
      <c r="P24" s="462" t="s">
        <v>1725</v>
      </c>
      <c r="Q24" s="462" t="s">
        <v>1726</v>
      </c>
      <c r="R24" s="464"/>
      <c r="S24" s="464"/>
      <c r="T24" s="464"/>
      <c r="U24" s="464"/>
      <c r="V24" s="464"/>
      <c r="W24" s="464"/>
      <c r="X24" s="464"/>
      <c r="Y24" s="464"/>
    </row>
    <row r="25" spans="2:25" x14ac:dyDescent="0.25">
      <c r="B25" s="464"/>
      <c r="C25" s="462" t="s">
        <v>1736</v>
      </c>
      <c r="D25" s="462" t="s">
        <v>1737</v>
      </c>
      <c r="E25" s="464"/>
      <c r="F25" s="464"/>
      <c r="G25" s="464"/>
      <c r="H25" s="464"/>
      <c r="I25" s="464"/>
      <c r="J25" s="464"/>
      <c r="K25" s="464"/>
      <c r="L25" s="464"/>
      <c r="M25" s="463"/>
      <c r="N25" s="464"/>
      <c r="O25" s="462" t="s">
        <v>1779</v>
      </c>
      <c r="P25" s="462" t="s">
        <v>1725</v>
      </c>
      <c r="Q25" s="464"/>
      <c r="R25" s="464"/>
      <c r="S25" s="464"/>
      <c r="T25" s="464"/>
      <c r="U25" s="464"/>
      <c r="V25" s="464"/>
      <c r="W25" s="464"/>
      <c r="X25" s="464"/>
      <c r="Y25" s="464"/>
    </row>
    <row r="26" spans="2:25" x14ac:dyDescent="0.25">
      <c r="B26" s="462" t="s">
        <v>1780</v>
      </c>
      <c r="C26" s="462" t="s">
        <v>1725</v>
      </c>
      <c r="D26" s="462" t="s">
        <v>1726</v>
      </c>
      <c r="E26" s="462" t="s">
        <v>1727</v>
      </c>
      <c r="F26" s="464"/>
      <c r="G26" s="464"/>
      <c r="H26" s="464"/>
      <c r="I26" s="464"/>
      <c r="J26" s="464"/>
      <c r="K26" s="464"/>
      <c r="L26" s="464"/>
      <c r="M26" s="463"/>
      <c r="N26" s="464"/>
      <c r="O26" s="462" t="s">
        <v>1781</v>
      </c>
      <c r="P26" s="462" t="s">
        <v>1725</v>
      </c>
      <c r="Q26" s="464"/>
      <c r="R26" s="464"/>
      <c r="S26" s="464"/>
      <c r="T26" s="464"/>
      <c r="U26" s="464"/>
      <c r="V26" s="464"/>
      <c r="W26" s="464"/>
      <c r="X26" s="464"/>
      <c r="Y26" s="464"/>
    </row>
    <row r="27" spans="2:25" x14ac:dyDescent="0.25">
      <c r="B27" s="462" t="s">
        <v>1782</v>
      </c>
      <c r="C27" s="462" t="s">
        <v>1725</v>
      </c>
      <c r="D27" s="462" t="s">
        <v>1726</v>
      </c>
      <c r="E27" s="462" t="s">
        <v>1727</v>
      </c>
      <c r="F27" s="464"/>
      <c r="G27" s="464"/>
      <c r="H27" s="464"/>
      <c r="I27" s="464"/>
      <c r="J27" s="464"/>
      <c r="K27" s="464"/>
      <c r="L27" s="464"/>
      <c r="M27" s="463"/>
      <c r="N27" s="464"/>
      <c r="O27" s="462" t="s">
        <v>1783</v>
      </c>
      <c r="P27" s="462" t="s">
        <v>1725</v>
      </c>
      <c r="Q27" s="462" t="s">
        <v>1726</v>
      </c>
      <c r="R27" s="462" t="s">
        <v>1727</v>
      </c>
      <c r="S27" s="464"/>
      <c r="T27" s="464"/>
      <c r="U27" s="464"/>
      <c r="V27" s="464"/>
      <c r="W27" s="464"/>
      <c r="X27" s="464"/>
      <c r="Y27" s="464"/>
    </row>
    <row r="28" spans="2:25" x14ac:dyDescent="0.25">
      <c r="B28" s="462" t="s">
        <v>1784</v>
      </c>
      <c r="C28" s="462" t="s">
        <v>1725</v>
      </c>
      <c r="D28" s="462" t="s">
        <v>1726</v>
      </c>
      <c r="E28" s="462" t="s">
        <v>1727</v>
      </c>
      <c r="F28" s="462" t="s">
        <v>1728</v>
      </c>
      <c r="G28" s="462" t="s">
        <v>1729</v>
      </c>
      <c r="H28" s="462" t="s">
        <v>1730</v>
      </c>
      <c r="I28" s="462" t="s">
        <v>1731</v>
      </c>
      <c r="J28" s="462" t="s">
        <v>1732</v>
      </c>
      <c r="K28" s="462" t="s">
        <v>1733</v>
      </c>
      <c r="L28" s="462" t="s">
        <v>1734</v>
      </c>
      <c r="M28" s="463"/>
      <c r="N28" s="464"/>
      <c r="O28" s="462" t="s">
        <v>1785</v>
      </c>
      <c r="P28" s="462" t="s">
        <v>1725</v>
      </c>
      <c r="Q28" s="462" t="s">
        <v>1726</v>
      </c>
      <c r="R28" s="462" t="s">
        <v>1727</v>
      </c>
      <c r="S28" s="462" t="s">
        <v>1728</v>
      </c>
      <c r="T28" s="462" t="s">
        <v>1729</v>
      </c>
      <c r="U28" s="462" t="s">
        <v>1730</v>
      </c>
      <c r="V28" s="462" t="s">
        <v>1731</v>
      </c>
      <c r="W28" s="462" t="s">
        <v>1732</v>
      </c>
      <c r="X28" s="462" t="s">
        <v>1733</v>
      </c>
      <c r="Y28" s="462" t="s">
        <v>1734</v>
      </c>
    </row>
    <row r="29" spans="2:25" x14ac:dyDescent="0.25">
      <c r="B29" s="464"/>
      <c r="C29" s="462" t="s">
        <v>1736</v>
      </c>
      <c r="D29" s="462" t="s">
        <v>1737</v>
      </c>
      <c r="E29" s="462" t="s">
        <v>1738</v>
      </c>
      <c r="F29" s="462" t="s">
        <v>1739</v>
      </c>
      <c r="G29" s="464"/>
      <c r="H29" s="464"/>
      <c r="I29" s="464"/>
      <c r="J29" s="464"/>
      <c r="K29" s="464"/>
      <c r="L29" s="464"/>
      <c r="M29" s="463"/>
      <c r="N29" s="464"/>
      <c r="O29" s="462" t="s">
        <v>1786</v>
      </c>
      <c r="P29" s="462" t="s">
        <v>1725</v>
      </c>
      <c r="Q29" s="464"/>
      <c r="R29" s="464"/>
      <c r="S29" s="464"/>
      <c r="T29" s="464"/>
      <c r="U29" s="464"/>
      <c r="V29" s="464"/>
      <c r="W29" s="464"/>
      <c r="X29" s="464"/>
      <c r="Y29" s="464"/>
    </row>
    <row r="30" spans="2:25" x14ac:dyDescent="0.25">
      <c r="B30" s="462" t="s">
        <v>1787</v>
      </c>
      <c r="C30" s="462" t="s">
        <v>1725</v>
      </c>
      <c r="D30" s="464"/>
      <c r="E30" s="464"/>
      <c r="F30" s="464"/>
      <c r="G30" s="464"/>
      <c r="H30" s="464"/>
      <c r="I30" s="464"/>
      <c r="J30" s="464"/>
      <c r="K30" s="464"/>
      <c r="L30" s="464"/>
      <c r="M30" s="463"/>
      <c r="N30" s="464"/>
      <c r="O30" s="462" t="s">
        <v>1788</v>
      </c>
      <c r="P30" s="462" t="s">
        <v>1725</v>
      </c>
      <c r="Q30" s="462" t="s">
        <v>1726</v>
      </c>
      <c r="R30" s="464"/>
      <c r="S30" s="464"/>
      <c r="T30" s="464"/>
      <c r="U30" s="464"/>
      <c r="V30" s="464"/>
      <c r="W30" s="464"/>
      <c r="X30" s="464"/>
      <c r="Y30" s="464"/>
    </row>
    <row r="31" spans="2:25" x14ac:dyDescent="0.25">
      <c r="B31" s="462" t="s">
        <v>1789</v>
      </c>
      <c r="C31" s="462" t="s">
        <v>1725</v>
      </c>
      <c r="D31" s="462" t="s">
        <v>1726</v>
      </c>
      <c r="E31" s="462" t="s">
        <v>1727</v>
      </c>
      <c r="F31" s="462" t="s">
        <v>1728</v>
      </c>
      <c r="G31" s="464"/>
      <c r="H31" s="464"/>
      <c r="I31" s="464"/>
      <c r="J31" s="464"/>
      <c r="K31" s="464"/>
      <c r="L31" s="464"/>
      <c r="M31" s="463"/>
      <c r="N31" s="464"/>
      <c r="O31" s="462" t="s">
        <v>1790</v>
      </c>
      <c r="P31" s="462" t="s">
        <v>1725</v>
      </c>
      <c r="Q31" s="462" t="s">
        <v>1726</v>
      </c>
      <c r="R31" s="462" t="s">
        <v>1727</v>
      </c>
      <c r="S31" s="464"/>
      <c r="T31" s="464"/>
      <c r="U31" s="464"/>
      <c r="V31" s="464"/>
      <c r="W31" s="464"/>
      <c r="X31" s="464"/>
      <c r="Y31" s="464"/>
    </row>
    <row r="32" spans="2:25" x14ac:dyDescent="0.25">
      <c r="B32" s="462" t="s">
        <v>1791</v>
      </c>
      <c r="C32" s="462" t="s">
        <v>1725</v>
      </c>
      <c r="D32" s="462" t="s">
        <v>1726</v>
      </c>
      <c r="E32" s="464"/>
      <c r="F32" s="464"/>
      <c r="G32" s="464"/>
      <c r="H32" s="464"/>
      <c r="I32" s="464"/>
      <c r="J32" s="464"/>
      <c r="K32" s="464"/>
      <c r="L32" s="464"/>
      <c r="M32" s="463"/>
      <c r="N32" s="464"/>
      <c r="O32" s="462" t="s">
        <v>1792</v>
      </c>
      <c r="P32" s="462" t="s">
        <v>1725</v>
      </c>
      <c r="Q32" s="462" t="s">
        <v>1726</v>
      </c>
      <c r="R32" s="462" t="s">
        <v>1727</v>
      </c>
      <c r="S32" s="462" t="s">
        <v>1728</v>
      </c>
      <c r="T32" s="462" t="s">
        <v>1729</v>
      </c>
      <c r="U32" s="462" t="s">
        <v>1730</v>
      </c>
      <c r="V32" s="462" t="s">
        <v>1731</v>
      </c>
      <c r="W32" s="462" t="s">
        <v>1732</v>
      </c>
      <c r="X32" s="462" t="s">
        <v>1733</v>
      </c>
      <c r="Y32" s="462" t="s">
        <v>1734</v>
      </c>
    </row>
    <row r="33" spans="2:25" x14ac:dyDescent="0.25">
      <c r="B33" s="462" t="s">
        <v>1793</v>
      </c>
      <c r="C33" s="462" t="s">
        <v>1725</v>
      </c>
      <c r="D33" s="462" t="s">
        <v>1726</v>
      </c>
      <c r="E33" s="462" t="s">
        <v>1727</v>
      </c>
      <c r="F33" s="462" t="s">
        <v>1728</v>
      </c>
      <c r="G33" s="462" t="s">
        <v>1729</v>
      </c>
      <c r="H33" s="462" t="s">
        <v>1730</v>
      </c>
      <c r="I33" s="462" t="s">
        <v>1731</v>
      </c>
      <c r="J33" s="462" t="s">
        <v>1732</v>
      </c>
      <c r="K33" s="462" t="s">
        <v>1733</v>
      </c>
      <c r="L33" s="462" t="s">
        <v>1734</v>
      </c>
      <c r="M33" s="463"/>
      <c r="N33" s="464"/>
      <c r="O33" s="464"/>
      <c r="P33" s="462" t="s">
        <v>1736</v>
      </c>
      <c r="Q33" s="462" t="s">
        <v>1737</v>
      </c>
      <c r="R33" s="462" t="s">
        <v>1738</v>
      </c>
      <c r="S33" s="462" t="s">
        <v>1739</v>
      </c>
      <c r="T33" s="462" t="s">
        <v>1740</v>
      </c>
      <c r="U33" s="462" t="s">
        <v>1741</v>
      </c>
      <c r="V33" s="462" t="s">
        <v>1794</v>
      </c>
      <c r="W33" s="462" t="s">
        <v>1795</v>
      </c>
      <c r="X33" s="464"/>
      <c r="Y33" s="464"/>
    </row>
    <row r="34" spans="2:25" x14ac:dyDescent="0.25">
      <c r="B34" s="464"/>
      <c r="C34" s="462" t="s">
        <v>1736</v>
      </c>
      <c r="D34" s="462" t="s">
        <v>1737</v>
      </c>
      <c r="E34" s="462" t="s">
        <v>1738</v>
      </c>
      <c r="F34" s="462" t="s">
        <v>1739</v>
      </c>
      <c r="G34" s="462" t="s">
        <v>1740</v>
      </c>
      <c r="H34" s="462" t="s">
        <v>1741</v>
      </c>
      <c r="I34" s="462" t="s">
        <v>1794</v>
      </c>
      <c r="J34" s="462" t="s">
        <v>1795</v>
      </c>
      <c r="K34" s="462" t="s">
        <v>1796</v>
      </c>
      <c r="L34" s="462" t="s">
        <v>1797</v>
      </c>
      <c r="M34" s="463"/>
      <c r="N34" s="464"/>
      <c r="O34" s="462" t="s">
        <v>1798</v>
      </c>
      <c r="P34" s="462" t="s">
        <v>1725</v>
      </c>
      <c r="Q34" s="462" t="s">
        <v>1726</v>
      </c>
      <c r="R34" s="462" t="s">
        <v>1727</v>
      </c>
      <c r="S34" s="462" t="s">
        <v>1728</v>
      </c>
      <c r="T34" s="462" t="s">
        <v>1729</v>
      </c>
      <c r="U34" s="464"/>
      <c r="V34" s="464"/>
      <c r="W34" s="464"/>
      <c r="X34" s="464"/>
      <c r="Y34" s="464"/>
    </row>
    <row r="35" spans="2:25" x14ac:dyDescent="0.25">
      <c r="B35" s="462" t="s">
        <v>1799</v>
      </c>
      <c r="C35" s="462" t="s">
        <v>1725</v>
      </c>
      <c r="D35" s="464"/>
      <c r="E35" s="464"/>
      <c r="F35" s="464"/>
      <c r="G35" s="464"/>
      <c r="H35" s="464"/>
      <c r="I35" s="464"/>
      <c r="J35" s="464"/>
      <c r="K35" s="464"/>
      <c r="L35" s="464"/>
      <c r="M35" s="463"/>
      <c r="N35" s="464"/>
      <c r="O35" s="462" t="s">
        <v>1800</v>
      </c>
      <c r="P35" s="462" t="s">
        <v>1725</v>
      </c>
      <c r="Q35" s="462" t="s">
        <v>1726</v>
      </c>
      <c r="R35" s="462" t="s">
        <v>1727</v>
      </c>
      <c r="S35" s="462" t="s">
        <v>1728</v>
      </c>
      <c r="T35" s="464"/>
      <c r="U35" s="464"/>
      <c r="V35" s="464"/>
      <c r="W35" s="464"/>
      <c r="X35" s="464"/>
      <c r="Y35" s="464"/>
    </row>
    <row r="36" spans="2:25" x14ac:dyDescent="0.25">
      <c r="B36" s="462" t="s">
        <v>1801</v>
      </c>
      <c r="C36" s="462" t="s">
        <v>1725</v>
      </c>
      <c r="D36" s="462" t="s">
        <v>1726</v>
      </c>
      <c r="E36" s="462" t="s">
        <v>1727</v>
      </c>
      <c r="F36" s="462" t="s">
        <v>1728</v>
      </c>
      <c r="G36" s="462" t="s">
        <v>1729</v>
      </c>
      <c r="H36" s="462" t="s">
        <v>1730</v>
      </c>
      <c r="I36" s="464"/>
      <c r="J36" s="464"/>
      <c r="K36" s="464"/>
      <c r="L36" s="464"/>
      <c r="M36" s="463"/>
      <c r="N36" s="464"/>
      <c r="O36" s="462" t="s">
        <v>1802</v>
      </c>
      <c r="P36" s="462" t="s">
        <v>1725</v>
      </c>
      <c r="Q36" s="462" t="s">
        <v>1726</v>
      </c>
      <c r="R36" s="464"/>
      <c r="S36" s="464"/>
      <c r="T36" s="464"/>
      <c r="U36" s="464"/>
      <c r="V36" s="464"/>
      <c r="W36" s="464"/>
      <c r="X36" s="464"/>
      <c r="Y36" s="464"/>
    </row>
    <row r="37" spans="2:25" x14ac:dyDescent="0.2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</row>
    <row r="38" spans="2:25" x14ac:dyDescent="0.25">
      <c r="B38" s="464"/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</row>
    <row r="39" spans="2:25" x14ac:dyDescent="0.25">
      <c r="B39" s="465" t="s">
        <v>1803</v>
      </c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4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6655FD00-B7BE-49D7-B499-2518720A1C2F}"/>
    <hyperlink ref="C5" location="'10m Air Pistol 1'!$B$3" tooltip="10m Air Pistol Division 1" display="D1" xr:uid="{E3A943F7-01BD-41C6-9D41-C4B8D451EEF2}"/>
    <hyperlink ref="D5" location="'10m Air Pistol 1'!$J$3" tooltip="10m Air Pistol Division 2" display="D2" xr:uid="{FA097042-E42D-44B8-A625-FD50BE269C2C}"/>
    <hyperlink ref="E5" location="'10m Air Pistol 1'!$B$16" tooltip="10m Air Pistol Division 3" display="D3" xr:uid="{4ED48CD7-AF2D-4250-9A72-7313A848B0E2}"/>
    <hyperlink ref="F5" location="'10m Air Pistol 1'!$J$16" tooltip="10m Air Pistol Division 4" display="D4" xr:uid="{697FB531-EA2E-4ECA-A974-BE83391E2B34}"/>
    <hyperlink ref="G5" location="'10m Air Pistol 1'!$B$29" tooltip="10m Air Pistol Division 5" display="D5" xr:uid="{DD5D120C-9EAF-4763-A9E2-45073173A1C2}"/>
    <hyperlink ref="H5" location="'10m Air Pistol 1'!$J$29" tooltip="10m Air Pistol Division 6" display="D6" xr:uid="{C7178A79-90C0-4760-ADAD-69DE9359C83D}"/>
    <hyperlink ref="I5" location="'10m Air Pistol 1'!$B$42" tooltip="10m Air Pistol Division 7" display="D7" xr:uid="{D28F6F45-7AFB-4CDD-961F-5E2C684AFD0F}"/>
    <hyperlink ref="J5" location="'10m Air Pistol 1'!$J$42" tooltip="10m Air Pistol Division 8" display="D8" xr:uid="{4C885FE2-E8D2-48BF-B179-70D37BEE0A9C}"/>
    <hyperlink ref="K5" location="'10m Air Pistol 1'!$B$55" tooltip="10m Air Pistol Division 9" display="D9" xr:uid="{93D11309-FCEC-4B37-9612-BEDC519C7135}"/>
    <hyperlink ref="L5" location="'10m Air Pistol 1'!$J$55" tooltip="10m Air Pistol Division 10" display="D10" xr:uid="{BDEDEFB9-CF1A-454D-8687-01D75A1DDAA4}"/>
    <hyperlink ref="C6" location="'10m Air Pistol 2'!$B$3" tooltip="10m Air Pistol Division 11" display="D11" xr:uid="{BB2C58AD-BD70-483C-8A12-C57C64C7DD22}"/>
    <hyperlink ref="D6" location="'10m Air Pistol 2'!$J$3" tooltip="10m Air Pistol Division 12" display="D12" xr:uid="{7A8EC907-0D1D-4763-8145-FFDD57FD5144}"/>
    <hyperlink ref="E6" location="'10m Air Pistol 2'!$B$15" tooltip="10m Air Pistol Division 13" display="D13" xr:uid="{D864DA99-FB08-448B-927B-B69EB897614C}"/>
    <hyperlink ref="F6" location="'10m Air Pistol 2'!$J$15" tooltip="10m Air Pistol Division 14" display="D14" xr:uid="{19B16633-F5E4-4A6D-AFA8-185FAE0B1B73}"/>
    <hyperlink ref="G6" location="'10m Air Pistol 2'!$B$27" tooltip="10m Air Pistol Division 15" display="D15" xr:uid="{1D68C287-B260-4A3C-98B3-7F0AC96A8029}"/>
    <hyperlink ref="H6" location="'10m Air Pistol 2'!$J$27" tooltip="10m Air Pistol Division 16" display="D16" xr:uid="{F4C7926D-4B42-4C3F-AE0E-B3483B8CBB54}"/>
    <hyperlink ref="B7" location="'10m Air Pistol Jun'!A2" tooltip="10m Air Pistol Jun" display="10m Air Pistol Jun" xr:uid="{72B07444-624D-437A-8B77-5756F1A81B40}"/>
    <hyperlink ref="C7" location="'10m Air Pistol Jun'!$B$3" tooltip="10m Air Pistol Jun Division 1" display="D1" xr:uid="{1238C81B-311E-4A88-A504-CCAC8198B491}"/>
    <hyperlink ref="B8" location="'10m Air Pistol Sen'!A2" tooltip="10m Air Pistol Sen" display="10m Air Pistol Sen" xr:uid="{B3C7129B-9EE5-43AE-95B4-E3A1490A3DC9}"/>
    <hyperlink ref="C8" location="'10m Air Pistol Sen'!$B$3" tooltip="10m Air Pistol Sen Division 1" display="D1" xr:uid="{270A8545-CB04-4A20-8BF7-02C82BD926A6}"/>
    <hyperlink ref="D8" location="'10m Air Pistol Sen'!$B$15" tooltip="10m Air Pistol Sen Division 2" display="D2" xr:uid="{6722EB63-7605-4B7E-85D7-3C02A6CA0C21}"/>
    <hyperlink ref="E8" location="'10m Air Pistol Sen'!$B$27" tooltip="10m Air Pistol Sen Division 3" display="D3" xr:uid="{22BDC5E6-6CA6-4E4F-9C0F-23A81E805E2E}"/>
    <hyperlink ref="F8" location="'10m Air Pistol Sen'!$B$38" tooltip="10m Air Pistol Sen Division 4" display="D4" xr:uid="{CB20223E-CBF0-4515-9E2D-66911F335647}"/>
    <hyperlink ref="G8" location="'10m Air Pistol Sen'!$B$49" tooltip="10m Air Pistol Sen Division 5" display="D5" xr:uid="{4BCA9402-97DF-47A6-A741-F56A8F6F0C4B}"/>
    <hyperlink ref="B9" location="'10m Air Pistol Team 1'!A2" tooltip="10m Air Pistol Team" display="10m Air Pistol Team" xr:uid="{D6E3BD07-38E7-4A01-806E-AB644265AD54}"/>
    <hyperlink ref="C9" location="'10m Air Pistol Team 1'!$A$3" tooltip="10m Air Pistol Team Division 1" display="D1" xr:uid="{F2622128-72B5-40CF-869E-23ED47C3D263}"/>
    <hyperlink ref="D9" location="'10m Air Pistol Team 1'!$A$29" tooltip="10m Air Pistol Team Division 2" display="D2" xr:uid="{9EF78128-C5CB-4CEE-BB10-A8AA5C36A566}"/>
    <hyperlink ref="E9" location="'10m Air Pistol Team 2'!$A$3" tooltip="10m Air Pistol Team Division 3" display="D3" xr:uid="{CA93572B-0AA2-4307-9C08-04FCDE53B9A2}"/>
    <hyperlink ref="B10" location="'10m Air Pistol (Supp rest)'!A2" tooltip="10m Air Pistol (Supp rest)" display="10m Air Pistol (Supp rest)" xr:uid="{D19819A9-7A2C-4C5F-B4F7-E462D9375FA9}"/>
    <hyperlink ref="C10" location="'10m Air Pistol (Supp rest)'!$B$3" tooltip="10m Air Pistol (Supp rest) Division 1" display="D1" xr:uid="{F179D29E-205C-4B92-BADC-8F04058A0397}"/>
    <hyperlink ref="D10" location="'10m Air Pistol (Supp rest)'!$B$16" tooltip="10m Air Pistol (Supp rest) Division 2" display="D2" xr:uid="{1CFD2E07-1E67-4179-A77C-01C4A543666B}"/>
    <hyperlink ref="E10" location="'10m Air Pistol (Supp rest)'!$B$29" tooltip="10m Air Pistol (Supp rest) Division 3" display="D3" xr:uid="{6C3899A2-5C47-4C47-B1A8-CE19083940ED}"/>
    <hyperlink ref="F10" location="'10m Air Pistol (Supp rest)'!$B$41" tooltip="10m Air Pistol (Supp rest) Division 4" display="D4" xr:uid="{C24348FE-0FD1-4273-BC63-42D33792A7FE}"/>
    <hyperlink ref="G10" location="'10m Air Pistol (Supp rest)'!$B$53" tooltip="10m Air Pistol (Supp rest) Division 5" display="D5" xr:uid="{4B19088B-B927-4084-9004-237496A12722}"/>
    <hyperlink ref="B11" location="'10m Air Pistol (Supp rest) Sen'!A2" tooltip="10m Air Pistol (Supp rest) Sen" display="10m Air Pistol (Supp rest) Sen" xr:uid="{24B4A2C8-072F-4874-8F2B-5DC0383F4DB3}"/>
    <hyperlink ref="C11" location="'10m Air Pistol (Supp rest) Sen'!$B$3" tooltip="10m Air Pistol (Supp rest) Sen Division 1" display="D1" xr:uid="{A7242FC8-9443-45B4-94B9-BE81CC6A8C14}"/>
    <hyperlink ref="B12" location="'6Yd Air Pistol'!A2" tooltip="6Yd Air Pistol" display="6Yd Air Pistol" xr:uid="{C9AF16B2-A2BF-4087-A94D-9F07B662EF98}"/>
    <hyperlink ref="C12" location="'6Yd Air Pistol'!$B$3" tooltip="6Yd Air Pistol Division 1" display="D1" xr:uid="{18FDF795-A423-489C-96C0-C4BF81E8EF94}"/>
    <hyperlink ref="B13" location="'10m Air Rifle'!A2" tooltip="10m Air Rifle" display="10m Air Rifle" xr:uid="{2754D10D-C546-454E-B199-839777337B63}"/>
    <hyperlink ref="C13" location="'10m Air Rifle'!$B$3" tooltip="10m Air Rifle Division 1" display="D1" xr:uid="{088F89B3-B404-4B19-AC1D-93024158023A}"/>
    <hyperlink ref="D13" location="'10m Air Rifle'!$J$3" tooltip="10m Air Rifle Division 2" display="D2" xr:uid="{D70A3498-F191-47CD-AFEA-79BB1CF9BECA}"/>
    <hyperlink ref="E13" location="'10m Air Rifle'!$B$16" tooltip="10m Air Rifle Division 3" display="D3" xr:uid="{68E1D868-C9BA-4D45-9072-7957721F9F26}"/>
    <hyperlink ref="F13" location="'10m Air Rifle'!$J$16" tooltip="10m Air Rifle Division 4" display="D4" xr:uid="{13BF1127-B053-4376-8C85-139B27272751}"/>
    <hyperlink ref="G13" location="'10m Air Rifle'!$B$28" tooltip="10m Air Rifle Division 5" display="D5" xr:uid="{E2C7EDE9-E959-42D0-9B8D-948D8847AFA7}"/>
    <hyperlink ref="H13" location="'10m Air Rifle'!$J$28" tooltip="10m Air Rifle Division 6" display="D6" xr:uid="{1F796DF4-4D02-4173-8C43-8D28C931FBAE}"/>
    <hyperlink ref="I13" location="'10m Air Rifle'!$B$40" tooltip="10m Air Rifle Division 7" display="D7" xr:uid="{A678D640-4D6A-4971-9372-70584670B87F}"/>
    <hyperlink ref="B14" location="'10m Air Rifle Jun'!A2" tooltip="10m Air Rifle Jun" display="10m Air Rifle Jun" xr:uid="{578EECE0-9EB7-438A-B380-88438E798DCB}"/>
    <hyperlink ref="C14" location="'10m Air Rifle Jun'!$B$3" tooltip="10m Air Rifle Jun Division 1" display="D1" xr:uid="{E8B0897F-FBBD-49A0-AE57-1AE38DD8B23D}"/>
    <hyperlink ref="D14" location="'10m Air Rifle Jun'!$B$15" tooltip="10m Air Rifle Jun Division 2" display="D2" xr:uid="{991C230E-B0E8-440A-BA0A-243D53B748E2}"/>
    <hyperlink ref="B15" location="'10m Air Rifle Sen'!A2" tooltip="10m Air Rifle Sen" display="10m Air Rifle Sen" xr:uid="{BE6819AB-1D09-48B9-ACF9-D538215E5865}"/>
    <hyperlink ref="C15" location="'10m Air Rifle Sen'!$B$3" tooltip="10m Air Rifle Sen Division 1" display="D1" xr:uid="{40E6A2F2-95CB-4DB9-993E-940E1BC6487C}"/>
    <hyperlink ref="D15" location="'10m Air Rifle Sen'!$B$15" tooltip="10m Air Rifle Sen Division 2" display="D2" xr:uid="{DA817F98-3740-418A-AE70-38BCAFBD3C56}"/>
    <hyperlink ref="B16" location="'10m Air Rifle Team'!A2" tooltip="10m Air Rifle Team" display="10m Air Rifle Team" xr:uid="{B063CC1B-1250-49DD-A4FF-400C1A8E37C2}"/>
    <hyperlink ref="C16" location="'10m Air Rifle Team'!$A$3" tooltip="10m Air Rifle Team Division 1" display="D1" xr:uid="{1F210CF0-D806-4804-840F-4DAA0EA0ABAE}"/>
    <hyperlink ref="D16" location="'10m Air Rifle Team'!$A$29" tooltip="10m Air Rifle Team Division 2" display="D2" xr:uid="{59725AF3-EEF1-4F74-AB69-035283902075}"/>
    <hyperlink ref="B17" location="'10m Air Rifle (Supp rest)'!A2" tooltip="10m Air Rifle (Supp rest)" display="10m Air Rifle (Supp rest)" xr:uid="{72336449-691B-40FB-BF9B-6041528179F4}"/>
    <hyperlink ref="C17" location="'10m Air Rifle (Supp rest)'!$B$3" tooltip="10m Air Rifle (Supp rest) Division 1" display="D1" xr:uid="{D5254B12-A7C4-475B-A073-5D43C2FFE8F6}"/>
    <hyperlink ref="D17" location="'10m Air Rifle (Supp rest)'!$B$15" tooltip="10m Air Rifle (Supp rest) Division 2" display="D2" xr:uid="{E94671A0-977B-476D-9B5E-5464C2696F9F}"/>
    <hyperlink ref="E17" location="'10m Air Rifle (Supp rest)'!$B$27" tooltip="10m Air Rifle (Supp rest) Division 3" display="D3" xr:uid="{12349028-0838-44F3-A1F9-0565AF3CF536}"/>
    <hyperlink ref="B18" location="'10m Air Rifle (Supp rest) Sen'!A2" tooltip="10m Air Rifle (Supp rest) Sen" display="10m Air Rifle (Supp rest) Sen" xr:uid="{359D258D-1542-4841-BDA3-0C255010716A}"/>
    <hyperlink ref="C18" location="'10m Air Rifle (Supp rest) Sen'!$B$3" tooltip="10m Air Rifle (Supp rest) Sen Division 1" display="D1" xr:uid="{A2B3357F-C92E-46FB-BA63-EA37EA5CA62A}"/>
    <hyperlink ref="B19" location="'20Yd Pistol'!A2" tooltip="20Yd Pistol" display="20Yd Pistol" xr:uid="{CB24A285-96B1-4D6C-AF10-4E76DE17BA85}"/>
    <hyperlink ref="C19" location="'20Yd Pistol'!$B$3" tooltip="20Yd Pistol Division 1" display="D1" xr:uid="{1073E02F-79C5-4D2E-AF96-85C2C7235715}"/>
    <hyperlink ref="D19" location="'20Yd Pistol'!$B$16" tooltip="20Yd Pistol Division 2" display="D2" xr:uid="{A32483EB-59DA-48DE-9F49-A1812F72EC8C}"/>
    <hyperlink ref="E19" location="'20Yd Pistol'!$B$29" tooltip="20Yd Pistol Division 3" display="D3" xr:uid="{C85F4F2F-3FA2-442C-984B-4612BB80868F}"/>
    <hyperlink ref="F19" location="'20Yd Pistol'!$B$41" tooltip="20Yd Pistol Division 4" display="D4" xr:uid="{008CBC38-94B3-4FED-94C7-30E0103F10ED}"/>
    <hyperlink ref="B20" location="'20Yd Pistol Sen'!A2" tooltip="20Yd Pistol Sen" display="20Yd Pistol Sen" xr:uid="{82D6D8DB-4419-49F2-9E5B-BE194FE35E10}"/>
    <hyperlink ref="C20" location="'20Yd Pistol Sen'!$B$3" tooltip="20Yd Pistol Sen Division 1" display="D1" xr:uid="{471B486C-2360-4261-9433-E3B56E946FD7}"/>
    <hyperlink ref="B21" location="'Bench 100yd 1'!A2" tooltip="Bench 100yd" display="Bench 100yd" xr:uid="{0DB08A02-B10E-468E-9072-1FB0D44724EE}"/>
    <hyperlink ref="C21" location="'Bench 100yd 1'!$B$3" tooltip="Bench 100yd Division 1" display="D1" xr:uid="{00191D29-16B4-42DE-8DDB-B4BFED719A8F}"/>
    <hyperlink ref="D21" location="'Bench 100yd 1'!$B$16" tooltip="Bench 100yd Division 2" display="D2" xr:uid="{D34E9735-B4A9-4AFB-B0B7-AF3108571CF0}"/>
    <hyperlink ref="E21" location="'Bench 100yd 1'!$B$29" tooltip="Bench 100yd Division 3" display="D3" xr:uid="{DF3844CD-A5EB-41B8-B3CF-D4D590A14ED2}"/>
    <hyperlink ref="F21" location="'Bench 100yd 1'!$B$42" tooltip="Bench 100yd Division 4" display="D4" xr:uid="{0D521E2B-99E7-4EDA-8603-C095F5B41D32}"/>
    <hyperlink ref="G21" location="'Bench 100yd 1'!$B$55" tooltip="Bench 100yd Division 5" display="D5" xr:uid="{C7AB7397-8DEE-4724-B105-49B26832D714}"/>
    <hyperlink ref="H21" location="'Bench 100yd 2'!$B$3" tooltip="Bench 100yd Division 6" display="D6" xr:uid="{8F5EFB51-255C-4939-8148-5406621E7575}"/>
    <hyperlink ref="I21" location="'Bench 100yd 2'!$B$16" tooltip="Bench 100yd Division 7" display="D7" xr:uid="{EF8CAB30-CBBC-4751-BFC3-C87729673F40}"/>
    <hyperlink ref="J21" location="'Bench 100yd 2'!$B$28" tooltip="Bench 100yd Division 8" display="D8" xr:uid="{CF0C3E61-F0E3-41C3-9BE2-8D4F351FA643}"/>
    <hyperlink ref="K21" location="'Bench 100yd 2'!$B$40" tooltip="Bench 100yd Division 9" display="D9" xr:uid="{AC8689C6-BF1F-495A-A425-6AAE3575E3F3}"/>
    <hyperlink ref="B22" location="'Bench 100yd Sen'!A2" tooltip="Bench 100yd Sen" display="Bench 100yd Sen" xr:uid="{15ED291E-D214-4A08-87B0-8455A8EEEECD}"/>
    <hyperlink ref="C22" location="'Bench 100yd Sen'!$B$3" tooltip="Bench 100yd Sen Division 1" display="D1" xr:uid="{E7E2C1D0-12C6-43C4-857D-A2E62F6EEAEF}"/>
    <hyperlink ref="D22" location="'Bench 100yd Sen'!$B$14" tooltip="Bench 100yd Sen Division 2" display="D2" xr:uid="{4EBE3B50-9081-4CDD-85EA-2C12C57DA143}"/>
    <hyperlink ref="E22" location="'Bench 100yd Sen'!$B$25" tooltip="Bench 100yd Sen Division 3" display="D3" xr:uid="{DD4F36E3-C0F5-40E1-BEC9-4940713BDA78}"/>
    <hyperlink ref="B23" location="'Bench 100yd Team 1'!A2" tooltip="Bench 100yd Team" display="Bench 100yd Team" xr:uid="{288EAE58-6938-4199-AC03-974189C52FBB}"/>
    <hyperlink ref="C23" location="'Bench 100yd Team 1'!$A$3" tooltip="Bench 100yd Team Division 1" display="D1" xr:uid="{4C79C753-473A-4921-BCBC-3B5519CCEF2D}"/>
    <hyperlink ref="D23" location="'Bench 100yd Team 1'!$A$29" tooltip="Bench 100yd Team Division 2" display="D2" xr:uid="{E720DB07-D2A5-4C93-B0DD-EDC0E5769CE0}"/>
    <hyperlink ref="E23" location="'Bench 100yd Team 2'!$A$3" tooltip="Bench 100yd Team Division 3" display="D3" xr:uid="{CB493AE5-BF9B-411C-8A2E-C6F453C03332}"/>
    <hyperlink ref="B24" location="'Bench 50m 1'!A2" tooltip="Bench 50m" display="Bench 50m" xr:uid="{04317CF7-2F9B-429A-B556-F52981E79243}"/>
    <hyperlink ref="C24" location="'Bench 50m 1'!$B$3" tooltip="Bench 50m Division 1" display="D1" xr:uid="{7440A888-E0CB-4738-B5F4-7325423BA196}"/>
    <hyperlink ref="D24" location="'Bench 50m 1'!$B$16" tooltip="Bench 50m Division 2" display="D2" xr:uid="{FC29CD0F-4209-4773-852A-486C23DCD799}"/>
    <hyperlink ref="E24" location="'Bench 50m 1'!$B$29" tooltip="Bench 50m Division 3" display="D3" xr:uid="{FD4E6FF5-0CF1-477F-9247-C1860F74FED5}"/>
    <hyperlink ref="F24" location="'Bench 50m 1'!$B$42" tooltip="Bench 50m Division 4" display="D4" xr:uid="{E29CD5F8-4E83-4584-9539-1D025D537CAE}"/>
    <hyperlink ref="G24" location="'Bench 50m 1'!$B$55" tooltip="Bench 50m Division 5" display="D5" xr:uid="{2B32F342-009A-4BD0-BF28-D6EA444ED00B}"/>
    <hyperlink ref="H24" location="'Bench 50m 2'!$B$3" tooltip="Bench 50m Division 6" display="D6" xr:uid="{13F44248-2DFE-4770-B067-DBDF73FDBAE3}"/>
    <hyperlink ref="I24" location="'Bench 50m 2'!$B$16" tooltip="Bench 50m Division 7" display="D7" xr:uid="{9EB00879-B7F5-435A-9499-0FDF62B8A504}"/>
    <hyperlink ref="J24" location="'Bench 50m 2'!$B$29" tooltip="Bench 50m Division 8" display="D8" xr:uid="{C80EB0F9-FC85-4861-9B25-8FAC77246AA3}"/>
    <hyperlink ref="K24" location="'Bench 50m 2'!$B$42" tooltip="Bench 50m Division 9" display="D9" xr:uid="{ABF499A1-6109-48EE-BA30-4ADEDEA052F7}"/>
    <hyperlink ref="L24" location="'Bench 50m 2'!$B$55" tooltip="Bench 50m Division 10" display="D10" xr:uid="{1B374F16-149B-4A11-B6A5-C043A4C7BA21}"/>
    <hyperlink ref="C25" location="'Bench 50m 3'!$B$3" tooltip="Bench 50m Division 11" display="D11" xr:uid="{9987BA9B-C9EB-4EB3-AB63-7C9E394ECC58}"/>
    <hyperlink ref="D25" location="'Bench 50m 3'!$B$15" tooltip="Bench 50m Division 12" display="D12" xr:uid="{19ED7B6B-3CAA-4E19-A0BC-5F89CC6B3D62}"/>
    <hyperlink ref="B26" location="'Bench 50m Sen'!A2" tooltip="Bench 50m Sen" display="Bench 50m Sen" xr:uid="{E158F709-EC88-4CCA-94DE-74519C2047D0}"/>
    <hyperlink ref="C26" location="'Bench 50m Sen'!$B$3" tooltip="Bench 50m Sen Division 1" display="D1" xr:uid="{9C5ED1EB-BEF5-4CFC-9766-949FD5B3634A}"/>
    <hyperlink ref="D26" location="'Bench 50m Sen'!$B$14" tooltip="Bench 50m Sen Division 2" display="D2" xr:uid="{F1110E3F-7FB0-437E-92CE-7FF74EB5AD7B}"/>
    <hyperlink ref="E26" location="'Bench 50m Sen'!$B$25" tooltip="Bench 50m Sen Division 3" display="D3" xr:uid="{3A0ADC85-3FAB-4AAF-AAB9-E692A3B80D3F}"/>
    <hyperlink ref="B27" location="'Bench 50m Team 1'!A2" tooltip="Bench 50m Team" display="Bench 50m Team" xr:uid="{BB6DDB15-4C7F-4E51-A51C-D69EE94C9830}"/>
    <hyperlink ref="C27" location="'Bench 50m Team 1'!$A$3" tooltip="Bench 50m Team Division 1" display="D1" xr:uid="{FB51BB1D-54E9-4A32-8AE5-791AEC29F993}"/>
    <hyperlink ref="D27" location="'Bench 50m Team 1'!$A$29" tooltip="Bench 50m Team Division 2" display="D2" xr:uid="{05A1E85C-A824-437C-A8A9-5BAF3751FB66}"/>
    <hyperlink ref="E27" location="'Bench 50m Team 2'!$A$3" tooltip="Bench 50m Team Division 3" display="D3" xr:uid="{296D0D35-C6D7-4DA5-98FB-CA9997919429}"/>
    <hyperlink ref="B28" location="'Bench SR (Air) 1'!A2" tooltip="Bench SR (Air)" display="Bench SR (Air)" xr:uid="{6C17F7DE-5331-4280-A393-92FCB3AF4703}"/>
    <hyperlink ref="C28" location="'Bench SR (Air) 1'!$B$3" tooltip="Bench SR (Air) Division 1" display="D1" xr:uid="{2DB553BC-2B5C-4AC0-8E6C-882C9E86488E}"/>
    <hyperlink ref="D28" location="'Bench SR (Air) 1'!$B$16" tooltip="Bench SR (Air) Division 2" display="D2" xr:uid="{7F1DDF72-5C1C-4791-8274-BE362A40E8F5}"/>
    <hyperlink ref="E28" location="'Bench SR (Air) 1'!$B$29" tooltip="Bench SR (Air) Division 3" display="D3" xr:uid="{64710933-BF54-4E17-B022-0D13010274E9}"/>
    <hyperlink ref="F28" location="'Bench SR (Air) 1'!$B$42" tooltip="Bench SR (Air) Division 4" display="D4" xr:uid="{642B1690-4A25-4DC2-900F-E4B7ABCDF4BB}"/>
    <hyperlink ref="G28" location="'Bench SR (Air) 1'!$B$55" tooltip="Bench SR (Air) Division 5" display="D5" xr:uid="{45817113-D406-4735-AF22-BA97A764DF2F}"/>
    <hyperlink ref="H28" location="'Bench SR (Air) 2'!$B$3" tooltip="Bench SR (Air) Division 6" display="D6" xr:uid="{1CB6854A-021E-4815-8374-20A36AD3CC53}"/>
    <hyperlink ref="I28" location="'Bench SR (Air) 2'!$B$16" tooltip="Bench SR (Air) Division 7" display="D7" xr:uid="{94DA1829-A047-4B59-9530-A8F7D8E860DB}"/>
    <hyperlink ref="J28" location="'Bench SR (Air) 2'!$B$29" tooltip="Bench SR (Air) Division 8" display="D8" xr:uid="{48D019E3-59C2-48B1-82D2-3F5394BD7A5E}"/>
    <hyperlink ref="K28" location="'Bench SR (Air) 2'!$B$42" tooltip="Bench SR (Air) Division 9" display="D9" xr:uid="{04BFCB5B-AFC1-46E2-BEE4-C8BE4EE2242F}"/>
    <hyperlink ref="L28" location="'Bench SR (Air) 2'!$B$55" tooltip="Bench SR (Air) Division 10" display="D10" xr:uid="{BE64337F-53EB-4DB5-806D-FC79A33B6FE0}"/>
    <hyperlink ref="C29" location="'Bench SR (Air) 3'!$B$3" tooltip="Bench SR (Air) Division 11" display="D11" xr:uid="{BE891E38-394D-47F9-8494-837BC0F89D9F}"/>
    <hyperlink ref="D29" location="'Bench SR (Air) 3'!$B$15" tooltip="Bench SR (Air) Division 12" display="D12" xr:uid="{F8F93D7A-31EA-403E-ABCB-C457E853E170}"/>
    <hyperlink ref="E29" location="'Bench SR (Air) 3'!$B$27" tooltip="Bench SR (Air) Division 13" display="D13" xr:uid="{1B8F836A-EB57-4748-B7F7-9CFC08076C73}"/>
    <hyperlink ref="F29" location="'Bench SR (Air) 3'!$B$39" tooltip="Bench SR (Air) Division 14" display="D14" xr:uid="{54864263-00BE-4E34-A74A-DE1D4E0A91DE}"/>
    <hyperlink ref="B30" location="'Bench SR (Air) Jun'!A2" tooltip="Bench SR (Air) Jun" display="Bench SR (Air) Jun" xr:uid="{1537D516-FFC8-4BC1-BD3E-868C7BE0E7C2}"/>
    <hyperlink ref="C30" location="'Bench SR (Air) Jun'!$B$3" tooltip="Bench SR (Air) Jun Division 1" display="D1" xr:uid="{15A0CAFA-185A-4503-BCC3-D97AB777BBB8}"/>
    <hyperlink ref="B31" location="'Bench SR (Air) Sen'!A2" tooltip="Bench SR (Air) Sen" display="Bench SR (Air) Sen" xr:uid="{EFAFEDAB-391A-43CA-977F-7FCC1E227809}"/>
    <hyperlink ref="C31" location="'Bench SR (Air) Sen'!$B$3" tooltip="Bench SR (Air) Sen Division 1" display="D1" xr:uid="{E4DB7E66-49C0-4F4C-A116-54F1EEF88F47}"/>
    <hyperlink ref="D31" location="'Bench SR (Air) Sen'!$B$15" tooltip="Bench SR (Air) Sen Division 2" display="D2" xr:uid="{92B66D3A-0609-4654-9F8C-E739B7995549}"/>
    <hyperlink ref="E31" location="'Bench SR (Air) Sen'!$B$27" tooltip="Bench SR (Air) Sen Division 3" display="D3" xr:uid="{7D1CC764-F463-4F1F-A21D-071DBAFB3D8F}"/>
    <hyperlink ref="F31" location="'Bench SR (Air) Sen'!$B$38" tooltip="Bench SR (Air) Sen Division 4" display="D4" xr:uid="{C31BE767-544B-4C59-80E0-5CE3D0B452B5}"/>
    <hyperlink ref="B32" location="'Bench SR (Air) Team'!A2" tooltip="Bench SR (Air) Team" display="Bench SR (Air) Team" xr:uid="{C6FA52C1-E0C4-4A01-896E-1BB85550B5E1}"/>
    <hyperlink ref="C32" location="'Bench SR (Air) Team'!$A$3" tooltip="Bench SR (Air) Team Division 1" display="D1" xr:uid="{497D1862-4810-4895-B1DC-1931FB1D6EA6}"/>
    <hyperlink ref="D32" location="'Bench SR (Air) Team'!$A$29" tooltip="Bench SR (Air) Team Division 2" display="D2" xr:uid="{FA28B4B7-CE50-4908-8572-F9099DF0D50A}"/>
    <hyperlink ref="B33" location="'Bench SR (Rim) 1'!A2" tooltip="Bench SR (Rim)" display="Bench SR (Rim)" xr:uid="{278A9D71-FF08-4C72-9DC8-775C36D34A51}"/>
    <hyperlink ref="C33" location="'Bench SR (Rim) 1'!$B$3" tooltip="Bench SR (Rim) Division 1" display="D1" xr:uid="{A9ACC293-0829-44C1-A477-A3AA5239E0F0}"/>
    <hyperlink ref="D33" location="'Bench SR (Rim) 1'!$B$16" tooltip="Bench SR (Rim) Division 2" display="D2" xr:uid="{83D5F0F5-F277-4875-A1AF-C7E7503199F4}"/>
    <hyperlink ref="E33" location="'Bench SR (Rim) 1'!$B$29" tooltip="Bench SR (Rim) Division 3" display="D3" xr:uid="{78563CE3-7AE4-45DA-85EF-6F94ADCDC530}"/>
    <hyperlink ref="F33" location="'Bench SR (Rim) 1'!$B$42" tooltip="Bench SR (Rim) Division 4" display="D4" xr:uid="{F7F57CAE-7B0A-439C-AFCD-4A1F62E276D4}"/>
    <hyperlink ref="G33" location="'Bench SR (Rim) 1'!$B$55" tooltip="Bench SR (Rim) Division 5" display="D5" xr:uid="{A1373F07-161C-4D0F-BE2D-39DB3B5EB4E6}"/>
    <hyperlink ref="H33" location="'Bench SR (Rim) 2'!$B$3" tooltip="Bench SR (Rim) Division 6" display="D6" xr:uid="{B93F87E5-38B5-4B5D-94D8-0944721DEA88}"/>
    <hyperlink ref="I33" location="'Bench SR (Rim) 2'!$B$16" tooltip="Bench SR (Rim) Division 7" display="D7" xr:uid="{AAA0E3BF-4684-4AD3-A026-BA7536D52F0F}"/>
    <hyperlink ref="J33" location="'Bench SR (Rim) 2'!$B$29" tooltip="Bench SR (Rim) Division 8" display="D8" xr:uid="{98827FCE-4C76-48FC-B305-CA834FB46FF5}"/>
    <hyperlink ref="K33" location="'Bench SR (Rim) 2'!$B$42" tooltip="Bench SR (Rim) Division 9" display="D9" xr:uid="{EAB41A5D-144F-4F36-817F-E4759E2AA342}"/>
    <hyperlink ref="L33" location="'Bench SR (Rim) 2'!$B$55" tooltip="Bench SR (Rim) Division 10" display="D10" xr:uid="{3970B4DB-8B26-45AD-B7AC-A43F313AC5EA}"/>
    <hyperlink ref="C34" location="'Bench SR (Rim) 3'!$B$3" tooltip="Bench SR (Rim) Division 11" display="D11" xr:uid="{27B9065B-2909-4102-9E14-1B7A0B2C095B}"/>
    <hyperlink ref="D34" location="'Bench SR (Rim) 3'!$B$16" tooltip="Bench SR (Rim) Division 12" display="D12" xr:uid="{CAA664B4-0F49-46C0-8B80-1ED66D227F90}"/>
    <hyperlink ref="E34" location="'Bench SR (Rim) 3'!$B$29" tooltip="Bench SR (Rim) Division 13" display="D13" xr:uid="{10B6157F-8A1B-4889-A97C-548DBE16EC5F}"/>
    <hyperlink ref="F34" location="'Bench SR (Rim) 3'!$B$42" tooltip="Bench SR (Rim) Division 14" display="D14" xr:uid="{EE5CE15B-2726-43E5-A7B8-C0E8F8E7F7EB}"/>
    <hyperlink ref="G34" location="'Bench SR (Rim) 3'!$B$55" tooltip="Bench SR (Rim) Division 15" display="D15" xr:uid="{087D2755-C8EF-4997-B2E2-817BFB2A32D6}"/>
    <hyperlink ref="H34" location="'Bench SR (Rim) 4'!$B$3" tooltip="Bench SR (Rim) Division 16" display="D16" xr:uid="{22AF443C-5B93-4FC3-970F-F47ADDB6D53E}"/>
    <hyperlink ref="I34" location="'Bench SR (Rim) 4'!$B$16" tooltip="Bench SR (Rim) Division 17" display="D17" xr:uid="{4176855F-4C94-475E-B769-FC95FA2EB929}"/>
    <hyperlink ref="J34" location="'Bench SR (Rim) 4'!$B$28" tooltip="Bench SR (Rim) Division 18" display="D18" xr:uid="{06FD3D0E-607C-4350-855B-EDE8AE171665}"/>
    <hyperlink ref="K34" location="'Bench SR (Rim) 4'!$B$40" tooltip="Bench SR (Rim) Division 19" display="D19" xr:uid="{0B844710-802B-478E-A21B-1BE904B1E66D}"/>
    <hyperlink ref="L34" location="'Bench SR (Rim) 4'!$B$52" tooltip="Bench SR (Rim) Division 20" display="D20" xr:uid="{1DA3A084-5B97-409B-AB09-4EB939199D69}"/>
    <hyperlink ref="B35" location="'Bench SR (Rim) Jun'!A2" tooltip="Bench SR (Rim) Jun" display="Bench SR (Rim) Jun" xr:uid="{B110D6E5-02F9-40ED-9441-A7025BCEB932}"/>
    <hyperlink ref="C35" location="'Bench SR (Rim) Jun'!$B$3" tooltip="Bench SR (Rim) Jun Division 1" display="D1" xr:uid="{BF4F82CF-B202-43DB-9D0F-9A6E7B95F81C}"/>
    <hyperlink ref="B36" location="'Bench SR (Rim) Sen 1'!A2" tooltip="Bench SR (Rim) Sen" display="Bench SR (Rim) Sen" xr:uid="{C9514B78-F68C-42AE-85A4-3E488729CAA1}"/>
    <hyperlink ref="C36" location="'Bench SR (Rim) Sen 1'!$B$3" tooltip="Bench SR (Rim) Sen Division 1" display="D1" xr:uid="{5E20406E-5C6A-4666-86D5-F7FB3D624C8E}"/>
    <hyperlink ref="D36" location="'Bench SR (Rim) Sen 1'!$B$16" tooltip="Bench SR (Rim) Sen Division 2" display="D2" xr:uid="{AC512508-945C-4FD6-B004-61F5423D0F66}"/>
    <hyperlink ref="E36" location="'Bench SR (Rim) Sen 1'!$B$29" tooltip="Bench SR (Rim) Sen Division 3" display="D3" xr:uid="{20CD88DD-D011-43B1-97F2-3F1547956943}"/>
    <hyperlink ref="F36" location="'Bench SR (Rim) Sen 1'!$B$41" tooltip="Bench SR (Rim) Sen Division 4" display="D4" xr:uid="{1B2B57E1-FAC5-4E76-809B-BF5B1957F834}"/>
    <hyperlink ref="G36" location="'Bench SR (Rim) Sen 1'!$B$53" tooltip="Bench SR (Rim) Sen Division 5" display="D5" xr:uid="{1514EA52-18BC-4F6F-9693-DC25742EAFA1}"/>
    <hyperlink ref="H36" location="'Bench SR (Rim) Sen 2'!$B$3" tooltip="Bench SR (Rim) Sen Division 6" display="D6" xr:uid="{EE903501-C02A-4ECD-8642-CDC3DF6E791A}"/>
    <hyperlink ref="O5" location="'Bench SR (Rim) Team 1'!A2" tooltip="Bench SR (Rim) Team" display="Bench SR (Rim) Team" xr:uid="{CB3950A0-C9F2-4D19-9CA3-9886512F9F4C}"/>
    <hyperlink ref="P5" location="'Bench SR (Rim) Team 1'!$A$3" tooltip="Bench SR (Rim) Team Division 1" display="D1" xr:uid="{6762EA80-B628-4D16-8A01-0A18A4A39791}"/>
    <hyperlink ref="Q5" location="'Bench SR (Rim) Team 1'!$A$29" tooltip="Bench SR (Rim) Team Division 2" display="D2" xr:uid="{EA6CB55D-5DF0-441F-BD63-C3B56205A4AE}"/>
    <hyperlink ref="R5" location="'Bench SR (Rim) Team 2'!$A$3" tooltip="Bench SR (Rim) Team Division 3" display="D3" xr:uid="{E090A49A-329E-4797-9B92-7AA9033BF80C}"/>
    <hyperlink ref="S5" location="'Bench SR (Rim) Team 2'!$A$29" tooltip="Bench SR (Rim) Team Division 4" display="D4" xr:uid="{56A70C40-4519-4223-A609-E4D33E68F278}"/>
    <hyperlink ref="O6" location="'Gallery Rifle Any'!A2" tooltip="Gallery Rifle Any" display="Gallery Rifle Any" xr:uid="{7D391C61-48FA-4638-ADB6-C8AF791532AD}"/>
    <hyperlink ref="P6" location="'Gallery Rifle Any'!$B$3" tooltip="Gallery Rifle Any Division 1" display="D1" xr:uid="{0A872E28-3EC3-4876-A0BD-96B727CFA99F}"/>
    <hyperlink ref="Q6" location="'Gallery Rifle Any'!$L$3" tooltip="Gallery Rifle Any Division 2" display="D2" xr:uid="{7AD89B26-D8D5-4A1D-AA62-91868ADD1B93}"/>
    <hyperlink ref="R6" location="'Gallery Rifle Any'!$B$16" tooltip="Gallery Rifle Any Division 3" display="D3" xr:uid="{7C1214C6-5B4E-4B38-8F44-B1EB3D4FF7E6}"/>
    <hyperlink ref="S6" location="'Gallery Rifle Any'!$L$16" tooltip="Gallery Rifle Any Division 4" display="D4" xr:uid="{4422FCC0-BE10-4D65-BA34-E94E9A0E50DC}"/>
    <hyperlink ref="T6" location="'Gallery Rifle Any'!$B$29" tooltip="Gallery Rifle Any Division 5" display="D5" xr:uid="{71117189-4162-4E5E-B839-E19D8932E3D2}"/>
    <hyperlink ref="U6" location="'Gallery Rifle Any'!$L$29" tooltip="Gallery Rifle Any Division 6" display="D6" xr:uid="{7C1205A2-7150-430E-9BFE-B02DB95186EC}"/>
    <hyperlink ref="V6" location="'Gallery Rifle Any'!$B$42" tooltip="Gallery Rifle Any Division 7" display="D7" xr:uid="{8354A635-9AF8-4B60-A966-1233B14A350C}"/>
    <hyperlink ref="O7" location="'Gallery Rifle Any Sen'!A2" tooltip="Gallery Rifle Any Sen" display="Gallery Rifle Any Sen" xr:uid="{C2116CC7-8284-4859-BF02-ECBAF2AA6D1B}"/>
    <hyperlink ref="P7" location="'Gallery Rifle Any Sen'!$B$3" tooltip="Gallery Rifle Any Sen Division 1" display="D1" xr:uid="{927A14D7-AAE5-4286-A7A9-AA7242534702}"/>
    <hyperlink ref="Q7" location="'Gallery Rifle Any Sen'!$B$15" tooltip="Gallery Rifle Any Sen Division 2" display="D2" xr:uid="{95FCF3AE-F2F1-42B4-9532-61175FCC51BA}"/>
    <hyperlink ref="O8" location="'Gallery Rifle Iron'!A2" tooltip="Gallery Rifle Iron" display="Gallery Rifle Iron" xr:uid="{7BABDC85-1B4B-4BE5-8B47-5BBE1812B932}"/>
    <hyperlink ref="P8" location="'Gallery Rifle Iron'!$B$3" tooltip="Gallery Rifle Iron Division 1" display="D1" xr:uid="{C0680B01-7418-479C-8904-0E96CA3D66B2}"/>
    <hyperlink ref="Q8" location="'Gallery Rifle Iron'!$L$3" tooltip="Gallery Rifle Iron Division 2" display="D2" xr:uid="{C59D0762-F820-475D-9DA6-BA328195E8C8}"/>
    <hyperlink ref="R8" location="'Gallery Rifle Iron'!$B$16" tooltip="Gallery Rifle Iron Division 3" display="D3" xr:uid="{34047F0F-7213-4D62-8D3F-8F143F43A2EB}"/>
    <hyperlink ref="S8" location="'Gallery Rifle Iron'!$L$16" tooltip="Gallery Rifle Iron Division 4" display="D4" xr:uid="{CEE84E07-78A0-4AD9-B142-1CDED6596AC6}"/>
    <hyperlink ref="T8" location="'Gallery Rifle Iron'!$B$29" tooltip="Gallery Rifle Iron Division 5" display="D5" xr:uid="{6CFFB70F-D929-4F3E-B5C1-77911663C60B}"/>
    <hyperlink ref="U8" location="'Gallery Rifle Iron'!$L$29" tooltip="Gallery Rifle Iron Division 6" display="D6" xr:uid="{68C03219-F649-4B3B-B886-6D776FC93D1C}"/>
    <hyperlink ref="V8" location="'Gallery Rifle Iron'!$B$42" tooltip="Gallery Rifle Iron Division 7" display="D7" xr:uid="{2B7EAD48-1A33-427C-B0BA-F0DA70A10029}"/>
    <hyperlink ref="O9" location="'Gallery Rifle Iron Sen'!A2" tooltip="Gallery Rifle Iron Sen" display="Gallery Rifle Iron Sen" xr:uid="{29AD579A-C015-446F-9845-2CBD039292E5}"/>
    <hyperlink ref="P9" location="'Gallery Rifle Iron Sen'!$B$3" tooltip="Gallery Rifle Iron Sen Division 1" display="D1" xr:uid="{8BE0A1C6-6107-4E40-9C80-D59DC2ECAE7C}"/>
    <hyperlink ref="Q9" location="'Gallery Rifle Iron Sen'!$B$13" tooltip="Gallery Rifle Iron Sen Division 2" display="D2" xr:uid="{CD0CADA5-AE2D-4CDD-8452-255F8229C39F}"/>
    <hyperlink ref="O10" location="'L-Barrelled Revolver Any'!A2" tooltip="L-Barrelled Revolver Any" display="L-Barrelled Revolver Any" xr:uid="{891CDE60-6A78-498D-94E2-C6D5C3677358}"/>
    <hyperlink ref="P10" location="'L-Barrelled Revolver Any'!$B$3" tooltip="L-Barrelled Revolver Any Division 1" display="D1" xr:uid="{8D715E47-A9F0-4456-9276-B82BB49980AF}"/>
    <hyperlink ref="O11" location="'L-Barrelled Revolver Iron'!A2" tooltip="L-Barrelled Revolver Iron" display="L-Barrelled Revolver Iron" xr:uid="{6DE4F818-A29F-4F43-9BC4-DE7F0E53F304}"/>
    <hyperlink ref="P11" location="'L-Barrelled Revolver Iron'!$B$3" tooltip="L-Barrelled Revolver Iron Division 1" display="D1" xr:uid="{BDE4A58A-A432-484B-AE48-1FE75D02FE4C}"/>
    <hyperlink ref="O12" location="'Long Barrelled Pistol'!A2" tooltip="Long Barrelled Pistol" display="Long Barrelled Pistol" xr:uid="{EF2F49B3-52AE-4A27-A409-94F6052D3DDA}"/>
    <hyperlink ref="P12" location="'Long Barrelled Pistol'!$B$3" tooltip="Long Barrelled Pistol Division 1" display="D1" xr:uid="{E77AB775-A4FB-45D0-AB91-B8A7484A2178}"/>
    <hyperlink ref="Q12" location="'Long Barrelled Pistol'!$B$15" tooltip="Long Barrelled Pistol Division 2" display="D2" xr:uid="{A3E4CB42-8E1E-4F46-96D1-BADCCEC3B876}"/>
    <hyperlink ref="R12" location="'Long Barrelled Pistol'!$B$27" tooltip="Long Barrelled Pistol Division 3" display="D3" xr:uid="{D88BDC14-25F3-4F70-B820-AC42D22E96A0}"/>
    <hyperlink ref="S12" location="'Long Barrelled Pistol'!$B$39" tooltip="Long Barrelled Pistol Division 4" display="D4" xr:uid="{362E2743-ABD1-46A3-AC1E-7D0088FC2B8D}"/>
    <hyperlink ref="O13" location="'Long Barrelled Pistol Sen'!A2" tooltip="Long Barrelled Pistol Sen" display="Long Barrelled Pistol Sen" xr:uid="{3223AAAA-6664-4DE4-A911-89A6A66D519B}"/>
    <hyperlink ref="P13" location="'Long Barrelled Pistol Sen'!$B$3" tooltip="Long Barrelled Pistol Sen Division 1" display="D1" xr:uid="{D78BBE65-1E5C-442D-8C18-66B7A2743817}"/>
    <hyperlink ref="O14" location="'LR Rifle 100 Any'!A2" tooltip="LR Rifle 100 Any" display="LR Rifle 100 Any" xr:uid="{EE17A505-0932-40A9-8932-DACB2E58B09D}"/>
    <hyperlink ref="P14" location="'LR Rifle 100 Any'!$B$3" tooltip="LR Rifle 100 Any Division 1" display="D1" xr:uid="{F4232CD7-AD16-4903-A0D0-33CBC4A4FE68}"/>
    <hyperlink ref="O15" location="'LR Rifle 100 Any Sen'!A2" tooltip="LR Rifle 100 Any Sen" display="LR Rifle 100 Any Sen" xr:uid="{DA0AC43B-D4A9-4F3B-A2DF-36C8A81DDDDF}"/>
    <hyperlink ref="P15" location="'LR Rifle 100 Any Sen'!$B$3" tooltip="LR Rifle 100 Any Sen Division 1" display="D1" xr:uid="{E9546D49-72FB-44A4-8413-F21CC345709B}"/>
    <hyperlink ref="O16" location="'LR Rifle 50 Iron'!A2" tooltip="LR Rifle 50 Iron" display="LR Rifle 50 Iron" xr:uid="{F08D8BA9-0193-4F5B-BA96-64C96826FC62}"/>
    <hyperlink ref="P16" location="'LR Rifle 50 Iron'!$B$3" tooltip="LR Rifle 50 Iron Division 1" display="D1" xr:uid="{79EDE428-E316-4B5B-B3BA-3315DA275C70}"/>
    <hyperlink ref="Q16" location="'LR Rifle 50 Iron'!$B$13" tooltip="LR Rifle 50 Iron Division 2" display="D2" xr:uid="{9953BEC0-4063-4B84-B450-470225FFCBFB}"/>
    <hyperlink ref="R16" location="'LR Rifle 50 Iron'!$B$23" tooltip="LR Rifle 50 Iron Division 3" display="D3" xr:uid="{D6A7F5CE-1FDB-44F8-87D4-B6690F5F5C02}"/>
    <hyperlink ref="S16" location="'LR Rifle 50 Iron'!$B$33" tooltip="LR Rifle 50 Iron Division 4" display="D4" xr:uid="{2D47019D-A7EB-41D4-B71F-2A2D8822E159}"/>
    <hyperlink ref="O17" location="'LR Rifle 50 Iron Sen'!A2" tooltip="LR Rifle 50 Iron Sen" display="LR Rifle 50 Iron Sen" xr:uid="{42CDC46A-E62B-496C-A21B-AB1D884BA7CA}"/>
    <hyperlink ref="P17" location="'LR Rifle 50 Iron Sen'!$B$3" tooltip="LR Rifle 50 Iron Sen Division 1" display="D1" xr:uid="{717211F1-5E7F-443D-9E71-7D2E4EFA40CE}"/>
    <hyperlink ref="O18" location="'LR Rifle Dewar'!A2" tooltip="LR Rifle Dewar" display="LR Rifle Dewar" xr:uid="{6258409E-BADB-4EC3-BA89-EED3747C0D68}"/>
    <hyperlink ref="P18" location="'LR Rifle Dewar'!$B$3" tooltip="LR Rifle Dewar Division 1" display="D1" xr:uid="{65499B19-14E2-4B5B-8C58-C35F69D77337}"/>
    <hyperlink ref="Q18" location="'LR Rifle Dewar'!$B$17" tooltip="LR Rifle Dewar Division 2" display="D2" xr:uid="{D75385D5-EB75-4816-90AC-D05C732181FB}"/>
    <hyperlink ref="O19" location="'LR Rifle Dewar Sen'!A2" tooltip="LR Rifle Dewar Sen" display="LR Rifle Dewar Sen" xr:uid="{C306812E-36BA-458C-9621-54CA1BF7267A}"/>
    <hyperlink ref="P19" location="'LR Rifle Dewar Sen'!$B$3" tooltip="LR Rifle Dewar Sen Division 1" display="D1" xr:uid="{ADB04461-E918-4C4F-AA13-9D61FE341756}"/>
    <hyperlink ref="O20" location="'LR Rifle Dewar Team'!A2" tooltip="LR Rifle Dewar Team" display="LR Rifle Dewar Team" xr:uid="{A8EAB527-48B1-4330-89F2-4EF13424A068}"/>
    <hyperlink ref="P20" location="'LR Rifle Dewar Team'!$A$3" tooltip="LR Rifle Dewar Team Division 1" display="D1" xr:uid="{9BE7A5F3-827A-4B1C-BC29-AB1354C8FB69}"/>
    <hyperlink ref="O21" location="'Muzzle-loading Nitro'!A2" tooltip="Muzzle-loading Nitro" display="Muzzle-loading Nitro" xr:uid="{7062331F-77D3-4876-A7D2-A4AF712166B7}"/>
    <hyperlink ref="P21" location="'Muzzle-loading Nitro'!$B$3" tooltip="Muzzle-loading Nitro Division 1" display="D1" xr:uid="{09B89AE0-E9E1-4F63-98A5-18F5898205B0}"/>
    <hyperlink ref="O22" location="'Muzzle-loading Pistol'!A2" tooltip="Muzzle-loading Pistol" display="Muzzle-loading Pistol" xr:uid="{D8AA54A0-7962-42D7-8B16-4F4D9FC638D3}"/>
    <hyperlink ref="P22" location="'Muzzle-loading Pistol'!$B$3" tooltip="Muzzle-loading Pistol Division 1" display="D1" xr:uid="{B2E0C3EC-2AB9-4C65-8160-305E554D08DA}"/>
    <hyperlink ref="Q22" location="'Muzzle-loading Pistol'!$B$13" tooltip="Muzzle-loading Pistol Division 2" display="D2" xr:uid="{C58E2831-2EFC-4BA0-B3D8-46207A2EBF27}"/>
    <hyperlink ref="O23" location="'Muzzle-loading Pistol Sen'!A2" tooltip="Muzzle-loading Pistol Sen" display="Muzzle-loading Pistol Sen" xr:uid="{08AF83CA-5781-42EC-9ED8-A674D83A8FE9}"/>
    <hyperlink ref="P23" location="'Muzzle-loading Pistol Sen'!$B$3" tooltip="Muzzle-loading Pistol Sen Division 1" display="D1" xr:uid="{838F54D1-A1B1-4B1E-879B-3E9B9CA5FB1C}"/>
    <hyperlink ref="O24" location="'Muzzle-loading Revolver'!A2" tooltip="Muzzle-loading Revolver" display="Muzzle-loading Revolver" xr:uid="{6BDB81E1-3646-416F-84AB-0B6B396CE5B1}"/>
    <hyperlink ref="P24" location="'Muzzle-loading Revolver'!$B$3" tooltip="Muzzle-loading Revolver Division 1" display="D1" xr:uid="{360A58E8-CA5C-48C4-91E1-A1287004ADA3}"/>
    <hyperlink ref="Q24" location="'Muzzle-loading Revolver'!$B$12" tooltip="Muzzle-loading Revolver Division 2" display="D2" xr:uid="{851715A9-4C28-408D-8595-5F585E157FAF}"/>
    <hyperlink ref="O25" location="'Muzzle-loading Revolver Sen'!A2" tooltip="Muzzle-loading Revolver Sen" display="Muzzle-loading Revolver Sen" xr:uid="{7F89CD60-2FEA-4F0A-85AD-CA0FBF62D00A}"/>
    <hyperlink ref="P25" location="'Muzzle-loading Revolver Sen'!$B$3" tooltip="Muzzle-loading Revolver Sen Division 1" display="D1" xr:uid="{242D0022-1DEE-4A5C-8E8F-7C40944D627F}"/>
    <hyperlink ref="O26" location="'Rapid Fire Air Pistol'!A2" tooltip="Rapid Fire Air Pistol" display="Rapid Fire Air Pistol" xr:uid="{BA04B525-A122-4C2B-9F3F-80A308140220}"/>
    <hyperlink ref="P26" location="'Rapid Fire Air Pistol'!$B$3" tooltip="Rapid Fire Air Pistol Division 1" display="D1" xr:uid="{4C7D5F81-D165-4B44-886E-D108A97D8022}"/>
    <hyperlink ref="O27" location="'Rapid Fire Rifle'!A2" tooltip="Rapid Fire Rifle" display="Rapid Fire Rifle" xr:uid="{44D93131-DA77-4915-A22B-D62609ECEA9F}"/>
    <hyperlink ref="P27" location="'Rapid Fire Rifle'!$B$3" tooltip="Rapid Fire Rifle Division 1" display="D1" xr:uid="{90C542C8-5B57-49F5-8377-4C314E394856}"/>
    <hyperlink ref="Q27" location="'Rapid Fire Rifle'!$B$16" tooltip="Rapid Fire Rifle Division 2" display="D2" xr:uid="{047E50EF-39F7-4068-AA90-D88A448C8FE8}"/>
    <hyperlink ref="R27" location="'Rapid Fire Rifle'!$B$29" tooltip="Rapid Fire Rifle Division 3" display="D3" xr:uid="{A06F8DFF-98AD-4B5A-9442-A922774F7E28}"/>
    <hyperlink ref="O28" location="'Short Range Rifle'!A2" tooltip="Short Range Rifle" display="Short Range Rifle" xr:uid="{49C58B83-2EEA-47A9-9605-8E6050CA1AF3}"/>
    <hyperlink ref="P28" location="'Short Range Rifle'!$B$3" tooltip="Short Range Rifle Division 1" display="D1" xr:uid="{60B7E7EF-5D8A-48BA-B6C4-DE83B1696607}"/>
    <hyperlink ref="Q28" location="'Short Range Rifle'!$J$3" tooltip="Short Range Rifle Division 2" display="D2" xr:uid="{B96DBBF5-A9FF-431D-9ED4-8210F117A8DF}"/>
    <hyperlink ref="R28" location="'Short Range Rifle'!$B$16" tooltip="Short Range Rifle Division 3" display="D3" xr:uid="{A3C8BA7B-92A9-41A9-932F-86F8552579AF}"/>
    <hyperlink ref="S28" location="'Short Range Rifle'!$J$16" tooltip="Short Range Rifle Division 4" display="D4" xr:uid="{A12C2596-FAA6-47F7-9F6A-E4D524ED92E3}"/>
    <hyperlink ref="T28" location="'Short Range Rifle'!$B$29" tooltip="Short Range Rifle Division 5" display="D5" xr:uid="{B945697E-08EA-421C-8006-214CDBC024EF}"/>
    <hyperlink ref="U28" location="'Short Range Rifle'!$J$29" tooltip="Short Range Rifle Division 6" display="D6" xr:uid="{BC1483E9-E3AB-486E-AC40-35EF96373223}"/>
    <hyperlink ref="V28" location="'Short Range Rifle'!$B$42" tooltip="Short Range Rifle Division 7" display="D7" xr:uid="{721457D1-CF89-44BA-9CF6-0F6CA3C9FD49}"/>
    <hyperlink ref="W28" location="'Short Range Rifle'!$J$42" tooltip="Short Range Rifle Division 8" display="D8" xr:uid="{E9CCA96C-31B3-49AD-B0D3-D1C59AF7E54B}"/>
    <hyperlink ref="X28" location="'Short Range Rifle'!$B$55" tooltip="Short Range Rifle Division 9" display="D9" xr:uid="{599DBFAD-1868-4C32-BA5D-92A3266B7377}"/>
    <hyperlink ref="Y28" location="'Short Range Rifle'!$J$55" tooltip="Short Range Rifle Division 10" display="D10" xr:uid="{C57C95F0-BF85-4D2D-A97E-6AC4D1600F20}"/>
    <hyperlink ref="O29" location="'Short Range Rifle Jun'!A2" tooltip="Short Range Rifle Jun" display="Short Range Rifle Jun" xr:uid="{6B518405-F0B3-4565-A0D6-10EDF8BA8598}"/>
    <hyperlink ref="P29" location="'Short Range Rifle Jun'!$B$3" tooltip="Short Range Rifle Jun Division 1" display="D1" xr:uid="{73A6FE3C-527E-4979-A138-0A032E270668}"/>
    <hyperlink ref="O30" location="'Short Range Rifle Sen'!A2" tooltip="Short Range Rifle Sen" display="Short Range Rifle Sen" xr:uid="{68AC92D7-B9BC-4683-85CC-E15B0E04C6BC}"/>
    <hyperlink ref="P30" location="'Short Range Rifle Sen'!$B$3" tooltip="Short Range Rifle Sen Division 1" display="D1" xr:uid="{77182CDF-7649-4382-A724-7AFB3E19822C}"/>
    <hyperlink ref="Q30" location="'Short Range Rifle Sen'!$B$14" tooltip="Short Range Rifle Sen Division 2" display="D2" xr:uid="{78872C7F-F76B-43E8-8783-9760851E29A5}"/>
    <hyperlink ref="O31" location="'Short Range Rifle Team 1'!A2" tooltip="Short Range Rifle Team" display="Short Range Rifle Team" xr:uid="{3F1F010F-039B-4F97-89AC-51D074EF217A}"/>
    <hyperlink ref="P31" location="'Short Range Rifle Team 1'!$A$3" tooltip="Short Range Rifle Team Division 1" display="D1" xr:uid="{6E16DD09-F8B3-4ED3-87EC-A95901316B59}"/>
    <hyperlink ref="Q31" location="'Short Range Rifle Team 1'!$A$29" tooltip="Short Range Rifle Team Division 2" display="D2" xr:uid="{827A9E47-E527-46D9-AA98-E6675352D052}"/>
    <hyperlink ref="R31" location="'Short Range Rifle Team 2'!$A$3" tooltip="Short Range Rifle Team Division 3" display="D3" xr:uid="{A5BF41BA-0424-4115-9A98-F1951616CCD6}"/>
    <hyperlink ref="O32" location="'Sport Rifle 1'!A2" tooltip="Sport Rifle" display="Sport Rifle" xr:uid="{A8F144FB-F845-4AF4-B245-2905B20C6F70}"/>
    <hyperlink ref="P32" location="'Sport Rifle 1'!$B$3" tooltip="Sport Rifle Division 1" display="D1" xr:uid="{2EA91DA5-0BC8-4461-96B6-894A65349E0F}"/>
    <hyperlink ref="Q32" location="'Sport Rifle 1'!$J$3" tooltip="Sport Rifle Division 2" display="D2" xr:uid="{9A6BB34C-3571-4991-B8DF-0063F036B053}"/>
    <hyperlink ref="R32" location="'Sport Rifle 1'!$B$16" tooltip="Sport Rifle Division 3" display="D3" xr:uid="{2D15ECF2-BD04-405C-950C-1E318FC48A98}"/>
    <hyperlink ref="S32" location="'Sport Rifle 1'!$J$16" tooltip="Sport Rifle Division 4" display="D4" xr:uid="{F18B8DB9-A1BD-4A80-A28F-E324166BD8BB}"/>
    <hyperlink ref="T32" location="'Sport Rifle 1'!$B$29" tooltip="Sport Rifle Division 5" display="D5" xr:uid="{B4C13C66-516F-4228-B33F-C0B57EF8A81C}"/>
    <hyperlink ref="U32" location="'Sport Rifle 1'!$J$29" tooltip="Sport Rifle Division 6" display="D6" xr:uid="{EE2CFD2A-6F7D-4B09-B03D-79CC547BE12C}"/>
    <hyperlink ref="V32" location="'Sport Rifle 1'!$B$42" tooltip="Sport Rifle Division 7" display="D7" xr:uid="{EA7C8C61-1AEF-47BB-B3DB-AD241F2A342A}"/>
    <hyperlink ref="W32" location="'Sport Rifle 1'!$J$42" tooltip="Sport Rifle Division 8" display="D8" xr:uid="{B8D94962-24F5-4105-9CC5-9CFE897FA04A}"/>
    <hyperlink ref="X32" location="'Sport Rifle 1'!$B$55" tooltip="Sport Rifle Division 9" display="D9" xr:uid="{B895CE31-D965-4EBA-BD9D-4F17AD0F99EA}"/>
    <hyperlink ref="Y32" location="'Sport Rifle 1'!$J$55" tooltip="Sport Rifle Division 10" display="D10" xr:uid="{A11B3244-9B82-43A8-B494-422FB2AF54A5}"/>
    <hyperlink ref="P33" location="'Sport Rifle 2'!$B$3" tooltip="Sport Rifle Division 11" display="D11" xr:uid="{FB1CBB2B-0D6C-4A3A-80D3-F4AAEF0268F1}"/>
    <hyperlink ref="Q33" location="'Sport Rifle 2'!$J$3" tooltip="Sport Rifle Division 12" display="D12" xr:uid="{0EA0DD40-BC01-43A2-8807-DAFB7356E21B}"/>
    <hyperlink ref="R33" location="'Sport Rifle 2'!$B$16" tooltip="Sport Rifle Division 13" display="D13" xr:uid="{B40DC84A-2D84-4FF3-9A85-AA7BCD5C4EA3}"/>
    <hyperlink ref="S33" location="'Sport Rifle 2'!$J$16" tooltip="Sport Rifle Division 14" display="D14" xr:uid="{785B369B-0391-455B-9182-9C3B2580D422}"/>
    <hyperlink ref="T33" location="'Sport Rifle 2'!$B$29" tooltip="Sport Rifle Division 15" display="D15" xr:uid="{6C197B3A-6A00-4C7F-B298-4AB0365A5659}"/>
    <hyperlink ref="U33" location="'Sport Rifle 2'!$J$29" tooltip="Sport Rifle Division 16" display="D16" xr:uid="{C8D7892F-19B0-40BD-9D63-51A673FAFE1D}"/>
    <hyperlink ref="V33" location="'Sport Rifle 2'!$B$42" tooltip="Sport Rifle Division 17" display="D17" xr:uid="{DFE3C06A-CD68-40CE-B9F2-D02C99DF9430}"/>
    <hyperlink ref="W33" location="'Sport Rifle 2'!$J$42" tooltip="Sport Rifle Division 18" display="D18" xr:uid="{6E5EC50C-9BEA-499B-A37E-D75674EA2F61}"/>
    <hyperlink ref="O34" location="'Sport Rifle Sen'!A2" tooltip="Sport Rifle Sen" display="Sport Rifle Sen" xr:uid="{2C2155D9-EC11-4738-B378-A54AE77E3942}"/>
    <hyperlink ref="P34" location="'Sport Rifle Sen'!$B$3" tooltip="Sport Rifle Sen Division 1" display="D1" xr:uid="{D9E4CA65-6048-4E95-B308-3ED53F59198C}"/>
    <hyperlink ref="Q34" location="'Sport Rifle Sen'!$B$16" tooltip="Sport Rifle Sen Division 2" display="D2" xr:uid="{15EE2F3E-E52E-402A-9033-6E89CC97BF69}"/>
    <hyperlink ref="R34" location="'Sport Rifle Sen'!$B$29" tooltip="Sport Rifle Sen Division 3" display="D3" xr:uid="{D8F18694-965E-4925-86B6-E8915B638B13}"/>
    <hyperlink ref="S34" location="'Sport Rifle Sen'!$B$42" tooltip="Sport Rifle Sen Division 4" display="D4" xr:uid="{40D90586-961F-49A7-9994-00EE10BF832F}"/>
    <hyperlink ref="T34" location="'Sport Rifle Sen'!$B$55" tooltip="Sport Rifle Sen Division 5" display="D5" xr:uid="{9EB32CEF-FDDE-4C16-BA92-A01A94300D46}"/>
    <hyperlink ref="O35" location="'Sport Rifle Team 1'!A2" tooltip="Sport Rifle Team" display="Sport Rifle Team" xr:uid="{65BFB975-F1F5-4877-B26C-8C90D0C77018}"/>
    <hyperlink ref="P35" location="'Sport Rifle Team 1'!$A$3" tooltip="Sport Rifle Team Division 1" display="D1" xr:uid="{A9D930BC-C414-40D0-899E-1F31B28A8B1C}"/>
    <hyperlink ref="Q35" location="'Sport Rifle Team 1'!$A$29" tooltip="Sport Rifle Team Division 2" display="D2" xr:uid="{148E6F6E-3E41-49A0-A796-4A823999410F}"/>
    <hyperlink ref="R35" location="'Sport Rifle Team 2'!$A$3" tooltip="Sport Rifle Team Division 3" display="D3" xr:uid="{92E1B55C-FD26-42F3-A776-B7DE62544EB4}"/>
    <hyperlink ref="S35" location="'Sport Rifle Team 2'!$A$29" tooltip="Sport Rifle Team Division 4" display="D4" xr:uid="{74FBB5CC-D118-4244-8D6F-F1A33611D765}"/>
    <hyperlink ref="O36" location="'SR Standard Pistol'!A2" tooltip="SR Standard Pistol" display="SR Standard Pistol" xr:uid="{691A2C96-1767-4FD2-854E-B1BD0C7E02C5}"/>
    <hyperlink ref="P36" location="'SR Standard Pistol'!$B$3" tooltip="SR Standard Pistol Division 1" display="D1" xr:uid="{80CA8740-3F36-40BF-848A-21DA07CFE24E}"/>
    <hyperlink ref="Q36" location="'SR Standard Pistol'!$B$12" tooltip="SR Standard Pistol Division 2" display="D2" xr:uid="{426C3F41-784F-49D8-8E23-A880C2E78266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C164-D81B-465E-B191-56948632E6B1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7" width="5" style="10" customWidth="1"/>
    <col min="8" max="8" width="1.7109375" style="10" customWidth="1"/>
    <col min="9" max="9" width="2.570312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4"/>
      <c r="B1" s="2" t="s">
        <v>370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1</v>
      </c>
      <c r="C2" s="98" t="s">
        <v>2</v>
      </c>
      <c r="D2" s="98"/>
      <c r="E2" s="98"/>
      <c r="F2" s="98"/>
      <c r="G2" s="98"/>
    </row>
    <row r="3" spans="1:25" ht="15.75" customHeight="1" x14ac:dyDescent="0.3">
      <c r="A3" s="1"/>
      <c r="B3" s="8" t="s">
        <v>3</v>
      </c>
      <c r="C3" s="9" t="s">
        <v>371</v>
      </c>
      <c r="D3" s="9"/>
      <c r="E3" s="9" t="s">
        <v>372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</row>
    <row r="5" spans="1:25" ht="15.75" customHeight="1" x14ac:dyDescent="0.3">
      <c r="A5" s="15">
        <v>6</v>
      </c>
      <c r="B5" s="16" t="s">
        <v>23</v>
      </c>
      <c r="C5" s="16" t="s">
        <v>24</v>
      </c>
      <c r="D5" s="17">
        <v>181</v>
      </c>
      <c r="E5" s="18">
        <v>9</v>
      </c>
      <c r="F5" s="18">
        <v>548</v>
      </c>
      <c r="G5" s="19">
        <v>27</v>
      </c>
    </row>
    <row r="6" spans="1:25" ht="15.75" customHeight="1" x14ac:dyDescent="0.3">
      <c r="A6" s="21">
        <v>4</v>
      </c>
      <c r="B6" s="22" t="s">
        <v>37</v>
      </c>
      <c r="C6" s="22" t="s">
        <v>38</v>
      </c>
      <c r="D6" s="23">
        <v>172</v>
      </c>
      <c r="E6" s="24">
        <v>8</v>
      </c>
      <c r="F6" s="25">
        <v>521</v>
      </c>
      <c r="G6" s="26">
        <v>22</v>
      </c>
    </row>
    <row r="7" spans="1:25" ht="15.75" customHeight="1" x14ac:dyDescent="0.3">
      <c r="A7" s="21">
        <v>5</v>
      </c>
      <c r="B7" s="22" t="s">
        <v>167</v>
      </c>
      <c r="C7" s="22" t="s">
        <v>65</v>
      </c>
      <c r="D7" s="23">
        <v>172</v>
      </c>
      <c r="E7" s="24">
        <v>8</v>
      </c>
      <c r="F7" s="25">
        <v>516</v>
      </c>
      <c r="G7" s="26">
        <v>20</v>
      </c>
      <c r="J7" s="99"/>
    </row>
    <row r="8" spans="1:25" ht="15.75" customHeight="1" x14ac:dyDescent="0.3">
      <c r="A8" s="21">
        <v>7</v>
      </c>
      <c r="B8" s="22" t="s">
        <v>25</v>
      </c>
      <c r="C8" s="22" t="s">
        <v>26</v>
      </c>
      <c r="D8" s="23">
        <v>170</v>
      </c>
      <c r="E8" s="24">
        <v>6</v>
      </c>
      <c r="F8" s="25">
        <v>510</v>
      </c>
      <c r="G8" s="26">
        <v>17</v>
      </c>
    </row>
    <row r="9" spans="1:25" ht="15.75" customHeight="1" x14ac:dyDescent="0.3">
      <c r="A9" s="21">
        <v>1</v>
      </c>
      <c r="B9" s="22" t="s">
        <v>166</v>
      </c>
      <c r="C9" s="22" t="s">
        <v>18</v>
      </c>
      <c r="D9" s="23">
        <v>150</v>
      </c>
      <c r="E9" s="24">
        <v>2</v>
      </c>
      <c r="F9" s="29">
        <v>498</v>
      </c>
      <c r="G9" s="30">
        <v>17</v>
      </c>
    </row>
    <row r="10" spans="1:25" ht="15.75" customHeight="1" x14ac:dyDescent="0.3">
      <c r="A10" s="21">
        <v>9</v>
      </c>
      <c r="B10" s="22" t="s">
        <v>357</v>
      </c>
      <c r="C10" s="22" t="s">
        <v>310</v>
      </c>
      <c r="D10" s="23">
        <v>163</v>
      </c>
      <c r="E10" s="24">
        <v>5</v>
      </c>
      <c r="F10" s="25">
        <v>501</v>
      </c>
      <c r="G10" s="26">
        <v>14</v>
      </c>
    </row>
    <row r="11" spans="1:25" ht="15.75" customHeight="1" x14ac:dyDescent="0.3">
      <c r="A11" s="21">
        <v>2</v>
      </c>
      <c r="B11" s="22" t="s">
        <v>157</v>
      </c>
      <c r="C11" s="22" t="s">
        <v>18</v>
      </c>
      <c r="D11" s="23">
        <v>158</v>
      </c>
      <c r="E11" s="24">
        <v>4</v>
      </c>
      <c r="F11" s="25">
        <v>486</v>
      </c>
      <c r="G11" s="26">
        <v>10</v>
      </c>
    </row>
    <row r="12" spans="1:25" ht="15.75" customHeight="1" x14ac:dyDescent="0.3">
      <c r="A12" s="21">
        <v>8</v>
      </c>
      <c r="B12" s="22" t="s">
        <v>373</v>
      </c>
      <c r="C12" s="22" t="s">
        <v>65</v>
      </c>
      <c r="D12" s="23">
        <v>153</v>
      </c>
      <c r="E12" s="24">
        <v>3</v>
      </c>
      <c r="F12" s="25">
        <v>463</v>
      </c>
      <c r="G12" s="26">
        <v>7</v>
      </c>
    </row>
    <row r="13" spans="1:25" ht="15.75" customHeight="1" x14ac:dyDescent="0.3">
      <c r="A13" s="32">
        <v>3</v>
      </c>
      <c r="B13" s="33" t="s">
        <v>217</v>
      </c>
      <c r="C13" s="33" t="s">
        <v>38</v>
      </c>
      <c r="D13" s="34">
        <v>148</v>
      </c>
      <c r="E13" s="35">
        <v>1</v>
      </c>
      <c r="F13" s="36">
        <v>414</v>
      </c>
      <c r="G13" s="37">
        <v>3</v>
      </c>
    </row>
    <row r="14" spans="1:25" ht="15.75" customHeight="1" x14ac:dyDescent="0.3"/>
    <row r="15" spans="1:25" ht="15.75" customHeight="1" x14ac:dyDescent="0.3">
      <c r="B15" s="10" t="s">
        <v>176</v>
      </c>
      <c r="F15" s="41" t="s">
        <v>177</v>
      </c>
    </row>
    <row r="16" spans="1:25" ht="15.75" customHeight="1" x14ac:dyDescent="0.3">
      <c r="B16" s="10" t="s">
        <v>178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2:25" ht="15.75" customHeight="1" x14ac:dyDescent="0.3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2:25" ht="15.75" customHeight="1" x14ac:dyDescent="0.3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2:25" ht="15.75" customHeight="1" x14ac:dyDescent="0.3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2:25" ht="15.75" customHeight="1" x14ac:dyDescent="0.3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spans="2:25" ht="15.75" customHeight="1" x14ac:dyDescent="0.3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2:25" ht="15.75" customHeight="1" x14ac:dyDescent="0.3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2:25" ht="15.75" customHeight="1" x14ac:dyDescent="0.3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2:25" ht="15.75" customHeight="1" x14ac:dyDescent="0.3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2:25" ht="15.75" customHeight="1" x14ac:dyDescent="0.3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2:25" ht="15.75" customHeight="1" x14ac:dyDescent="0.3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2:25" ht="15.75" customHeight="1" x14ac:dyDescent="0.3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2:25" ht="15.75" customHeight="1" x14ac:dyDescent="0.3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2:25" ht="15.75" customHeight="1" x14ac:dyDescent="0.3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2:25" ht="15.75" customHeight="1" x14ac:dyDescent="0.3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2:25" ht="15.75" customHeight="1" x14ac:dyDescent="0.3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2:25" ht="15.75" customHeight="1" x14ac:dyDescent="0.3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2:25" ht="15.75" customHeight="1" x14ac:dyDescent="0.3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2:25" ht="15.75" customHeight="1" x14ac:dyDescent="0.3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2:25" ht="15.75" customHeight="1" x14ac:dyDescent="0.3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2:25" ht="15.75" customHeight="1" x14ac:dyDescent="0.3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2:25" ht="15.75" customHeight="1" x14ac:dyDescent="0.3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2:25" ht="15.75" customHeight="1" x14ac:dyDescent="0.3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2:25" ht="15.75" customHeight="1" x14ac:dyDescent="0.3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2:25" ht="15.75" customHeight="1" x14ac:dyDescent="0.3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2:25" ht="15.75" customHeight="1" x14ac:dyDescent="0.3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2:25" ht="15.75" customHeight="1" x14ac:dyDescent="0.3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2:25" ht="15.75" customHeight="1" x14ac:dyDescent="0.3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2:25" ht="15.75" customHeight="1" x14ac:dyDescent="0.3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2:25" ht="15.75" customHeight="1" x14ac:dyDescent="0.3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2:25" ht="15.75" customHeight="1" x14ac:dyDescent="0.3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2:25" ht="15.75" customHeight="1" x14ac:dyDescent="0.3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2:25" ht="15.75" customHeight="1" x14ac:dyDescent="0.3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2:25" ht="15.75" customHeight="1" x14ac:dyDescent="0.3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2:25" ht="15.75" customHeight="1" x14ac:dyDescent="0.3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2:25" ht="15.75" customHeight="1" x14ac:dyDescent="0.3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2:25" ht="15.75" customHeight="1" x14ac:dyDescent="0.3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2:25" ht="15.75" customHeight="1" x14ac:dyDescent="0.3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2:25" ht="15.75" customHeight="1" x14ac:dyDescent="0.3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2:25" ht="15.75" customHeight="1" x14ac:dyDescent="0.3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2:25" ht="15.75" customHeight="1" x14ac:dyDescent="0.3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2:25" ht="15.75" customHeight="1" x14ac:dyDescent="0.3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2:25" ht="15.75" customHeight="1" x14ac:dyDescent="0.3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</sheetData>
  <mergeCells count="1">
    <mergeCell ref="C2:G2"/>
  </mergeCells>
  <hyperlinks>
    <hyperlink ref="B2" location="'Index'!A3" tooltip="Go to the Index sheet" display="á" xr:uid="{592A579A-F508-4D24-9FF2-55A78BB2606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E5DF-BBE1-41CB-AC95-209FE74571B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374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4"/>
      <c r="J2" s="7" t="s">
        <v>375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376</v>
      </c>
      <c r="D3" s="9"/>
      <c r="E3" s="9" t="s">
        <v>377</v>
      </c>
      <c r="F3" s="8"/>
      <c r="G3" s="8"/>
      <c r="I3" s="1"/>
      <c r="J3" s="8" t="s">
        <v>6</v>
      </c>
      <c r="K3" s="9" t="s">
        <v>378</v>
      </c>
      <c r="L3" s="9"/>
      <c r="M3" s="9" t="s">
        <v>379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7</v>
      </c>
      <c r="B5" s="100" t="s">
        <v>380</v>
      </c>
      <c r="C5" s="16" t="s">
        <v>22</v>
      </c>
      <c r="D5" s="18">
        <v>194</v>
      </c>
      <c r="E5" s="18">
        <v>7</v>
      </c>
      <c r="F5" s="18">
        <v>585</v>
      </c>
      <c r="G5" s="19">
        <v>27</v>
      </c>
      <c r="I5" s="15">
        <v>3</v>
      </c>
      <c r="J5" s="20" t="s">
        <v>381</v>
      </c>
      <c r="K5" s="16" t="s">
        <v>26</v>
      </c>
      <c r="L5" s="18">
        <v>195</v>
      </c>
      <c r="M5" s="18">
        <v>10</v>
      </c>
      <c r="N5" s="18">
        <v>583</v>
      </c>
      <c r="O5" s="19">
        <v>30</v>
      </c>
    </row>
    <row r="6" spans="1:25" ht="15.75" customHeight="1" x14ac:dyDescent="0.3">
      <c r="A6" s="21">
        <v>2</v>
      </c>
      <c r="B6" s="22" t="s">
        <v>382</v>
      </c>
      <c r="C6" s="22" t="s">
        <v>28</v>
      </c>
      <c r="D6" s="25">
        <v>195</v>
      </c>
      <c r="E6" s="24">
        <v>10</v>
      </c>
      <c r="F6" s="25">
        <v>581</v>
      </c>
      <c r="G6" s="26">
        <v>26</v>
      </c>
      <c r="I6" s="21">
        <v>2</v>
      </c>
      <c r="J6" s="22" t="s">
        <v>383</v>
      </c>
      <c r="K6" s="22" t="s">
        <v>318</v>
      </c>
      <c r="L6" s="25">
        <v>185</v>
      </c>
      <c r="M6" s="24">
        <v>7</v>
      </c>
      <c r="N6" s="25">
        <v>568</v>
      </c>
      <c r="O6" s="26">
        <v>25</v>
      </c>
    </row>
    <row r="7" spans="1:25" ht="15.75" customHeight="1" x14ac:dyDescent="0.3">
      <c r="A7" s="21">
        <v>4</v>
      </c>
      <c r="B7" s="22" t="s">
        <v>185</v>
      </c>
      <c r="C7" s="22" t="s">
        <v>83</v>
      </c>
      <c r="D7" s="25">
        <v>195</v>
      </c>
      <c r="E7" s="24">
        <v>10</v>
      </c>
      <c r="F7" s="25">
        <v>577</v>
      </c>
      <c r="G7" s="26">
        <v>25</v>
      </c>
      <c r="I7" s="21">
        <v>4</v>
      </c>
      <c r="J7" s="22" t="s">
        <v>241</v>
      </c>
      <c r="K7" s="22" t="s">
        <v>242</v>
      </c>
      <c r="L7" s="25">
        <v>188</v>
      </c>
      <c r="M7" s="24">
        <v>9</v>
      </c>
      <c r="N7" s="25">
        <v>564</v>
      </c>
      <c r="O7" s="26">
        <v>25</v>
      </c>
    </row>
    <row r="8" spans="1:25" ht="15.75" customHeight="1" x14ac:dyDescent="0.3">
      <c r="A8" s="21">
        <v>5</v>
      </c>
      <c r="B8" s="22" t="s">
        <v>384</v>
      </c>
      <c r="C8" s="22" t="s">
        <v>70</v>
      </c>
      <c r="D8" s="25">
        <v>195</v>
      </c>
      <c r="E8" s="24">
        <v>10</v>
      </c>
      <c r="F8" s="25">
        <v>576</v>
      </c>
      <c r="G8" s="26">
        <v>24</v>
      </c>
      <c r="I8" s="21">
        <v>1</v>
      </c>
      <c r="J8" s="22" t="s">
        <v>385</v>
      </c>
      <c r="K8" s="22" t="s">
        <v>28</v>
      </c>
      <c r="L8" s="25">
        <v>186</v>
      </c>
      <c r="M8" s="24">
        <v>8</v>
      </c>
      <c r="N8" s="29">
        <v>549</v>
      </c>
      <c r="O8" s="30">
        <v>20</v>
      </c>
    </row>
    <row r="9" spans="1:25" ht="15.75" customHeight="1" x14ac:dyDescent="0.3">
      <c r="A9" s="21">
        <v>8</v>
      </c>
      <c r="B9" s="22" t="s">
        <v>386</v>
      </c>
      <c r="C9" s="22" t="s">
        <v>83</v>
      </c>
      <c r="D9" s="25">
        <v>189</v>
      </c>
      <c r="E9" s="24">
        <v>4</v>
      </c>
      <c r="F9" s="25">
        <v>573</v>
      </c>
      <c r="G9" s="26">
        <v>20</v>
      </c>
      <c r="I9" s="21">
        <v>5</v>
      </c>
      <c r="J9" s="22" t="s">
        <v>127</v>
      </c>
      <c r="K9" s="22" t="s">
        <v>62</v>
      </c>
      <c r="L9" s="25">
        <v>181</v>
      </c>
      <c r="M9" s="24">
        <v>6</v>
      </c>
      <c r="N9" s="25">
        <v>535</v>
      </c>
      <c r="O9" s="26">
        <v>14</v>
      </c>
    </row>
    <row r="10" spans="1:25" ht="15.75" customHeight="1" x14ac:dyDescent="0.3">
      <c r="A10" s="21">
        <v>3</v>
      </c>
      <c r="B10" s="22" t="s">
        <v>387</v>
      </c>
      <c r="C10" s="22" t="s">
        <v>28</v>
      </c>
      <c r="D10" s="25">
        <v>190</v>
      </c>
      <c r="E10" s="24">
        <v>5</v>
      </c>
      <c r="F10" s="25">
        <v>567</v>
      </c>
      <c r="G10" s="26">
        <v>16</v>
      </c>
      <c r="I10" s="21">
        <v>7</v>
      </c>
      <c r="J10" s="22" t="s">
        <v>388</v>
      </c>
      <c r="K10" s="22" t="s">
        <v>62</v>
      </c>
      <c r="L10" s="25">
        <v>173</v>
      </c>
      <c r="M10" s="24">
        <v>5</v>
      </c>
      <c r="N10" s="25">
        <v>523</v>
      </c>
      <c r="O10" s="26">
        <v>13</v>
      </c>
    </row>
    <row r="11" spans="1:25" ht="15.75" customHeight="1" x14ac:dyDescent="0.3">
      <c r="A11" s="21">
        <v>6</v>
      </c>
      <c r="B11" s="27" t="s">
        <v>389</v>
      </c>
      <c r="C11" s="22" t="s">
        <v>22</v>
      </c>
      <c r="D11" s="25">
        <v>191</v>
      </c>
      <c r="E11" s="24">
        <v>6</v>
      </c>
      <c r="F11" s="25">
        <v>566</v>
      </c>
      <c r="G11" s="26">
        <v>16</v>
      </c>
      <c r="I11" s="21">
        <v>6</v>
      </c>
      <c r="J11" s="22" t="s">
        <v>390</v>
      </c>
      <c r="K11" s="22" t="s">
        <v>78</v>
      </c>
      <c r="L11" s="25" t="s">
        <v>47</v>
      </c>
      <c r="M11" s="24">
        <v>0</v>
      </c>
      <c r="N11" s="25">
        <v>360</v>
      </c>
      <c r="O11" s="26">
        <v>12</v>
      </c>
    </row>
    <row r="12" spans="1:25" ht="15.75" customHeight="1" x14ac:dyDescent="0.3">
      <c r="A12" s="21">
        <v>10</v>
      </c>
      <c r="B12" s="22" t="s">
        <v>86</v>
      </c>
      <c r="C12" s="22" t="s">
        <v>78</v>
      </c>
      <c r="D12" s="25" t="s">
        <v>47</v>
      </c>
      <c r="E12" s="24">
        <v>0</v>
      </c>
      <c r="F12" s="25">
        <v>372</v>
      </c>
      <c r="G12" s="26">
        <v>9</v>
      </c>
      <c r="I12" s="21">
        <v>8</v>
      </c>
      <c r="J12" s="22" t="s">
        <v>391</v>
      </c>
      <c r="K12" s="22" t="s">
        <v>392</v>
      </c>
      <c r="L12" s="25" t="s">
        <v>85</v>
      </c>
      <c r="M12" s="24">
        <v>0</v>
      </c>
      <c r="N12" s="25">
        <v>359</v>
      </c>
      <c r="O12" s="26">
        <v>10</v>
      </c>
    </row>
    <row r="13" spans="1:25" ht="15.75" customHeight="1" x14ac:dyDescent="0.3">
      <c r="A13" s="21">
        <v>1</v>
      </c>
      <c r="B13" s="27" t="s">
        <v>393</v>
      </c>
      <c r="C13" s="22" t="s">
        <v>22</v>
      </c>
      <c r="D13" s="25" t="s">
        <v>85</v>
      </c>
      <c r="E13" s="24">
        <v>0</v>
      </c>
      <c r="F13" s="29">
        <v>0</v>
      </c>
      <c r="G13" s="30">
        <v>0</v>
      </c>
      <c r="I13" s="21">
        <v>9</v>
      </c>
      <c r="J13" s="22" t="s">
        <v>61</v>
      </c>
      <c r="K13" s="22" t="s">
        <v>62</v>
      </c>
      <c r="L13" s="25">
        <v>172</v>
      </c>
      <c r="M13" s="24">
        <v>4</v>
      </c>
      <c r="N13" s="25">
        <v>500</v>
      </c>
      <c r="O13" s="26">
        <v>8</v>
      </c>
    </row>
    <row r="14" spans="1:25" ht="15.75" customHeight="1" x14ac:dyDescent="0.3">
      <c r="A14" s="32">
        <v>9</v>
      </c>
      <c r="B14" s="33" t="s">
        <v>394</v>
      </c>
      <c r="C14" s="33" t="s">
        <v>16</v>
      </c>
      <c r="D14" s="36" t="s">
        <v>85</v>
      </c>
      <c r="E14" s="35">
        <v>0</v>
      </c>
      <c r="F14" s="36">
        <v>0</v>
      </c>
      <c r="G14" s="37">
        <v>0</v>
      </c>
      <c r="I14" s="32">
        <v>10</v>
      </c>
      <c r="J14" s="33" t="s">
        <v>243</v>
      </c>
      <c r="K14" s="33" t="s">
        <v>244</v>
      </c>
      <c r="L14" s="36">
        <v>92</v>
      </c>
      <c r="M14" s="35">
        <v>3</v>
      </c>
      <c r="N14" s="36">
        <v>312</v>
      </c>
      <c r="O14" s="37">
        <v>5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</v>
      </c>
      <c r="D16" s="9"/>
      <c r="E16" s="9" t="s">
        <v>356</v>
      </c>
      <c r="F16" s="8"/>
      <c r="G16" s="8"/>
      <c r="I16" s="1"/>
      <c r="J16" s="8" t="s">
        <v>53</v>
      </c>
      <c r="K16" s="9" t="s">
        <v>395</v>
      </c>
      <c r="L16" s="9"/>
      <c r="M16" s="9" t="s">
        <v>396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5</v>
      </c>
      <c r="B18" s="16" t="s">
        <v>397</v>
      </c>
      <c r="C18" s="16" t="s">
        <v>78</v>
      </c>
      <c r="D18" s="18">
        <v>179</v>
      </c>
      <c r="E18" s="18">
        <v>9</v>
      </c>
      <c r="F18" s="18">
        <v>544</v>
      </c>
      <c r="G18" s="19">
        <v>27</v>
      </c>
      <c r="I18" s="15">
        <v>4</v>
      </c>
      <c r="J18" s="100" t="s">
        <v>398</v>
      </c>
      <c r="K18" s="16" t="s">
        <v>78</v>
      </c>
      <c r="L18" s="18">
        <v>178</v>
      </c>
      <c r="M18" s="18">
        <v>9</v>
      </c>
      <c r="N18" s="18">
        <v>535</v>
      </c>
      <c r="O18" s="19">
        <v>26</v>
      </c>
    </row>
    <row r="19" spans="1:15" ht="15.75" customHeight="1" x14ac:dyDescent="0.3">
      <c r="A19" s="21">
        <v>1</v>
      </c>
      <c r="B19" s="22" t="s">
        <v>399</v>
      </c>
      <c r="C19" s="22" t="s">
        <v>139</v>
      </c>
      <c r="D19" s="25">
        <v>178</v>
      </c>
      <c r="E19" s="24">
        <v>8</v>
      </c>
      <c r="F19" s="29">
        <v>525</v>
      </c>
      <c r="G19" s="30">
        <v>24</v>
      </c>
      <c r="I19" s="21">
        <v>6</v>
      </c>
      <c r="J19" s="22" t="s">
        <v>212</v>
      </c>
      <c r="K19" s="22" t="s">
        <v>18</v>
      </c>
      <c r="L19" s="25">
        <v>178</v>
      </c>
      <c r="M19" s="24">
        <v>9</v>
      </c>
      <c r="N19" s="25">
        <v>531</v>
      </c>
      <c r="O19" s="26">
        <v>26</v>
      </c>
    </row>
    <row r="20" spans="1:15" ht="15.75" customHeight="1" x14ac:dyDescent="0.3">
      <c r="A20" s="21">
        <v>7</v>
      </c>
      <c r="B20" s="22" t="s">
        <v>400</v>
      </c>
      <c r="C20" s="22" t="s">
        <v>78</v>
      </c>
      <c r="D20" s="25">
        <v>172</v>
      </c>
      <c r="E20" s="24">
        <v>7</v>
      </c>
      <c r="F20" s="25">
        <v>518</v>
      </c>
      <c r="G20" s="26">
        <v>22</v>
      </c>
      <c r="I20" s="21">
        <v>8</v>
      </c>
      <c r="J20" s="22" t="s">
        <v>401</v>
      </c>
      <c r="K20" s="22" t="s">
        <v>402</v>
      </c>
      <c r="L20" s="25">
        <v>172</v>
      </c>
      <c r="M20" s="24">
        <v>7</v>
      </c>
      <c r="N20" s="25">
        <v>513</v>
      </c>
      <c r="O20" s="26">
        <v>20</v>
      </c>
    </row>
    <row r="21" spans="1:15" ht="15.75" customHeight="1" x14ac:dyDescent="0.3">
      <c r="A21" s="21">
        <v>2</v>
      </c>
      <c r="B21" s="22" t="s">
        <v>403</v>
      </c>
      <c r="C21" s="22" t="s">
        <v>62</v>
      </c>
      <c r="D21" s="25">
        <v>153</v>
      </c>
      <c r="E21" s="24">
        <v>4</v>
      </c>
      <c r="F21" s="25">
        <v>484</v>
      </c>
      <c r="G21" s="26">
        <v>15</v>
      </c>
      <c r="I21" s="21">
        <v>7</v>
      </c>
      <c r="J21" s="22" t="s">
        <v>404</v>
      </c>
      <c r="K21" s="22" t="s">
        <v>16</v>
      </c>
      <c r="L21" s="25">
        <v>171</v>
      </c>
      <c r="M21" s="24">
        <v>6</v>
      </c>
      <c r="N21" s="25">
        <v>506</v>
      </c>
      <c r="O21" s="26">
        <v>17</v>
      </c>
    </row>
    <row r="22" spans="1:15" ht="15.75" customHeight="1" x14ac:dyDescent="0.3">
      <c r="A22" s="21">
        <v>4</v>
      </c>
      <c r="B22" s="22" t="s">
        <v>405</v>
      </c>
      <c r="C22" s="22" t="s">
        <v>78</v>
      </c>
      <c r="D22" s="25">
        <v>166</v>
      </c>
      <c r="E22" s="24">
        <v>6</v>
      </c>
      <c r="F22" s="25">
        <v>495</v>
      </c>
      <c r="G22" s="26">
        <v>13</v>
      </c>
      <c r="I22" s="21">
        <v>3</v>
      </c>
      <c r="J22" s="22" t="s">
        <v>406</v>
      </c>
      <c r="K22" s="22" t="s">
        <v>16</v>
      </c>
      <c r="L22" s="25">
        <v>166</v>
      </c>
      <c r="M22" s="24">
        <v>5</v>
      </c>
      <c r="N22" s="25">
        <v>493</v>
      </c>
      <c r="O22" s="26">
        <v>14</v>
      </c>
    </row>
    <row r="23" spans="1:15" ht="15.75" customHeight="1" x14ac:dyDescent="0.3">
      <c r="A23" s="21">
        <v>8</v>
      </c>
      <c r="B23" s="22" t="s">
        <v>407</v>
      </c>
      <c r="C23" s="22" t="s">
        <v>62</v>
      </c>
      <c r="D23" s="25">
        <v>160</v>
      </c>
      <c r="E23" s="24">
        <v>5</v>
      </c>
      <c r="F23" s="25">
        <v>478</v>
      </c>
      <c r="G23" s="26">
        <v>12</v>
      </c>
      <c r="I23" s="21">
        <v>2</v>
      </c>
      <c r="J23" s="22" t="s">
        <v>408</v>
      </c>
      <c r="K23" s="22" t="s">
        <v>62</v>
      </c>
      <c r="L23" s="25" t="s">
        <v>47</v>
      </c>
      <c r="M23" s="24">
        <v>0</v>
      </c>
      <c r="N23" s="25">
        <v>345</v>
      </c>
      <c r="O23" s="26">
        <v>13</v>
      </c>
    </row>
    <row r="24" spans="1:15" ht="15.75" customHeight="1" x14ac:dyDescent="0.3">
      <c r="A24" s="21">
        <v>9</v>
      </c>
      <c r="B24" s="22" t="s">
        <v>409</v>
      </c>
      <c r="C24" s="22" t="s">
        <v>18</v>
      </c>
      <c r="D24" s="25" t="s">
        <v>47</v>
      </c>
      <c r="E24" s="24">
        <v>0</v>
      </c>
      <c r="F24" s="25">
        <v>332</v>
      </c>
      <c r="G24" s="26">
        <v>12</v>
      </c>
      <c r="I24" s="21">
        <v>1</v>
      </c>
      <c r="J24" s="22" t="s">
        <v>410</v>
      </c>
      <c r="K24" s="22" t="s">
        <v>130</v>
      </c>
      <c r="L24" s="25">
        <v>153</v>
      </c>
      <c r="M24" s="24">
        <v>3</v>
      </c>
      <c r="N24" s="29">
        <v>465</v>
      </c>
      <c r="O24" s="30">
        <v>9</v>
      </c>
    </row>
    <row r="25" spans="1:15" ht="15.75" customHeight="1" x14ac:dyDescent="0.3">
      <c r="A25" s="21">
        <v>3</v>
      </c>
      <c r="B25" s="22" t="s">
        <v>411</v>
      </c>
      <c r="C25" s="22" t="s">
        <v>62</v>
      </c>
      <c r="D25" s="25" t="s">
        <v>47</v>
      </c>
      <c r="E25" s="24">
        <v>0</v>
      </c>
      <c r="F25" s="25">
        <v>323</v>
      </c>
      <c r="G25" s="26">
        <v>5</v>
      </c>
      <c r="I25" s="21">
        <v>9</v>
      </c>
      <c r="J25" s="22" t="s">
        <v>412</v>
      </c>
      <c r="K25" s="22" t="s">
        <v>62</v>
      </c>
      <c r="L25" s="25">
        <v>159</v>
      </c>
      <c r="M25" s="24">
        <v>4</v>
      </c>
      <c r="N25" s="25">
        <v>462</v>
      </c>
      <c r="O25" s="26">
        <v>7</v>
      </c>
    </row>
    <row r="26" spans="1:15" ht="15.75" customHeight="1" x14ac:dyDescent="0.3">
      <c r="A26" s="32">
        <v>6</v>
      </c>
      <c r="B26" s="101" t="s">
        <v>413</v>
      </c>
      <c r="C26" s="33" t="s">
        <v>28</v>
      </c>
      <c r="D26" s="36">
        <v>91</v>
      </c>
      <c r="E26" s="35">
        <v>3</v>
      </c>
      <c r="F26" s="36">
        <v>239</v>
      </c>
      <c r="G26" s="37">
        <v>5</v>
      </c>
      <c r="I26" s="32">
        <v>5</v>
      </c>
      <c r="J26" s="101" t="s">
        <v>414</v>
      </c>
      <c r="K26" s="33" t="s">
        <v>22</v>
      </c>
      <c r="L26" s="36" t="s">
        <v>47</v>
      </c>
      <c r="M26" s="35">
        <v>0</v>
      </c>
      <c r="N26" s="36">
        <v>275</v>
      </c>
      <c r="O26" s="37">
        <v>3</v>
      </c>
    </row>
    <row r="27" spans="1:15" ht="15.75" customHeight="1" x14ac:dyDescent="0.3"/>
    <row r="28" spans="1:15" ht="15.75" customHeight="1" x14ac:dyDescent="0.3">
      <c r="A28" s="1"/>
      <c r="B28" s="8" t="s">
        <v>87</v>
      </c>
      <c r="C28" s="9" t="s">
        <v>415</v>
      </c>
      <c r="D28" s="9"/>
      <c r="E28" s="9" t="s">
        <v>416</v>
      </c>
      <c r="F28" s="8"/>
      <c r="G28" s="8"/>
      <c r="I28" s="1"/>
      <c r="J28" s="8" t="s">
        <v>90</v>
      </c>
      <c r="K28" s="9" t="s">
        <v>417</v>
      </c>
      <c r="L28" s="9"/>
      <c r="M28" s="9" t="s">
        <v>418</v>
      </c>
      <c r="N28" s="8"/>
      <c r="O28" s="8"/>
    </row>
    <row r="29" spans="1:15" ht="15.75" customHeight="1" x14ac:dyDescent="0.3">
      <c r="A29" s="11">
        <v>1</v>
      </c>
      <c r="B29" s="12" t="s">
        <v>9</v>
      </c>
      <c r="C29" s="12" t="s">
        <v>10</v>
      </c>
      <c r="D29" s="13" t="s">
        <v>11</v>
      </c>
      <c r="E29" s="13" t="s">
        <v>12</v>
      </c>
      <c r="F29" s="13" t="s">
        <v>13</v>
      </c>
      <c r="G29" s="14" t="s">
        <v>14</v>
      </c>
      <c r="I29" s="11">
        <v>1</v>
      </c>
      <c r="J29" s="12" t="s">
        <v>9</v>
      </c>
      <c r="K29" s="12" t="s">
        <v>10</v>
      </c>
      <c r="L29" s="13" t="s">
        <v>11</v>
      </c>
      <c r="M29" s="13" t="s">
        <v>12</v>
      </c>
      <c r="N29" s="13" t="s">
        <v>13</v>
      </c>
      <c r="O29" s="14" t="s">
        <v>14</v>
      </c>
    </row>
    <row r="30" spans="1:15" ht="15.75" customHeight="1" x14ac:dyDescent="0.3">
      <c r="A30" s="15">
        <v>8</v>
      </c>
      <c r="B30" s="16" t="s">
        <v>419</v>
      </c>
      <c r="C30" s="16" t="s">
        <v>16</v>
      </c>
      <c r="D30" s="18">
        <v>172</v>
      </c>
      <c r="E30" s="18">
        <v>9</v>
      </c>
      <c r="F30" s="18">
        <v>510</v>
      </c>
      <c r="G30" s="19">
        <v>27</v>
      </c>
      <c r="I30" s="15">
        <v>8</v>
      </c>
      <c r="J30" s="16" t="s">
        <v>420</v>
      </c>
      <c r="K30" s="16" t="s">
        <v>78</v>
      </c>
      <c r="L30" s="18">
        <v>164</v>
      </c>
      <c r="M30" s="18">
        <v>8</v>
      </c>
      <c r="N30" s="18">
        <v>485</v>
      </c>
      <c r="O30" s="19">
        <v>26</v>
      </c>
    </row>
    <row r="31" spans="1:15" ht="15.75" customHeight="1" x14ac:dyDescent="0.3">
      <c r="A31" s="21">
        <v>9</v>
      </c>
      <c r="B31" s="22" t="s">
        <v>421</v>
      </c>
      <c r="C31" s="22" t="s">
        <v>28</v>
      </c>
      <c r="D31" s="25">
        <v>167</v>
      </c>
      <c r="E31" s="24">
        <v>7</v>
      </c>
      <c r="F31" s="25">
        <v>499</v>
      </c>
      <c r="G31" s="26">
        <v>23</v>
      </c>
      <c r="I31" s="21">
        <v>1</v>
      </c>
      <c r="J31" s="22" t="s">
        <v>422</v>
      </c>
      <c r="K31" s="22" t="s">
        <v>18</v>
      </c>
      <c r="L31" s="25">
        <v>169</v>
      </c>
      <c r="M31" s="24">
        <v>9</v>
      </c>
      <c r="N31" s="29">
        <v>477</v>
      </c>
      <c r="O31" s="30">
        <v>24</v>
      </c>
    </row>
    <row r="32" spans="1:15" ht="15.75" customHeight="1" x14ac:dyDescent="0.3">
      <c r="A32" s="21">
        <v>3</v>
      </c>
      <c r="B32" s="22" t="s">
        <v>423</v>
      </c>
      <c r="C32" s="22" t="s">
        <v>70</v>
      </c>
      <c r="D32" s="25">
        <v>168</v>
      </c>
      <c r="E32" s="24">
        <v>8</v>
      </c>
      <c r="F32" s="25">
        <v>478</v>
      </c>
      <c r="G32" s="26">
        <v>22</v>
      </c>
      <c r="I32" s="21">
        <v>3</v>
      </c>
      <c r="J32" s="22" t="s">
        <v>424</v>
      </c>
      <c r="K32" s="22" t="s">
        <v>20</v>
      </c>
      <c r="L32" s="25">
        <v>148</v>
      </c>
      <c r="M32" s="24">
        <v>7</v>
      </c>
      <c r="N32" s="25">
        <v>444</v>
      </c>
      <c r="O32" s="26">
        <v>20</v>
      </c>
    </row>
    <row r="33" spans="1:15" ht="15.75" customHeight="1" x14ac:dyDescent="0.3">
      <c r="A33" s="21">
        <v>4</v>
      </c>
      <c r="B33" s="22" t="s">
        <v>82</v>
      </c>
      <c r="C33" s="22" t="s">
        <v>83</v>
      </c>
      <c r="D33" s="25">
        <v>132</v>
      </c>
      <c r="E33" s="24">
        <v>2</v>
      </c>
      <c r="F33" s="25">
        <v>438</v>
      </c>
      <c r="G33" s="26">
        <v>13</v>
      </c>
      <c r="I33" s="21">
        <v>2</v>
      </c>
      <c r="J33" s="22" t="s">
        <v>425</v>
      </c>
      <c r="K33" s="22" t="s">
        <v>18</v>
      </c>
      <c r="L33" s="25">
        <v>132</v>
      </c>
      <c r="M33" s="24">
        <v>5</v>
      </c>
      <c r="N33" s="25">
        <v>429</v>
      </c>
      <c r="O33" s="26">
        <v>19</v>
      </c>
    </row>
    <row r="34" spans="1:15" ht="15.75" customHeight="1" x14ac:dyDescent="0.3">
      <c r="A34" s="21">
        <v>5</v>
      </c>
      <c r="B34" s="22" t="s">
        <v>426</v>
      </c>
      <c r="C34" s="22" t="s">
        <v>238</v>
      </c>
      <c r="D34" s="25">
        <v>150</v>
      </c>
      <c r="E34" s="24">
        <v>6</v>
      </c>
      <c r="F34" s="25">
        <v>435</v>
      </c>
      <c r="G34" s="26">
        <v>13</v>
      </c>
      <c r="I34" s="21">
        <v>4</v>
      </c>
      <c r="J34" s="22" t="s">
        <v>427</v>
      </c>
      <c r="K34" s="22" t="s">
        <v>60</v>
      </c>
      <c r="L34" s="25">
        <v>143</v>
      </c>
      <c r="M34" s="24">
        <v>6</v>
      </c>
      <c r="N34" s="25">
        <v>414</v>
      </c>
      <c r="O34" s="26">
        <v>15</v>
      </c>
    </row>
    <row r="35" spans="1:15" ht="15.75" customHeight="1" x14ac:dyDescent="0.3">
      <c r="A35" s="21">
        <v>6</v>
      </c>
      <c r="B35" s="22" t="s">
        <v>428</v>
      </c>
      <c r="C35" s="22" t="s">
        <v>83</v>
      </c>
      <c r="D35" s="25">
        <v>146</v>
      </c>
      <c r="E35" s="24">
        <v>4</v>
      </c>
      <c r="F35" s="25">
        <v>433</v>
      </c>
      <c r="G35" s="26">
        <v>13</v>
      </c>
      <c r="I35" s="21">
        <v>5</v>
      </c>
      <c r="J35" s="22" t="s">
        <v>132</v>
      </c>
      <c r="K35" s="22" t="s">
        <v>18</v>
      </c>
      <c r="L35" s="25">
        <v>118</v>
      </c>
      <c r="M35" s="24">
        <v>3</v>
      </c>
      <c r="N35" s="25">
        <v>399</v>
      </c>
      <c r="O35" s="26">
        <v>13</v>
      </c>
    </row>
    <row r="36" spans="1:15" ht="15.75" customHeight="1" x14ac:dyDescent="0.3">
      <c r="A36" s="21">
        <v>7</v>
      </c>
      <c r="B36" s="22" t="s">
        <v>169</v>
      </c>
      <c r="C36" s="22" t="s">
        <v>139</v>
      </c>
      <c r="D36" s="25">
        <v>140</v>
      </c>
      <c r="E36" s="24">
        <v>3</v>
      </c>
      <c r="F36" s="25">
        <v>427</v>
      </c>
      <c r="G36" s="26">
        <v>12</v>
      </c>
      <c r="I36" s="21">
        <v>9</v>
      </c>
      <c r="J36" s="22" t="s">
        <v>66</v>
      </c>
      <c r="K36" s="22" t="s">
        <v>62</v>
      </c>
      <c r="L36" s="25">
        <v>123</v>
      </c>
      <c r="M36" s="24">
        <v>4</v>
      </c>
      <c r="N36" s="25">
        <v>370</v>
      </c>
      <c r="O36" s="26">
        <v>8</v>
      </c>
    </row>
    <row r="37" spans="1:15" ht="15.75" customHeight="1" x14ac:dyDescent="0.3">
      <c r="A37" s="21">
        <v>2</v>
      </c>
      <c r="B37" s="22" t="s">
        <v>429</v>
      </c>
      <c r="C37" s="22" t="s">
        <v>78</v>
      </c>
      <c r="D37" s="25">
        <v>147</v>
      </c>
      <c r="E37" s="24">
        <v>5</v>
      </c>
      <c r="F37" s="25">
        <v>426</v>
      </c>
      <c r="G37" s="26">
        <v>12</v>
      </c>
      <c r="I37" s="21">
        <v>6</v>
      </c>
      <c r="J37" s="22" t="s">
        <v>226</v>
      </c>
      <c r="K37" s="22" t="s">
        <v>18</v>
      </c>
      <c r="L37" s="25">
        <v>107</v>
      </c>
      <c r="M37" s="24">
        <v>1</v>
      </c>
      <c r="N37" s="25">
        <v>357</v>
      </c>
      <c r="O37" s="26">
        <v>7</v>
      </c>
    </row>
    <row r="38" spans="1:15" ht="15.75" customHeight="1" x14ac:dyDescent="0.3">
      <c r="A38" s="32">
        <v>1</v>
      </c>
      <c r="B38" s="33" t="s">
        <v>430</v>
      </c>
      <c r="C38" s="33" t="s">
        <v>62</v>
      </c>
      <c r="D38" s="36" t="s">
        <v>47</v>
      </c>
      <c r="E38" s="35">
        <v>0</v>
      </c>
      <c r="F38" s="59">
        <v>0</v>
      </c>
      <c r="G38" s="60">
        <v>0</v>
      </c>
      <c r="I38" s="32">
        <v>7</v>
      </c>
      <c r="J38" s="33" t="s">
        <v>170</v>
      </c>
      <c r="K38" s="33" t="s">
        <v>83</v>
      </c>
      <c r="L38" s="36">
        <v>113</v>
      </c>
      <c r="M38" s="35">
        <v>2</v>
      </c>
      <c r="N38" s="36">
        <v>343</v>
      </c>
      <c r="O38" s="37">
        <v>5</v>
      </c>
    </row>
    <row r="39" spans="1:15" ht="15.75" customHeight="1" x14ac:dyDescent="0.3"/>
    <row r="40" spans="1:15" ht="15.75" customHeight="1" x14ac:dyDescent="0.3">
      <c r="A40" s="1"/>
      <c r="B40" s="8" t="s">
        <v>120</v>
      </c>
      <c r="C40" s="9" t="s">
        <v>431</v>
      </c>
      <c r="D40" s="9"/>
      <c r="E40" s="9" t="s">
        <v>432</v>
      </c>
      <c r="F40" s="8"/>
      <c r="G40" s="8"/>
    </row>
    <row r="41" spans="1:15" ht="15.75" customHeight="1" x14ac:dyDescent="0.3">
      <c r="A41" s="11">
        <v>1</v>
      </c>
      <c r="B41" s="12" t="s">
        <v>9</v>
      </c>
      <c r="C41" s="12" t="s">
        <v>10</v>
      </c>
      <c r="D41" s="13" t="s">
        <v>11</v>
      </c>
      <c r="E41" s="13" t="s">
        <v>12</v>
      </c>
      <c r="F41" s="13" t="s">
        <v>13</v>
      </c>
      <c r="G41" s="14" t="s">
        <v>14</v>
      </c>
    </row>
    <row r="42" spans="1:15" ht="15.75" customHeight="1" x14ac:dyDescent="0.3">
      <c r="A42" s="15">
        <v>7</v>
      </c>
      <c r="B42" s="16" t="s">
        <v>433</v>
      </c>
      <c r="C42" s="16" t="s">
        <v>318</v>
      </c>
      <c r="D42" s="18">
        <v>148</v>
      </c>
      <c r="E42" s="18">
        <v>9</v>
      </c>
      <c r="F42" s="18">
        <v>437</v>
      </c>
      <c r="G42" s="19">
        <v>23</v>
      </c>
    </row>
    <row r="43" spans="1:15" ht="15.75" customHeight="1" x14ac:dyDescent="0.3">
      <c r="A43" s="21">
        <v>1</v>
      </c>
      <c r="B43" s="22" t="s">
        <v>434</v>
      </c>
      <c r="C43" s="22" t="s">
        <v>78</v>
      </c>
      <c r="D43" s="25">
        <v>137</v>
      </c>
      <c r="E43" s="24">
        <v>5</v>
      </c>
      <c r="F43" s="29">
        <v>411</v>
      </c>
      <c r="G43" s="30">
        <v>20</v>
      </c>
    </row>
    <row r="44" spans="1:15" ht="15.75" customHeight="1" x14ac:dyDescent="0.3">
      <c r="A44" s="21">
        <v>2</v>
      </c>
      <c r="B44" s="22" t="s">
        <v>213</v>
      </c>
      <c r="C44" s="22" t="s">
        <v>49</v>
      </c>
      <c r="D44" s="25">
        <v>141</v>
      </c>
      <c r="E44" s="24">
        <v>7</v>
      </c>
      <c r="F44" s="25">
        <v>405</v>
      </c>
      <c r="G44" s="26">
        <v>20</v>
      </c>
    </row>
    <row r="45" spans="1:15" ht="15.75" customHeight="1" x14ac:dyDescent="0.3">
      <c r="A45" s="21">
        <v>5</v>
      </c>
      <c r="B45" s="22" t="s">
        <v>64</v>
      </c>
      <c r="C45" s="22" t="s">
        <v>65</v>
      </c>
      <c r="D45" s="25">
        <v>128</v>
      </c>
      <c r="E45" s="24">
        <v>4</v>
      </c>
      <c r="F45" s="25">
        <v>419</v>
      </c>
      <c r="G45" s="26">
        <v>19</v>
      </c>
    </row>
    <row r="46" spans="1:15" ht="15.75" customHeight="1" x14ac:dyDescent="0.3">
      <c r="A46" s="21">
        <v>8</v>
      </c>
      <c r="B46" s="22" t="s">
        <v>435</v>
      </c>
      <c r="C46" s="22" t="s">
        <v>18</v>
      </c>
      <c r="D46" s="25">
        <v>138</v>
      </c>
      <c r="E46" s="24">
        <v>6</v>
      </c>
      <c r="F46" s="25">
        <v>394</v>
      </c>
      <c r="G46" s="26">
        <v>18</v>
      </c>
    </row>
    <row r="47" spans="1:15" ht="15.75" customHeight="1" x14ac:dyDescent="0.3">
      <c r="A47" s="21">
        <v>9</v>
      </c>
      <c r="B47" s="22" t="s">
        <v>86</v>
      </c>
      <c r="C47" s="22" t="s">
        <v>16</v>
      </c>
      <c r="D47" s="25">
        <v>142</v>
      </c>
      <c r="E47" s="24">
        <v>8</v>
      </c>
      <c r="F47" s="25">
        <v>395</v>
      </c>
      <c r="G47" s="26">
        <v>16</v>
      </c>
    </row>
    <row r="48" spans="1:15" ht="15.75" customHeight="1" x14ac:dyDescent="0.3">
      <c r="A48" s="21">
        <v>4</v>
      </c>
      <c r="B48" s="22" t="s">
        <v>436</v>
      </c>
      <c r="C48" s="22" t="s">
        <v>83</v>
      </c>
      <c r="D48" s="25">
        <v>119</v>
      </c>
      <c r="E48" s="24">
        <v>3</v>
      </c>
      <c r="F48" s="25">
        <v>317</v>
      </c>
      <c r="G48" s="26">
        <v>7</v>
      </c>
    </row>
    <row r="49" spans="1:7" ht="15.75" customHeight="1" x14ac:dyDescent="0.3">
      <c r="A49" s="21">
        <v>3</v>
      </c>
      <c r="B49" s="22" t="s">
        <v>437</v>
      </c>
      <c r="C49" s="22" t="s">
        <v>70</v>
      </c>
      <c r="D49" s="25">
        <v>105</v>
      </c>
      <c r="E49" s="24">
        <v>2</v>
      </c>
      <c r="F49" s="25">
        <v>306</v>
      </c>
      <c r="G49" s="26">
        <v>6</v>
      </c>
    </row>
    <row r="50" spans="1:7" ht="15.75" customHeight="1" x14ac:dyDescent="0.3">
      <c r="A50" s="32">
        <v>6</v>
      </c>
      <c r="B50" s="33" t="s">
        <v>438</v>
      </c>
      <c r="C50" s="33" t="s">
        <v>78</v>
      </c>
      <c r="D50" s="36" t="s">
        <v>47</v>
      </c>
      <c r="E50" s="35">
        <v>0</v>
      </c>
      <c r="F50" s="36">
        <v>125</v>
      </c>
      <c r="G50" s="37">
        <v>4</v>
      </c>
    </row>
    <row r="51" spans="1:7" ht="15.75" customHeight="1" x14ac:dyDescent="0.3"/>
    <row r="52" spans="1:7" ht="15.75" customHeight="1" x14ac:dyDescent="0.3">
      <c r="B52" s="10" t="s">
        <v>439</v>
      </c>
      <c r="F52" s="41" t="s">
        <v>440</v>
      </c>
    </row>
    <row r="53" spans="1:7" ht="15.75" customHeight="1" x14ac:dyDescent="0.3">
      <c r="B53" s="10" t="s">
        <v>441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52FF636B-603B-4FE8-8A5A-50FEEA4A724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2C64-9840-4D6F-93D5-0D43C4ECB67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374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 t="s">
        <v>375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442</v>
      </c>
      <c r="D3" s="9"/>
      <c r="E3" s="9" t="s">
        <v>443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382</v>
      </c>
      <c r="C5" s="46" t="s">
        <v>28</v>
      </c>
      <c r="D5" s="17">
        <v>195</v>
      </c>
      <c r="E5" s="18">
        <v>9</v>
      </c>
      <c r="F5" s="17">
        <v>581</v>
      </c>
      <c r="G5" s="47">
        <v>26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9</v>
      </c>
      <c r="B6" s="51" t="s">
        <v>386</v>
      </c>
      <c r="C6" s="51" t="s">
        <v>83</v>
      </c>
      <c r="D6" s="23">
        <v>189</v>
      </c>
      <c r="E6" s="25">
        <v>7</v>
      </c>
      <c r="F6" s="23">
        <v>573</v>
      </c>
      <c r="G6" s="52">
        <v>24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5</v>
      </c>
      <c r="B7" s="51" t="s">
        <v>387</v>
      </c>
      <c r="C7" s="51" t="s">
        <v>28</v>
      </c>
      <c r="D7" s="23">
        <v>190</v>
      </c>
      <c r="E7" s="25">
        <v>8</v>
      </c>
      <c r="F7" s="23">
        <v>567</v>
      </c>
      <c r="G7" s="52">
        <v>22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1</v>
      </c>
      <c r="B8" s="22" t="s">
        <v>385</v>
      </c>
      <c r="C8" s="22" t="s">
        <v>28</v>
      </c>
      <c r="D8" s="25">
        <v>186</v>
      </c>
      <c r="E8" s="25">
        <v>6</v>
      </c>
      <c r="F8" s="29">
        <v>549</v>
      </c>
      <c r="G8" s="30">
        <v>16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4</v>
      </c>
      <c r="B9" s="51" t="s">
        <v>397</v>
      </c>
      <c r="C9" s="51" t="s">
        <v>78</v>
      </c>
      <c r="D9" s="23">
        <v>179</v>
      </c>
      <c r="E9" s="25">
        <v>5</v>
      </c>
      <c r="F9" s="23">
        <v>544</v>
      </c>
      <c r="G9" s="52">
        <v>16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8</v>
      </c>
      <c r="B10" s="51" t="s">
        <v>400</v>
      </c>
      <c r="C10" s="51" t="s">
        <v>78</v>
      </c>
      <c r="D10" s="23">
        <v>172</v>
      </c>
      <c r="E10" s="25">
        <v>4</v>
      </c>
      <c r="F10" s="23">
        <v>518</v>
      </c>
      <c r="G10" s="52">
        <v>10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7</v>
      </c>
      <c r="B11" s="51" t="s">
        <v>390</v>
      </c>
      <c r="C11" s="51" t="s">
        <v>78</v>
      </c>
      <c r="D11" s="23" t="s">
        <v>47</v>
      </c>
      <c r="E11" s="25">
        <v>0</v>
      </c>
      <c r="F11" s="23">
        <v>360</v>
      </c>
      <c r="G11" s="52">
        <v>10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6</v>
      </c>
      <c r="B12" s="27" t="s">
        <v>413</v>
      </c>
      <c r="C12" s="22" t="s">
        <v>28</v>
      </c>
      <c r="D12" s="25">
        <v>91</v>
      </c>
      <c r="E12" s="25">
        <v>3</v>
      </c>
      <c r="F12" s="23">
        <v>239</v>
      </c>
      <c r="G12" s="52">
        <v>7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5">
        <v>2</v>
      </c>
      <c r="B13" s="101" t="s">
        <v>393</v>
      </c>
      <c r="C13" s="33" t="s">
        <v>22</v>
      </c>
      <c r="D13" s="36" t="s">
        <v>85</v>
      </c>
      <c r="E13" s="36">
        <v>0</v>
      </c>
      <c r="F13" s="34">
        <v>0</v>
      </c>
      <c r="G13" s="57">
        <v>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6</v>
      </c>
      <c r="C15" s="9" t="s">
        <v>444</v>
      </c>
      <c r="D15" s="9"/>
      <c r="E15" s="9" t="s">
        <v>445</v>
      </c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100" t="s">
        <v>398</v>
      </c>
      <c r="C17" s="16" t="s">
        <v>78</v>
      </c>
      <c r="D17" s="18">
        <v>178</v>
      </c>
      <c r="E17" s="18">
        <v>8</v>
      </c>
      <c r="F17" s="17">
        <v>535</v>
      </c>
      <c r="G17" s="47">
        <v>23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53">
        <v>6</v>
      </c>
      <c r="B18" s="51" t="s">
        <v>212</v>
      </c>
      <c r="C18" s="51" t="s">
        <v>18</v>
      </c>
      <c r="D18" s="23">
        <v>178</v>
      </c>
      <c r="E18" s="25">
        <v>8</v>
      </c>
      <c r="F18" s="23">
        <v>531</v>
      </c>
      <c r="G18" s="52">
        <v>23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8</v>
      </c>
      <c r="B19" s="51" t="s">
        <v>420</v>
      </c>
      <c r="C19" s="51" t="s">
        <v>78</v>
      </c>
      <c r="D19" s="23">
        <v>164</v>
      </c>
      <c r="E19" s="25">
        <v>5</v>
      </c>
      <c r="F19" s="23">
        <v>485</v>
      </c>
      <c r="G19" s="52">
        <v>17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1</v>
      </c>
      <c r="B20" s="22" t="s">
        <v>422</v>
      </c>
      <c r="C20" s="22" t="s">
        <v>18</v>
      </c>
      <c r="D20" s="25">
        <v>169</v>
      </c>
      <c r="E20" s="25">
        <v>6</v>
      </c>
      <c r="F20" s="29">
        <v>477</v>
      </c>
      <c r="G20" s="30">
        <v>15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4</v>
      </c>
      <c r="B21" s="51" t="s">
        <v>425</v>
      </c>
      <c r="C21" s="51" t="s">
        <v>18</v>
      </c>
      <c r="D21" s="23">
        <v>132</v>
      </c>
      <c r="E21" s="25">
        <v>2</v>
      </c>
      <c r="F21" s="23">
        <v>429</v>
      </c>
      <c r="G21" s="52">
        <v>11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3</v>
      </c>
      <c r="B22" s="51" t="s">
        <v>429</v>
      </c>
      <c r="C22" s="51" t="s">
        <v>78</v>
      </c>
      <c r="D22" s="23">
        <v>147</v>
      </c>
      <c r="E22" s="25">
        <v>4</v>
      </c>
      <c r="F22" s="23">
        <v>426</v>
      </c>
      <c r="G22" s="52">
        <v>10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7</v>
      </c>
      <c r="B23" s="51" t="s">
        <v>435</v>
      </c>
      <c r="C23" s="51" t="s">
        <v>18</v>
      </c>
      <c r="D23" s="23">
        <v>138</v>
      </c>
      <c r="E23" s="25">
        <v>3</v>
      </c>
      <c r="F23" s="23">
        <v>394</v>
      </c>
      <c r="G23" s="52">
        <v>8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32">
        <v>5</v>
      </c>
      <c r="B24" s="56" t="s">
        <v>438</v>
      </c>
      <c r="C24" s="56" t="s">
        <v>78</v>
      </c>
      <c r="D24" s="34" t="s">
        <v>47</v>
      </c>
      <c r="E24" s="36">
        <v>0</v>
      </c>
      <c r="F24" s="34">
        <v>125</v>
      </c>
      <c r="G24" s="57">
        <v>1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10" t="s">
        <v>260</v>
      </c>
      <c r="F26" s="41" t="s">
        <v>440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10" t="s">
        <v>441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06768208-8D60-453C-9B71-A200059EBBB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5516-5A28-49F0-B5D9-66841DEF8121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374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 t="s">
        <v>375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446</v>
      </c>
      <c r="D3" s="9"/>
      <c r="E3" s="9" t="s">
        <v>447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100" t="s">
        <v>389</v>
      </c>
      <c r="C5" s="16" t="s">
        <v>22</v>
      </c>
      <c r="D5" s="18">
        <v>191</v>
      </c>
      <c r="E5" s="18">
        <v>9</v>
      </c>
      <c r="F5" s="17">
        <v>566</v>
      </c>
      <c r="G5" s="47">
        <v>27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3</v>
      </c>
      <c r="B6" s="51" t="s">
        <v>127</v>
      </c>
      <c r="C6" s="51" t="s">
        <v>62</v>
      </c>
      <c r="D6" s="23">
        <v>181</v>
      </c>
      <c r="E6" s="25">
        <v>8</v>
      </c>
      <c r="F6" s="23">
        <v>535</v>
      </c>
      <c r="G6" s="52">
        <v>24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2" t="s">
        <v>399</v>
      </c>
      <c r="C7" s="22" t="s">
        <v>139</v>
      </c>
      <c r="D7" s="25">
        <v>178</v>
      </c>
      <c r="E7" s="25">
        <v>7</v>
      </c>
      <c r="F7" s="29">
        <v>525</v>
      </c>
      <c r="G7" s="30">
        <v>20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51" t="s">
        <v>401</v>
      </c>
      <c r="C8" s="51" t="s">
        <v>402</v>
      </c>
      <c r="D8" s="23">
        <v>172</v>
      </c>
      <c r="E8" s="25">
        <v>6</v>
      </c>
      <c r="F8" s="23">
        <v>513</v>
      </c>
      <c r="G8" s="52">
        <v>19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8</v>
      </c>
      <c r="B9" s="51" t="s">
        <v>61</v>
      </c>
      <c r="C9" s="51" t="s">
        <v>62</v>
      </c>
      <c r="D9" s="23">
        <v>172</v>
      </c>
      <c r="E9" s="25">
        <v>6</v>
      </c>
      <c r="F9" s="23">
        <v>500</v>
      </c>
      <c r="G9" s="52">
        <v>17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4</v>
      </c>
      <c r="B10" s="51" t="s">
        <v>82</v>
      </c>
      <c r="C10" s="51" t="s">
        <v>83</v>
      </c>
      <c r="D10" s="23">
        <v>132</v>
      </c>
      <c r="E10" s="25">
        <v>3</v>
      </c>
      <c r="F10" s="23">
        <v>438</v>
      </c>
      <c r="G10" s="52">
        <v>11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7</v>
      </c>
      <c r="B11" s="51" t="s">
        <v>412</v>
      </c>
      <c r="C11" s="51" t="s">
        <v>62</v>
      </c>
      <c r="D11" s="23">
        <v>159</v>
      </c>
      <c r="E11" s="25">
        <v>4</v>
      </c>
      <c r="F11" s="23">
        <v>462</v>
      </c>
      <c r="G11" s="52">
        <v>10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2</v>
      </c>
      <c r="B12" s="51" t="s">
        <v>430</v>
      </c>
      <c r="C12" s="51" t="s">
        <v>62</v>
      </c>
      <c r="D12" s="23" t="s">
        <v>47</v>
      </c>
      <c r="E12" s="25">
        <v>0</v>
      </c>
      <c r="F12" s="23">
        <v>0</v>
      </c>
      <c r="G12" s="52">
        <v>0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2">
        <v>9</v>
      </c>
      <c r="B13" s="56" t="s">
        <v>394</v>
      </c>
      <c r="C13" s="56" t="s">
        <v>16</v>
      </c>
      <c r="D13" s="34" t="s">
        <v>85</v>
      </c>
      <c r="E13" s="36">
        <v>0</v>
      </c>
      <c r="F13" s="34">
        <v>0</v>
      </c>
      <c r="G13" s="57">
        <v>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6</v>
      </c>
      <c r="C15" s="9" t="s">
        <v>448</v>
      </c>
      <c r="D15" s="9"/>
      <c r="E15" s="9" t="s">
        <v>449</v>
      </c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424</v>
      </c>
      <c r="C17" s="46" t="s">
        <v>20</v>
      </c>
      <c r="D17" s="17">
        <v>148</v>
      </c>
      <c r="E17" s="18">
        <v>8</v>
      </c>
      <c r="F17" s="17">
        <v>444</v>
      </c>
      <c r="G17" s="47">
        <v>23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7</v>
      </c>
      <c r="B18" s="51" t="s">
        <v>169</v>
      </c>
      <c r="C18" s="51" t="s">
        <v>139</v>
      </c>
      <c r="D18" s="23">
        <v>140</v>
      </c>
      <c r="E18" s="25">
        <v>5</v>
      </c>
      <c r="F18" s="23">
        <v>427</v>
      </c>
      <c r="G18" s="52">
        <v>18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3</v>
      </c>
      <c r="B19" s="51" t="s">
        <v>427</v>
      </c>
      <c r="C19" s="51" t="s">
        <v>60</v>
      </c>
      <c r="D19" s="23">
        <v>143</v>
      </c>
      <c r="E19" s="25">
        <v>7</v>
      </c>
      <c r="F19" s="23">
        <v>414</v>
      </c>
      <c r="G19" s="52">
        <v>17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1</v>
      </c>
      <c r="B20" s="22" t="s">
        <v>213</v>
      </c>
      <c r="C20" s="22" t="s">
        <v>49</v>
      </c>
      <c r="D20" s="25">
        <v>141</v>
      </c>
      <c r="E20" s="25">
        <v>6</v>
      </c>
      <c r="F20" s="29">
        <v>405</v>
      </c>
      <c r="G20" s="30">
        <v>15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4</v>
      </c>
      <c r="B21" s="51" t="s">
        <v>132</v>
      </c>
      <c r="C21" s="51" t="s">
        <v>18</v>
      </c>
      <c r="D21" s="23">
        <v>118</v>
      </c>
      <c r="E21" s="25">
        <v>3</v>
      </c>
      <c r="F21" s="23">
        <v>399</v>
      </c>
      <c r="G21" s="52">
        <v>15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53">
        <v>8</v>
      </c>
      <c r="B22" s="51" t="s">
        <v>66</v>
      </c>
      <c r="C22" s="51" t="s">
        <v>62</v>
      </c>
      <c r="D22" s="23">
        <v>123</v>
      </c>
      <c r="E22" s="25">
        <v>4</v>
      </c>
      <c r="F22" s="23">
        <v>370</v>
      </c>
      <c r="G22" s="52">
        <v>8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5</v>
      </c>
      <c r="B23" s="51" t="s">
        <v>226</v>
      </c>
      <c r="C23" s="51" t="s">
        <v>18</v>
      </c>
      <c r="D23" s="23">
        <v>107</v>
      </c>
      <c r="E23" s="25">
        <v>1</v>
      </c>
      <c r="F23" s="23">
        <v>357</v>
      </c>
      <c r="G23" s="52">
        <v>8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5">
        <v>6</v>
      </c>
      <c r="B24" s="56" t="s">
        <v>170</v>
      </c>
      <c r="C24" s="56" t="s">
        <v>83</v>
      </c>
      <c r="D24" s="34">
        <v>113</v>
      </c>
      <c r="E24" s="36">
        <v>2</v>
      </c>
      <c r="F24" s="34">
        <v>343</v>
      </c>
      <c r="G24" s="57">
        <v>5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10" t="s">
        <v>260</v>
      </c>
      <c r="F26" s="41" t="s">
        <v>440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10" t="s">
        <v>441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11DF2C70-F14E-44A3-A087-05C48737B02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D97A-E800-4560-9F07-9001DAF4B7D5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450</v>
      </c>
      <c r="B1" s="2"/>
      <c r="C1" s="2"/>
      <c r="D1" s="3"/>
      <c r="E1" s="3"/>
      <c r="F1" s="3"/>
      <c r="G1" s="61"/>
      <c r="H1" s="3"/>
      <c r="I1" s="4"/>
      <c r="J1" s="62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3"/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272</v>
      </c>
      <c r="B4" s="66"/>
      <c r="C4" s="67">
        <v>564</v>
      </c>
      <c r="D4" s="66"/>
      <c r="E4" s="68" t="s">
        <v>14</v>
      </c>
      <c r="F4" s="69">
        <f>SUM(F5:F7)</f>
        <v>385</v>
      </c>
      <c r="G4" s="70" t="s">
        <v>273</v>
      </c>
      <c r="H4" s="65" t="s">
        <v>451</v>
      </c>
      <c r="I4" s="66"/>
      <c r="J4" s="67">
        <v>522</v>
      </c>
      <c r="K4" s="66"/>
      <c r="L4" s="68" t="s">
        <v>14</v>
      </c>
      <c r="M4" s="69">
        <f>SUM(M5:M7)</f>
        <v>526</v>
      </c>
      <c r="N4"/>
    </row>
    <row r="5" spans="1:25" ht="15.75" customHeight="1" x14ac:dyDescent="0.3">
      <c r="A5" s="71" t="s">
        <v>393</v>
      </c>
      <c r="B5" s="24" t="s">
        <v>85</v>
      </c>
      <c r="C5" s="24"/>
      <c r="D5" s="24"/>
      <c r="E5" s="24"/>
      <c r="F5" s="73">
        <f>SUM(B5:E5)</f>
        <v>0</v>
      </c>
      <c r="G5"/>
      <c r="H5" s="74" t="s">
        <v>127</v>
      </c>
      <c r="I5" s="24">
        <v>46</v>
      </c>
      <c r="J5" s="24">
        <v>46</v>
      </c>
      <c r="K5" s="24">
        <v>45</v>
      </c>
      <c r="L5" s="24">
        <v>44</v>
      </c>
      <c r="M5" s="73">
        <f>SUM(I5:L5)</f>
        <v>181</v>
      </c>
      <c r="N5"/>
    </row>
    <row r="6" spans="1:25" ht="15.75" customHeight="1" x14ac:dyDescent="0.3">
      <c r="A6" s="75" t="s">
        <v>389</v>
      </c>
      <c r="B6" s="24">
        <v>49</v>
      </c>
      <c r="C6" s="25">
        <v>46</v>
      </c>
      <c r="D6" s="25">
        <v>48</v>
      </c>
      <c r="E6" s="25">
        <v>48</v>
      </c>
      <c r="F6" s="26">
        <f>SUM(B6:E6)</f>
        <v>191</v>
      </c>
      <c r="G6"/>
      <c r="H6" s="76" t="s">
        <v>388</v>
      </c>
      <c r="I6" s="25">
        <v>42</v>
      </c>
      <c r="J6" s="25">
        <v>43</v>
      </c>
      <c r="K6" s="25">
        <v>44</v>
      </c>
      <c r="L6" s="25">
        <v>44</v>
      </c>
      <c r="M6" s="26">
        <f>SUM(I6:L6)</f>
        <v>173</v>
      </c>
      <c r="N6"/>
    </row>
    <row r="7" spans="1:25" ht="15.75" customHeight="1" x14ac:dyDescent="0.3">
      <c r="A7" s="77" t="s">
        <v>380</v>
      </c>
      <c r="B7" s="36">
        <v>49</v>
      </c>
      <c r="C7" s="36">
        <v>48</v>
      </c>
      <c r="D7" s="36">
        <v>48</v>
      </c>
      <c r="E7" s="36">
        <v>49</v>
      </c>
      <c r="F7" s="37">
        <f>SUM(B7:E7)</f>
        <v>194</v>
      </c>
      <c r="G7"/>
      <c r="H7" s="78" t="s">
        <v>61</v>
      </c>
      <c r="I7" s="36">
        <v>43</v>
      </c>
      <c r="J7" s="36">
        <v>43</v>
      </c>
      <c r="K7" s="36">
        <v>43</v>
      </c>
      <c r="L7" s="36">
        <v>43</v>
      </c>
      <c r="M7" s="37">
        <f>SUM(I7:L7)</f>
        <v>172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5" t="s">
        <v>275</v>
      </c>
      <c r="B9" s="66"/>
      <c r="C9" s="67">
        <v>523</v>
      </c>
      <c r="D9" s="66"/>
      <c r="E9" s="68" t="s">
        <v>14</v>
      </c>
      <c r="F9" s="69">
        <f>SUM(F10:F12)</f>
        <v>530</v>
      </c>
      <c r="G9" s="70" t="s">
        <v>273</v>
      </c>
      <c r="H9" s="65" t="s">
        <v>452</v>
      </c>
      <c r="I9" s="66"/>
      <c r="J9" s="67">
        <v>560</v>
      </c>
      <c r="K9" s="66"/>
      <c r="L9" s="68" t="s">
        <v>14</v>
      </c>
      <c r="M9" s="69">
        <f>SUM(M10:M12)</f>
        <v>571</v>
      </c>
      <c r="N9"/>
    </row>
    <row r="10" spans="1:25" ht="15.75" customHeight="1" x14ac:dyDescent="0.3">
      <c r="A10" s="74" t="s">
        <v>453</v>
      </c>
      <c r="B10" s="24">
        <v>44</v>
      </c>
      <c r="C10" s="24">
        <v>41</v>
      </c>
      <c r="D10" s="24">
        <v>42</v>
      </c>
      <c r="E10" s="24">
        <v>42</v>
      </c>
      <c r="F10" s="73">
        <f>SUM(B10:E10)</f>
        <v>169</v>
      </c>
      <c r="G10"/>
      <c r="H10" s="74" t="s">
        <v>385</v>
      </c>
      <c r="I10" s="24">
        <v>48</v>
      </c>
      <c r="J10" s="24">
        <v>45</v>
      </c>
      <c r="K10" s="24">
        <v>47</v>
      </c>
      <c r="L10" s="24">
        <v>46</v>
      </c>
      <c r="M10" s="73">
        <f>SUM(I10:L10)</f>
        <v>186</v>
      </c>
      <c r="N10"/>
    </row>
    <row r="11" spans="1:25" ht="15.75" customHeight="1" x14ac:dyDescent="0.3">
      <c r="A11" s="76" t="s">
        <v>406</v>
      </c>
      <c r="B11" s="25">
        <v>40</v>
      </c>
      <c r="C11" s="25">
        <v>44</v>
      </c>
      <c r="D11" s="25">
        <v>40</v>
      </c>
      <c r="E11" s="25">
        <v>42</v>
      </c>
      <c r="F11" s="26">
        <f>SUM(B11:E11)</f>
        <v>166</v>
      </c>
      <c r="G11"/>
      <c r="H11" s="76" t="s">
        <v>382</v>
      </c>
      <c r="I11" s="25">
        <v>48</v>
      </c>
      <c r="J11" s="25">
        <v>50</v>
      </c>
      <c r="K11" s="25">
        <v>48</v>
      </c>
      <c r="L11" s="25">
        <v>49</v>
      </c>
      <c r="M11" s="26">
        <f>SUM(I11:L11)</f>
        <v>195</v>
      </c>
      <c r="N11"/>
    </row>
    <row r="12" spans="1:25" ht="15.75" customHeight="1" x14ac:dyDescent="0.3">
      <c r="A12" s="78" t="s">
        <v>454</v>
      </c>
      <c r="B12" s="36">
        <v>48</v>
      </c>
      <c r="C12" s="36">
        <v>49</v>
      </c>
      <c r="D12" s="36">
        <v>48</v>
      </c>
      <c r="E12" s="36">
        <v>50</v>
      </c>
      <c r="F12" s="37">
        <f>SUM(B12:E12)</f>
        <v>195</v>
      </c>
      <c r="G12"/>
      <c r="H12" s="78" t="s">
        <v>387</v>
      </c>
      <c r="I12" s="36">
        <v>47</v>
      </c>
      <c r="J12" s="36">
        <v>50</v>
      </c>
      <c r="K12" s="36">
        <v>48</v>
      </c>
      <c r="L12" s="36">
        <v>45</v>
      </c>
      <c r="M12" s="37">
        <f>SUM(I12:L12)</f>
        <v>190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0" t="s">
        <v>455</v>
      </c>
      <c r="C14" s="102">
        <v>524</v>
      </c>
      <c r="F14" s="10">
        <v>524</v>
      </c>
      <c r="G14" s="70" t="s">
        <v>273</v>
      </c>
      <c r="H14" s="10" t="s">
        <v>300</v>
      </c>
      <c r="N14"/>
    </row>
    <row r="15" spans="1:25" ht="15.75" customHeight="1" x14ac:dyDescent="0.3">
      <c r="G15"/>
      <c r="N15"/>
    </row>
    <row r="16" spans="1:25" ht="15.75" customHeight="1" x14ac:dyDescent="0.3">
      <c r="G16"/>
      <c r="N16"/>
    </row>
    <row r="17" spans="1:20" ht="15.75" customHeight="1" x14ac:dyDescent="0.3"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0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456</v>
      </c>
      <c r="H20" s="74" t="s">
        <v>452</v>
      </c>
      <c r="I20" s="24">
        <v>3</v>
      </c>
      <c r="J20" s="24">
        <v>3</v>
      </c>
      <c r="K20" s="24"/>
      <c r="L20" s="24"/>
      <c r="M20" s="24">
        <v>1697</v>
      </c>
      <c r="N20" s="73">
        <v>6</v>
      </c>
    </row>
    <row r="21" spans="1:20" ht="15.75" customHeight="1" x14ac:dyDescent="0.3">
      <c r="B21" s="81" t="s">
        <v>457</v>
      </c>
      <c r="H21" s="76" t="s">
        <v>275</v>
      </c>
      <c r="I21" s="25">
        <v>3</v>
      </c>
      <c r="J21" s="25">
        <v>2</v>
      </c>
      <c r="K21" s="25"/>
      <c r="L21" s="25">
        <v>1</v>
      </c>
      <c r="M21" s="25">
        <v>1584</v>
      </c>
      <c r="N21" s="26">
        <v>4</v>
      </c>
    </row>
    <row r="22" spans="1:20" ht="15.75" customHeight="1" x14ac:dyDescent="0.3">
      <c r="B22" s="9" t="s">
        <v>286</v>
      </c>
      <c r="H22" s="76" t="s">
        <v>455</v>
      </c>
      <c r="I22" s="25">
        <v>3</v>
      </c>
      <c r="J22" s="25">
        <v>2</v>
      </c>
      <c r="K22" s="25"/>
      <c r="L22" s="25">
        <v>1</v>
      </c>
      <c r="M22" s="25">
        <v>1572</v>
      </c>
      <c r="N22" s="26">
        <v>4</v>
      </c>
    </row>
    <row r="23" spans="1:20" ht="15.75" customHeight="1" x14ac:dyDescent="0.3">
      <c r="H23" s="76" t="s">
        <v>451</v>
      </c>
      <c r="I23" s="25">
        <v>3</v>
      </c>
      <c r="J23" s="25">
        <v>1</v>
      </c>
      <c r="K23" s="25"/>
      <c r="L23" s="25">
        <v>2</v>
      </c>
      <c r="M23" s="25">
        <v>1558</v>
      </c>
      <c r="N23" s="26">
        <v>2</v>
      </c>
    </row>
    <row r="24" spans="1:20" ht="15.75" customHeight="1" x14ac:dyDescent="0.3">
      <c r="H24" s="82" t="s">
        <v>272</v>
      </c>
      <c r="I24" s="29">
        <v>3</v>
      </c>
      <c r="J24" s="29">
        <v>1</v>
      </c>
      <c r="K24" s="29"/>
      <c r="L24" s="29">
        <v>2</v>
      </c>
      <c r="M24" s="29">
        <v>1151</v>
      </c>
      <c r="N24" s="30">
        <v>2</v>
      </c>
    </row>
    <row r="25" spans="1:20" ht="15.75" customHeight="1" x14ac:dyDescent="0.3">
      <c r="H25" s="78" t="s">
        <v>300</v>
      </c>
      <c r="I25" s="36"/>
      <c r="J25" s="36"/>
      <c r="K25" s="36"/>
      <c r="L25" s="36"/>
      <c r="M25" s="36"/>
      <c r="N25" s="37"/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287</v>
      </c>
      <c r="B30" s="66"/>
      <c r="C30" s="67">
        <v>428</v>
      </c>
      <c r="D30" s="66"/>
      <c r="E30" s="68" t="s">
        <v>14</v>
      </c>
      <c r="F30" s="69">
        <f>SUM(F31:F33)</f>
        <v>485</v>
      </c>
      <c r="G30" s="70" t="s">
        <v>273</v>
      </c>
      <c r="H30" s="65" t="s">
        <v>458</v>
      </c>
      <c r="I30" s="66"/>
      <c r="J30" s="67">
        <v>463</v>
      </c>
      <c r="K30" s="66"/>
      <c r="L30" s="68" t="s">
        <v>14</v>
      </c>
      <c r="M30" s="69">
        <f>SUM(M31:M33)</f>
        <v>159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74" t="s">
        <v>404</v>
      </c>
      <c r="B31" s="24">
        <v>46</v>
      </c>
      <c r="C31" s="24">
        <v>40</v>
      </c>
      <c r="D31" s="24">
        <v>42</v>
      </c>
      <c r="E31" s="24">
        <v>43</v>
      </c>
      <c r="F31" s="73">
        <f>SUM(B31:E31)</f>
        <v>171</v>
      </c>
      <c r="G31"/>
      <c r="H31" s="74" t="s">
        <v>408</v>
      </c>
      <c r="I31" s="24" t="s">
        <v>47</v>
      </c>
      <c r="J31" s="24"/>
      <c r="K31" s="24"/>
      <c r="L31" s="24"/>
      <c r="M31" s="73">
        <f>SUM(I31:L31)</f>
        <v>0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76" t="s">
        <v>419</v>
      </c>
      <c r="B32" s="25">
        <v>45</v>
      </c>
      <c r="C32" s="25">
        <v>46</v>
      </c>
      <c r="D32" s="25">
        <v>37</v>
      </c>
      <c r="E32" s="25">
        <v>44</v>
      </c>
      <c r="F32" s="26">
        <f>SUM(B32:E32)</f>
        <v>172</v>
      </c>
      <c r="G32"/>
      <c r="H32" s="76" t="s">
        <v>430</v>
      </c>
      <c r="I32" s="25" t="s">
        <v>47</v>
      </c>
      <c r="J32" s="25"/>
      <c r="K32" s="25"/>
      <c r="L32" s="25"/>
      <c r="M32" s="26">
        <f>SUM(I32:L32)</f>
        <v>0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78" t="s">
        <v>86</v>
      </c>
      <c r="B33" s="36">
        <v>31</v>
      </c>
      <c r="C33" s="36">
        <v>39</v>
      </c>
      <c r="D33" s="36">
        <v>32</v>
      </c>
      <c r="E33" s="36">
        <v>40</v>
      </c>
      <c r="F33" s="37">
        <f>SUM(B33:E33)</f>
        <v>142</v>
      </c>
      <c r="G33"/>
      <c r="H33" s="78" t="s">
        <v>412</v>
      </c>
      <c r="I33" s="36">
        <v>43</v>
      </c>
      <c r="J33" s="36">
        <v>38</v>
      </c>
      <c r="K33" s="36">
        <v>45</v>
      </c>
      <c r="L33" s="36">
        <v>33</v>
      </c>
      <c r="M33" s="37">
        <f>SUM(I33:L33)</f>
        <v>159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5" t="s">
        <v>459</v>
      </c>
      <c r="B35" s="66"/>
      <c r="C35" s="67">
        <v>440</v>
      </c>
      <c r="D35" s="66"/>
      <c r="E35" s="68" t="s">
        <v>14</v>
      </c>
      <c r="F35" s="69">
        <f>SUM(F36:F38)</f>
        <v>479</v>
      </c>
      <c r="G35" s="70" t="s">
        <v>273</v>
      </c>
      <c r="H35" s="65" t="s">
        <v>460</v>
      </c>
      <c r="I35" s="66"/>
      <c r="J35" s="67">
        <v>494</v>
      </c>
      <c r="K35" s="66"/>
      <c r="L35" s="68" t="s">
        <v>14</v>
      </c>
      <c r="M35" s="69">
        <f>SUM(M36:M38)</f>
        <v>313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74" t="s">
        <v>422</v>
      </c>
      <c r="B36" s="24">
        <v>44</v>
      </c>
      <c r="C36" s="24">
        <v>39</v>
      </c>
      <c r="D36" s="24">
        <v>44</v>
      </c>
      <c r="E36" s="24">
        <v>42</v>
      </c>
      <c r="F36" s="73">
        <f>SUM(B36:E36)</f>
        <v>169</v>
      </c>
      <c r="G36"/>
      <c r="H36" s="74" t="s">
        <v>403</v>
      </c>
      <c r="I36" s="24">
        <v>38</v>
      </c>
      <c r="J36" s="24">
        <v>38</v>
      </c>
      <c r="K36" s="24">
        <v>41</v>
      </c>
      <c r="L36" s="24">
        <v>36</v>
      </c>
      <c r="M36" s="73">
        <f>SUM(I36:L36)</f>
        <v>153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76" t="s">
        <v>425</v>
      </c>
      <c r="B37" s="25">
        <v>28</v>
      </c>
      <c r="C37" s="25">
        <v>30</v>
      </c>
      <c r="D37" s="25">
        <v>38</v>
      </c>
      <c r="E37" s="25">
        <v>36</v>
      </c>
      <c r="F37" s="26">
        <f>SUM(B37:E37)</f>
        <v>132</v>
      </c>
      <c r="G37"/>
      <c r="H37" s="76" t="s">
        <v>411</v>
      </c>
      <c r="I37" s="25" t="s">
        <v>47</v>
      </c>
      <c r="J37" s="25"/>
      <c r="K37" s="25"/>
      <c r="L37" s="25"/>
      <c r="M37" s="26">
        <f>SUM(I37:L37)</f>
        <v>0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78" t="s">
        <v>212</v>
      </c>
      <c r="B38" s="36">
        <v>46</v>
      </c>
      <c r="C38" s="36">
        <v>45</v>
      </c>
      <c r="D38" s="36">
        <v>44</v>
      </c>
      <c r="E38" s="36">
        <v>43</v>
      </c>
      <c r="F38" s="37">
        <f>SUM(B38:E38)</f>
        <v>178</v>
      </c>
      <c r="G38"/>
      <c r="H38" s="78" t="s">
        <v>407</v>
      </c>
      <c r="I38" s="36">
        <v>48</v>
      </c>
      <c r="J38" s="36">
        <v>40</v>
      </c>
      <c r="K38" s="36">
        <v>37</v>
      </c>
      <c r="L38" s="36">
        <v>35</v>
      </c>
      <c r="M38" s="37">
        <f>SUM(I38:L38)</f>
        <v>160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44" t="s">
        <v>461</v>
      </c>
      <c r="B40" s="44"/>
      <c r="C40" s="103">
        <v>430</v>
      </c>
      <c r="D40" s="44"/>
      <c r="E40" s="44"/>
      <c r="F40" s="44">
        <v>430</v>
      </c>
      <c r="G40" s="70" t="s">
        <v>273</v>
      </c>
      <c r="H40" s="44" t="s">
        <v>300</v>
      </c>
      <c r="I40" s="44"/>
      <c r="J40" s="44"/>
      <c r="K40" s="44"/>
      <c r="L40" s="44"/>
      <c r="M40" s="44"/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44"/>
      <c r="B41" s="44"/>
      <c r="C41" s="44"/>
      <c r="D41" s="44"/>
      <c r="E41" s="44"/>
      <c r="F41" s="44"/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44"/>
      <c r="B42" s="44"/>
      <c r="C42" s="44"/>
      <c r="D42" s="44"/>
      <c r="E42" s="44"/>
      <c r="F42" s="44"/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44"/>
      <c r="B43" s="44"/>
      <c r="C43" s="44"/>
      <c r="D43" s="44"/>
      <c r="E43" s="44"/>
      <c r="F43" s="44"/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80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462</v>
      </c>
      <c r="H46" s="87" t="s">
        <v>459</v>
      </c>
      <c r="I46" s="72">
        <v>3</v>
      </c>
      <c r="J46" s="72">
        <v>3</v>
      </c>
      <c r="K46" s="72"/>
      <c r="L46" s="72"/>
      <c r="M46" s="72">
        <v>1437</v>
      </c>
      <c r="N46" s="88">
        <v>6</v>
      </c>
      <c r="O46" s="44"/>
      <c r="P46" s="44"/>
    </row>
    <row r="47" spans="1:20" ht="15.75" customHeight="1" x14ac:dyDescent="0.3">
      <c r="B47" s="89" t="s">
        <v>463</v>
      </c>
      <c r="H47" s="90" t="s">
        <v>287</v>
      </c>
      <c r="I47" s="23">
        <v>3</v>
      </c>
      <c r="J47" s="23">
        <v>3</v>
      </c>
      <c r="K47" s="23"/>
      <c r="L47" s="23"/>
      <c r="M47" s="23">
        <v>1411</v>
      </c>
      <c r="N47" s="52">
        <v>6</v>
      </c>
      <c r="O47" s="44"/>
      <c r="P47" s="44"/>
    </row>
    <row r="48" spans="1:20" ht="15.75" customHeight="1" x14ac:dyDescent="0.3">
      <c r="B48" s="9" t="s">
        <v>286</v>
      </c>
      <c r="H48" s="90" t="s">
        <v>460</v>
      </c>
      <c r="I48" s="23">
        <v>3</v>
      </c>
      <c r="J48" s="23">
        <v>2</v>
      </c>
      <c r="K48" s="23"/>
      <c r="L48" s="23">
        <v>1</v>
      </c>
      <c r="M48" s="23">
        <v>1267</v>
      </c>
      <c r="N48" s="52">
        <v>4</v>
      </c>
      <c r="O48" s="44"/>
      <c r="P48" s="44"/>
    </row>
    <row r="49" spans="1:16" ht="15.75" customHeight="1" x14ac:dyDescent="0.3">
      <c r="H49" s="90" t="s">
        <v>461</v>
      </c>
      <c r="I49" s="23">
        <v>3</v>
      </c>
      <c r="J49" s="23">
        <v>1</v>
      </c>
      <c r="K49" s="23"/>
      <c r="L49" s="23">
        <v>2</v>
      </c>
      <c r="M49" s="23">
        <v>1290</v>
      </c>
      <c r="N49" s="52">
        <v>2</v>
      </c>
      <c r="O49" s="44"/>
      <c r="P49" s="44"/>
    </row>
    <row r="50" spans="1:16" ht="15.75" customHeight="1" x14ac:dyDescent="0.3">
      <c r="H50" s="90" t="s">
        <v>458</v>
      </c>
      <c r="I50" s="23">
        <v>3</v>
      </c>
      <c r="J50" s="23"/>
      <c r="K50" s="23"/>
      <c r="L50" s="23">
        <v>3</v>
      </c>
      <c r="M50" s="23">
        <v>793</v>
      </c>
      <c r="N50" s="52">
        <v>0</v>
      </c>
      <c r="O50" s="44"/>
      <c r="P50" s="44"/>
    </row>
    <row r="51" spans="1:16" ht="15.75" customHeight="1" x14ac:dyDescent="0.3">
      <c r="H51" s="91" t="s">
        <v>300</v>
      </c>
      <c r="I51" s="34"/>
      <c r="J51" s="34"/>
      <c r="K51" s="34"/>
      <c r="L51" s="34"/>
      <c r="M51" s="34"/>
      <c r="N51" s="57"/>
      <c r="O51" s="44"/>
      <c r="P51" s="44"/>
    </row>
    <row r="52" spans="1:16" ht="15.75" customHeight="1" x14ac:dyDescent="0.3"/>
    <row r="53" spans="1:16" ht="15.75" customHeight="1" x14ac:dyDescent="0.3">
      <c r="A53" s="10" t="s">
        <v>439</v>
      </c>
      <c r="E53" s="38"/>
      <c r="G53" s="92" t="s">
        <v>440</v>
      </c>
    </row>
    <row r="54" spans="1:16" ht="15.75" customHeight="1" x14ac:dyDescent="0.3">
      <c r="A54" s="10" t="s">
        <v>441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60ED35D0-D1DC-4E6D-A930-4478B11EE86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D0F2-0151-4441-A503-5600CA0EC5B0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464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 t="s">
        <v>375</v>
      </c>
      <c r="D2" s="43"/>
      <c r="E2" s="43"/>
      <c r="F2" s="43"/>
      <c r="G2" s="43"/>
    </row>
    <row r="3" spans="1:25" ht="15.75" customHeight="1" x14ac:dyDescent="0.3">
      <c r="A3" s="1"/>
      <c r="B3" s="8" t="s">
        <v>3</v>
      </c>
      <c r="C3" s="9" t="s">
        <v>465</v>
      </c>
      <c r="D3" s="9"/>
      <c r="E3" s="9" t="s">
        <v>466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0"/>
    </row>
    <row r="5" spans="1:25" ht="15.75" customHeight="1" x14ac:dyDescent="0.3">
      <c r="A5" s="15">
        <v>4</v>
      </c>
      <c r="B5" s="16" t="s">
        <v>132</v>
      </c>
      <c r="C5" s="16" t="s">
        <v>18</v>
      </c>
      <c r="D5" s="18">
        <v>191</v>
      </c>
      <c r="E5" s="18">
        <v>9</v>
      </c>
      <c r="F5" s="18">
        <v>571</v>
      </c>
      <c r="G5" s="19">
        <v>26</v>
      </c>
      <c r="I5" s="10"/>
    </row>
    <row r="6" spans="1:25" ht="15.75" customHeight="1" x14ac:dyDescent="0.3">
      <c r="A6" s="21">
        <v>5</v>
      </c>
      <c r="B6" s="22" t="s">
        <v>467</v>
      </c>
      <c r="C6" s="22" t="s">
        <v>18</v>
      </c>
      <c r="D6" s="25">
        <v>189</v>
      </c>
      <c r="E6" s="24">
        <v>8</v>
      </c>
      <c r="F6" s="25">
        <v>572</v>
      </c>
      <c r="G6" s="26">
        <v>25</v>
      </c>
      <c r="I6" s="10"/>
    </row>
    <row r="7" spans="1:25" ht="15.75" customHeight="1" x14ac:dyDescent="0.3">
      <c r="A7" s="21">
        <v>7</v>
      </c>
      <c r="B7" s="22" t="s">
        <v>309</v>
      </c>
      <c r="C7" s="22" t="s">
        <v>310</v>
      </c>
      <c r="D7" s="25">
        <v>186</v>
      </c>
      <c r="E7" s="24">
        <v>6</v>
      </c>
      <c r="F7" s="25">
        <v>558</v>
      </c>
      <c r="G7" s="26">
        <v>19</v>
      </c>
      <c r="J7" s="99"/>
    </row>
    <row r="8" spans="1:25" ht="15.75" customHeight="1" x14ac:dyDescent="0.3">
      <c r="A8" s="21">
        <v>1</v>
      </c>
      <c r="B8" s="22" t="s">
        <v>351</v>
      </c>
      <c r="C8" s="22" t="s">
        <v>310</v>
      </c>
      <c r="D8" s="25">
        <v>176</v>
      </c>
      <c r="E8" s="24">
        <v>3</v>
      </c>
      <c r="F8" s="29">
        <v>544</v>
      </c>
      <c r="G8" s="30">
        <v>16</v>
      </c>
    </row>
    <row r="9" spans="1:25" ht="15.75" customHeight="1" x14ac:dyDescent="0.3">
      <c r="A9" s="21">
        <v>6</v>
      </c>
      <c r="B9" s="22" t="s">
        <v>409</v>
      </c>
      <c r="C9" s="22" t="s">
        <v>18</v>
      </c>
      <c r="D9" s="25">
        <v>188</v>
      </c>
      <c r="E9" s="24">
        <v>7</v>
      </c>
      <c r="F9" s="25">
        <v>545</v>
      </c>
      <c r="G9" s="26">
        <v>15</v>
      </c>
      <c r="I9" s="10"/>
    </row>
    <row r="10" spans="1:25" ht="15.75" customHeight="1" x14ac:dyDescent="0.3">
      <c r="A10" s="21">
        <v>9</v>
      </c>
      <c r="B10" s="22" t="s">
        <v>350</v>
      </c>
      <c r="C10" s="22" t="s">
        <v>18</v>
      </c>
      <c r="D10" s="25">
        <v>185</v>
      </c>
      <c r="E10" s="24">
        <v>5</v>
      </c>
      <c r="F10" s="25">
        <v>543</v>
      </c>
      <c r="G10" s="26">
        <v>15</v>
      </c>
      <c r="I10" s="10"/>
    </row>
    <row r="11" spans="1:25" ht="15.75" customHeight="1" x14ac:dyDescent="0.3">
      <c r="A11" s="21">
        <v>3</v>
      </c>
      <c r="B11" s="22" t="s">
        <v>468</v>
      </c>
      <c r="C11" s="22" t="s">
        <v>28</v>
      </c>
      <c r="D11" s="25">
        <v>178</v>
      </c>
      <c r="E11" s="24">
        <v>4</v>
      </c>
      <c r="F11" s="25">
        <v>536</v>
      </c>
      <c r="G11" s="26">
        <v>14</v>
      </c>
      <c r="I11" s="10"/>
    </row>
    <row r="12" spans="1:25" ht="15.75" customHeight="1" x14ac:dyDescent="0.3">
      <c r="A12" s="21">
        <v>2</v>
      </c>
      <c r="B12" s="22" t="s">
        <v>469</v>
      </c>
      <c r="C12" s="22" t="s">
        <v>310</v>
      </c>
      <c r="D12" s="25" t="s">
        <v>47</v>
      </c>
      <c r="E12" s="24">
        <v>0</v>
      </c>
      <c r="F12" s="25">
        <v>0</v>
      </c>
      <c r="G12" s="26">
        <v>0</v>
      </c>
      <c r="I12" s="10"/>
    </row>
    <row r="13" spans="1:25" ht="15.75" customHeight="1" x14ac:dyDescent="0.3">
      <c r="A13" s="32">
        <v>8</v>
      </c>
      <c r="B13" s="33" t="s">
        <v>470</v>
      </c>
      <c r="C13" s="33" t="s">
        <v>402</v>
      </c>
      <c r="D13" s="36" t="s">
        <v>47</v>
      </c>
      <c r="E13" s="35">
        <v>0</v>
      </c>
      <c r="F13" s="36">
        <v>0</v>
      </c>
      <c r="G13" s="37">
        <v>0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471</v>
      </c>
      <c r="D15" s="9"/>
      <c r="E15" s="9" t="s">
        <v>472</v>
      </c>
      <c r="F15" s="8"/>
      <c r="G15" s="8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</row>
    <row r="17" spans="1:7" ht="15.75" customHeight="1" x14ac:dyDescent="0.3">
      <c r="A17" s="15">
        <v>4</v>
      </c>
      <c r="B17" s="16" t="s">
        <v>473</v>
      </c>
      <c r="C17" s="16" t="s">
        <v>83</v>
      </c>
      <c r="D17" s="18">
        <v>182</v>
      </c>
      <c r="E17" s="18">
        <v>8</v>
      </c>
      <c r="F17" s="18">
        <v>538</v>
      </c>
      <c r="G17" s="19">
        <v>22</v>
      </c>
    </row>
    <row r="18" spans="1:7" ht="15.75" customHeight="1" x14ac:dyDescent="0.3">
      <c r="A18" s="21">
        <v>1</v>
      </c>
      <c r="B18" s="22" t="s">
        <v>335</v>
      </c>
      <c r="C18" s="22" t="s">
        <v>28</v>
      </c>
      <c r="D18" s="25">
        <v>187</v>
      </c>
      <c r="E18" s="24">
        <v>9</v>
      </c>
      <c r="F18" s="29">
        <v>538</v>
      </c>
      <c r="G18" s="30">
        <v>20</v>
      </c>
    </row>
    <row r="19" spans="1:7" ht="15.75" customHeight="1" x14ac:dyDescent="0.3">
      <c r="A19" s="21">
        <v>3</v>
      </c>
      <c r="B19" s="22" t="s">
        <v>340</v>
      </c>
      <c r="C19" s="22" t="s">
        <v>341</v>
      </c>
      <c r="D19" s="25">
        <v>167</v>
      </c>
      <c r="E19" s="24">
        <v>3</v>
      </c>
      <c r="F19" s="25">
        <v>532</v>
      </c>
      <c r="G19" s="26">
        <v>18</v>
      </c>
    </row>
    <row r="20" spans="1:7" ht="15.75" customHeight="1" x14ac:dyDescent="0.3">
      <c r="A20" s="21">
        <v>5</v>
      </c>
      <c r="B20" s="22" t="s">
        <v>474</v>
      </c>
      <c r="C20" s="22" t="s">
        <v>18</v>
      </c>
      <c r="D20" s="25">
        <v>177</v>
      </c>
      <c r="E20" s="24">
        <v>6</v>
      </c>
      <c r="F20" s="25">
        <v>527</v>
      </c>
      <c r="G20" s="26">
        <v>18</v>
      </c>
    </row>
    <row r="21" spans="1:7" ht="15.75" customHeight="1" x14ac:dyDescent="0.3">
      <c r="A21" s="21">
        <v>8</v>
      </c>
      <c r="B21" s="22" t="s">
        <v>475</v>
      </c>
      <c r="C21" s="22" t="s">
        <v>31</v>
      </c>
      <c r="D21" s="25">
        <v>171</v>
      </c>
      <c r="E21" s="24">
        <v>5</v>
      </c>
      <c r="F21" s="25">
        <v>525</v>
      </c>
      <c r="G21" s="26">
        <v>16</v>
      </c>
    </row>
    <row r="22" spans="1:7" ht="15.75" customHeight="1" x14ac:dyDescent="0.3">
      <c r="A22" s="21">
        <v>9</v>
      </c>
      <c r="B22" s="22" t="s">
        <v>337</v>
      </c>
      <c r="C22" s="22" t="s">
        <v>113</v>
      </c>
      <c r="D22" s="25">
        <v>157</v>
      </c>
      <c r="E22" s="24">
        <v>1</v>
      </c>
      <c r="F22" s="25">
        <v>508</v>
      </c>
      <c r="G22" s="26">
        <v>15</v>
      </c>
    </row>
    <row r="23" spans="1:7" ht="15.75" customHeight="1" x14ac:dyDescent="0.3">
      <c r="A23" s="21">
        <v>6</v>
      </c>
      <c r="B23" s="22" t="s">
        <v>476</v>
      </c>
      <c r="C23" s="22" t="s">
        <v>18</v>
      </c>
      <c r="D23" s="25">
        <v>170</v>
      </c>
      <c r="E23" s="24">
        <v>4</v>
      </c>
      <c r="F23" s="25">
        <v>514</v>
      </c>
      <c r="G23" s="26">
        <v>13</v>
      </c>
    </row>
    <row r="24" spans="1:7" ht="15.75" customHeight="1" x14ac:dyDescent="0.3">
      <c r="A24" s="21">
        <v>2</v>
      </c>
      <c r="B24" s="22" t="s">
        <v>317</v>
      </c>
      <c r="C24" s="22" t="s">
        <v>318</v>
      </c>
      <c r="D24" s="25">
        <v>179</v>
      </c>
      <c r="E24" s="24">
        <v>7</v>
      </c>
      <c r="F24" s="25">
        <v>516</v>
      </c>
      <c r="G24" s="26">
        <v>11</v>
      </c>
    </row>
    <row r="25" spans="1:7" ht="15.75" customHeight="1" x14ac:dyDescent="0.3">
      <c r="A25" s="32">
        <v>7</v>
      </c>
      <c r="B25" s="33" t="s">
        <v>477</v>
      </c>
      <c r="C25" s="33" t="s">
        <v>18</v>
      </c>
      <c r="D25" s="36">
        <v>161</v>
      </c>
      <c r="E25" s="35">
        <v>2</v>
      </c>
      <c r="F25" s="36">
        <v>328</v>
      </c>
      <c r="G25" s="37">
        <v>3</v>
      </c>
    </row>
    <row r="26" spans="1:7" ht="15.75" customHeight="1" x14ac:dyDescent="0.3"/>
    <row r="27" spans="1:7" ht="15.75" customHeight="1" x14ac:dyDescent="0.3">
      <c r="A27" s="1"/>
      <c r="B27" s="8" t="s">
        <v>50</v>
      </c>
      <c r="C27" s="9" t="s">
        <v>478</v>
      </c>
      <c r="D27" s="9"/>
      <c r="E27" s="9" t="s">
        <v>479</v>
      </c>
      <c r="F27" s="8"/>
      <c r="G27" s="8"/>
    </row>
    <row r="28" spans="1:7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</row>
    <row r="29" spans="1:7" ht="15.75" customHeight="1" x14ac:dyDescent="0.3">
      <c r="A29" s="15">
        <v>8</v>
      </c>
      <c r="B29" s="16" t="s">
        <v>357</v>
      </c>
      <c r="C29" s="16" t="s">
        <v>310</v>
      </c>
      <c r="D29" s="18">
        <v>160</v>
      </c>
      <c r="E29" s="18">
        <v>8</v>
      </c>
      <c r="F29" s="18">
        <v>482</v>
      </c>
      <c r="G29" s="19">
        <v>22</v>
      </c>
    </row>
    <row r="30" spans="1:7" ht="15.75" customHeight="1" x14ac:dyDescent="0.3">
      <c r="A30" s="21">
        <v>7</v>
      </c>
      <c r="B30" s="22" t="s">
        <v>330</v>
      </c>
      <c r="C30" s="22" t="s">
        <v>310</v>
      </c>
      <c r="D30" s="25">
        <v>148</v>
      </c>
      <c r="E30" s="24">
        <v>6</v>
      </c>
      <c r="F30" s="25">
        <v>480</v>
      </c>
      <c r="G30" s="26">
        <v>22</v>
      </c>
    </row>
    <row r="31" spans="1:7" ht="15.75" customHeight="1" x14ac:dyDescent="0.3">
      <c r="A31" s="21">
        <v>3</v>
      </c>
      <c r="B31" s="22" t="s">
        <v>362</v>
      </c>
      <c r="C31" s="22" t="s">
        <v>310</v>
      </c>
      <c r="D31" s="25">
        <v>156</v>
      </c>
      <c r="E31" s="24">
        <v>7</v>
      </c>
      <c r="F31" s="25">
        <v>482</v>
      </c>
      <c r="G31" s="26">
        <v>20</v>
      </c>
    </row>
    <row r="32" spans="1:7" ht="15.75" customHeight="1" x14ac:dyDescent="0.3">
      <c r="A32" s="21">
        <v>2</v>
      </c>
      <c r="B32" s="22" t="s">
        <v>480</v>
      </c>
      <c r="C32" s="22" t="s">
        <v>18</v>
      </c>
      <c r="D32" s="25">
        <v>173</v>
      </c>
      <c r="E32" s="24">
        <v>9</v>
      </c>
      <c r="F32" s="25">
        <v>352</v>
      </c>
      <c r="G32" s="26">
        <v>18</v>
      </c>
    </row>
    <row r="33" spans="1:7" ht="15.75" customHeight="1" x14ac:dyDescent="0.3">
      <c r="A33" s="21">
        <v>5</v>
      </c>
      <c r="B33" s="22" t="s">
        <v>349</v>
      </c>
      <c r="C33" s="22" t="s">
        <v>310</v>
      </c>
      <c r="D33" s="25" t="s">
        <v>47</v>
      </c>
      <c r="E33" s="24">
        <v>0</v>
      </c>
      <c r="F33" s="25">
        <v>334</v>
      </c>
      <c r="G33" s="26">
        <v>14</v>
      </c>
    </row>
    <row r="34" spans="1:7" ht="15.75" customHeight="1" x14ac:dyDescent="0.3">
      <c r="A34" s="21">
        <v>6</v>
      </c>
      <c r="B34" s="22" t="s">
        <v>134</v>
      </c>
      <c r="C34" s="22" t="s">
        <v>130</v>
      </c>
      <c r="D34" s="25">
        <v>139</v>
      </c>
      <c r="E34" s="24">
        <v>5</v>
      </c>
      <c r="F34" s="25">
        <v>417</v>
      </c>
      <c r="G34" s="26">
        <v>13</v>
      </c>
    </row>
    <row r="35" spans="1:7" ht="15.75" customHeight="1" x14ac:dyDescent="0.3">
      <c r="A35" s="21">
        <v>9</v>
      </c>
      <c r="B35" s="22" t="s">
        <v>481</v>
      </c>
      <c r="C35" s="22" t="s">
        <v>18</v>
      </c>
      <c r="D35" s="25">
        <v>128</v>
      </c>
      <c r="E35" s="24">
        <v>3</v>
      </c>
      <c r="F35" s="25">
        <v>416</v>
      </c>
      <c r="G35" s="26">
        <v>10</v>
      </c>
    </row>
    <row r="36" spans="1:7" ht="15.75" customHeight="1" x14ac:dyDescent="0.3">
      <c r="A36" s="21">
        <v>4</v>
      </c>
      <c r="B36" s="22" t="s">
        <v>482</v>
      </c>
      <c r="C36" s="22" t="s">
        <v>62</v>
      </c>
      <c r="D36" s="25">
        <v>112</v>
      </c>
      <c r="E36" s="24">
        <v>2</v>
      </c>
      <c r="F36" s="25">
        <v>382</v>
      </c>
      <c r="G36" s="26">
        <v>8</v>
      </c>
    </row>
    <row r="37" spans="1:7" ht="15.75" customHeight="1" x14ac:dyDescent="0.3">
      <c r="A37" s="32">
        <v>1</v>
      </c>
      <c r="B37" s="33" t="s">
        <v>483</v>
      </c>
      <c r="C37" s="33" t="s">
        <v>341</v>
      </c>
      <c r="D37" s="36">
        <v>137</v>
      </c>
      <c r="E37" s="35">
        <v>4</v>
      </c>
      <c r="F37" s="59">
        <v>359</v>
      </c>
      <c r="G37" s="60">
        <v>7</v>
      </c>
    </row>
    <row r="38" spans="1:7" ht="15.75" customHeight="1" x14ac:dyDescent="0.3"/>
    <row r="39" spans="1:7" ht="15.75" customHeight="1" x14ac:dyDescent="0.3">
      <c r="B39" s="10" t="s">
        <v>439</v>
      </c>
      <c r="F39" s="41" t="s">
        <v>440</v>
      </c>
    </row>
    <row r="40" spans="1:7" ht="15.75" customHeight="1" x14ac:dyDescent="0.3">
      <c r="B40" s="10" t="s">
        <v>441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2401DDC8-A034-4FC6-AC9A-A223E509B73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5AB0-EFEC-4AB2-9484-9F1DB4CEE75A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464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 t="s">
        <v>375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484</v>
      </c>
      <c r="D3" s="9"/>
      <c r="E3" s="9" t="s">
        <v>8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132</v>
      </c>
      <c r="C5" s="46" t="s">
        <v>18</v>
      </c>
      <c r="D5" s="17">
        <v>191</v>
      </c>
      <c r="E5" s="18">
        <v>10</v>
      </c>
      <c r="F5" s="17">
        <v>571</v>
      </c>
      <c r="G5" s="47">
        <v>29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51" t="s">
        <v>467</v>
      </c>
      <c r="C6" s="51" t="s">
        <v>18</v>
      </c>
      <c r="D6" s="23">
        <v>189</v>
      </c>
      <c r="E6" s="25">
        <v>9</v>
      </c>
      <c r="F6" s="23">
        <v>572</v>
      </c>
      <c r="G6" s="52">
        <v>28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8</v>
      </c>
      <c r="B7" s="51" t="s">
        <v>309</v>
      </c>
      <c r="C7" s="51" t="s">
        <v>310</v>
      </c>
      <c r="D7" s="23">
        <v>186</v>
      </c>
      <c r="E7" s="25">
        <v>8</v>
      </c>
      <c r="F7" s="23">
        <v>558</v>
      </c>
      <c r="G7" s="52">
        <v>22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2</v>
      </c>
      <c r="B8" s="51" t="s">
        <v>351</v>
      </c>
      <c r="C8" s="51" t="s">
        <v>310</v>
      </c>
      <c r="D8" s="23">
        <v>176</v>
      </c>
      <c r="E8" s="25">
        <v>4</v>
      </c>
      <c r="F8" s="23">
        <v>544</v>
      </c>
      <c r="G8" s="52">
        <v>18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10</v>
      </c>
      <c r="B9" s="51" t="s">
        <v>350</v>
      </c>
      <c r="C9" s="51" t="s">
        <v>18</v>
      </c>
      <c r="D9" s="23">
        <v>185</v>
      </c>
      <c r="E9" s="25">
        <v>7</v>
      </c>
      <c r="F9" s="23">
        <v>543</v>
      </c>
      <c r="G9" s="52">
        <v>18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4</v>
      </c>
      <c r="B10" s="51" t="s">
        <v>473</v>
      </c>
      <c r="C10" s="51" t="s">
        <v>83</v>
      </c>
      <c r="D10" s="23">
        <v>182</v>
      </c>
      <c r="E10" s="25">
        <v>6</v>
      </c>
      <c r="F10" s="23">
        <v>538</v>
      </c>
      <c r="G10" s="52">
        <v>15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3</v>
      </c>
      <c r="B11" s="51" t="s">
        <v>340</v>
      </c>
      <c r="C11" s="51" t="s">
        <v>341</v>
      </c>
      <c r="D11" s="23">
        <v>167</v>
      </c>
      <c r="E11" s="25">
        <v>3</v>
      </c>
      <c r="F11" s="23">
        <v>532</v>
      </c>
      <c r="G11" s="52">
        <v>14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5</v>
      </c>
      <c r="B12" s="51" t="s">
        <v>474</v>
      </c>
      <c r="C12" s="51" t="s">
        <v>18</v>
      </c>
      <c r="D12" s="23">
        <v>177</v>
      </c>
      <c r="E12" s="25">
        <v>5</v>
      </c>
      <c r="F12" s="23">
        <v>527</v>
      </c>
      <c r="G12" s="52">
        <v>14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21">
        <v>1</v>
      </c>
      <c r="B13" s="22" t="s">
        <v>483</v>
      </c>
      <c r="C13" s="22" t="s">
        <v>341</v>
      </c>
      <c r="D13" s="25">
        <v>137</v>
      </c>
      <c r="E13" s="25">
        <v>2</v>
      </c>
      <c r="F13" s="29">
        <v>359</v>
      </c>
      <c r="G13" s="30">
        <v>6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2">
        <v>9</v>
      </c>
      <c r="B14" s="56" t="s">
        <v>470</v>
      </c>
      <c r="C14" s="56" t="s">
        <v>402</v>
      </c>
      <c r="D14" s="34" t="s">
        <v>47</v>
      </c>
      <c r="E14" s="36">
        <v>0</v>
      </c>
      <c r="F14" s="34">
        <v>0</v>
      </c>
      <c r="G14" s="57">
        <v>0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260</v>
      </c>
      <c r="F16" s="41" t="s">
        <v>440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441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3D16C19-5557-423E-AB13-EDD6A8B75F5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6B58-9A0C-4B42-8005-9A1EA60C23C8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9" width="5" style="10" customWidth="1"/>
    <col min="10" max="10" width="1.7109375" style="10" customWidth="1"/>
    <col min="11" max="11" width="2.5703125" style="38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4"/>
      <c r="B1" s="2" t="s">
        <v>485</v>
      </c>
      <c r="C1" s="2"/>
      <c r="D1" s="3"/>
      <c r="E1" s="3"/>
      <c r="F1" s="3"/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104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486</v>
      </c>
      <c r="D3" s="9"/>
      <c r="E3" s="9" t="s">
        <v>447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9</v>
      </c>
      <c r="B5" s="16" t="s">
        <v>67</v>
      </c>
      <c r="C5" s="16" t="s">
        <v>68</v>
      </c>
      <c r="D5" s="17">
        <v>83</v>
      </c>
      <c r="E5" s="17">
        <v>87</v>
      </c>
      <c r="F5" s="18">
        <f t="shared" ref="F5:F14" si="0">SUM(D5:E5)</f>
        <v>170</v>
      </c>
      <c r="G5" s="18">
        <v>7</v>
      </c>
      <c r="H5" s="18">
        <v>534</v>
      </c>
      <c r="I5" s="19">
        <v>27</v>
      </c>
      <c r="K5" s="10"/>
      <c r="V5" s="38"/>
      <c r="W5" s="38"/>
    </row>
    <row r="6" spans="1:25" ht="15.75" customHeight="1" x14ac:dyDescent="0.3">
      <c r="A6" s="21">
        <v>3</v>
      </c>
      <c r="B6" s="22" t="s">
        <v>58</v>
      </c>
      <c r="C6" s="22" t="s">
        <v>18</v>
      </c>
      <c r="D6" s="23">
        <v>92</v>
      </c>
      <c r="E6" s="23">
        <v>95</v>
      </c>
      <c r="F6" s="25">
        <f t="shared" si="0"/>
        <v>187</v>
      </c>
      <c r="G6" s="24">
        <v>10</v>
      </c>
      <c r="H6" s="25">
        <v>535</v>
      </c>
      <c r="I6" s="26">
        <v>24</v>
      </c>
      <c r="K6" s="10"/>
      <c r="V6" s="38"/>
      <c r="W6" s="38"/>
    </row>
    <row r="7" spans="1:25" ht="15.75" customHeight="1" x14ac:dyDescent="0.3">
      <c r="A7" s="21">
        <v>6</v>
      </c>
      <c r="B7" s="22" t="s">
        <v>487</v>
      </c>
      <c r="C7" s="22" t="s">
        <v>96</v>
      </c>
      <c r="D7" s="23">
        <v>89</v>
      </c>
      <c r="E7" s="23">
        <v>86</v>
      </c>
      <c r="F7" s="25">
        <f t="shared" si="0"/>
        <v>175</v>
      </c>
      <c r="G7" s="24">
        <v>9</v>
      </c>
      <c r="H7" s="25">
        <v>525</v>
      </c>
      <c r="I7" s="26">
        <v>24</v>
      </c>
      <c r="J7" s="99"/>
      <c r="K7" s="10"/>
    </row>
    <row r="8" spans="1:25" ht="15.75" customHeight="1" x14ac:dyDescent="0.3">
      <c r="A8" s="21">
        <v>1</v>
      </c>
      <c r="B8" s="28" t="s">
        <v>95</v>
      </c>
      <c r="C8" s="28" t="s">
        <v>96</v>
      </c>
      <c r="D8" s="23">
        <v>90</v>
      </c>
      <c r="E8" s="23">
        <v>77</v>
      </c>
      <c r="F8" s="25">
        <f t="shared" si="0"/>
        <v>167</v>
      </c>
      <c r="G8" s="24">
        <v>4</v>
      </c>
      <c r="H8" s="29">
        <v>519</v>
      </c>
      <c r="I8" s="30">
        <v>20</v>
      </c>
      <c r="K8" s="10"/>
      <c r="V8" s="38"/>
      <c r="W8" s="38"/>
    </row>
    <row r="9" spans="1:25" ht="15.75" customHeight="1" x14ac:dyDescent="0.3">
      <c r="A9" s="21">
        <v>7</v>
      </c>
      <c r="B9" s="22" t="s">
        <v>61</v>
      </c>
      <c r="C9" s="22" t="s">
        <v>62</v>
      </c>
      <c r="D9" s="23">
        <v>90</v>
      </c>
      <c r="E9" s="23">
        <v>79</v>
      </c>
      <c r="F9" s="25">
        <f t="shared" si="0"/>
        <v>169</v>
      </c>
      <c r="G9" s="24">
        <v>6</v>
      </c>
      <c r="H9" s="25">
        <v>511</v>
      </c>
      <c r="I9" s="26">
        <v>17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15.75" customHeight="1" x14ac:dyDescent="0.3">
      <c r="A10" s="21">
        <v>4</v>
      </c>
      <c r="B10" s="22" t="s">
        <v>311</v>
      </c>
      <c r="C10" s="22" t="s">
        <v>308</v>
      </c>
      <c r="D10" s="23">
        <v>83</v>
      </c>
      <c r="E10" s="23">
        <v>85</v>
      </c>
      <c r="F10" s="25">
        <f t="shared" si="0"/>
        <v>168</v>
      </c>
      <c r="G10" s="24">
        <v>5</v>
      </c>
      <c r="H10" s="25">
        <v>508</v>
      </c>
      <c r="I10" s="26">
        <v>17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X10" s="38"/>
      <c r="Y10" s="38"/>
    </row>
    <row r="11" spans="1:25" ht="15.75" customHeight="1" x14ac:dyDescent="0.3">
      <c r="A11" s="21">
        <v>8</v>
      </c>
      <c r="B11" s="22" t="s">
        <v>66</v>
      </c>
      <c r="C11" s="22" t="s">
        <v>62</v>
      </c>
      <c r="D11" s="23">
        <v>77</v>
      </c>
      <c r="E11" s="23">
        <v>83</v>
      </c>
      <c r="F11" s="25">
        <f t="shared" si="0"/>
        <v>160</v>
      </c>
      <c r="G11" s="24">
        <v>2</v>
      </c>
      <c r="H11" s="25">
        <v>504</v>
      </c>
      <c r="I11" s="26">
        <v>13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X11" s="38"/>
      <c r="Y11" s="38"/>
    </row>
    <row r="12" spans="1:25" ht="15.75" customHeight="1" x14ac:dyDescent="0.3">
      <c r="A12" s="21">
        <v>10</v>
      </c>
      <c r="B12" s="22" t="s">
        <v>488</v>
      </c>
      <c r="C12" s="22" t="s">
        <v>308</v>
      </c>
      <c r="D12" s="23">
        <v>92</v>
      </c>
      <c r="E12" s="23">
        <v>81</v>
      </c>
      <c r="F12" s="25">
        <f t="shared" si="0"/>
        <v>173</v>
      </c>
      <c r="G12" s="24">
        <v>8</v>
      </c>
      <c r="H12" s="25">
        <v>502</v>
      </c>
      <c r="I12" s="26">
        <v>13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15.75" customHeight="1" x14ac:dyDescent="0.3">
      <c r="A13" s="21">
        <v>2</v>
      </c>
      <c r="B13" s="28" t="s">
        <v>64</v>
      </c>
      <c r="C13" s="28" t="s">
        <v>65</v>
      </c>
      <c r="D13" s="23">
        <v>78</v>
      </c>
      <c r="E13" s="23">
        <v>87</v>
      </c>
      <c r="F13" s="25">
        <f t="shared" si="0"/>
        <v>165</v>
      </c>
      <c r="G13" s="24">
        <v>3</v>
      </c>
      <c r="H13" s="25">
        <v>493</v>
      </c>
      <c r="I13" s="26">
        <v>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X13" s="38"/>
      <c r="Y13" s="38"/>
    </row>
    <row r="14" spans="1:25" ht="15.75" customHeight="1" x14ac:dyDescent="0.3">
      <c r="A14" s="32">
        <v>5</v>
      </c>
      <c r="B14" s="33" t="s">
        <v>489</v>
      </c>
      <c r="C14" s="33" t="s">
        <v>113</v>
      </c>
      <c r="D14" s="34">
        <v>75</v>
      </c>
      <c r="E14" s="34">
        <v>84</v>
      </c>
      <c r="F14" s="36">
        <f t="shared" si="0"/>
        <v>159</v>
      </c>
      <c r="G14" s="35">
        <v>1</v>
      </c>
      <c r="H14" s="36">
        <v>471</v>
      </c>
      <c r="I14" s="37">
        <v>4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5" ht="15.75" customHeight="1" x14ac:dyDescent="0.3"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ht="15.75" customHeight="1" x14ac:dyDescent="0.3">
      <c r="A16" s="1"/>
      <c r="B16" s="8" t="s">
        <v>6</v>
      </c>
      <c r="C16" s="9" t="s">
        <v>490</v>
      </c>
      <c r="D16" s="9"/>
      <c r="E16" s="9" t="s">
        <v>491</v>
      </c>
      <c r="F16" s="8"/>
      <c r="G16" s="8"/>
      <c r="H16" s="8"/>
      <c r="I16" s="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x14ac:dyDescent="0.3">
      <c r="A18" s="15">
        <v>6</v>
      </c>
      <c r="B18" s="16" t="s">
        <v>492</v>
      </c>
      <c r="C18" s="16" t="s">
        <v>62</v>
      </c>
      <c r="D18" s="17">
        <v>91</v>
      </c>
      <c r="E18" s="17">
        <v>84</v>
      </c>
      <c r="F18" s="18">
        <f t="shared" ref="F18:F27" si="1">SUM(D18:E18)</f>
        <v>175</v>
      </c>
      <c r="G18" s="18">
        <v>10</v>
      </c>
      <c r="H18" s="18">
        <v>513</v>
      </c>
      <c r="I18" s="19">
        <v>29</v>
      </c>
    </row>
    <row r="19" spans="1:25" ht="15.75" customHeight="1" x14ac:dyDescent="0.3">
      <c r="A19" s="21">
        <v>10</v>
      </c>
      <c r="B19" s="22" t="s">
        <v>71</v>
      </c>
      <c r="C19" s="22" t="s">
        <v>43</v>
      </c>
      <c r="D19" s="23">
        <v>85</v>
      </c>
      <c r="E19" s="23">
        <v>78</v>
      </c>
      <c r="F19" s="25">
        <f t="shared" si="1"/>
        <v>163</v>
      </c>
      <c r="G19" s="24">
        <v>7</v>
      </c>
      <c r="H19" s="25">
        <v>494</v>
      </c>
      <c r="I19" s="26">
        <v>22</v>
      </c>
    </row>
    <row r="20" spans="1:25" ht="15.75" customHeight="1" x14ac:dyDescent="0.3">
      <c r="A20" s="21">
        <v>7</v>
      </c>
      <c r="B20" s="22" t="s">
        <v>111</v>
      </c>
      <c r="C20" s="22" t="s">
        <v>96</v>
      </c>
      <c r="D20" s="23">
        <v>82</v>
      </c>
      <c r="E20" s="23">
        <v>82</v>
      </c>
      <c r="F20" s="25">
        <f t="shared" si="1"/>
        <v>164</v>
      </c>
      <c r="G20" s="24">
        <v>9</v>
      </c>
      <c r="H20" s="25">
        <v>488</v>
      </c>
      <c r="I20" s="26">
        <v>22</v>
      </c>
    </row>
    <row r="21" spans="1:25" ht="15.75" customHeight="1" x14ac:dyDescent="0.3">
      <c r="A21" s="21">
        <v>1</v>
      </c>
      <c r="B21" s="28" t="s">
        <v>100</v>
      </c>
      <c r="C21" s="28" t="s">
        <v>101</v>
      </c>
      <c r="D21" s="23">
        <v>91</v>
      </c>
      <c r="E21" s="23">
        <v>73</v>
      </c>
      <c r="F21" s="25">
        <f t="shared" si="1"/>
        <v>164</v>
      </c>
      <c r="G21" s="24">
        <v>9</v>
      </c>
      <c r="H21" s="29">
        <v>477</v>
      </c>
      <c r="I21" s="30">
        <v>22</v>
      </c>
    </row>
    <row r="22" spans="1:25" ht="15.75" customHeight="1" x14ac:dyDescent="0.3">
      <c r="A22" s="21">
        <v>8</v>
      </c>
      <c r="B22" s="22" t="s">
        <v>42</v>
      </c>
      <c r="C22" s="22" t="s">
        <v>43</v>
      </c>
      <c r="D22" s="23" t="s">
        <v>85</v>
      </c>
      <c r="E22" s="23"/>
      <c r="F22" s="25">
        <f t="shared" si="1"/>
        <v>0</v>
      </c>
      <c r="G22" s="24">
        <v>0</v>
      </c>
      <c r="H22" s="25">
        <v>355</v>
      </c>
      <c r="I22" s="26">
        <v>19</v>
      </c>
    </row>
    <row r="23" spans="1:25" ht="15.75" customHeight="1" x14ac:dyDescent="0.3">
      <c r="A23" s="21">
        <v>2</v>
      </c>
      <c r="B23" s="22" t="s">
        <v>115</v>
      </c>
      <c r="C23" s="22" t="s">
        <v>116</v>
      </c>
      <c r="D23" s="23">
        <v>85</v>
      </c>
      <c r="E23" s="23">
        <v>73</v>
      </c>
      <c r="F23" s="25">
        <f t="shared" si="1"/>
        <v>158</v>
      </c>
      <c r="G23" s="24">
        <v>5</v>
      </c>
      <c r="H23" s="25">
        <v>467</v>
      </c>
      <c r="I23" s="26">
        <v>16</v>
      </c>
    </row>
    <row r="24" spans="1:25" ht="15.75" customHeight="1" x14ac:dyDescent="0.3">
      <c r="A24" s="21">
        <v>9</v>
      </c>
      <c r="B24" s="22" t="s">
        <v>107</v>
      </c>
      <c r="C24" s="22" t="s">
        <v>43</v>
      </c>
      <c r="D24" s="23">
        <v>78</v>
      </c>
      <c r="E24" s="23">
        <v>70</v>
      </c>
      <c r="F24" s="25">
        <f t="shared" si="1"/>
        <v>148</v>
      </c>
      <c r="G24" s="24">
        <v>4</v>
      </c>
      <c r="H24" s="25">
        <v>457</v>
      </c>
      <c r="I24" s="26">
        <v>14</v>
      </c>
    </row>
    <row r="25" spans="1:25" ht="15.75" customHeight="1" x14ac:dyDescent="0.3">
      <c r="A25" s="21">
        <v>3</v>
      </c>
      <c r="B25" s="22" t="s">
        <v>105</v>
      </c>
      <c r="C25" s="22" t="s">
        <v>96</v>
      </c>
      <c r="D25" s="23">
        <v>81</v>
      </c>
      <c r="E25" s="23">
        <v>80</v>
      </c>
      <c r="F25" s="25">
        <f t="shared" si="1"/>
        <v>161</v>
      </c>
      <c r="G25" s="24">
        <v>6</v>
      </c>
      <c r="H25" s="25">
        <v>433</v>
      </c>
      <c r="I25" s="26">
        <v>12</v>
      </c>
    </row>
    <row r="26" spans="1:25" ht="15.75" customHeight="1" x14ac:dyDescent="0.3">
      <c r="A26" s="21">
        <v>5</v>
      </c>
      <c r="B26" s="22" t="s">
        <v>493</v>
      </c>
      <c r="C26" s="22" t="s">
        <v>308</v>
      </c>
      <c r="D26" s="23">
        <v>72</v>
      </c>
      <c r="E26" s="23">
        <v>31</v>
      </c>
      <c r="F26" s="25">
        <f t="shared" si="1"/>
        <v>103</v>
      </c>
      <c r="G26" s="24">
        <v>3</v>
      </c>
      <c r="H26" s="25">
        <v>311</v>
      </c>
      <c r="I26" s="26">
        <v>7</v>
      </c>
    </row>
    <row r="27" spans="1:25" ht="15.75" customHeight="1" x14ac:dyDescent="0.3">
      <c r="A27" s="32">
        <v>4</v>
      </c>
      <c r="B27" s="33" t="s">
        <v>253</v>
      </c>
      <c r="C27" s="33" t="s">
        <v>254</v>
      </c>
      <c r="D27" s="34" t="s">
        <v>47</v>
      </c>
      <c r="E27" s="34"/>
      <c r="F27" s="36">
        <f t="shared" si="1"/>
        <v>0</v>
      </c>
      <c r="G27" s="35">
        <v>0</v>
      </c>
      <c r="H27" s="36">
        <v>0</v>
      </c>
      <c r="I27" s="37">
        <v>0</v>
      </c>
    </row>
    <row r="28" spans="1:25" ht="15.75" customHeight="1" x14ac:dyDescent="0.3"/>
    <row r="29" spans="1:25" ht="15.75" customHeight="1" x14ac:dyDescent="0.3">
      <c r="A29" s="1"/>
      <c r="B29" s="8" t="s">
        <v>50</v>
      </c>
      <c r="C29" s="9" t="s">
        <v>494</v>
      </c>
      <c r="D29" s="9"/>
      <c r="E29" s="9" t="s">
        <v>495</v>
      </c>
      <c r="F29" s="8"/>
      <c r="G29" s="8"/>
      <c r="H29" s="8"/>
      <c r="I29" s="8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25" ht="15.75" customHeight="1" x14ac:dyDescent="0.3">
      <c r="A31" s="15">
        <v>8</v>
      </c>
      <c r="B31" s="16" t="s">
        <v>496</v>
      </c>
      <c r="C31" s="16" t="s">
        <v>113</v>
      </c>
      <c r="D31" s="17">
        <v>85</v>
      </c>
      <c r="E31" s="17">
        <v>65</v>
      </c>
      <c r="F31" s="18">
        <f t="shared" ref="F31:F39" si="2">SUM(D31:E31)</f>
        <v>150</v>
      </c>
      <c r="G31" s="18">
        <v>8</v>
      </c>
      <c r="H31" s="18">
        <v>439</v>
      </c>
      <c r="I31" s="19">
        <v>23</v>
      </c>
    </row>
    <row r="32" spans="1:25" ht="15.75" customHeight="1" x14ac:dyDescent="0.3">
      <c r="A32" s="21">
        <v>2</v>
      </c>
      <c r="B32" s="22" t="s">
        <v>497</v>
      </c>
      <c r="C32" s="22" t="s">
        <v>308</v>
      </c>
      <c r="D32" s="23">
        <v>66</v>
      </c>
      <c r="E32" s="23">
        <v>81</v>
      </c>
      <c r="F32" s="25">
        <f t="shared" si="2"/>
        <v>147</v>
      </c>
      <c r="G32" s="24">
        <v>7</v>
      </c>
      <c r="H32" s="25">
        <v>443</v>
      </c>
      <c r="I32" s="26">
        <v>22</v>
      </c>
    </row>
    <row r="33" spans="1:9" ht="15.75" customHeight="1" x14ac:dyDescent="0.3">
      <c r="A33" s="21">
        <v>4</v>
      </c>
      <c r="B33" s="22" t="s">
        <v>498</v>
      </c>
      <c r="C33" s="22" t="s">
        <v>308</v>
      </c>
      <c r="D33" s="23">
        <v>78</v>
      </c>
      <c r="E33" s="23">
        <v>59</v>
      </c>
      <c r="F33" s="25">
        <f t="shared" si="2"/>
        <v>137</v>
      </c>
      <c r="G33" s="24">
        <v>5</v>
      </c>
      <c r="H33" s="25">
        <v>421</v>
      </c>
      <c r="I33" s="26">
        <v>20</v>
      </c>
    </row>
    <row r="34" spans="1:9" ht="15.75" customHeight="1" x14ac:dyDescent="0.3">
      <c r="A34" s="21">
        <v>7</v>
      </c>
      <c r="B34" s="22" t="s">
        <v>141</v>
      </c>
      <c r="C34" s="22" t="s">
        <v>16</v>
      </c>
      <c r="D34" s="23">
        <v>79</v>
      </c>
      <c r="E34" s="23">
        <v>74</v>
      </c>
      <c r="F34" s="25">
        <f t="shared" si="2"/>
        <v>153</v>
      </c>
      <c r="G34" s="24">
        <v>9</v>
      </c>
      <c r="H34" s="25">
        <v>407</v>
      </c>
      <c r="I34" s="26">
        <v>17</v>
      </c>
    </row>
    <row r="35" spans="1:9" ht="15.75" customHeight="1" x14ac:dyDescent="0.3">
      <c r="A35" s="21">
        <v>1</v>
      </c>
      <c r="B35" s="28" t="s">
        <v>499</v>
      </c>
      <c r="C35" s="28" t="s">
        <v>113</v>
      </c>
      <c r="D35" s="23">
        <v>64</v>
      </c>
      <c r="E35" s="23">
        <v>58</v>
      </c>
      <c r="F35" s="25">
        <f t="shared" si="2"/>
        <v>122</v>
      </c>
      <c r="G35" s="24">
        <v>2</v>
      </c>
      <c r="H35" s="29">
        <v>407</v>
      </c>
      <c r="I35" s="30">
        <v>15</v>
      </c>
    </row>
    <row r="36" spans="1:9" ht="15.75" customHeight="1" x14ac:dyDescent="0.3">
      <c r="A36" s="21">
        <v>9</v>
      </c>
      <c r="B36" s="22" t="s">
        <v>326</v>
      </c>
      <c r="C36" s="22" t="s">
        <v>308</v>
      </c>
      <c r="D36" s="23">
        <v>63</v>
      </c>
      <c r="E36" s="23">
        <v>66</v>
      </c>
      <c r="F36" s="25">
        <f t="shared" si="2"/>
        <v>129</v>
      </c>
      <c r="G36" s="24">
        <v>4</v>
      </c>
      <c r="H36" s="25">
        <v>405</v>
      </c>
      <c r="I36" s="26">
        <v>14</v>
      </c>
    </row>
    <row r="37" spans="1:9" ht="15.75" customHeight="1" x14ac:dyDescent="0.3">
      <c r="A37" s="21">
        <v>5</v>
      </c>
      <c r="B37" s="22" t="s">
        <v>319</v>
      </c>
      <c r="C37" s="22" t="s">
        <v>308</v>
      </c>
      <c r="D37" s="23">
        <v>50</v>
      </c>
      <c r="E37" s="23">
        <v>79</v>
      </c>
      <c r="F37" s="25">
        <f t="shared" si="2"/>
        <v>129</v>
      </c>
      <c r="G37" s="24">
        <v>4</v>
      </c>
      <c r="H37" s="25">
        <v>392</v>
      </c>
      <c r="I37" s="26">
        <v>14</v>
      </c>
    </row>
    <row r="38" spans="1:9" ht="15.75" customHeight="1" x14ac:dyDescent="0.3">
      <c r="A38" s="21">
        <v>3</v>
      </c>
      <c r="B38" s="22" t="s">
        <v>75</v>
      </c>
      <c r="C38" s="22" t="s">
        <v>76</v>
      </c>
      <c r="D38" s="23">
        <v>70</v>
      </c>
      <c r="E38" s="23">
        <v>71</v>
      </c>
      <c r="F38" s="25">
        <f t="shared" si="2"/>
        <v>141</v>
      </c>
      <c r="G38" s="24">
        <v>6</v>
      </c>
      <c r="H38" s="25">
        <v>405</v>
      </c>
      <c r="I38" s="26">
        <v>12</v>
      </c>
    </row>
    <row r="39" spans="1:9" ht="15.75" customHeight="1" x14ac:dyDescent="0.3">
      <c r="A39" s="32">
        <v>6</v>
      </c>
      <c r="B39" s="33" t="s">
        <v>500</v>
      </c>
      <c r="C39" s="33" t="s">
        <v>254</v>
      </c>
      <c r="D39" s="34">
        <v>53</v>
      </c>
      <c r="E39" s="34">
        <v>59</v>
      </c>
      <c r="F39" s="36">
        <f t="shared" si="2"/>
        <v>112</v>
      </c>
      <c r="G39" s="35">
        <v>1</v>
      </c>
      <c r="H39" s="36">
        <v>293</v>
      </c>
      <c r="I39" s="37">
        <v>3</v>
      </c>
    </row>
    <row r="40" spans="1:9" ht="15.75" customHeight="1" x14ac:dyDescent="0.3"/>
    <row r="41" spans="1:9" ht="15.75" customHeight="1" x14ac:dyDescent="0.3">
      <c r="A41" s="1"/>
      <c r="B41" s="8" t="s">
        <v>53</v>
      </c>
      <c r="C41" s="9" t="s">
        <v>501</v>
      </c>
      <c r="D41" s="9"/>
      <c r="E41" s="9" t="s">
        <v>502</v>
      </c>
      <c r="F41" s="8"/>
      <c r="G41" s="8"/>
      <c r="H41" s="8"/>
      <c r="I41" s="8"/>
    </row>
    <row r="42" spans="1:9" ht="15.75" customHeight="1" x14ac:dyDescent="0.3">
      <c r="A42" s="11">
        <v>2</v>
      </c>
      <c r="B42" s="12" t="s">
        <v>9</v>
      </c>
      <c r="C42" s="95" t="s">
        <v>10</v>
      </c>
      <c r="D42" s="66"/>
      <c r="E42" s="105"/>
      <c r="F42" s="13" t="s">
        <v>11</v>
      </c>
      <c r="G42" s="13" t="s">
        <v>12</v>
      </c>
      <c r="H42" s="13" t="s">
        <v>13</v>
      </c>
      <c r="I42" s="14" t="s">
        <v>14</v>
      </c>
    </row>
    <row r="43" spans="1:9" ht="15.75" customHeight="1" x14ac:dyDescent="0.3">
      <c r="A43" s="15">
        <v>6</v>
      </c>
      <c r="B43" s="16" t="s">
        <v>187</v>
      </c>
      <c r="C43" s="16" t="s">
        <v>116</v>
      </c>
      <c r="D43" s="17">
        <v>76</v>
      </c>
      <c r="E43" s="17">
        <v>76</v>
      </c>
      <c r="F43" s="18">
        <f t="shared" ref="F43:F51" si="3">SUM(D43:E43)</f>
        <v>152</v>
      </c>
      <c r="G43" s="18">
        <v>9</v>
      </c>
      <c r="H43" s="18">
        <v>402</v>
      </c>
      <c r="I43" s="19">
        <v>23</v>
      </c>
    </row>
    <row r="44" spans="1:9" ht="15.75" customHeight="1" x14ac:dyDescent="0.3">
      <c r="A44" s="21">
        <v>4</v>
      </c>
      <c r="B44" s="22" t="s">
        <v>320</v>
      </c>
      <c r="C44" s="22" t="s">
        <v>308</v>
      </c>
      <c r="D44" s="23">
        <v>74</v>
      </c>
      <c r="E44" s="23">
        <v>68</v>
      </c>
      <c r="F44" s="25">
        <f t="shared" si="3"/>
        <v>142</v>
      </c>
      <c r="G44" s="24">
        <v>7</v>
      </c>
      <c r="H44" s="25">
        <v>401</v>
      </c>
      <c r="I44" s="26">
        <v>23</v>
      </c>
    </row>
    <row r="45" spans="1:9" ht="15.75" customHeight="1" x14ac:dyDescent="0.3">
      <c r="A45" s="21">
        <v>8</v>
      </c>
      <c r="B45" s="22" t="s">
        <v>307</v>
      </c>
      <c r="C45" s="22" t="s">
        <v>308</v>
      </c>
      <c r="D45" s="23">
        <v>64</v>
      </c>
      <c r="E45" s="23">
        <v>60</v>
      </c>
      <c r="F45" s="25">
        <f t="shared" si="3"/>
        <v>124</v>
      </c>
      <c r="G45" s="24">
        <v>5</v>
      </c>
      <c r="H45" s="25">
        <v>403</v>
      </c>
      <c r="I45" s="26">
        <v>21</v>
      </c>
    </row>
    <row r="46" spans="1:9" ht="15.75" customHeight="1" x14ac:dyDescent="0.3">
      <c r="A46" s="21">
        <v>9</v>
      </c>
      <c r="B46" s="22" t="s">
        <v>331</v>
      </c>
      <c r="C46" s="22" t="s">
        <v>308</v>
      </c>
      <c r="D46" s="23">
        <v>67</v>
      </c>
      <c r="E46" s="23">
        <v>83</v>
      </c>
      <c r="F46" s="25">
        <f t="shared" si="3"/>
        <v>150</v>
      </c>
      <c r="G46" s="24">
        <v>8</v>
      </c>
      <c r="H46" s="25">
        <v>388</v>
      </c>
      <c r="I46" s="26">
        <v>21</v>
      </c>
    </row>
    <row r="47" spans="1:9" ht="15.75" customHeight="1" x14ac:dyDescent="0.3">
      <c r="A47" s="21">
        <v>3</v>
      </c>
      <c r="B47" s="22" t="s">
        <v>325</v>
      </c>
      <c r="C47" s="22" t="s">
        <v>308</v>
      </c>
      <c r="D47" s="23">
        <v>65</v>
      </c>
      <c r="E47" s="23">
        <v>74</v>
      </c>
      <c r="F47" s="25">
        <f t="shared" si="3"/>
        <v>139</v>
      </c>
      <c r="G47" s="24">
        <v>6</v>
      </c>
      <c r="H47" s="25">
        <v>376</v>
      </c>
      <c r="I47" s="26">
        <v>18</v>
      </c>
    </row>
    <row r="48" spans="1:9" ht="15.75" customHeight="1" x14ac:dyDescent="0.3">
      <c r="A48" s="21">
        <v>5</v>
      </c>
      <c r="B48" s="22" t="s">
        <v>503</v>
      </c>
      <c r="C48" s="22" t="s">
        <v>81</v>
      </c>
      <c r="D48" s="23">
        <v>63</v>
      </c>
      <c r="E48" s="23">
        <v>56</v>
      </c>
      <c r="F48" s="25">
        <f t="shared" si="3"/>
        <v>119</v>
      </c>
      <c r="G48" s="24">
        <v>4</v>
      </c>
      <c r="H48" s="25">
        <v>336</v>
      </c>
      <c r="I48" s="26">
        <v>12</v>
      </c>
    </row>
    <row r="49" spans="1:9" ht="15.75" customHeight="1" x14ac:dyDescent="0.3">
      <c r="A49" s="21">
        <v>2</v>
      </c>
      <c r="B49" s="22" t="s">
        <v>504</v>
      </c>
      <c r="C49" s="22" t="s">
        <v>60</v>
      </c>
      <c r="D49" s="23">
        <v>56</v>
      </c>
      <c r="E49" s="23">
        <v>39</v>
      </c>
      <c r="F49" s="25">
        <f t="shared" si="3"/>
        <v>95</v>
      </c>
      <c r="G49" s="24">
        <v>3</v>
      </c>
      <c r="H49" s="25">
        <v>292</v>
      </c>
      <c r="I49" s="26">
        <v>8</v>
      </c>
    </row>
    <row r="50" spans="1:9" ht="15.75" customHeight="1" x14ac:dyDescent="0.3">
      <c r="A50" s="21">
        <v>1</v>
      </c>
      <c r="B50" s="28" t="s">
        <v>505</v>
      </c>
      <c r="C50" s="28" t="s">
        <v>43</v>
      </c>
      <c r="D50" s="23">
        <v>31</v>
      </c>
      <c r="E50" s="23">
        <v>54</v>
      </c>
      <c r="F50" s="25">
        <f t="shared" si="3"/>
        <v>85</v>
      </c>
      <c r="G50" s="24">
        <v>2</v>
      </c>
      <c r="H50" s="29">
        <v>271</v>
      </c>
      <c r="I50" s="30">
        <v>7</v>
      </c>
    </row>
    <row r="51" spans="1:9" ht="15.75" customHeight="1" x14ac:dyDescent="0.3">
      <c r="A51" s="32">
        <v>7</v>
      </c>
      <c r="B51" s="33" t="s">
        <v>506</v>
      </c>
      <c r="C51" s="33" t="s">
        <v>308</v>
      </c>
      <c r="D51" s="34" t="s">
        <v>47</v>
      </c>
      <c r="E51" s="34"/>
      <c r="F51" s="36">
        <f t="shared" si="3"/>
        <v>0</v>
      </c>
      <c r="G51" s="35">
        <v>0</v>
      </c>
      <c r="H51" s="36">
        <v>0</v>
      </c>
      <c r="I51" s="37">
        <v>0</v>
      </c>
    </row>
    <row r="52" spans="1:9" ht="15.75" customHeight="1" x14ac:dyDescent="0.3"/>
    <row r="53" spans="1:9" ht="15.75" customHeight="1" x14ac:dyDescent="0.3">
      <c r="B53" s="10" t="s">
        <v>507</v>
      </c>
      <c r="F53" s="41" t="s">
        <v>177</v>
      </c>
    </row>
    <row r="54" spans="1:9" ht="15.75" customHeight="1" x14ac:dyDescent="0.3">
      <c r="B54" s="10" t="s">
        <v>178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8A99456F-AE03-4FC0-927A-EFA5C60930A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21D10-BA9E-4B51-BC20-236E71365FB1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9" width="5" style="10" customWidth="1"/>
    <col min="10" max="10" width="1.7109375" style="10" customWidth="1"/>
    <col min="11" max="11" width="2.5703125" style="38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4"/>
      <c r="B1" s="2" t="s">
        <v>485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2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508</v>
      </c>
      <c r="D3" s="9"/>
      <c r="E3" s="9" t="s">
        <v>509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1</v>
      </c>
      <c r="B5" s="48" t="s">
        <v>58</v>
      </c>
      <c r="C5" s="48" t="s">
        <v>18</v>
      </c>
      <c r="D5" s="18">
        <v>92</v>
      </c>
      <c r="E5" s="18">
        <v>95</v>
      </c>
      <c r="F5" s="18">
        <v>187</v>
      </c>
      <c r="G5" s="18">
        <v>7</v>
      </c>
      <c r="H5" s="49">
        <v>535</v>
      </c>
      <c r="I5" s="50">
        <v>19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5</v>
      </c>
      <c r="B6" s="51" t="s">
        <v>61</v>
      </c>
      <c r="C6" s="51" t="s">
        <v>62</v>
      </c>
      <c r="D6" s="23">
        <v>90</v>
      </c>
      <c r="E6" s="23">
        <v>79</v>
      </c>
      <c r="F6" s="25">
        <v>169</v>
      </c>
      <c r="G6" s="25">
        <v>5</v>
      </c>
      <c r="H6" s="23">
        <v>511</v>
      </c>
      <c r="I6" s="52">
        <v>17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51" t="s">
        <v>492</v>
      </c>
      <c r="C7" s="51" t="s">
        <v>62</v>
      </c>
      <c r="D7" s="23">
        <v>91</v>
      </c>
      <c r="E7" s="23">
        <v>84</v>
      </c>
      <c r="F7" s="25">
        <v>175</v>
      </c>
      <c r="G7" s="25">
        <v>6</v>
      </c>
      <c r="H7" s="23">
        <v>513</v>
      </c>
      <c r="I7" s="52">
        <v>16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51" t="s">
        <v>66</v>
      </c>
      <c r="C8" s="51" t="s">
        <v>62</v>
      </c>
      <c r="D8" s="23">
        <v>77</v>
      </c>
      <c r="E8" s="23">
        <v>83</v>
      </c>
      <c r="F8" s="25">
        <v>160</v>
      </c>
      <c r="G8" s="25">
        <v>3</v>
      </c>
      <c r="H8" s="23">
        <v>504</v>
      </c>
      <c r="I8" s="52">
        <v>13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4</v>
      </c>
      <c r="B9" s="51" t="s">
        <v>71</v>
      </c>
      <c r="C9" s="51" t="s">
        <v>43</v>
      </c>
      <c r="D9" s="23">
        <v>85</v>
      </c>
      <c r="E9" s="23">
        <v>78</v>
      </c>
      <c r="F9" s="25">
        <v>163</v>
      </c>
      <c r="G9" s="25">
        <v>4</v>
      </c>
      <c r="H9" s="23">
        <v>494</v>
      </c>
      <c r="I9" s="52">
        <v>11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3</v>
      </c>
      <c r="B10" s="51" t="s">
        <v>107</v>
      </c>
      <c r="C10" s="51" t="s">
        <v>43</v>
      </c>
      <c r="D10" s="23">
        <v>78</v>
      </c>
      <c r="E10" s="23">
        <v>70</v>
      </c>
      <c r="F10" s="25">
        <v>148</v>
      </c>
      <c r="G10" s="25">
        <v>1</v>
      </c>
      <c r="H10" s="23">
        <v>457</v>
      </c>
      <c r="I10" s="52">
        <v>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2">
        <v>7</v>
      </c>
      <c r="B11" s="56" t="s">
        <v>141</v>
      </c>
      <c r="C11" s="56" t="s">
        <v>16</v>
      </c>
      <c r="D11" s="34">
        <v>79</v>
      </c>
      <c r="E11" s="34">
        <v>74</v>
      </c>
      <c r="F11" s="36">
        <v>153</v>
      </c>
      <c r="G11" s="36">
        <v>2</v>
      </c>
      <c r="H11" s="34">
        <v>407</v>
      </c>
      <c r="I11" s="57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10" t="s">
        <v>260</v>
      </c>
      <c r="F13" s="41" t="s">
        <v>177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178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7D1BC132-61D6-4538-9BF9-7BFD8CB0331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040D-DF8C-4388-AD32-8A6363C84260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510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1</v>
      </c>
      <c r="C2" s="104"/>
      <c r="D2" s="7" t="s">
        <v>375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511</v>
      </c>
      <c r="D3" s="9"/>
      <c r="E3" s="9" t="s">
        <v>512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10</v>
      </c>
      <c r="B5" s="16" t="s">
        <v>513</v>
      </c>
      <c r="C5" s="16" t="s">
        <v>514</v>
      </c>
      <c r="D5" s="106">
        <v>100.004</v>
      </c>
      <c r="E5" s="106">
        <v>99.004999999999995</v>
      </c>
      <c r="F5" s="107">
        <f t="shared" ref="F5:F14" si="0">SUM(D5:E5)</f>
        <v>199.00900000000001</v>
      </c>
      <c r="G5" s="18">
        <v>10</v>
      </c>
      <c r="H5" s="107">
        <v>598.01300000000003</v>
      </c>
      <c r="I5" s="19">
        <v>30</v>
      </c>
      <c r="K5" s="10"/>
    </row>
    <row r="6" spans="1:25" ht="15.75" customHeight="1" x14ac:dyDescent="0.3">
      <c r="A6" s="21">
        <v>9</v>
      </c>
      <c r="B6" s="22" t="s">
        <v>515</v>
      </c>
      <c r="C6" s="22" t="s">
        <v>514</v>
      </c>
      <c r="D6" s="108">
        <v>100.002</v>
      </c>
      <c r="E6" s="108">
        <v>99.001999999999995</v>
      </c>
      <c r="F6" s="109">
        <f t="shared" si="0"/>
        <v>199.00399999999999</v>
      </c>
      <c r="G6" s="24">
        <v>9</v>
      </c>
      <c r="H6" s="109">
        <v>594.01199999999994</v>
      </c>
      <c r="I6" s="26">
        <v>25</v>
      </c>
      <c r="K6" s="10"/>
    </row>
    <row r="7" spans="1:25" ht="15.75" customHeight="1" x14ac:dyDescent="0.3">
      <c r="A7" s="21">
        <v>7</v>
      </c>
      <c r="B7" s="22" t="s">
        <v>516</v>
      </c>
      <c r="C7" s="22" t="s">
        <v>514</v>
      </c>
      <c r="D7" s="108">
        <v>100.001</v>
      </c>
      <c r="E7" s="108">
        <v>97.003</v>
      </c>
      <c r="F7" s="109">
        <f t="shared" si="0"/>
        <v>197.00400000000002</v>
      </c>
      <c r="G7" s="24">
        <v>6</v>
      </c>
      <c r="H7" s="109">
        <v>591.01200000000006</v>
      </c>
      <c r="I7" s="26">
        <v>22</v>
      </c>
      <c r="J7" s="99"/>
      <c r="K7" s="10"/>
    </row>
    <row r="8" spans="1:25" ht="15.75" customHeight="1" x14ac:dyDescent="0.3">
      <c r="A8" s="21">
        <v>1</v>
      </c>
      <c r="B8" s="22" t="s">
        <v>517</v>
      </c>
      <c r="C8" s="22" t="s">
        <v>514</v>
      </c>
      <c r="D8" s="108">
        <v>98.001000000000005</v>
      </c>
      <c r="E8" s="108">
        <v>97.001000000000005</v>
      </c>
      <c r="F8" s="109">
        <f t="shared" si="0"/>
        <v>195.00200000000001</v>
      </c>
      <c r="G8" s="24">
        <v>4</v>
      </c>
      <c r="H8" s="109">
        <v>588.01</v>
      </c>
      <c r="I8" s="30">
        <v>18</v>
      </c>
    </row>
    <row r="9" spans="1:25" ht="15.75" customHeight="1" x14ac:dyDescent="0.3">
      <c r="A9" s="21">
        <v>8</v>
      </c>
      <c r="B9" s="22" t="s">
        <v>518</v>
      </c>
      <c r="C9" s="22" t="s">
        <v>519</v>
      </c>
      <c r="D9" s="108">
        <v>99.001999999999995</v>
      </c>
      <c r="E9" s="108">
        <v>94.001999999999995</v>
      </c>
      <c r="F9" s="109">
        <f t="shared" si="0"/>
        <v>193.00399999999999</v>
      </c>
      <c r="G9" s="24">
        <v>2</v>
      </c>
      <c r="H9" s="109">
        <v>586.01400000000001</v>
      </c>
      <c r="I9" s="26">
        <v>17</v>
      </c>
    </row>
    <row r="10" spans="1:25" x14ac:dyDescent="0.3">
      <c r="A10" s="21">
        <v>5</v>
      </c>
      <c r="B10" s="22" t="s">
        <v>520</v>
      </c>
      <c r="C10" s="22" t="s">
        <v>113</v>
      </c>
      <c r="D10" s="108">
        <v>99.001000000000005</v>
      </c>
      <c r="E10" s="108">
        <v>99</v>
      </c>
      <c r="F10" s="109">
        <f t="shared" si="0"/>
        <v>198.001</v>
      </c>
      <c r="G10" s="24">
        <v>7</v>
      </c>
      <c r="H10" s="109">
        <v>586.01</v>
      </c>
      <c r="I10" s="26">
        <v>16</v>
      </c>
    </row>
    <row r="11" spans="1:25" x14ac:dyDescent="0.3">
      <c r="A11" s="21">
        <v>4</v>
      </c>
      <c r="B11" s="22" t="s">
        <v>521</v>
      </c>
      <c r="C11" s="22" t="s">
        <v>519</v>
      </c>
      <c r="D11" s="108">
        <v>99.004000000000005</v>
      </c>
      <c r="E11" s="108">
        <v>99.001999999999995</v>
      </c>
      <c r="F11" s="109">
        <f t="shared" si="0"/>
        <v>198.006</v>
      </c>
      <c r="G11" s="24">
        <v>8</v>
      </c>
      <c r="H11" s="109">
        <v>584.01300000000003</v>
      </c>
      <c r="I11" s="26">
        <v>14</v>
      </c>
    </row>
    <row r="12" spans="1:25" x14ac:dyDescent="0.3">
      <c r="A12" s="21">
        <v>2</v>
      </c>
      <c r="B12" s="22" t="s">
        <v>522</v>
      </c>
      <c r="C12" s="22" t="s">
        <v>519</v>
      </c>
      <c r="D12" s="108">
        <v>98</v>
      </c>
      <c r="E12" s="108">
        <v>97.001999999999995</v>
      </c>
      <c r="F12" s="109">
        <f t="shared" si="0"/>
        <v>195.00200000000001</v>
      </c>
      <c r="G12" s="24">
        <v>4</v>
      </c>
      <c r="H12" s="110">
        <v>584.00800000000004</v>
      </c>
      <c r="I12" s="30">
        <v>12</v>
      </c>
    </row>
    <row r="13" spans="1:25" x14ac:dyDescent="0.3">
      <c r="A13" s="21">
        <v>6</v>
      </c>
      <c r="B13" s="22" t="s">
        <v>523</v>
      </c>
      <c r="C13" s="22" t="s">
        <v>514</v>
      </c>
      <c r="D13" s="108">
        <v>98.003</v>
      </c>
      <c r="E13" s="108">
        <v>98.001000000000005</v>
      </c>
      <c r="F13" s="109">
        <f t="shared" si="0"/>
        <v>196.00400000000002</v>
      </c>
      <c r="G13" s="24">
        <v>5</v>
      </c>
      <c r="H13" s="109">
        <v>578.01199999999994</v>
      </c>
      <c r="I13" s="26">
        <v>9</v>
      </c>
    </row>
    <row r="14" spans="1:25" x14ac:dyDescent="0.3">
      <c r="A14" s="32">
        <v>3</v>
      </c>
      <c r="B14" s="33" t="s">
        <v>524</v>
      </c>
      <c r="C14" s="33" t="s">
        <v>519</v>
      </c>
      <c r="D14" s="111">
        <v>94</v>
      </c>
      <c r="E14" s="111">
        <v>94</v>
      </c>
      <c r="F14" s="112">
        <f t="shared" si="0"/>
        <v>188</v>
      </c>
      <c r="G14" s="35">
        <v>1</v>
      </c>
      <c r="H14" s="112">
        <v>571.00800000000004</v>
      </c>
      <c r="I14" s="37">
        <v>5</v>
      </c>
    </row>
    <row r="16" spans="1:25" x14ac:dyDescent="0.3">
      <c r="A16" s="1"/>
      <c r="B16" s="8" t="s">
        <v>6</v>
      </c>
      <c r="C16" s="9" t="s">
        <v>525</v>
      </c>
      <c r="D16" s="9"/>
      <c r="E16" s="9" t="s">
        <v>526</v>
      </c>
      <c r="F16" s="8"/>
      <c r="G16" s="8"/>
      <c r="H16" s="8"/>
      <c r="I16" s="8"/>
    </row>
    <row r="17" spans="1:9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x14ac:dyDescent="0.3">
      <c r="A18" s="15">
        <v>8</v>
      </c>
      <c r="B18" s="16" t="s">
        <v>527</v>
      </c>
      <c r="C18" s="16" t="s">
        <v>76</v>
      </c>
      <c r="D18" s="106">
        <v>100.005</v>
      </c>
      <c r="E18" s="106">
        <v>100.004</v>
      </c>
      <c r="F18" s="107">
        <f t="shared" ref="F18:F27" si="1">SUM(D18:E18)</f>
        <v>200.00900000000001</v>
      </c>
      <c r="G18" s="18">
        <v>10</v>
      </c>
      <c r="H18" s="107">
        <v>600.02600000000007</v>
      </c>
      <c r="I18" s="19">
        <v>30</v>
      </c>
    </row>
    <row r="19" spans="1:9" x14ac:dyDescent="0.3">
      <c r="A19" s="21">
        <v>5</v>
      </c>
      <c r="B19" s="22" t="s">
        <v>75</v>
      </c>
      <c r="C19" s="22" t="s">
        <v>76</v>
      </c>
      <c r="D19" s="108">
        <v>100.005</v>
      </c>
      <c r="E19" s="108">
        <v>99.001000000000005</v>
      </c>
      <c r="F19" s="109">
        <f t="shared" si="1"/>
        <v>199.006</v>
      </c>
      <c r="G19" s="24">
        <v>9</v>
      </c>
      <c r="H19" s="109">
        <v>596.02099999999996</v>
      </c>
      <c r="I19" s="26">
        <v>27</v>
      </c>
    </row>
    <row r="20" spans="1:9" x14ac:dyDescent="0.3">
      <c r="A20" s="21">
        <v>4</v>
      </c>
      <c r="B20" s="22" t="s">
        <v>528</v>
      </c>
      <c r="C20" s="22" t="s">
        <v>529</v>
      </c>
      <c r="D20" s="108">
        <v>99.001000000000005</v>
      </c>
      <c r="E20" s="108">
        <v>98.003</v>
      </c>
      <c r="F20" s="109">
        <f t="shared" si="1"/>
        <v>197.00400000000002</v>
      </c>
      <c r="G20" s="24">
        <v>7</v>
      </c>
      <c r="H20" s="109">
        <v>591.01300000000003</v>
      </c>
      <c r="I20" s="26">
        <v>22</v>
      </c>
    </row>
    <row r="21" spans="1:9" x14ac:dyDescent="0.3">
      <c r="A21" s="21">
        <v>2</v>
      </c>
      <c r="B21" s="22" t="s">
        <v>530</v>
      </c>
      <c r="C21" s="22" t="s">
        <v>244</v>
      </c>
      <c r="D21" s="108">
        <v>99.003</v>
      </c>
      <c r="E21" s="108">
        <v>97.001000000000005</v>
      </c>
      <c r="F21" s="109">
        <f t="shared" si="1"/>
        <v>196.00400000000002</v>
      </c>
      <c r="G21" s="24">
        <v>5</v>
      </c>
      <c r="H21" s="109">
        <v>589.01300000000003</v>
      </c>
      <c r="I21" s="26">
        <v>18</v>
      </c>
    </row>
    <row r="22" spans="1:9" x14ac:dyDescent="0.3">
      <c r="A22" s="21">
        <v>6</v>
      </c>
      <c r="B22" s="22" t="s">
        <v>531</v>
      </c>
      <c r="C22" s="22" t="s">
        <v>529</v>
      </c>
      <c r="D22" s="108">
        <v>100.003</v>
      </c>
      <c r="E22" s="108">
        <v>98.001999999999995</v>
      </c>
      <c r="F22" s="109">
        <f t="shared" si="1"/>
        <v>198.005</v>
      </c>
      <c r="G22" s="24">
        <v>8</v>
      </c>
      <c r="H22" s="109">
        <v>587.01099999999997</v>
      </c>
      <c r="I22" s="26">
        <v>17</v>
      </c>
    </row>
    <row r="23" spans="1:9" x14ac:dyDescent="0.3">
      <c r="A23" s="21">
        <v>3</v>
      </c>
      <c r="B23" s="22" t="s">
        <v>532</v>
      </c>
      <c r="C23" s="22" t="s">
        <v>529</v>
      </c>
      <c r="D23" s="108">
        <v>99.004000000000005</v>
      </c>
      <c r="E23" s="108">
        <v>97.001999999999995</v>
      </c>
      <c r="F23" s="109">
        <f t="shared" si="1"/>
        <v>196.006</v>
      </c>
      <c r="G23" s="24">
        <v>6</v>
      </c>
      <c r="H23" s="109">
        <v>585.00900000000001</v>
      </c>
      <c r="I23" s="26">
        <v>15</v>
      </c>
    </row>
    <row r="24" spans="1:9" x14ac:dyDescent="0.3">
      <c r="A24" s="21">
        <v>7</v>
      </c>
      <c r="B24" s="22" t="s">
        <v>533</v>
      </c>
      <c r="C24" s="22" t="s">
        <v>529</v>
      </c>
      <c r="D24" s="108">
        <v>97.001000000000005</v>
      </c>
      <c r="E24" s="108">
        <v>97.001000000000005</v>
      </c>
      <c r="F24" s="109">
        <f t="shared" si="1"/>
        <v>194.00200000000001</v>
      </c>
      <c r="G24" s="24">
        <v>3</v>
      </c>
      <c r="H24" s="109">
        <v>582.01099999999997</v>
      </c>
      <c r="I24" s="26">
        <v>14</v>
      </c>
    </row>
    <row r="25" spans="1:9" x14ac:dyDescent="0.3">
      <c r="A25" s="21">
        <v>1</v>
      </c>
      <c r="B25" s="22" t="s">
        <v>534</v>
      </c>
      <c r="C25" s="22" t="s">
        <v>68</v>
      </c>
      <c r="D25" s="108">
        <v>98</v>
      </c>
      <c r="E25" s="108">
        <v>98</v>
      </c>
      <c r="F25" s="109">
        <f t="shared" si="1"/>
        <v>196</v>
      </c>
      <c r="G25" s="24">
        <v>4</v>
      </c>
      <c r="H25" s="109">
        <v>581.00599999999997</v>
      </c>
      <c r="I25" s="30">
        <v>11</v>
      </c>
    </row>
    <row r="26" spans="1:9" x14ac:dyDescent="0.3">
      <c r="A26" s="21">
        <v>10</v>
      </c>
      <c r="B26" s="22" t="s">
        <v>535</v>
      </c>
      <c r="C26" s="22" t="s">
        <v>536</v>
      </c>
      <c r="D26" s="108">
        <v>97.001999999999995</v>
      </c>
      <c r="E26" s="108">
        <v>94.001000000000005</v>
      </c>
      <c r="F26" s="109">
        <f t="shared" si="1"/>
        <v>191.00299999999999</v>
      </c>
      <c r="G26" s="24">
        <v>2</v>
      </c>
      <c r="H26" s="109">
        <v>578.00900000000001</v>
      </c>
      <c r="I26" s="26">
        <v>9</v>
      </c>
    </row>
    <row r="27" spans="1:9" x14ac:dyDescent="0.3">
      <c r="A27" s="32">
        <v>9</v>
      </c>
      <c r="B27" s="33" t="s">
        <v>537</v>
      </c>
      <c r="C27" s="33" t="s">
        <v>60</v>
      </c>
      <c r="D27" s="111">
        <v>96.001000000000005</v>
      </c>
      <c r="E27" s="111">
        <v>94</v>
      </c>
      <c r="F27" s="112">
        <f t="shared" si="1"/>
        <v>190.001</v>
      </c>
      <c r="G27" s="35">
        <v>1</v>
      </c>
      <c r="H27" s="112">
        <v>563.00300000000004</v>
      </c>
      <c r="I27" s="37">
        <v>3</v>
      </c>
    </row>
    <row r="29" spans="1:9" x14ac:dyDescent="0.3">
      <c r="A29" s="1"/>
      <c r="B29" s="8" t="s">
        <v>50</v>
      </c>
      <c r="C29" s="9" t="s">
        <v>538</v>
      </c>
      <c r="D29" s="9"/>
      <c r="E29" s="9" t="s">
        <v>539</v>
      </c>
      <c r="F29" s="8"/>
      <c r="G29" s="8"/>
      <c r="H29" s="8"/>
      <c r="I29" s="8"/>
    </row>
    <row r="30" spans="1:9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x14ac:dyDescent="0.3">
      <c r="A31" s="15">
        <v>9</v>
      </c>
      <c r="B31" s="16" t="s">
        <v>540</v>
      </c>
      <c r="C31" s="16" t="s">
        <v>113</v>
      </c>
      <c r="D31" s="106">
        <v>100.002</v>
      </c>
      <c r="E31" s="106">
        <v>98.003</v>
      </c>
      <c r="F31" s="107">
        <f t="shared" ref="F31:F40" si="2">SUM(D31:E31)</f>
        <v>198.005</v>
      </c>
      <c r="G31" s="18">
        <v>10</v>
      </c>
      <c r="H31" s="107">
        <v>591.01199999999994</v>
      </c>
      <c r="I31" s="19">
        <v>29</v>
      </c>
    </row>
    <row r="32" spans="1:9" x14ac:dyDescent="0.3">
      <c r="A32" s="21">
        <v>7</v>
      </c>
      <c r="B32" s="22" t="s">
        <v>541</v>
      </c>
      <c r="C32" s="22" t="s">
        <v>113</v>
      </c>
      <c r="D32" s="108">
        <v>99.001000000000005</v>
      </c>
      <c r="E32" s="108">
        <v>98.001000000000005</v>
      </c>
      <c r="F32" s="109">
        <f t="shared" si="2"/>
        <v>197.00200000000001</v>
      </c>
      <c r="G32" s="24">
        <v>9</v>
      </c>
      <c r="H32" s="109">
        <v>588.00600000000009</v>
      </c>
      <c r="I32" s="26">
        <v>23</v>
      </c>
    </row>
    <row r="33" spans="1:9" x14ac:dyDescent="0.3">
      <c r="A33" s="21">
        <v>4</v>
      </c>
      <c r="B33" s="22" t="s">
        <v>542</v>
      </c>
      <c r="C33" s="22" t="s">
        <v>242</v>
      </c>
      <c r="D33" s="108">
        <v>98.001000000000005</v>
      </c>
      <c r="E33" s="108">
        <v>98.001000000000005</v>
      </c>
      <c r="F33" s="109">
        <f t="shared" si="2"/>
        <v>196.00200000000001</v>
      </c>
      <c r="G33" s="24">
        <v>6</v>
      </c>
      <c r="H33" s="109">
        <v>586.01400000000001</v>
      </c>
      <c r="I33" s="26">
        <v>21</v>
      </c>
    </row>
    <row r="34" spans="1:9" x14ac:dyDescent="0.3">
      <c r="A34" s="21">
        <v>8</v>
      </c>
      <c r="B34" s="22" t="s">
        <v>543</v>
      </c>
      <c r="C34" s="22" t="s">
        <v>544</v>
      </c>
      <c r="D34" s="108">
        <v>99.001999999999995</v>
      </c>
      <c r="E34" s="108">
        <v>98</v>
      </c>
      <c r="F34" s="109">
        <f t="shared" si="2"/>
        <v>197.00200000000001</v>
      </c>
      <c r="G34" s="24">
        <v>9</v>
      </c>
      <c r="H34" s="109">
        <v>584.00900000000001</v>
      </c>
      <c r="I34" s="26">
        <v>19</v>
      </c>
    </row>
    <row r="35" spans="1:9" x14ac:dyDescent="0.3">
      <c r="A35" s="21">
        <v>2</v>
      </c>
      <c r="B35" s="22" t="s">
        <v>545</v>
      </c>
      <c r="C35" s="22" t="s">
        <v>546</v>
      </c>
      <c r="D35" s="108">
        <v>98.001999999999995</v>
      </c>
      <c r="E35" s="113">
        <v>91</v>
      </c>
      <c r="F35" s="109">
        <f t="shared" si="2"/>
        <v>189.00200000000001</v>
      </c>
      <c r="G35" s="24">
        <v>1</v>
      </c>
      <c r="H35" s="109">
        <v>580.01400000000001</v>
      </c>
      <c r="I35" s="26">
        <v>16</v>
      </c>
    </row>
    <row r="36" spans="1:9" x14ac:dyDescent="0.3">
      <c r="A36" s="21">
        <v>5</v>
      </c>
      <c r="B36" s="22" t="s">
        <v>547</v>
      </c>
      <c r="C36" s="22" t="s">
        <v>81</v>
      </c>
      <c r="D36" s="108">
        <v>95</v>
      </c>
      <c r="E36" s="108">
        <v>95</v>
      </c>
      <c r="F36" s="109">
        <f t="shared" si="2"/>
        <v>190</v>
      </c>
      <c r="G36" s="24">
        <v>2</v>
      </c>
      <c r="H36" s="109">
        <v>581.00300000000004</v>
      </c>
      <c r="I36" s="26">
        <v>15</v>
      </c>
    </row>
    <row r="37" spans="1:9" x14ac:dyDescent="0.3">
      <c r="A37" s="21">
        <v>6</v>
      </c>
      <c r="B37" s="22" t="s">
        <v>548</v>
      </c>
      <c r="C37" s="22" t="s">
        <v>529</v>
      </c>
      <c r="D37" s="108">
        <v>98.001999999999995</v>
      </c>
      <c r="E37" s="108">
        <v>98.001999999999995</v>
      </c>
      <c r="F37" s="109">
        <f t="shared" si="2"/>
        <v>196.00399999999999</v>
      </c>
      <c r="G37" s="24">
        <v>7</v>
      </c>
      <c r="H37" s="109">
        <v>580.00900000000001</v>
      </c>
      <c r="I37" s="26">
        <v>14</v>
      </c>
    </row>
    <row r="38" spans="1:9" x14ac:dyDescent="0.3">
      <c r="A38" s="21">
        <v>3</v>
      </c>
      <c r="B38" s="22" t="s">
        <v>549</v>
      </c>
      <c r="C38" s="22" t="s">
        <v>76</v>
      </c>
      <c r="D38" s="108">
        <v>99.001000000000005</v>
      </c>
      <c r="E38" s="108">
        <v>97</v>
      </c>
      <c r="F38" s="109">
        <f t="shared" si="2"/>
        <v>196.001</v>
      </c>
      <c r="G38" s="24">
        <v>5</v>
      </c>
      <c r="H38" s="109">
        <v>583.00699999999995</v>
      </c>
      <c r="I38" s="26">
        <v>13</v>
      </c>
    </row>
    <row r="39" spans="1:9" x14ac:dyDescent="0.3">
      <c r="A39" s="21">
        <v>1</v>
      </c>
      <c r="B39" s="22" t="s">
        <v>550</v>
      </c>
      <c r="C39" s="22" t="s">
        <v>536</v>
      </c>
      <c r="D39" s="108">
        <v>99.003</v>
      </c>
      <c r="E39" s="108">
        <v>96</v>
      </c>
      <c r="F39" s="109">
        <f t="shared" si="2"/>
        <v>195.00299999999999</v>
      </c>
      <c r="G39" s="24">
        <v>4</v>
      </c>
      <c r="H39" s="109">
        <v>581.00700000000006</v>
      </c>
      <c r="I39" s="30">
        <v>11</v>
      </c>
    </row>
    <row r="40" spans="1:9" x14ac:dyDescent="0.3">
      <c r="A40" s="32">
        <v>10</v>
      </c>
      <c r="B40" s="33" t="s">
        <v>551</v>
      </c>
      <c r="C40" s="33" t="s">
        <v>536</v>
      </c>
      <c r="D40" s="111">
        <v>98.003</v>
      </c>
      <c r="E40" s="111">
        <v>96.001999999999995</v>
      </c>
      <c r="F40" s="112">
        <f t="shared" si="2"/>
        <v>194.005</v>
      </c>
      <c r="G40" s="35">
        <v>3</v>
      </c>
      <c r="H40" s="112">
        <v>574.01300000000003</v>
      </c>
      <c r="I40" s="37">
        <v>6</v>
      </c>
    </row>
    <row r="42" spans="1:9" x14ac:dyDescent="0.3">
      <c r="A42" s="1"/>
      <c r="B42" s="8" t="s">
        <v>53</v>
      </c>
      <c r="C42" s="9" t="s">
        <v>552</v>
      </c>
      <c r="D42" s="9"/>
      <c r="E42" s="9" t="s">
        <v>553</v>
      </c>
      <c r="F42" s="8"/>
      <c r="G42" s="8"/>
      <c r="H42" s="8"/>
      <c r="I42" s="8"/>
    </row>
    <row r="43" spans="1:9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x14ac:dyDescent="0.3">
      <c r="A44" s="15">
        <v>6</v>
      </c>
      <c r="B44" s="16" t="s">
        <v>554</v>
      </c>
      <c r="C44" s="16" t="s">
        <v>514</v>
      </c>
      <c r="D44" s="106">
        <v>100.003</v>
      </c>
      <c r="E44" s="106">
        <v>98.006</v>
      </c>
      <c r="F44" s="107">
        <f t="shared" ref="F44:F53" si="3">SUM(D44:E44)</f>
        <v>198.00900000000001</v>
      </c>
      <c r="G44" s="18">
        <v>10</v>
      </c>
      <c r="H44" s="107">
        <v>590.01599999999996</v>
      </c>
      <c r="I44" s="19">
        <v>28</v>
      </c>
    </row>
    <row r="45" spans="1:9" x14ac:dyDescent="0.3">
      <c r="A45" s="21">
        <v>2</v>
      </c>
      <c r="B45" s="22" t="s">
        <v>555</v>
      </c>
      <c r="C45" s="22" t="s">
        <v>536</v>
      </c>
      <c r="D45" s="108">
        <v>100.003</v>
      </c>
      <c r="E45" s="108">
        <v>97</v>
      </c>
      <c r="F45" s="109">
        <f t="shared" si="3"/>
        <v>197.00299999999999</v>
      </c>
      <c r="G45" s="24">
        <v>9</v>
      </c>
      <c r="H45" s="109">
        <v>589.0139999999999</v>
      </c>
      <c r="I45" s="26">
        <v>28</v>
      </c>
    </row>
    <row r="46" spans="1:9" x14ac:dyDescent="0.3">
      <c r="A46" s="21">
        <v>4</v>
      </c>
      <c r="B46" s="22" t="s">
        <v>556</v>
      </c>
      <c r="C46" s="22" t="s">
        <v>113</v>
      </c>
      <c r="D46" s="108">
        <v>97</v>
      </c>
      <c r="E46" s="108">
        <v>96.001999999999995</v>
      </c>
      <c r="F46" s="109">
        <f t="shared" si="3"/>
        <v>193.00200000000001</v>
      </c>
      <c r="G46" s="24">
        <v>7</v>
      </c>
      <c r="H46" s="109">
        <v>583.00700000000006</v>
      </c>
      <c r="I46" s="26">
        <v>21</v>
      </c>
    </row>
    <row r="47" spans="1:9" x14ac:dyDescent="0.3">
      <c r="A47" s="21">
        <v>8</v>
      </c>
      <c r="B47" s="22" t="s">
        <v>557</v>
      </c>
      <c r="C47" s="22" t="s">
        <v>546</v>
      </c>
      <c r="D47" s="108">
        <v>96.001999999999995</v>
      </c>
      <c r="E47" s="108">
        <v>95.001000000000005</v>
      </c>
      <c r="F47" s="109">
        <f t="shared" si="3"/>
        <v>191.00299999999999</v>
      </c>
      <c r="G47" s="24">
        <v>5</v>
      </c>
      <c r="H47" s="109">
        <v>581.005</v>
      </c>
      <c r="I47" s="26">
        <v>20</v>
      </c>
    </row>
    <row r="48" spans="1:9" x14ac:dyDescent="0.3">
      <c r="A48" s="21">
        <v>9</v>
      </c>
      <c r="B48" s="22" t="s">
        <v>558</v>
      </c>
      <c r="C48" s="22" t="s">
        <v>68</v>
      </c>
      <c r="D48" s="108">
        <v>97</v>
      </c>
      <c r="E48" s="108">
        <v>96.001999999999995</v>
      </c>
      <c r="F48" s="109">
        <f t="shared" si="3"/>
        <v>193.00200000000001</v>
      </c>
      <c r="G48" s="24">
        <v>7</v>
      </c>
      <c r="H48" s="109">
        <v>579.00700000000006</v>
      </c>
      <c r="I48" s="26">
        <v>17</v>
      </c>
    </row>
    <row r="49" spans="1:9" x14ac:dyDescent="0.3">
      <c r="A49" s="21">
        <v>3</v>
      </c>
      <c r="B49" s="22" t="s">
        <v>105</v>
      </c>
      <c r="C49" s="22" t="s">
        <v>544</v>
      </c>
      <c r="D49" s="108">
        <v>96.001000000000005</v>
      </c>
      <c r="E49" s="108">
        <v>95.001999999999995</v>
      </c>
      <c r="F49" s="109">
        <f t="shared" si="3"/>
        <v>191.00299999999999</v>
      </c>
      <c r="G49" s="24">
        <v>5</v>
      </c>
      <c r="H49" s="109">
        <v>576.00700000000006</v>
      </c>
      <c r="I49" s="26">
        <v>17</v>
      </c>
    </row>
    <row r="50" spans="1:9" x14ac:dyDescent="0.3">
      <c r="A50" s="21">
        <v>5</v>
      </c>
      <c r="B50" s="22" t="s">
        <v>559</v>
      </c>
      <c r="C50" s="22" t="s">
        <v>514</v>
      </c>
      <c r="D50" s="108">
        <v>98.001000000000005</v>
      </c>
      <c r="E50" s="108">
        <v>96</v>
      </c>
      <c r="F50" s="109">
        <f t="shared" si="3"/>
        <v>194.001</v>
      </c>
      <c r="G50" s="24">
        <v>8</v>
      </c>
      <c r="H50" s="109">
        <v>570.00400000000002</v>
      </c>
      <c r="I50" s="26">
        <v>14</v>
      </c>
    </row>
    <row r="51" spans="1:9" x14ac:dyDescent="0.3">
      <c r="A51" s="21">
        <v>10</v>
      </c>
      <c r="B51" s="22" t="s">
        <v>560</v>
      </c>
      <c r="C51" s="22" t="s">
        <v>546</v>
      </c>
      <c r="D51" s="108">
        <v>94.001000000000005</v>
      </c>
      <c r="E51" s="108">
        <v>93</v>
      </c>
      <c r="F51" s="109">
        <f t="shared" si="3"/>
        <v>187.001</v>
      </c>
      <c r="G51" s="24">
        <v>2</v>
      </c>
      <c r="H51" s="109">
        <v>571.005</v>
      </c>
      <c r="I51" s="26">
        <v>11</v>
      </c>
    </row>
    <row r="52" spans="1:9" x14ac:dyDescent="0.3">
      <c r="A52" s="21">
        <v>7</v>
      </c>
      <c r="B52" s="22" t="s">
        <v>561</v>
      </c>
      <c r="C52" s="22" t="s">
        <v>113</v>
      </c>
      <c r="D52" s="108">
        <v>96</v>
      </c>
      <c r="E52" s="108">
        <v>94.001000000000005</v>
      </c>
      <c r="F52" s="109">
        <f t="shared" si="3"/>
        <v>190.001</v>
      </c>
      <c r="G52" s="24">
        <v>3</v>
      </c>
      <c r="H52" s="109">
        <v>571.005</v>
      </c>
      <c r="I52" s="26">
        <v>9</v>
      </c>
    </row>
    <row r="53" spans="1:9" x14ac:dyDescent="0.3">
      <c r="A53" s="32">
        <v>1</v>
      </c>
      <c r="B53" s="33" t="s">
        <v>562</v>
      </c>
      <c r="C53" s="33" t="s">
        <v>242</v>
      </c>
      <c r="D53" s="111">
        <v>92</v>
      </c>
      <c r="E53" s="111">
        <v>91</v>
      </c>
      <c r="F53" s="112">
        <f t="shared" si="3"/>
        <v>183</v>
      </c>
      <c r="G53" s="35">
        <v>1</v>
      </c>
      <c r="H53" s="112">
        <v>549.00099999999998</v>
      </c>
      <c r="I53" s="60">
        <v>4</v>
      </c>
    </row>
    <row r="55" spans="1:9" x14ac:dyDescent="0.3">
      <c r="A55" s="1"/>
      <c r="B55" s="8" t="s">
        <v>87</v>
      </c>
      <c r="C55" s="9" t="s">
        <v>563</v>
      </c>
      <c r="D55" s="9"/>
      <c r="E55" s="9" t="s">
        <v>564</v>
      </c>
      <c r="F55" s="8"/>
      <c r="G55" s="8"/>
      <c r="H55" s="8"/>
      <c r="I55" s="8"/>
    </row>
    <row r="56" spans="1:9" x14ac:dyDescent="0.3">
      <c r="A56" s="11">
        <v>2</v>
      </c>
      <c r="B56" s="12" t="s">
        <v>9</v>
      </c>
      <c r="C56" s="95" t="s">
        <v>10</v>
      </c>
      <c r="D56" s="66"/>
      <c r="E56" s="105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x14ac:dyDescent="0.3">
      <c r="A57" s="15">
        <v>2</v>
      </c>
      <c r="B57" s="16" t="s">
        <v>565</v>
      </c>
      <c r="C57" s="16" t="s">
        <v>536</v>
      </c>
      <c r="D57" s="106">
        <v>98.001999999999995</v>
      </c>
      <c r="E57" s="106">
        <v>94.001000000000005</v>
      </c>
      <c r="F57" s="107">
        <f t="shared" ref="F57:F66" si="4">SUM(D57:E57)</f>
        <v>192.00299999999999</v>
      </c>
      <c r="G57" s="18">
        <v>6</v>
      </c>
      <c r="H57" s="107">
        <v>584.01099999999997</v>
      </c>
      <c r="I57" s="19">
        <v>26</v>
      </c>
    </row>
    <row r="58" spans="1:9" x14ac:dyDescent="0.3">
      <c r="A58" s="21">
        <v>8</v>
      </c>
      <c r="B58" s="22" t="s">
        <v>566</v>
      </c>
      <c r="C58" s="22" t="s">
        <v>81</v>
      </c>
      <c r="D58" s="108">
        <v>100.002</v>
      </c>
      <c r="E58" s="108">
        <v>99.003</v>
      </c>
      <c r="F58" s="109">
        <f t="shared" si="4"/>
        <v>199.005</v>
      </c>
      <c r="G58" s="24">
        <v>10</v>
      </c>
      <c r="H58" s="109">
        <v>588.01299999999992</v>
      </c>
      <c r="I58" s="26">
        <v>25</v>
      </c>
    </row>
    <row r="59" spans="1:9" x14ac:dyDescent="0.3">
      <c r="A59" s="21">
        <v>6</v>
      </c>
      <c r="B59" s="22" t="s">
        <v>567</v>
      </c>
      <c r="C59" s="22" t="s">
        <v>101</v>
      </c>
      <c r="D59" s="108">
        <v>97.001999999999995</v>
      </c>
      <c r="E59" s="108">
        <v>96.001000000000005</v>
      </c>
      <c r="F59" s="109">
        <f t="shared" si="4"/>
        <v>193.00299999999999</v>
      </c>
      <c r="G59" s="24">
        <v>8</v>
      </c>
      <c r="H59" s="109">
        <v>580.00599999999997</v>
      </c>
      <c r="I59" s="26">
        <v>20</v>
      </c>
    </row>
    <row r="60" spans="1:9" x14ac:dyDescent="0.3">
      <c r="A60" s="21">
        <v>5</v>
      </c>
      <c r="B60" s="22" t="s">
        <v>568</v>
      </c>
      <c r="C60" s="22" t="s">
        <v>519</v>
      </c>
      <c r="D60" s="108">
        <v>96.003</v>
      </c>
      <c r="E60" s="108">
        <v>93</v>
      </c>
      <c r="F60" s="109">
        <f t="shared" si="4"/>
        <v>189.00299999999999</v>
      </c>
      <c r="G60" s="24">
        <v>4</v>
      </c>
      <c r="H60" s="109">
        <v>577.01</v>
      </c>
      <c r="I60" s="26">
        <v>18</v>
      </c>
    </row>
    <row r="61" spans="1:9" x14ac:dyDescent="0.3">
      <c r="A61" s="21">
        <v>4</v>
      </c>
      <c r="B61" s="22" t="s">
        <v>569</v>
      </c>
      <c r="C61" s="22" t="s">
        <v>68</v>
      </c>
      <c r="D61" s="108">
        <v>96.001000000000005</v>
      </c>
      <c r="E61" s="108">
        <v>92</v>
      </c>
      <c r="F61" s="109">
        <f t="shared" si="4"/>
        <v>188.001</v>
      </c>
      <c r="G61" s="24">
        <v>2</v>
      </c>
      <c r="H61" s="109">
        <v>575.00900000000001</v>
      </c>
      <c r="I61" s="26">
        <v>15</v>
      </c>
    </row>
    <row r="62" spans="1:9" x14ac:dyDescent="0.3">
      <c r="A62" s="21">
        <v>3</v>
      </c>
      <c r="B62" s="22" t="s">
        <v>112</v>
      </c>
      <c r="C62" s="22" t="s">
        <v>113</v>
      </c>
      <c r="D62" s="108">
        <v>98.003</v>
      </c>
      <c r="E62" s="108">
        <v>96.003</v>
      </c>
      <c r="F62" s="109">
        <f t="shared" si="4"/>
        <v>194.006</v>
      </c>
      <c r="G62" s="24">
        <v>9</v>
      </c>
      <c r="H62" s="109">
        <v>572.01099999999997</v>
      </c>
      <c r="I62" s="26">
        <v>14</v>
      </c>
    </row>
    <row r="63" spans="1:9" x14ac:dyDescent="0.3">
      <c r="A63" s="21">
        <v>7</v>
      </c>
      <c r="B63" s="22" t="s">
        <v>570</v>
      </c>
      <c r="C63" s="22" t="s">
        <v>238</v>
      </c>
      <c r="D63" s="108">
        <v>94</v>
      </c>
      <c r="E63" s="108">
        <v>93.001000000000005</v>
      </c>
      <c r="F63" s="109">
        <f t="shared" si="4"/>
        <v>187.001</v>
      </c>
      <c r="G63" s="24">
        <v>1</v>
      </c>
      <c r="H63" s="109">
        <v>574.00699999999995</v>
      </c>
      <c r="I63" s="26">
        <v>13</v>
      </c>
    </row>
    <row r="64" spans="1:9" x14ac:dyDescent="0.3">
      <c r="A64" s="21">
        <v>9</v>
      </c>
      <c r="B64" s="22" t="s">
        <v>571</v>
      </c>
      <c r="C64" s="22" t="s">
        <v>536</v>
      </c>
      <c r="D64" s="108">
        <v>95</v>
      </c>
      <c r="E64" s="108">
        <v>93.001999999999995</v>
      </c>
      <c r="F64" s="109">
        <f t="shared" si="4"/>
        <v>188.00200000000001</v>
      </c>
      <c r="G64" s="24">
        <v>3</v>
      </c>
      <c r="H64" s="109">
        <v>570.00800000000004</v>
      </c>
      <c r="I64" s="26">
        <v>13</v>
      </c>
    </row>
    <row r="65" spans="1:9" x14ac:dyDescent="0.3">
      <c r="A65" s="21">
        <v>10</v>
      </c>
      <c r="B65" s="22" t="s">
        <v>572</v>
      </c>
      <c r="C65" s="22" t="s">
        <v>244</v>
      </c>
      <c r="D65" s="108">
        <v>97.001000000000005</v>
      </c>
      <c r="E65" s="108">
        <v>95</v>
      </c>
      <c r="F65" s="109">
        <f t="shared" si="4"/>
        <v>192.001</v>
      </c>
      <c r="G65" s="24">
        <v>5</v>
      </c>
      <c r="H65" s="109">
        <v>574.00699999999995</v>
      </c>
      <c r="I65" s="26">
        <v>11</v>
      </c>
    </row>
    <row r="66" spans="1:9" x14ac:dyDescent="0.3">
      <c r="A66" s="32">
        <v>1</v>
      </c>
      <c r="B66" s="33" t="s">
        <v>573</v>
      </c>
      <c r="C66" s="33" t="s">
        <v>536</v>
      </c>
      <c r="D66" s="111">
        <v>97.001000000000005</v>
      </c>
      <c r="E66" s="111">
        <v>96.001000000000005</v>
      </c>
      <c r="F66" s="112">
        <f t="shared" si="4"/>
        <v>193.00200000000001</v>
      </c>
      <c r="G66" s="35">
        <v>7</v>
      </c>
      <c r="H66" s="112">
        <v>571.00900000000001</v>
      </c>
      <c r="I66" s="60">
        <v>11</v>
      </c>
    </row>
    <row r="68" spans="1:9" x14ac:dyDescent="0.3">
      <c r="B68" s="10" t="s">
        <v>574</v>
      </c>
    </row>
    <row r="70" spans="1:9" x14ac:dyDescent="0.3">
      <c r="B70" s="10" t="s">
        <v>575</v>
      </c>
      <c r="E70" s="41" t="s">
        <v>440</v>
      </c>
    </row>
    <row r="71" spans="1:9" x14ac:dyDescent="0.3">
      <c r="B71" s="10" t="s">
        <v>441</v>
      </c>
    </row>
  </sheetData>
  <mergeCells count="1">
    <mergeCell ref="D2:I2"/>
  </mergeCells>
  <hyperlinks>
    <hyperlink ref="B2" location="'Index'!A3" tooltip="Go to the Index sheet" display="á" xr:uid="{AA4F7124-9EE4-47D9-BC75-6D3A387EDEF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82CD-B3CC-4D54-B887-2E7D3A8B7DF9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7" width="5" style="10" customWidth="1"/>
    <col min="8" max="8" width="1.7109375" style="10" customWidth="1"/>
    <col min="9" max="9" width="2.5703125" style="38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6"/>
      <c r="D2" s="3"/>
      <c r="E2" s="3"/>
      <c r="F2" s="3"/>
      <c r="G2" s="3"/>
      <c r="H2" s="3"/>
      <c r="I2" s="3"/>
      <c r="J2" s="7" t="s">
        <v>2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4</v>
      </c>
      <c r="D3" s="9"/>
      <c r="E3" s="9" t="s">
        <v>5</v>
      </c>
      <c r="F3" s="8"/>
      <c r="G3" s="8"/>
      <c r="H3" s="8"/>
      <c r="I3" s="1"/>
      <c r="J3" s="8" t="s">
        <v>6</v>
      </c>
      <c r="K3" s="9" t="s">
        <v>7</v>
      </c>
      <c r="L3" s="9"/>
      <c r="M3" s="9" t="s">
        <v>8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5</v>
      </c>
      <c r="B5" s="16" t="s">
        <v>15</v>
      </c>
      <c r="C5" s="16" t="s">
        <v>16</v>
      </c>
      <c r="D5" s="17">
        <v>188</v>
      </c>
      <c r="E5" s="18">
        <v>9</v>
      </c>
      <c r="F5" s="18">
        <v>569</v>
      </c>
      <c r="G5" s="19">
        <v>28</v>
      </c>
      <c r="I5" s="15">
        <v>3</v>
      </c>
      <c r="J5" s="20" t="s">
        <v>17</v>
      </c>
      <c r="K5" s="16" t="s">
        <v>18</v>
      </c>
      <c r="L5" s="17">
        <v>179</v>
      </c>
      <c r="M5" s="18">
        <v>9</v>
      </c>
      <c r="N5" s="18">
        <v>542</v>
      </c>
      <c r="O5" s="19">
        <v>27</v>
      </c>
    </row>
    <row r="6" spans="1:25" ht="15.75" customHeight="1" x14ac:dyDescent="0.3">
      <c r="A6" s="21">
        <v>6</v>
      </c>
      <c r="B6" s="22" t="s">
        <v>19</v>
      </c>
      <c r="C6" s="22" t="s">
        <v>20</v>
      </c>
      <c r="D6" s="23">
        <v>188</v>
      </c>
      <c r="E6" s="24">
        <v>9</v>
      </c>
      <c r="F6" s="25">
        <v>568</v>
      </c>
      <c r="G6" s="26">
        <v>27</v>
      </c>
      <c r="I6" s="21">
        <v>5</v>
      </c>
      <c r="J6" s="27" t="s">
        <v>21</v>
      </c>
      <c r="K6" s="22" t="s">
        <v>22</v>
      </c>
      <c r="L6" s="23">
        <v>177</v>
      </c>
      <c r="M6" s="24">
        <v>8</v>
      </c>
      <c r="N6" s="25">
        <v>534</v>
      </c>
      <c r="O6" s="26">
        <v>23</v>
      </c>
    </row>
    <row r="7" spans="1:25" ht="15.75" customHeight="1" x14ac:dyDescent="0.3">
      <c r="A7" s="21">
        <v>4</v>
      </c>
      <c r="B7" s="22" t="s">
        <v>23</v>
      </c>
      <c r="C7" s="22" t="s">
        <v>24</v>
      </c>
      <c r="D7" s="23">
        <v>186</v>
      </c>
      <c r="E7" s="24">
        <v>7</v>
      </c>
      <c r="F7" s="25">
        <v>565</v>
      </c>
      <c r="G7" s="26">
        <v>23</v>
      </c>
      <c r="I7" s="21">
        <v>4</v>
      </c>
      <c r="J7" s="22" t="s">
        <v>25</v>
      </c>
      <c r="K7" s="22" t="s">
        <v>26</v>
      </c>
      <c r="L7" s="23">
        <v>177</v>
      </c>
      <c r="M7" s="24">
        <v>8</v>
      </c>
      <c r="N7" s="25">
        <v>533</v>
      </c>
      <c r="O7" s="26">
        <v>22</v>
      </c>
    </row>
    <row r="8" spans="1:25" ht="15.75" customHeight="1" x14ac:dyDescent="0.3">
      <c r="A8" s="21">
        <v>10</v>
      </c>
      <c r="B8" s="22" t="s">
        <v>27</v>
      </c>
      <c r="C8" s="22" t="s">
        <v>28</v>
      </c>
      <c r="D8" s="23">
        <v>189</v>
      </c>
      <c r="E8" s="24">
        <v>10</v>
      </c>
      <c r="F8" s="25">
        <v>561</v>
      </c>
      <c r="G8" s="26">
        <v>23</v>
      </c>
      <c r="I8" s="21">
        <v>9</v>
      </c>
      <c r="J8" s="27" t="s">
        <v>29</v>
      </c>
      <c r="K8" s="22" t="s">
        <v>22</v>
      </c>
      <c r="L8" s="23">
        <v>186</v>
      </c>
      <c r="M8" s="24">
        <v>10</v>
      </c>
      <c r="N8" s="25">
        <v>535</v>
      </c>
      <c r="O8" s="26">
        <v>19</v>
      </c>
    </row>
    <row r="9" spans="1:25" ht="15.75" customHeight="1" x14ac:dyDescent="0.3">
      <c r="A9" s="21">
        <v>8</v>
      </c>
      <c r="B9" s="22" t="s">
        <v>30</v>
      </c>
      <c r="C9" s="22" t="s">
        <v>31</v>
      </c>
      <c r="D9" s="23">
        <v>184</v>
      </c>
      <c r="E9" s="24">
        <v>5</v>
      </c>
      <c r="F9" s="25">
        <v>560</v>
      </c>
      <c r="G9" s="26">
        <v>21</v>
      </c>
      <c r="I9" s="21">
        <v>10</v>
      </c>
      <c r="J9" s="22" t="s">
        <v>32</v>
      </c>
      <c r="K9" s="22" t="s">
        <v>33</v>
      </c>
      <c r="L9" s="23">
        <v>172</v>
      </c>
      <c r="M9" s="24">
        <v>3</v>
      </c>
      <c r="N9" s="25">
        <v>533</v>
      </c>
      <c r="O9" s="26">
        <v>19</v>
      </c>
    </row>
    <row r="10" spans="1:25" ht="15.75" customHeight="1" x14ac:dyDescent="0.3">
      <c r="A10" s="21">
        <v>2</v>
      </c>
      <c r="B10" s="28" t="s">
        <v>34</v>
      </c>
      <c r="C10" s="28" t="s">
        <v>35</v>
      </c>
      <c r="D10" s="23">
        <v>147</v>
      </c>
      <c r="E10" s="24">
        <v>2</v>
      </c>
      <c r="F10" s="29">
        <v>520</v>
      </c>
      <c r="G10" s="30">
        <v>15</v>
      </c>
      <c r="I10" s="21">
        <v>7</v>
      </c>
      <c r="J10" s="22" t="s">
        <v>36</v>
      </c>
      <c r="K10" s="22" t="s">
        <v>28</v>
      </c>
      <c r="L10" s="23">
        <v>177</v>
      </c>
      <c r="M10" s="24">
        <v>8</v>
      </c>
      <c r="N10" s="25">
        <v>530</v>
      </c>
      <c r="O10" s="26">
        <v>19</v>
      </c>
    </row>
    <row r="11" spans="1:25" ht="15.75" customHeight="1" x14ac:dyDescent="0.3">
      <c r="A11" s="21">
        <v>3</v>
      </c>
      <c r="B11" s="22" t="s">
        <v>37</v>
      </c>
      <c r="C11" s="22" t="s">
        <v>38</v>
      </c>
      <c r="D11" s="23">
        <v>185</v>
      </c>
      <c r="E11" s="24">
        <v>6</v>
      </c>
      <c r="F11" s="25">
        <v>549</v>
      </c>
      <c r="G11" s="26">
        <v>13</v>
      </c>
      <c r="I11" s="21">
        <v>2</v>
      </c>
      <c r="J11" s="22" t="s">
        <v>39</v>
      </c>
      <c r="K11" s="22" t="s">
        <v>18</v>
      </c>
      <c r="L11" s="23">
        <v>170</v>
      </c>
      <c r="M11" s="24">
        <v>2</v>
      </c>
      <c r="N11" s="25">
        <v>528</v>
      </c>
      <c r="O11" s="26">
        <v>16</v>
      </c>
    </row>
    <row r="12" spans="1:25" ht="15.75" customHeight="1" x14ac:dyDescent="0.3">
      <c r="A12" s="21">
        <v>9</v>
      </c>
      <c r="B12" s="22" t="s">
        <v>40</v>
      </c>
      <c r="C12" s="22" t="s">
        <v>41</v>
      </c>
      <c r="D12" s="23">
        <v>179</v>
      </c>
      <c r="E12" s="24">
        <v>4</v>
      </c>
      <c r="F12" s="25">
        <v>545</v>
      </c>
      <c r="G12" s="26">
        <v>12</v>
      </c>
      <c r="I12" s="21">
        <v>8</v>
      </c>
      <c r="J12" s="22" t="s">
        <v>42</v>
      </c>
      <c r="K12" s="22" t="s">
        <v>43</v>
      </c>
      <c r="L12" s="23">
        <v>176</v>
      </c>
      <c r="M12" s="24">
        <v>5</v>
      </c>
      <c r="N12" s="25">
        <v>522</v>
      </c>
      <c r="O12" s="26">
        <v>14</v>
      </c>
    </row>
    <row r="13" spans="1:25" ht="15.75" customHeight="1" x14ac:dyDescent="0.3">
      <c r="A13" s="21">
        <v>1</v>
      </c>
      <c r="B13" s="28" t="s">
        <v>44</v>
      </c>
      <c r="C13" s="28" t="s">
        <v>18</v>
      </c>
      <c r="D13" s="23">
        <v>175</v>
      </c>
      <c r="E13" s="24">
        <v>3</v>
      </c>
      <c r="F13" s="29">
        <v>529</v>
      </c>
      <c r="G13" s="30">
        <v>7</v>
      </c>
      <c r="I13" s="21">
        <v>1</v>
      </c>
      <c r="J13" s="31" t="s">
        <v>45</v>
      </c>
      <c r="K13" s="28" t="s">
        <v>22</v>
      </c>
      <c r="L13" s="23">
        <v>176</v>
      </c>
      <c r="M13" s="24">
        <v>5</v>
      </c>
      <c r="N13" s="29">
        <v>512</v>
      </c>
      <c r="O13" s="30">
        <v>9</v>
      </c>
    </row>
    <row r="14" spans="1:25" ht="15.75" customHeight="1" x14ac:dyDescent="0.3">
      <c r="A14" s="32">
        <v>7</v>
      </c>
      <c r="B14" s="33" t="s">
        <v>46</v>
      </c>
      <c r="C14" s="33" t="s">
        <v>38</v>
      </c>
      <c r="D14" s="34" t="s">
        <v>47</v>
      </c>
      <c r="E14" s="35">
        <v>0</v>
      </c>
      <c r="F14" s="36">
        <v>0</v>
      </c>
      <c r="G14" s="37">
        <v>0</v>
      </c>
      <c r="I14" s="32">
        <v>6</v>
      </c>
      <c r="J14" s="33" t="s">
        <v>48</v>
      </c>
      <c r="K14" s="33" t="s">
        <v>49</v>
      </c>
      <c r="L14" s="34" t="s">
        <v>47</v>
      </c>
      <c r="M14" s="35">
        <v>0</v>
      </c>
      <c r="N14" s="36">
        <v>0</v>
      </c>
      <c r="O14" s="37">
        <v>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51</v>
      </c>
      <c r="D16" s="9"/>
      <c r="E16" s="9" t="s">
        <v>52</v>
      </c>
      <c r="F16" s="8"/>
      <c r="G16" s="8"/>
      <c r="I16" s="1"/>
      <c r="J16" s="8" t="s">
        <v>53</v>
      </c>
      <c r="K16" s="9" t="s">
        <v>54</v>
      </c>
      <c r="L16" s="9"/>
      <c r="M16" s="9" t="s">
        <v>55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10</v>
      </c>
      <c r="B18" s="16" t="s">
        <v>56</v>
      </c>
      <c r="C18" s="16" t="s">
        <v>18</v>
      </c>
      <c r="D18" s="17">
        <v>176</v>
      </c>
      <c r="E18" s="18">
        <v>7</v>
      </c>
      <c r="F18" s="18">
        <v>537</v>
      </c>
      <c r="G18" s="19">
        <v>25</v>
      </c>
      <c r="I18" s="15">
        <v>6</v>
      </c>
      <c r="J18" s="16" t="s">
        <v>57</v>
      </c>
      <c r="K18" s="16" t="s">
        <v>16</v>
      </c>
      <c r="L18" s="17">
        <v>177</v>
      </c>
      <c r="M18" s="18">
        <v>6</v>
      </c>
      <c r="N18" s="18">
        <v>531</v>
      </c>
      <c r="O18" s="19">
        <v>24</v>
      </c>
    </row>
    <row r="19" spans="1:15" ht="15.75" customHeight="1" x14ac:dyDescent="0.3">
      <c r="A19" s="21">
        <v>3</v>
      </c>
      <c r="B19" s="22" t="s">
        <v>58</v>
      </c>
      <c r="C19" s="22" t="s">
        <v>18</v>
      </c>
      <c r="D19" s="23">
        <v>175</v>
      </c>
      <c r="E19" s="24">
        <v>6</v>
      </c>
      <c r="F19" s="25">
        <v>535</v>
      </c>
      <c r="G19" s="26">
        <v>23</v>
      </c>
      <c r="I19" s="21">
        <v>1</v>
      </c>
      <c r="J19" s="28" t="s">
        <v>59</v>
      </c>
      <c r="K19" s="28" t="s">
        <v>60</v>
      </c>
      <c r="L19" s="23">
        <v>181</v>
      </c>
      <c r="M19" s="24">
        <v>10</v>
      </c>
      <c r="N19" s="29">
        <v>529</v>
      </c>
      <c r="O19" s="30">
        <v>23</v>
      </c>
    </row>
    <row r="20" spans="1:15" ht="15.75" customHeight="1" x14ac:dyDescent="0.3">
      <c r="A20" s="21">
        <v>8</v>
      </c>
      <c r="B20" s="22" t="s">
        <v>61</v>
      </c>
      <c r="C20" s="22" t="s">
        <v>62</v>
      </c>
      <c r="D20" s="23">
        <v>177</v>
      </c>
      <c r="E20" s="24">
        <v>8</v>
      </c>
      <c r="F20" s="25">
        <v>525</v>
      </c>
      <c r="G20" s="26">
        <v>20</v>
      </c>
      <c r="I20" s="21">
        <v>9</v>
      </c>
      <c r="J20" s="22" t="s">
        <v>63</v>
      </c>
      <c r="K20" s="22" t="s">
        <v>28</v>
      </c>
      <c r="L20" s="23">
        <v>178</v>
      </c>
      <c r="M20" s="24">
        <v>8</v>
      </c>
      <c r="N20" s="25">
        <v>536</v>
      </c>
      <c r="O20" s="26">
        <v>21</v>
      </c>
    </row>
    <row r="21" spans="1:15" ht="15.75" customHeight="1" x14ac:dyDescent="0.3">
      <c r="A21" s="21">
        <v>2</v>
      </c>
      <c r="B21" s="22" t="s">
        <v>64</v>
      </c>
      <c r="C21" s="22" t="s">
        <v>65</v>
      </c>
      <c r="D21" s="23">
        <v>179</v>
      </c>
      <c r="E21" s="24">
        <v>9</v>
      </c>
      <c r="F21" s="25">
        <v>523</v>
      </c>
      <c r="G21" s="26">
        <v>19</v>
      </c>
      <c r="I21" s="21">
        <v>7</v>
      </c>
      <c r="J21" s="22" t="s">
        <v>66</v>
      </c>
      <c r="K21" s="22" t="s">
        <v>62</v>
      </c>
      <c r="L21" s="23">
        <v>177</v>
      </c>
      <c r="M21" s="24">
        <v>6</v>
      </c>
      <c r="N21" s="25">
        <v>533</v>
      </c>
      <c r="O21" s="26">
        <v>21</v>
      </c>
    </row>
    <row r="22" spans="1:15" ht="15.75" customHeight="1" x14ac:dyDescent="0.3">
      <c r="A22" s="21">
        <v>9</v>
      </c>
      <c r="B22" s="22" t="s">
        <v>67</v>
      </c>
      <c r="C22" s="22" t="s">
        <v>68</v>
      </c>
      <c r="D22" s="23">
        <v>172</v>
      </c>
      <c r="E22" s="24">
        <v>3</v>
      </c>
      <c r="F22" s="25">
        <v>525</v>
      </c>
      <c r="G22" s="26">
        <v>17</v>
      </c>
      <c r="I22" s="21">
        <v>5</v>
      </c>
      <c r="J22" s="22" t="s">
        <v>69</v>
      </c>
      <c r="K22" s="22" t="s">
        <v>70</v>
      </c>
      <c r="L22" s="23">
        <v>180</v>
      </c>
      <c r="M22" s="24">
        <v>9</v>
      </c>
      <c r="N22" s="25">
        <v>530</v>
      </c>
      <c r="O22" s="26">
        <v>19</v>
      </c>
    </row>
    <row r="23" spans="1:15" ht="15.75" customHeight="1" x14ac:dyDescent="0.3">
      <c r="A23" s="21">
        <v>7</v>
      </c>
      <c r="B23" s="22" t="s">
        <v>71</v>
      </c>
      <c r="C23" s="22" t="s">
        <v>43</v>
      </c>
      <c r="D23" s="23">
        <v>175</v>
      </c>
      <c r="E23" s="24">
        <v>6</v>
      </c>
      <c r="F23" s="25">
        <v>521</v>
      </c>
      <c r="G23" s="26">
        <v>17</v>
      </c>
      <c r="I23" s="21">
        <v>8</v>
      </c>
      <c r="J23" s="22" t="s">
        <v>72</v>
      </c>
      <c r="K23" s="22" t="s">
        <v>73</v>
      </c>
      <c r="L23" s="23">
        <v>178</v>
      </c>
      <c r="M23" s="24">
        <v>8</v>
      </c>
      <c r="N23" s="25">
        <v>518</v>
      </c>
      <c r="O23" s="26">
        <v>19</v>
      </c>
    </row>
    <row r="24" spans="1:15" ht="15.75" customHeight="1" x14ac:dyDescent="0.3">
      <c r="A24" s="21">
        <v>1</v>
      </c>
      <c r="B24" s="28" t="s">
        <v>74</v>
      </c>
      <c r="C24" s="28" t="s">
        <v>35</v>
      </c>
      <c r="D24" s="23">
        <v>186</v>
      </c>
      <c r="E24" s="24">
        <v>10</v>
      </c>
      <c r="F24" s="29">
        <v>520</v>
      </c>
      <c r="G24" s="30">
        <v>16</v>
      </c>
      <c r="I24" s="21">
        <v>2</v>
      </c>
      <c r="J24" s="22" t="s">
        <v>75</v>
      </c>
      <c r="K24" s="22" t="s">
        <v>76</v>
      </c>
      <c r="L24" s="23">
        <v>176</v>
      </c>
      <c r="M24" s="24">
        <v>4</v>
      </c>
      <c r="N24" s="25">
        <v>525</v>
      </c>
      <c r="O24" s="26">
        <v>18</v>
      </c>
    </row>
    <row r="25" spans="1:15" ht="15.75" customHeight="1" x14ac:dyDescent="0.3">
      <c r="A25" s="21">
        <v>6</v>
      </c>
      <c r="B25" s="22" t="s">
        <v>77</v>
      </c>
      <c r="C25" s="22" t="s">
        <v>78</v>
      </c>
      <c r="D25" s="23">
        <v>162</v>
      </c>
      <c r="E25" s="24">
        <v>2</v>
      </c>
      <c r="F25" s="25">
        <v>516</v>
      </c>
      <c r="G25" s="26">
        <v>16</v>
      </c>
      <c r="I25" s="21">
        <v>3</v>
      </c>
      <c r="J25" s="22" t="s">
        <v>79</v>
      </c>
      <c r="K25" s="22" t="s">
        <v>28</v>
      </c>
      <c r="L25" s="23">
        <v>176</v>
      </c>
      <c r="M25" s="24">
        <v>4</v>
      </c>
      <c r="N25" s="25">
        <v>528</v>
      </c>
      <c r="O25" s="26">
        <v>17</v>
      </c>
    </row>
    <row r="26" spans="1:15" ht="15.75" customHeight="1" x14ac:dyDescent="0.3">
      <c r="A26" s="21">
        <v>5</v>
      </c>
      <c r="B26" s="22" t="s">
        <v>80</v>
      </c>
      <c r="C26" s="22" t="s">
        <v>81</v>
      </c>
      <c r="D26" s="23">
        <v>173</v>
      </c>
      <c r="E26" s="24">
        <v>4</v>
      </c>
      <c r="F26" s="25">
        <v>507</v>
      </c>
      <c r="G26" s="26">
        <v>10</v>
      </c>
      <c r="I26" s="21">
        <v>4</v>
      </c>
      <c r="J26" s="22" t="s">
        <v>82</v>
      </c>
      <c r="K26" s="22" t="s">
        <v>83</v>
      </c>
      <c r="L26" s="23">
        <v>170</v>
      </c>
      <c r="M26" s="24">
        <v>1</v>
      </c>
      <c r="N26" s="25">
        <v>515</v>
      </c>
      <c r="O26" s="26">
        <v>8</v>
      </c>
    </row>
    <row r="27" spans="1:15" ht="15.75" customHeight="1" x14ac:dyDescent="0.3">
      <c r="A27" s="32">
        <v>4</v>
      </c>
      <c r="B27" s="33" t="s">
        <v>84</v>
      </c>
      <c r="C27" s="33" t="s">
        <v>20</v>
      </c>
      <c r="D27" s="34" t="s">
        <v>85</v>
      </c>
      <c r="E27" s="35">
        <v>0</v>
      </c>
      <c r="F27" s="36">
        <v>0</v>
      </c>
      <c r="G27" s="37">
        <v>0</v>
      </c>
      <c r="I27" s="32">
        <v>10</v>
      </c>
      <c r="J27" s="33" t="s">
        <v>86</v>
      </c>
      <c r="K27" s="33" t="s">
        <v>33</v>
      </c>
      <c r="L27" s="34">
        <v>173</v>
      </c>
      <c r="M27" s="35">
        <v>2</v>
      </c>
      <c r="N27" s="36">
        <v>508</v>
      </c>
      <c r="O27" s="37">
        <v>6</v>
      </c>
    </row>
    <row r="28" spans="1:15" ht="15.75" customHeight="1" x14ac:dyDescent="0.3"/>
    <row r="29" spans="1:15" ht="15.75" customHeight="1" x14ac:dyDescent="0.3">
      <c r="A29" s="1"/>
      <c r="B29" s="8" t="s">
        <v>87</v>
      </c>
      <c r="C29" s="9" t="s">
        <v>88</v>
      </c>
      <c r="D29" s="9"/>
      <c r="E29" s="9" t="s">
        <v>89</v>
      </c>
      <c r="F29" s="8"/>
      <c r="G29" s="8"/>
      <c r="I29" s="1"/>
      <c r="J29" s="8" t="s">
        <v>90</v>
      </c>
      <c r="K29" s="9" t="s">
        <v>91</v>
      </c>
      <c r="L29" s="9"/>
      <c r="M29" s="9" t="s">
        <v>92</v>
      </c>
      <c r="N29" s="8"/>
      <c r="O29" s="8"/>
    </row>
    <row r="30" spans="1:15" ht="15.75" customHeight="1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ht="15.75" customHeight="1" x14ac:dyDescent="0.3">
      <c r="A31" s="15">
        <v>6</v>
      </c>
      <c r="B31" s="16" t="s">
        <v>93</v>
      </c>
      <c r="C31" s="16" t="s">
        <v>18</v>
      </c>
      <c r="D31" s="17">
        <v>174</v>
      </c>
      <c r="E31" s="18">
        <v>9</v>
      </c>
      <c r="F31" s="18">
        <v>519</v>
      </c>
      <c r="G31" s="19">
        <v>24</v>
      </c>
      <c r="I31" s="15">
        <v>3</v>
      </c>
      <c r="J31" s="16" t="s">
        <v>94</v>
      </c>
      <c r="K31" s="16" t="s">
        <v>83</v>
      </c>
      <c r="L31" s="17">
        <v>167</v>
      </c>
      <c r="M31" s="18">
        <v>7</v>
      </c>
      <c r="N31" s="18">
        <v>523</v>
      </c>
      <c r="O31" s="19">
        <v>27</v>
      </c>
    </row>
    <row r="32" spans="1:15" ht="15.75" customHeight="1" x14ac:dyDescent="0.3">
      <c r="A32" s="21">
        <v>2</v>
      </c>
      <c r="B32" s="22" t="s">
        <v>95</v>
      </c>
      <c r="C32" s="22" t="s">
        <v>96</v>
      </c>
      <c r="D32" s="23">
        <v>171</v>
      </c>
      <c r="E32" s="24">
        <v>7</v>
      </c>
      <c r="F32" s="25">
        <v>522</v>
      </c>
      <c r="G32" s="26">
        <v>23</v>
      </c>
      <c r="I32" s="21">
        <v>8</v>
      </c>
      <c r="J32" s="22" t="s">
        <v>97</v>
      </c>
      <c r="K32" s="22" t="s">
        <v>83</v>
      </c>
      <c r="L32" s="23">
        <v>179</v>
      </c>
      <c r="M32" s="24">
        <v>10</v>
      </c>
      <c r="N32" s="25">
        <v>519</v>
      </c>
      <c r="O32" s="26">
        <v>24</v>
      </c>
    </row>
    <row r="33" spans="1:15" ht="15.75" customHeight="1" x14ac:dyDescent="0.3">
      <c r="A33" s="21">
        <v>10</v>
      </c>
      <c r="B33" s="22" t="s">
        <v>98</v>
      </c>
      <c r="C33" s="22" t="s">
        <v>60</v>
      </c>
      <c r="D33" s="23">
        <v>175</v>
      </c>
      <c r="E33" s="24">
        <v>10</v>
      </c>
      <c r="F33" s="25">
        <v>515</v>
      </c>
      <c r="G33" s="26">
        <v>22</v>
      </c>
      <c r="I33" s="21">
        <v>6</v>
      </c>
      <c r="J33" s="22" t="s">
        <v>99</v>
      </c>
      <c r="K33" s="22" t="s">
        <v>33</v>
      </c>
      <c r="L33" s="23">
        <v>172</v>
      </c>
      <c r="M33" s="24">
        <v>9</v>
      </c>
      <c r="N33" s="25">
        <v>509</v>
      </c>
      <c r="O33" s="26">
        <v>23</v>
      </c>
    </row>
    <row r="34" spans="1:15" ht="15.75" customHeight="1" x14ac:dyDescent="0.3">
      <c r="A34" s="21">
        <v>1</v>
      </c>
      <c r="B34" s="28" t="s">
        <v>100</v>
      </c>
      <c r="C34" s="28" t="s">
        <v>101</v>
      </c>
      <c r="D34" s="23">
        <v>168</v>
      </c>
      <c r="E34" s="24">
        <v>4</v>
      </c>
      <c r="F34" s="29">
        <v>516</v>
      </c>
      <c r="G34" s="30">
        <v>21</v>
      </c>
      <c r="I34" s="21">
        <v>9</v>
      </c>
      <c r="J34" s="22" t="s">
        <v>102</v>
      </c>
      <c r="K34" s="22" t="s">
        <v>103</v>
      </c>
      <c r="L34" s="23">
        <v>169</v>
      </c>
      <c r="M34" s="24">
        <v>8</v>
      </c>
      <c r="N34" s="25">
        <v>505</v>
      </c>
      <c r="O34" s="26">
        <v>21</v>
      </c>
    </row>
    <row r="35" spans="1:15" ht="15.75" customHeight="1" x14ac:dyDescent="0.3">
      <c r="A35" s="21">
        <v>3</v>
      </c>
      <c r="B35" s="22" t="s">
        <v>104</v>
      </c>
      <c r="C35" s="22" t="s">
        <v>41</v>
      </c>
      <c r="D35" s="23">
        <v>171</v>
      </c>
      <c r="E35" s="24">
        <v>7</v>
      </c>
      <c r="F35" s="25">
        <v>509</v>
      </c>
      <c r="G35" s="26">
        <v>17</v>
      </c>
      <c r="I35" s="21">
        <v>2</v>
      </c>
      <c r="J35" s="22" t="s">
        <v>105</v>
      </c>
      <c r="K35" s="22" t="s">
        <v>96</v>
      </c>
      <c r="L35" s="23">
        <v>164</v>
      </c>
      <c r="M35" s="24">
        <v>5</v>
      </c>
      <c r="N35" s="25">
        <v>500</v>
      </c>
      <c r="O35" s="26">
        <v>17</v>
      </c>
    </row>
    <row r="36" spans="1:15" ht="15.75" customHeight="1" x14ac:dyDescent="0.3">
      <c r="A36" s="21">
        <v>8</v>
      </c>
      <c r="B36" s="22" t="s">
        <v>106</v>
      </c>
      <c r="C36" s="22" t="s">
        <v>33</v>
      </c>
      <c r="D36" s="23">
        <v>164</v>
      </c>
      <c r="E36" s="24">
        <v>2</v>
      </c>
      <c r="F36" s="25">
        <v>510</v>
      </c>
      <c r="G36" s="26">
        <v>16</v>
      </c>
      <c r="I36" s="21">
        <v>7</v>
      </c>
      <c r="J36" s="22" t="s">
        <v>107</v>
      </c>
      <c r="K36" s="22" t="s">
        <v>43</v>
      </c>
      <c r="L36" s="23">
        <v>157</v>
      </c>
      <c r="M36" s="24">
        <v>2</v>
      </c>
      <c r="N36" s="25">
        <v>500</v>
      </c>
      <c r="O36" s="26">
        <v>16</v>
      </c>
    </row>
    <row r="37" spans="1:15" ht="15.75" customHeight="1" x14ac:dyDescent="0.3">
      <c r="A37" s="21">
        <v>5</v>
      </c>
      <c r="B37" s="22" t="s">
        <v>108</v>
      </c>
      <c r="C37" s="22" t="s">
        <v>109</v>
      </c>
      <c r="D37" s="23">
        <v>172</v>
      </c>
      <c r="E37" s="24">
        <v>8</v>
      </c>
      <c r="F37" s="25">
        <v>505</v>
      </c>
      <c r="G37" s="26">
        <v>16</v>
      </c>
      <c r="I37" s="21">
        <v>10</v>
      </c>
      <c r="J37" s="22" t="s">
        <v>110</v>
      </c>
      <c r="K37" s="22" t="s">
        <v>28</v>
      </c>
      <c r="L37" s="23">
        <v>159</v>
      </c>
      <c r="M37" s="24">
        <v>3</v>
      </c>
      <c r="N37" s="25">
        <v>495</v>
      </c>
      <c r="O37" s="26">
        <v>15</v>
      </c>
    </row>
    <row r="38" spans="1:15" ht="15.75" customHeight="1" x14ac:dyDescent="0.3">
      <c r="A38" s="21">
        <v>7</v>
      </c>
      <c r="B38" s="22" t="s">
        <v>111</v>
      </c>
      <c r="C38" s="22" t="s">
        <v>96</v>
      </c>
      <c r="D38" s="23">
        <v>166</v>
      </c>
      <c r="E38" s="24">
        <v>3</v>
      </c>
      <c r="F38" s="25">
        <v>510</v>
      </c>
      <c r="G38" s="26">
        <v>15</v>
      </c>
      <c r="I38" s="21">
        <v>4</v>
      </c>
      <c r="J38" s="22" t="s">
        <v>112</v>
      </c>
      <c r="K38" s="22" t="s">
        <v>113</v>
      </c>
      <c r="L38" s="23">
        <v>167</v>
      </c>
      <c r="M38" s="24">
        <v>7</v>
      </c>
      <c r="N38" s="25">
        <v>484</v>
      </c>
      <c r="O38" s="26">
        <v>15</v>
      </c>
    </row>
    <row r="39" spans="1:15" ht="15.75" customHeight="1" x14ac:dyDescent="0.3">
      <c r="A39" s="21">
        <v>4</v>
      </c>
      <c r="B39" s="22" t="s">
        <v>114</v>
      </c>
      <c r="C39" s="22" t="s">
        <v>83</v>
      </c>
      <c r="D39" s="23">
        <v>169</v>
      </c>
      <c r="E39" s="24">
        <v>5</v>
      </c>
      <c r="F39" s="25">
        <v>500</v>
      </c>
      <c r="G39" s="26">
        <v>9</v>
      </c>
      <c r="I39" s="21">
        <v>1</v>
      </c>
      <c r="J39" s="28" t="s">
        <v>115</v>
      </c>
      <c r="K39" s="28" t="s">
        <v>116</v>
      </c>
      <c r="L39" s="23">
        <v>162</v>
      </c>
      <c r="M39" s="24">
        <v>4</v>
      </c>
      <c r="N39" s="29">
        <v>476</v>
      </c>
      <c r="O39" s="30">
        <v>8</v>
      </c>
    </row>
    <row r="40" spans="1:15" ht="15.75" customHeight="1" x14ac:dyDescent="0.3">
      <c r="A40" s="32">
        <v>9</v>
      </c>
      <c r="B40" s="33" t="s">
        <v>117</v>
      </c>
      <c r="C40" s="33" t="s">
        <v>18</v>
      </c>
      <c r="D40" s="39">
        <v>0</v>
      </c>
      <c r="E40" s="35">
        <v>0</v>
      </c>
      <c r="F40" s="36">
        <v>327</v>
      </c>
      <c r="G40" s="37">
        <v>3</v>
      </c>
      <c r="I40" s="32">
        <v>5</v>
      </c>
      <c r="J40" s="33" t="s">
        <v>118</v>
      </c>
      <c r="K40" s="33" t="s">
        <v>119</v>
      </c>
      <c r="L40" s="34">
        <v>153</v>
      </c>
      <c r="M40" s="35">
        <v>1</v>
      </c>
      <c r="N40" s="36">
        <v>466</v>
      </c>
      <c r="O40" s="37">
        <v>5</v>
      </c>
    </row>
    <row r="41" spans="1:15" ht="15.75" customHeight="1" x14ac:dyDescent="0.3"/>
    <row r="42" spans="1:15" ht="15.75" customHeight="1" x14ac:dyDescent="0.3">
      <c r="A42" s="1"/>
      <c r="B42" s="8" t="s">
        <v>120</v>
      </c>
      <c r="C42" s="9" t="s">
        <v>121</v>
      </c>
      <c r="D42" s="9"/>
      <c r="E42" s="9" t="s">
        <v>122</v>
      </c>
      <c r="F42" s="8"/>
      <c r="G42" s="8"/>
      <c r="I42" s="1"/>
      <c r="J42" s="8" t="s">
        <v>123</v>
      </c>
      <c r="K42" s="9" t="s">
        <v>124</v>
      </c>
      <c r="L42" s="9"/>
      <c r="M42" s="9" t="s">
        <v>125</v>
      </c>
      <c r="N42" s="8"/>
      <c r="O42" s="8"/>
    </row>
    <row r="43" spans="1:15" ht="15.75" customHeight="1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ht="15.75" customHeight="1" x14ac:dyDescent="0.3">
      <c r="A44" s="15">
        <v>7</v>
      </c>
      <c r="B44" s="16" t="s">
        <v>126</v>
      </c>
      <c r="C44" s="16" t="s">
        <v>103</v>
      </c>
      <c r="D44" s="17">
        <v>176</v>
      </c>
      <c r="E44" s="18">
        <v>10</v>
      </c>
      <c r="F44" s="18">
        <v>512</v>
      </c>
      <c r="G44" s="19">
        <v>26</v>
      </c>
      <c r="I44" s="15">
        <v>2</v>
      </c>
      <c r="J44" s="16" t="s">
        <v>127</v>
      </c>
      <c r="K44" s="16" t="s">
        <v>62</v>
      </c>
      <c r="L44" s="17">
        <v>181</v>
      </c>
      <c r="M44" s="18">
        <v>10</v>
      </c>
      <c r="N44" s="18">
        <v>543</v>
      </c>
      <c r="O44" s="19">
        <v>30</v>
      </c>
    </row>
    <row r="45" spans="1:15" ht="15.75" customHeight="1" x14ac:dyDescent="0.3">
      <c r="A45" s="21">
        <v>5</v>
      </c>
      <c r="B45" s="22" t="s">
        <v>128</v>
      </c>
      <c r="C45" s="22" t="s">
        <v>16</v>
      </c>
      <c r="D45" s="23">
        <v>176</v>
      </c>
      <c r="E45" s="24">
        <v>10</v>
      </c>
      <c r="F45" s="25">
        <v>509</v>
      </c>
      <c r="G45" s="26">
        <v>26</v>
      </c>
      <c r="I45" s="21">
        <v>1</v>
      </c>
      <c r="J45" s="28" t="s">
        <v>129</v>
      </c>
      <c r="K45" s="28" t="s">
        <v>130</v>
      </c>
      <c r="L45" s="23">
        <v>174</v>
      </c>
      <c r="M45" s="24">
        <v>8</v>
      </c>
      <c r="N45" s="29">
        <v>526</v>
      </c>
      <c r="O45" s="30">
        <v>24</v>
      </c>
    </row>
    <row r="46" spans="1:15" ht="15.75" customHeight="1" x14ac:dyDescent="0.3">
      <c r="A46" s="21">
        <v>6</v>
      </c>
      <c r="B46" s="22" t="s">
        <v>131</v>
      </c>
      <c r="C46" s="22" t="s">
        <v>28</v>
      </c>
      <c r="D46" s="23">
        <v>170</v>
      </c>
      <c r="E46" s="24">
        <v>8</v>
      </c>
      <c r="F46" s="25">
        <v>499</v>
      </c>
      <c r="G46" s="26">
        <v>22</v>
      </c>
      <c r="I46" s="21">
        <v>4</v>
      </c>
      <c r="J46" s="22" t="s">
        <v>132</v>
      </c>
      <c r="K46" s="22" t="s">
        <v>18</v>
      </c>
      <c r="L46" s="23">
        <v>177</v>
      </c>
      <c r="M46" s="24">
        <v>9</v>
      </c>
      <c r="N46" s="25">
        <v>511</v>
      </c>
      <c r="O46" s="26">
        <v>21</v>
      </c>
    </row>
    <row r="47" spans="1:15" ht="15.75" customHeight="1" x14ac:dyDescent="0.3">
      <c r="A47" s="21">
        <v>4</v>
      </c>
      <c r="B47" s="22" t="s">
        <v>133</v>
      </c>
      <c r="C47" s="22" t="s">
        <v>83</v>
      </c>
      <c r="D47" s="23">
        <v>150</v>
      </c>
      <c r="E47" s="24">
        <v>3</v>
      </c>
      <c r="F47" s="25">
        <v>491</v>
      </c>
      <c r="G47" s="26">
        <v>22</v>
      </c>
      <c r="I47" s="21">
        <v>6</v>
      </c>
      <c r="J47" s="22" t="s">
        <v>134</v>
      </c>
      <c r="K47" s="22" t="s">
        <v>130</v>
      </c>
      <c r="L47" s="23">
        <v>167</v>
      </c>
      <c r="M47" s="24">
        <v>6</v>
      </c>
      <c r="N47" s="25">
        <v>511</v>
      </c>
      <c r="O47" s="26">
        <v>21</v>
      </c>
    </row>
    <row r="48" spans="1:15" ht="15.75" customHeight="1" x14ac:dyDescent="0.3">
      <c r="A48" s="21">
        <v>2</v>
      </c>
      <c r="B48" s="22" t="s">
        <v>135</v>
      </c>
      <c r="C48" s="22" t="s">
        <v>18</v>
      </c>
      <c r="D48" s="23">
        <v>156</v>
      </c>
      <c r="E48" s="24">
        <v>5</v>
      </c>
      <c r="F48" s="25">
        <v>477</v>
      </c>
      <c r="G48" s="26">
        <v>18</v>
      </c>
      <c r="I48" s="21">
        <v>7</v>
      </c>
      <c r="J48" s="22" t="s">
        <v>136</v>
      </c>
      <c r="K48" s="22" t="s">
        <v>28</v>
      </c>
      <c r="L48" s="23">
        <v>171</v>
      </c>
      <c r="M48" s="24">
        <v>7</v>
      </c>
      <c r="N48" s="25">
        <v>505</v>
      </c>
      <c r="O48" s="26">
        <v>18</v>
      </c>
    </row>
    <row r="49" spans="1:15" ht="15.75" customHeight="1" x14ac:dyDescent="0.3">
      <c r="A49" s="21">
        <v>3</v>
      </c>
      <c r="B49" s="22" t="s">
        <v>137</v>
      </c>
      <c r="C49" s="22" t="s">
        <v>119</v>
      </c>
      <c r="D49" s="23">
        <v>169</v>
      </c>
      <c r="E49" s="24">
        <v>7</v>
      </c>
      <c r="F49" s="25">
        <v>490</v>
      </c>
      <c r="G49" s="26">
        <v>17</v>
      </c>
      <c r="I49" s="21">
        <v>3</v>
      </c>
      <c r="J49" s="22" t="s">
        <v>138</v>
      </c>
      <c r="K49" s="22" t="s">
        <v>139</v>
      </c>
      <c r="L49" s="23">
        <v>166</v>
      </c>
      <c r="M49" s="24">
        <v>5</v>
      </c>
      <c r="N49" s="25">
        <v>497</v>
      </c>
      <c r="O49" s="26">
        <v>16</v>
      </c>
    </row>
    <row r="50" spans="1:15" ht="15.75" customHeight="1" x14ac:dyDescent="0.3">
      <c r="A50" s="21">
        <v>10</v>
      </c>
      <c r="B50" s="22" t="s">
        <v>140</v>
      </c>
      <c r="C50" s="22" t="s">
        <v>119</v>
      </c>
      <c r="D50" s="23">
        <v>163</v>
      </c>
      <c r="E50" s="24">
        <v>6</v>
      </c>
      <c r="F50" s="25">
        <v>485</v>
      </c>
      <c r="G50" s="26">
        <v>16</v>
      </c>
      <c r="I50" s="21">
        <v>9</v>
      </c>
      <c r="J50" s="22" t="s">
        <v>141</v>
      </c>
      <c r="K50" s="22" t="s">
        <v>16</v>
      </c>
      <c r="L50" s="23">
        <v>162</v>
      </c>
      <c r="M50" s="24">
        <v>3</v>
      </c>
      <c r="N50" s="25">
        <v>501</v>
      </c>
      <c r="O50" s="26">
        <v>15</v>
      </c>
    </row>
    <row r="51" spans="1:15" ht="15.75" customHeight="1" x14ac:dyDescent="0.3">
      <c r="A51" s="21">
        <v>9</v>
      </c>
      <c r="B51" s="22" t="s">
        <v>142</v>
      </c>
      <c r="C51" s="22" t="s">
        <v>143</v>
      </c>
      <c r="D51" s="23">
        <v>143</v>
      </c>
      <c r="E51" s="24">
        <v>2</v>
      </c>
      <c r="F51" s="25">
        <v>461</v>
      </c>
      <c r="G51" s="26">
        <v>11</v>
      </c>
      <c r="I51" s="21">
        <v>10</v>
      </c>
      <c r="J51" s="22" t="s">
        <v>144</v>
      </c>
      <c r="K51" s="22" t="s">
        <v>33</v>
      </c>
      <c r="L51" s="23">
        <v>165</v>
      </c>
      <c r="M51" s="24">
        <v>4</v>
      </c>
      <c r="N51" s="25">
        <v>494</v>
      </c>
      <c r="O51" s="26">
        <v>12</v>
      </c>
    </row>
    <row r="52" spans="1:15" ht="15.75" customHeight="1" x14ac:dyDescent="0.3">
      <c r="A52" s="21">
        <v>1</v>
      </c>
      <c r="B52" s="28" t="s">
        <v>145</v>
      </c>
      <c r="C52" s="28" t="s">
        <v>41</v>
      </c>
      <c r="D52" s="23">
        <v>151</v>
      </c>
      <c r="E52" s="24">
        <v>4</v>
      </c>
      <c r="F52" s="29">
        <v>457</v>
      </c>
      <c r="G52" s="30">
        <v>9</v>
      </c>
      <c r="I52" s="21">
        <v>8</v>
      </c>
      <c r="J52" s="22" t="s">
        <v>146</v>
      </c>
      <c r="K52" s="22" t="s">
        <v>143</v>
      </c>
      <c r="L52" s="23">
        <v>157</v>
      </c>
      <c r="M52" s="24">
        <v>2</v>
      </c>
      <c r="N52" s="25">
        <v>472</v>
      </c>
      <c r="O52" s="26">
        <v>8</v>
      </c>
    </row>
    <row r="53" spans="1:15" x14ac:dyDescent="0.3">
      <c r="A53" s="32">
        <v>8</v>
      </c>
      <c r="B53" s="33" t="s">
        <v>147</v>
      </c>
      <c r="C53" s="33" t="s">
        <v>41</v>
      </c>
      <c r="D53" s="34" t="s">
        <v>85</v>
      </c>
      <c r="E53" s="35">
        <v>0</v>
      </c>
      <c r="F53" s="36">
        <v>0</v>
      </c>
      <c r="G53" s="37">
        <v>0</v>
      </c>
      <c r="I53" s="32">
        <v>5</v>
      </c>
      <c r="J53" s="33" t="s">
        <v>148</v>
      </c>
      <c r="K53" s="33" t="s">
        <v>78</v>
      </c>
      <c r="L53" s="34" t="s">
        <v>47</v>
      </c>
      <c r="M53" s="35">
        <v>0</v>
      </c>
      <c r="N53" s="36">
        <v>0</v>
      </c>
      <c r="O53" s="37">
        <v>0</v>
      </c>
    </row>
    <row r="55" spans="1:15" x14ac:dyDescent="0.3">
      <c r="A55" s="1"/>
      <c r="B55" s="8" t="s">
        <v>149</v>
      </c>
      <c r="C55" s="9" t="s">
        <v>150</v>
      </c>
      <c r="D55" s="9"/>
      <c r="E55" s="9" t="s">
        <v>151</v>
      </c>
      <c r="F55" s="8"/>
      <c r="G55" s="8"/>
      <c r="I55" s="1"/>
      <c r="J55" s="8" t="s">
        <v>152</v>
      </c>
      <c r="K55" s="9" t="s">
        <v>153</v>
      </c>
      <c r="L55" s="9"/>
      <c r="M55" s="9" t="s">
        <v>154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4</v>
      </c>
      <c r="B57" s="16" t="s">
        <v>155</v>
      </c>
      <c r="C57" s="16" t="s">
        <v>113</v>
      </c>
      <c r="D57" s="17">
        <v>173</v>
      </c>
      <c r="E57" s="18">
        <v>9</v>
      </c>
      <c r="F57" s="18">
        <v>503</v>
      </c>
      <c r="G57" s="19">
        <v>25</v>
      </c>
      <c r="I57" s="15">
        <v>7</v>
      </c>
      <c r="J57" s="16" t="s">
        <v>156</v>
      </c>
      <c r="K57" s="16" t="s">
        <v>35</v>
      </c>
      <c r="L57" s="17">
        <v>167</v>
      </c>
      <c r="M57" s="18">
        <v>10</v>
      </c>
      <c r="N57" s="18">
        <v>509</v>
      </c>
      <c r="O57" s="19">
        <v>30</v>
      </c>
    </row>
    <row r="58" spans="1:15" x14ac:dyDescent="0.3">
      <c r="A58" s="21">
        <v>2</v>
      </c>
      <c r="B58" s="22" t="s">
        <v>157</v>
      </c>
      <c r="C58" s="22" t="s">
        <v>18</v>
      </c>
      <c r="D58" s="23">
        <v>174</v>
      </c>
      <c r="E58" s="24">
        <v>10</v>
      </c>
      <c r="F58" s="25">
        <v>504</v>
      </c>
      <c r="G58" s="26">
        <v>24</v>
      </c>
      <c r="I58" s="21">
        <v>9</v>
      </c>
      <c r="J58" s="22" t="s">
        <v>158</v>
      </c>
      <c r="K58" s="22" t="s">
        <v>143</v>
      </c>
      <c r="L58" s="40">
        <v>159</v>
      </c>
      <c r="M58" s="24">
        <v>8</v>
      </c>
      <c r="N58" s="25">
        <v>476</v>
      </c>
      <c r="O58" s="26">
        <v>22</v>
      </c>
    </row>
    <row r="59" spans="1:15" x14ac:dyDescent="0.3">
      <c r="A59" s="21">
        <v>6</v>
      </c>
      <c r="B59" s="22" t="s">
        <v>159</v>
      </c>
      <c r="C59" s="22" t="s">
        <v>33</v>
      </c>
      <c r="D59" s="23">
        <v>167</v>
      </c>
      <c r="E59" s="24">
        <v>8</v>
      </c>
      <c r="F59" s="25">
        <v>500</v>
      </c>
      <c r="G59" s="26">
        <v>23</v>
      </c>
      <c r="I59" s="21">
        <v>2</v>
      </c>
      <c r="J59" s="22" t="s">
        <v>160</v>
      </c>
      <c r="K59" s="22" t="s">
        <v>119</v>
      </c>
      <c r="L59" s="23">
        <v>155</v>
      </c>
      <c r="M59" s="24">
        <v>6</v>
      </c>
      <c r="N59" s="25">
        <v>471</v>
      </c>
      <c r="O59" s="26">
        <v>20</v>
      </c>
    </row>
    <row r="60" spans="1:15" x14ac:dyDescent="0.3">
      <c r="A60" s="21">
        <v>7</v>
      </c>
      <c r="B60" s="22" t="s">
        <v>161</v>
      </c>
      <c r="C60" s="22" t="s">
        <v>16</v>
      </c>
      <c r="D60" s="23">
        <v>162</v>
      </c>
      <c r="E60" s="24">
        <v>7</v>
      </c>
      <c r="F60" s="25">
        <v>490</v>
      </c>
      <c r="G60" s="26">
        <v>21</v>
      </c>
      <c r="I60" s="21">
        <v>5</v>
      </c>
      <c r="J60" s="22" t="s">
        <v>162</v>
      </c>
      <c r="K60" s="22" t="s">
        <v>18</v>
      </c>
      <c r="L60" s="23">
        <v>147</v>
      </c>
      <c r="M60" s="24">
        <v>3</v>
      </c>
      <c r="N60" s="25">
        <v>470</v>
      </c>
      <c r="O60" s="26">
        <v>20</v>
      </c>
    </row>
    <row r="61" spans="1:15" x14ac:dyDescent="0.3">
      <c r="A61" s="21">
        <v>9</v>
      </c>
      <c r="B61" s="22" t="s">
        <v>163</v>
      </c>
      <c r="C61" s="22" t="s">
        <v>164</v>
      </c>
      <c r="D61" s="23">
        <v>158</v>
      </c>
      <c r="E61" s="24">
        <v>6</v>
      </c>
      <c r="F61" s="25">
        <v>490</v>
      </c>
      <c r="G61" s="26">
        <v>21</v>
      </c>
      <c r="I61" s="21">
        <v>1</v>
      </c>
      <c r="J61" s="28" t="s">
        <v>165</v>
      </c>
      <c r="K61" s="28" t="s">
        <v>130</v>
      </c>
      <c r="L61" s="23">
        <v>158</v>
      </c>
      <c r="M61" s="24">
        <v>7</v>
      </c>
      <c r="N61" s="29">
        <v>464</v>
      </c>
      <c r="O61" s="30">
        <v>17</v>
      </c>
    </row>
    <row r="62" spans="1:15" x14ac:dyDescent="0.3">
      <c r="A62" s="21">
        <v>1</v>
      </c>
      <c r="B62" s="28" t="s">
        <v>166</v>
      </c>
      <c r="C62" s="28" t="s">
        <v>18</v>
      </c>
      <c r="D62" s="23">
        <v>153</v>
      </c>
      <c r="E62" s="24">
        <v>2</v>
      </c>
      <c r="F62" s="29">
        <v>490</v>
      </c>
      <c r="G62" s="30">
        <v>20</v>
      </c>
      <c r="I62" s="21">
        <v>3</v>
      </c>
      <c r="J62" s="22" t="s">
        <v>167</v>
      </c>
      <c r="K62" s="22" t="s">
        <v>65</v>
      </c>
      <c r="L62" s="23">
        <v>160</v>
      </c>
      <c r="M62" s="24">
        <v>9</v>
      </c>
      <c r="N62" s="25">
        <v>458</v>
      </c>
      <c r="O62" s="26">
        <v>17</v>
      </c>
    </row>
    <row r="63" spans="1:15" x14ac:dyDescent="0.3">
      <c r="A63" s="21">
        <v>5</v>
      </c>
      <c r="B63" s="22" t="s">
        <v>168</v>
      </c>
      <c r="C63" s="22" t="s">
        <v>103</v>
      </c>
      <c r="D63" s="23">
        <v>158</v>
      </c>
      <c r="E63" s="24">
        <v>6</v>
      </c>
      <c r="F63" s="25">
        <v>469</v>
      </c>
      <c r="G63" s="26">
        <v>12</v>
      </c>
      <c r="I63" s="21">
        <v>8</v>
      </c>
      <c r="J63" s="22" t="s">
        <v>169</v>
      </c>
      <c r="K63" s="22" t="s">
        <v>139</v>
      </c>
      <c r="L63" s="23">
        <v>142</v>
      </c>
      <c r="M63" s="24">
        <v>1</v>
      </c>
      <c r="N63" s="25">
        <v>452</v>
      </c>
      <c r="O63" s="26">
        <v>13</v>
      </c>
    </row>
    <row r="64" spans="1:15" x14ac:dyDescent="0.3">
      <c r="A64" s="21">
        <v>10</v>
      </c>
      <c r="B64" s="22" t="s">
        <v>170</v>
      </c>
      <c r="C64" s="22" t="s">
        <v>83</v>
      </c>
      <c r="D64" s="23">
        <v>154</v>
      </c>
      <c r="E64" s="24">
        <v>4</v>
      </c>
      <c r="F64" s="25">
        <v>462</v>
      </c>
      <c r="G64" s="26">
        <v>12</v>
      </c>
      <c r="I64" s="21">
        <v>4</v>
      </c>
      <c r="J64" s="22" t="s">
        <v>171</v>
      </c>
      <c r="K64" s="22" t="s">
        <v>18</v>
      </c>
      <c r="L64" s="23">
        <v>148</v>
      </c>
      <c r="M64" s="24">
        <v>5</v>
      </c>
      <c r="N64" s="25">
        <v>445</v>
      </c>
      <c r="O64" s="26">
        <v>12</v>
      </c>
    </row>
    <row r="65" spans="1:15" x14ac:dyDescent="0.3">
      <c r="A65" s="21">
        <v>8</v>
      </c>
      <c r="B65" s="22" t="s">
        <v>172</v>
      </c>
      <c r="C65" s="22" t="s">
        <v>119</v>
      </c>
      <c r="D65" s="23">
        <v>154</v>
      </c>
      <c r="E65" s="24">
        <v>4</v>
      </c>
      <c r="F65" s="25">
        <v>448</v>
      </c>
      <c r="G65" s="26">
        <v>9</v>
      </c>
      <c r="I65" s="21">
        <v>10</v>
      </c>
      <c r="J65" s="22" t="s">
        <v>173</v>
      </c>
      <c r="K65" s="22" t="s">
        <v>70</v>
      </c>
      <c r="L65" s="23">
        <v>147</v>
      </c>
      <c r="M65" s="24">
        <v>3</v>
      </c>
      <c r="N65" s="25">
        <v>445</v>
      </c>
      <c r="O65" s="26">
        <v>9</v>
      </c>
    </row>
    <row r="66" spans="1:15" x14ac:dyDescent="0.3">
      <c r="A66" s="32">
        <v>3</v>
      </c>
      <c r="B66" s="33" t="s">
        <v>174</v>
      </c>
      <c r="C66" s="33" t="s">
        <v>49</v>
      </c>
      <c r="D66" s="34" t="s">
        <v>47</v>
      </c>
      <c r="E66" s="35">
        <v>0</v>
      </c>
      <c r="F66" s="36">
        <v>0</v>
      </c>
      <c r="G66" s="37">
        <v>0</v>
      </c>
      <c r="I66" s="32">
        <v>6</v>
      </c>
      <c r="J66" s="33" t="s">
        <v>175</v>
      </c>
      <c r="K66" s="33" t="s">
        <v>28</v>
      </c>
      <c r="L66" s="34">
        <v>148</v>
      </c>
      <c r="M66" s="35">
        <v>5</v>
      </c>
      <c r="N66" s="36">
        <v>440</v>
      </c>
      <c r="O66" s="37">
        <v>9</v>
      </c>
    </row>
    <row r="68" spans="1:15" x14ac:dyDescent="0.3">
      <c r="B68" s="10" t="s">
        <v>176</v>
      </c>
      <c r="F68" s="41" t="s">
        <v>177</v>
      </c>
    </row>
    <row r="69" spans="1:15" x14ac:dyDescent="0.3">
      <c r="B69" s="10" t="s">
        <v>178</v>
      </c>
    </row>
  </sheetData>
  <mergeCells count="1">
    <mergeCell ref="J2:O2"/>
  </mergeCells>
  <hyperlinks>
    <hyperlink ref="B2" location="'Index'!A3" tooltip="Go to the Index sheet" display="á" xr:uid="{2FBD6CE6-0988-4719-BF1E-B615D766881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980E-F6FE-49F1-8CB3-F220E031AB1B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510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90</v>
      </c>
      <c r="C3" s="9" t="s">
        <v>576</v>
      </c>
      <c r="D3" s="9"/>
      <c r="E3" s="9" t="s">
        <v>377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577</v>
      </c>
      <c r="C5" s="46" t="s">
        <v>546</v>
      </c>
      <c r="D5" s="106">
        <v>99.006</v>
      </c>
      <c r="E5" s="106">
        <v>99.001000000000005</v>
      </c>
      <c r="F5" s="107">
        <f t="shared" ref="F5:F14" si="0">SUM(D5:E5)</f>
        <v>198.00700000000001</v>
      </c>
      <c r="G5" s="18">
        <v>10</v>
      </c>
      <c r="H5" s="114">
        <v>589.01499999999999</v>
      </c>
      <c r="I5" s="47">
        <v>28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8</v>
      </c>
      <c r="B6" s="51" t="s">
        <v>578</v>
      </c>
      <c r="C6" s="51" t="s">
        <v>68</v>
      </c>
      <c r="D6" s="108">
        <v>99.001999999999995</v>
      </c>
      <c r="E6" s="108">
        <v>97.001999999999995</v>
      </c>
      <c r="F6" s="109">
        <f t="shared" si="0"/>
        <v>196.00399999999999</v>
      </c>
      <c r="G6" s="24">
        <v>8</v>
      </c>
      <c r="H6" s="115">
        <v>588.01400000000001</v>
      </c>
      <c r="I6" s="52">
        <v>26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51" t="s">
        <v>579</v>
      </c>
      <c r="C7" s="51" t="s">
        <v>580</v>
      </c>
      <c r="D7" s="108">
        <v>99.001999999999995</v>
      </c>
      <c r="E7" s="108">
        <v>96.004000000000005</v>
      </c>
      <c r="F7" s="109">
        <f t="shared" si="0"/>
        <v>195.006</v>
      </c>
      <c r="G7" s="24">
        <v>7</v>
      </c>
      <c r="H7" s="115">
        <v>586.01499999999999</v>
      </c>
      <c r="I7" s="52">
        <v>26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10</v>
      </c>
      <c r="B8" s="51" t="s">
        <v>56</v>
      </c>
      <c r="C8" s="51" t="s">
        <v>581</v>
      </c>
      <c r="D8" s="108">
        <v>100.003</v>
      </c>
      <c r="E8" s="108">
        <v>97.001000000000005</v>
      </c>
      <c r="F8" s="109">
        <f t="shared" si="0"/>
        <v>197.00400000000002</v>
      </c>
      <c r="G8" s="24">
        <v>9</v>
      </c>
      <c r="H8" s="115">
        <v>579.01</v>
      </c>
      <c r="I8" s="52">
        <v>21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6</v>
      </c>
      <c r="B9" s="51" t="s">
        <v>582</v>
      </c>
      <c r="C9" s="51" t="s">
        <v>113</v>
      </c>
      <c r="D9" s="108">
        <v>95.001999999999995</v>
      </c>
      <c r="E9" s="108">
        <v>95.001999999999995</v>
      </c>
      <c r="F9" s="109">
        <f t="shared" si="0"/>
        <v>190.00399999999999</v>
      </c>
      <c r="G9" s="24">
        <v>6</v>
      </c>
      <c r="H9" s="115">
        <v>570.00599999999997</v>
      </c>
      <c r="I9" s="52">
        <v>18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1">
        <v>3</v>
      </c>
      <c r="B10" s="51" t="s">
        <v>583</v>
      </c>
      <c r="C10" s="51" t="s">
        <v>581</v>
      </c>
      <c r="D10" s="108">
        <v>95</v>
      </c>
      <c r="E10" s="108">
        <v>92</v>
      </c>
      <c r="F10" s="109">
        <f t="shared" si="0"/>
        <v>187</v>
      </c>
      <c r="G10" s="24">
        <v>5</v>
      </c>
      <c r="H10" s="115">
        <v>565.00199999999995</v>
      </c>
      <c r="I10" s="52">
        <v>15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21">
        <v>7</v>
      </c>
      <c r="B11" s="51" t="s">
        <v>584</v>
      </c>
      <c r="C11" s="51" t="s">
        <v>544</v>
      </c>
      <c r="D11" s="108">
        <v>93.001000000000005</v>
      </c>
      <c r="E11" s="108">
        <v>93</v>
      </c>
      <c r="F11" s="109">
        <f t="shared" si="0"/>
        <v>186.001</v>
      </c>
      <c r="G11" s="24">
        <v>4</v>
      </c>
      <c r="H11" s="115">
        <v>552.00400000000002</v>
      </c>
      <c r="I11" s="52">
        <v>9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21">
        <v>1</v>
      </c>
      <c r="B12" s="22" t="s">
        <v>585</v>
      </c>
      <c r="C12" s="22" t="s">
        <v>536</v>
      </c>
      <c r="D12" s="108">
        <v>0</v>
      </c>
      <c r="E12" s="108">
        <v>0</v>
      </c>
      <c r="F12" s="109">
        <f t="shared" si="0"/>
        <v>0</v>
      </c>
      <c r="G12" s="24">
        <v>0</v>
      </c>
      <c r="H12" s="109">
        <v>373.00599999999997</v>
      </c>
      <c r="I12" s="30">
        <v>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21">
        <v>5</v>
      </c>
      <c r="B13" s="51" t="s">
        <v>586</v>
      </c>
      <c r="C13" s="51" t="s">
        <v>544</v>
      </c>
      <c r="D13" s="108" t="s">
        <v>47</v>
      </c>
      <c r="E13" s="108"/>
      <c r="F13" s="109">
        <f t="shared" si="0"/>
        <v>0</v>
      </c>
      <c r="G13" s="24">
        <v>0</v>
      </c>
      <c r="H13" s="115">
        <v>369.00200000000001</v>
      </c>
      <c r="I13" s="52">
        <v>6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32">
        <v>9</v>
      </c>
      <c r="B14" s="56" t="s">
        <v>551</v>
      </c>
      <c r="C14" s="56" t="s">
        <v>519</v>
      </c>
      <c r="D14" s="111" t="s">
        <v>47</v>
      </c>
      <c r="E14" s="111"/>
      <c r="F14" s="112">
        <f t="shared" si="0"/>
        <v>0</v>
      </c>
      <c r="G14" s="35">
        <v>0</v>
      </c>
      <c r="H14" s="116">
        <v>0</v>
      </c>
      <c r="I14" s="57">
        <v>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"/>
      <c r="B16" s="8" t="s">
        <v>120</v>
      </c>
      <c r="C16" s="9" t="s">
        <v>587</v>
      </c>
      <c r="D16" s="9"/>
      <c r="E16" s="9" t="s">
        <v>588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15">
        <v>9</v>
      </c>
      <c r="B18" s="46" t="s">
        <v>589</v>
      </c>
      <c r="C18" s="46" t="s">
        <v>590</v>
      </c>
      <c r="D18" s="106">
        <v>99.003</v>
      </c>
      <c r="E18" s="106">
        <v>99.001999999999995</v>
      </c>
      <c r="F18" s="107">
        <f t="shared" ref="F18:F26" si="1">SUM(D18:E18)</f>
        <v>198.005</v>
      </c>
      <c r="G18" s="18">
        <v>9</v>
      </c>
      <c r="H18" s="114">
        <v>589.01800000000003</v>
      </c>
      <c r="I18" s="47">
        <v>25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53">
        <v>8</v>
      </c>
      <c r="B19" s="51" t="s">
        <v>591</v>
      </c>
      <c r="C19" s="51" t="s">
        <v>546</v>
      </c>
      <c r="D19" s="108">
        <v>99.006</v>
      </c>
      <c r="E19" s="108">
        <v>94</v>
      </c>
      <c r="F19" s="109">
        <f t="shared" si="1"/>
        <v>193.006</v>
      </c>
      <c r="G19" s="24">
        <v>6</v>
      </c>
      <c r="H19" s="115">
        <v>589.01300000000003</v>
      </c>
      <c r="I19" s="52">
        <v>24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53">
        <v>2</v>
      </c>
      <c r="B20" s="51" t="s">
        <v>592</v>
      </c>
      <c r="C20" s="51" t="s">
        <v>536</v>
      </c>
      <c r="D20" s="108">
        <v>97.003</v>
      </c>
      <c r="E20" s="108">
        <v>97.003</v>
      </c>
      <c r="F20" s="109">
        <f t="shared" si="1"/>
        <v>194.006</v>
      </c>
      <c r="G20" s="24">
        <v>7</v>
      </c>
      <c r="H20" s="115">
        <v>572.01099999999997</v>
      </c>
      <c r="I20" s="52">
        <v>18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53">
        <v>4</v>
      </c>
      <c r="B21" s="51" t="s">
        <v>593</v>
      </c>
      <c r="C21" s="51" t="s">
        <v>581</v>
      </c>
      <c r="D21" s="108">
        <v>98.001000000000005</v>
      </c>
      <c r="E21" s="108">
        <v>95.001000000000005</v>
      </c>
      <c r="F21" s="109">
        <f t="shared" si="1"/>
        <v>193.00200000000001</v>
      </c>
      <c r="G21" s="24">
        <v>5</v>
      </c>
      <c r="H21" s="115">
        <v>578.00700000000006</v>
      </c>
      <c r="I21" s="52">
        <v>17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21">
        <v>7</v>
      </c>
      <c r="B22" s="51" t="s">
        <v>594</v>
      </c>
      <c r="C22" s="51" t="s">
        <v>81</v>
      </c>
      <c r="D22" s="108">
        <v>99.001000000000005</v>
      </c>
      <c r="E22" s="108">
        <v>98.001999999999995</v>
      </c>
      <c r="F22" s="109">
        <f t="shared" si="1"/>
        <v>197.00299999999999</v>
      </c>
      <c r="G22" s="24">
        <v>8</v>
      </c>
      <c r="H22" s="115">
        <v>580.00900000000001</v>
      </c>
      <c r="I22" s="52">
        <v>16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21">
        <v>5</v>
      </c>
      <c r="B23" s="51" t="s">
        <v>595</v>
      </c>
      <c r="C23" s="51" t="s">
        <v>536</v>
      </c>
      <c r="D23" s="108">
        <v>96</v>
      </c>
      <c r="E23" s="108">
        <v>94.001000000000005</v>
      </c>
      <c r="F23" s="109">
        <f t="shared" si="1"/>
        <v>190.001</v>
      </c>
      <c r="G23" s="24">
        <v>3</v>
      </c>
      <c r="H23" s="115">
        <v>569.00199999999995</v>
      </c>
      <c r="I23" s="52">
        <v>13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21">
        <v>3</v>
      </c>
      <c r="B24" s="51" t="s">
        <v>596</v>
      </c>
      <c r="C24" s="51" t="s">
        <v>514</v>
      </c>
      <c r="D24" s="108">
        <v>97.001999999999995</v>
      </c>
      <c r="E24" s="108">
        <v>94.001000000000005</v>
      </c>
      <c r="F24" s="109">
        <f t="shared" si="1"/>
        <v>191.00299999999999</v>
      </c>
      <c r="G24" s="24">
        <v>4</v>
      </c>
      <c r="H24" s="115">
        <v>568.00700000000006</v>
      </c>
      <c r="I24" s="52">
        <v>12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53">
        <v>6</v>
      </c>
      <c r="B25" s="51" t="s">
        <v>597</v>
      </c>
      <c r="C25" s="51" t="s">
        <v>536</v>
      </c>
      <c r="D25" s="108">
        <v>94.001999999999995</v>
      </c>
      <c r="E25" s="108">
        <v>94.001000000000005</v>
      </c>
      <c r="F25" s="109">
        <f t="shared" si="1"/>
        <v>188.00299999999999</v>
      </c>
      <c r="G25" s="24">
        <v>2</v>
      </c>
      <c r="H25" s="115">
        <v>564.00900000000001</v>
      </c>
      <c r="I25" s="52">
        <v>8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32">
        <v>1</v>
      </c>
      <c r="B26" s="33" t="s">
        <v>598</v>
      </c>
      <c r="C26" s="33" t="s">
        <v>536</v>
      </c>
      <c r="D26" s="111">
        <v>95</v>
      </c>
      <c r="E26" s="111">
        <v>93.001000000000005</v>
      </c>
      <c r="F26" s="112">
        <f t="shared" si="1"/>
        <v>188.001</v>
      </c>
      <c r="G26" s="35">
        <v>1</v>
      </c>
      <c r="H26" s="112">
        <v>563.00799999999992</v>
      </c>
      <c r="I26" s="60">
        <v>5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"/>
      <c r="B28" s="8" t="s">
        <v>123</v>
      </c>
      <c r="C28" s="9" t="s">
        <v>599</v>
      </c>
      <c r="D28" s="9"/>
      <c r="E28" s="9" t="s">
        <v>600</v>
      </c>
      <c r="F28" s="8"/>
      <c r="G28" s="8"/>
      <c r="H28" s="8"/>
      <c r="I28" s="8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11">
        <v>2</v>
      </c>
      <c r="B29" s="12" t="s">
        <v>9</v>
      </c>
      <c r="C29" s="95" t="s">
        <v>10</v>
      </c>
      <c r="D29" s="66"/>
      <c r="E29" s="105"/>
      <c r="F29" s="13" t="s">
        <v>11</v>
      </c>
      <c r="G29" s="13" t="s">
        <v>12</v>
      </c>
      <c r="H29" s="13" t="s">
        <v>13</v>
      </c>
      <c r="I29" s="14" t="s">
        <v>14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15">
        <v>9</v>
      </c>
      <c r="B30" s="46" t="s">
        <v>601</v>
      </c>
      <c r="C30" s="46" t="s">
        <v>26</v>
      </c>
      <c r="D30" s="106">
        <v>100.004</v>
      </c>
      <c r="E30" s="106">
        <v>98.001999999999995</v>
      </c>
      <c r="F30" s="107">
        <f t="shared" ref="F30:F38" si="2">SUM(D30:E30)</f>
        <v>198.006</v>
      </c>
      <c r="G30" s="18">
        <v>8</v>
      </c>
      <c r="H30" s="114">
        <v>590.01</v>
      </c>
      <c r="I30" s="47">
        <v>24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21">
        <v>7</v>
      </c>
      <c r="B31" s="51" t="s">
        <v>602</v>
      </c>
      <c r="C31" s="51" t="s">
        <v>580</v>
      </c>
      <c r="D31" s="108">
        <v>100.003</v>
      </c>
      <c r="E31" s="108">
        <v>99.001999999999995</v>
      </c>
      <c r="F31" s="109">
        <f t="shared" si="2"/>
        <v>199.005</v>
      </c>
      <c r="G31" s="24">
        <v>9</v>
      </c>
      <c r="H31" s="115">
        <v>589.00800000000004</v>
      </c>
      <c r="I31" s="52">
        <v>23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53">
        <v>6</v>
      </c>
      <c r="B32" s="51" t="s">
        <v>603</v>
      </c>
      <c r="C32" s="51" t="s">
        <v>546</v>
      </c>
      <c r="D32" s="108">
        <v>98</v>
      </c>
      <c r="E32" s="108">
        <v>97.001999999999995</v>
      </c>
      <c r="F32" s="109">
        <f t="shared" si="2"/>
        <v>195.00200000000001</v>
      </c>
      <c r="G32" s="24">
        <v>7</v>
      </c>
      <c r="H32" s="115">
        <v>582.00600000000009</v>
      </c>
      <c r="I32" s="52">
        <v>22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53">
        <v>2</v>
      </c>
      <c r="B33" s="51" t="s">
        <v>604</v>
      </c>
      <c r="C33" s="51" t="s">
        <v>26</v>
      </c>
      <c r="D33" s="108">
        <v>98.001000000000005</v>
      </c>
      <c r="E33" s="108">
        <v>95</v>
      </c>
      <c r="F33" s="109">
        <f t="shared" si="2"/>
        <v>193.001</v>
      </c>
      <c r="G33" s="24">
        <v>6</v>
      </c>
      <c r="H33" s="115">
        <v>580.00599999999997</v>
      </c>
      <c r="I33" s="52">
        <v>21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53">
        <v>8</v>
      </c>
      <c r="B34" s="51" t="s">
        <v>605</v>
      </c>
      <c r="C34" s="51" t="s">
        <v>536</v>
      </c>
      <c r="D34" s="108">
        <v>97</v>
      </c>
      <c r="E34" s="108">
        <v>96.001000000000005</v>
      </c>
      <c r="F34" s="109">
        <f t="shared" si="2"/>
        <v>193.001</v>
      </c>
      <c r="G34" s="24">
        <v>6</v>
      </c>
      <c r="H34" s="115">
        <v>574.00199999999995</v>
      </c>
      <c r="I34" s="52">
        <v>14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21">
        <v>5</v>
      </c>
      <c r="B35" s="51" t="s">
        <v>606</v>
      </c>
      <c r="C35" s="51" t="s">
        <v>514</v>
      </c>
      <c r="D35" s="108">
        <v>97.001000000000005</v>
      </c>
      <c r="E35" s="108">
        <v>95.001000000000005</v>
      </c>
      <c r="F35" s="109">
        <f t="shared" si="2"/>
        <v>192.00200000000001</v>
      </c>
      <c r="G35" s="24">
        <v>4</v>
      </c>
      <c r="H35" s="115">
        <v>568.00400000000002</v>
      </c>
      <c r="I35" s="52">
        <v>12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21">
        <v>1</v>
      </c>
      <c r="B36" s="22" t="s">
        <v>607</v>
      </c>
      <c r="C36" s="22" t="s">
        <v>536</v>
      </c>
      <c r="D36" s="108">
        <v>96</v>
      </c>
      <c r="E36" s="108">
        <v>91</v>
      </c>
      <c r="F36" s="109">
        <f t="shared" si="2"/>
        <v>187</v>
      </c>
      <c r="G36" s="24">
        <v>2</v>
      </c>
      <c r="H36" s="109">
        <v>567.00400000000002</v>
      </c>
      <c r="I36" s="30">
        <v>10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21">
        <v>3</v>
      </c>
      <c r="B37" s="51" t="s">
        <v>608</v>
      </c>
      <c r="C37" s="51" t="s">
        <v>514</v>
      </c>
      <c r="D37" s="108">
        <v>95.001000000000005</v>
      </c>
      <c r="E37" s="108">
        <v>95</v>
      </c>
      <c r="F37" s="109">
        <f t="shared" si="2"/>
        <v>190.001</v>
      </c>
      <c r="G37" s="24">
        <v>3</v>
      </c>
      <c r="H37" s="115">
        <v>557.00300000000004</v>
      </c>
      <c r="I37" s="52">
        <v>7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55">
        <v>4</v>
      </c>
      <c r="B38" s="56" t="s">
        <v>609</v>
      </c>
      <c r="C38" s="56" t="s">
        <v>519</v>
      </c>
      <c r="D38" s="111">
        <v>91.001000000000005</v>
      </c>
      <c r="E38" s="111">
        <v>90.001000000000005</v>
      </c>
      <c r="F38" s="112">
        <f t="shared" si="2"/>
        <v>181.00200000000001</v>
      </c>
      <c r="G38" s="35">
        <v>1</v>
      </c>
      <c r="H38" s="116">
        <v>520.00299999999993</v>
      </c>
      <c r="I38" s="57">
        <v>3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1"/>
      <c r="B40" s="8" t="s">
        <v>149</v>
      </c>
      <c r="C40" s="9" t="s">
        <v>610</v>
      </c>
      <c r="D40" s="9"/>
      <c r="E40" s="9" t="s">
        <v>611</v>
      </c>
      <c r="F40" s="8"/>
      <c r="G40" s="8"/>
      <c r="H40" s="8"/>
      <c r="I40" s="8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11">
        <v>2</v>
      </c>
      <c r="B41" s="12" t="s">
        <v>9</v>
      </c>
      <c r="C41" s="95" t="s">
        <v>10</v>
      </c>
      <c r="D41" s="66"/>
      <c r="E41" s="105"/>
      <c r="F41" s="13" t="s">
        <v>11</v>
      </c>
      <c r="G41" s="13" t="s">
        <v>12</v>
      </c>
      <c r="H41" s="13" t="s">
        <v>13</v>
      </c>
      <c r="I41" s="14" t="s">
        <v>14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5">
        <v>2</v>
      </c>
      <c r="B42" s="46" t="s">
        <v>612</v>
      </c>
      <c r="C42" s="46" t="s">
        <v>580</v>
      </c>
      <c r="D42" s="106">
        <v>97</v>
      </c>
      <c r="E42" s="106">
        <v>97</v>
      </c>
      <c r="F42" s="107">
        <f t="shared" ref="F42:F50" si="3">SUM(D42:E42)</f>
        <v>194</v>
      </c>
      <c r="G42" s="18">
        <v>7</v>
      </c>
      <c r="H42" s="114">
        <v>585.005</v>
      </c>
      <c r="I42" s="47">
        <v>24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21">
        <v>7</v>
      </c>
      <c r="B43" s="51" t="s">
        <v>613</v>
      </c>
      <c r="C43" s="51" t="s">
        <v>580</v>
      </c>
      <c r="D43" s="108">
        <v>98.001000000000005</v>
      </c>
      <c r="E43" s="108">
        <v>96.001000000000005</v>
      </c>
      <c r="F43" s="109">
        <f t="shared" si="3"/>
        <v>194.00200000000001</v>
      </c>
      <c r="G43" s="24">
        <v>8</v>
      </c>
      <c r="H43" s="115">
        <v>580.00600000000009</v>
      </c>
      <c r="I43" s="52">
        <v>22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53">
        <v>8</v>
      </c>
      <c r="B44" s="51" t="s">
        <v>614</v>
      </c>
      <c r="C44" s="51" t="s">
        <v>514</v>
      </c>
      <c r="D44" s="108">
        <v>95.003</v>
      </c>
      <c r="E44" s="108">
        <v>95</v>
      </c>
      <c r="F44" s="109">
        <f t="shared" si="3"/>
        <v>190.00299999999999</v>
      </c>
      <c r="G44" s="24">
        <v>6</v>
      </c>
      <c r="H44" s="115">
        <v>572.00700000000006</v>
      </c>
      <c r="I44" s="52">
        <v>20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21">
        <v>3</v>
      </c>
      <c r="B45" s="51" t="s">
        <v>615</v>
      </c>
      <c r="C45" s="51" t="s">
        <v>536</v>
      </c>
      <c r="D45" s="108">
        <v>95.001000000000005</v>
      </c>
      <c r="E45" s="108">
        <v>93.001999999999995</v>
      </c>
      <c r="F45" s="109">
        <f t="shared" si="3"/>
        <v>188.00299999999999</v>
      </c>
      <c r="G45" s="24">
        <v>4</v>
      </c>
      <c r="H45" s="115">
        <v>564.00700000000006</v>
      </c>
      <c r="I45" s="52">
        <v>16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53">
        <v>6</v>
      </c>
      <c r="B46" s="51" t="s">
        <v>616</v>
      </c>
      <c r="C46" s="51" t="s">
        <v>581</v>
      </c>
      <c r="D46" s="108">
        <v>100.003</v>
      </c>
      <c r="E46" s="108">
        <v>97.001000000000005</v>
      </c>
      <c r="F46" s="109">
        <f t="shared" si="3"/>
        <v>197.00400000000002</v>
      </c>
      <c r="G46" s="24">
        <v>9</v>
      </c>
      <c r="H46" s="115">
        <v>561.005</v>
      </c>
      <c r="I46" s="52">
        <v>13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21">
        <v>5</v>
      </c>
      <c r="B47" s="51" t="s">
        <v>617</v>
      </c>
      <c r="C47" s="51" t="s">
        <v>81</v>
      </c>
      <c r="D47" s="108">
        <v>95.001999999999995</v>
      </c>
      <c r="E47" s="108">
        <v>93</v>
      </c>
      <c r="F47" s="109">
        <f t="shared" si="3"/>
        <v>188.00200000000001</v>
      </c>
      <c r="G47" s="24">
        <v>3</v>
      </c>
      <c r="H47" s="115">
        <v>557.00800000000004</v>
      </c>
      <c r="I47" s="52">
        <v>12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53">
        <v>4</v>
      </c>
      <c r="B48" s="51" t="s">
        <v>618</v>
      </c>
      <c r="C48" s="51" t="s">
        <v>242</v>
      </c>
      <c r="D48" s="108">
        <v>92.001999999999995</v>
      </c>
      <c r="E48" s="108">
        <v>89.001000000000005</v>
      </c>
      <c r="F48" s="109">
        <f t="shared" si="3"/>
        <v>181.00299999999999</v>
      </c>
      <c r="G48" s="24">
        <v>2</v>
      </c>
      <c r="H48" s="115">
        <v>549.00600000000009</v>
      </c>
      <c r="I48" s="52">
        <v>10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21">
        <v>1</v>
      </c>
      <c r="B49" s="22" t="s">
        <v>619</v>
      </c>
      <c r="C49" s="22" t="s">
        <v>242</v>
      </c>
      <c r="D49" s="108">
        <v>96.001000000000005</v>
      </c>
      <c r="E49" s="108">
        <v>94.001000000000005</v>
      </c>
      <c r="F49" s="109">
        <f t="shared" si="3"/>
        <v>190.00200000000001</v>
      </c>
      <c r="G49" s="24">
        <v>5</v>
      </c>
      <c r="H49" s="109">
        <v>554.00299999999993</v>
      </c>
      <c r="I49" s="30">
        <v>9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32">
        <v>9</v>
      </c>
      <c r="B50" s="56" t="s">
        <v>488</v>
      </c>
      <c r="C50" s="56" t="s">
        <v>519</v>
      </c>
      <c r="D50" s="111">
        <v>89</v>
      </c>
      <c r="E50" s="111">
        <v>88.001000000000005</v>
      </c>
      <c r="F50" s="112">
        <f t="shared" si="3"/>
        <v>177.001</v>
      </c>
      <c r="G50" s="35">
        <v>1</v>
      </c>
      <c r="H50" s="116">
        <v>545.00199999999995</v>
      </c>
      <c r="I50" s="57">
        <v>9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 t="s">
        <v>574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10" t="s">
        <v>575</v>
      </c>
      <c r="E54" s="41" t="s">
        <v>440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10" t="s">
        <v>441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mergeCells count="1">
    <mergeCell ref="D2:I2"/>
  </mergeCells>
  <hyperlinks>
    <hyperlink ref="B2" location="'Index'!A3" tooltip="Go to the Index sheet" display="á" xr:uid="{E7860D07-031A-4993-A674-719C0B4E779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B1D8-29E4-4FC5-B1B4-5A0015A0D4CF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510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620</v>
      </c>
      <c r="D3" s="9"/>
      <c r="E3" s="9" t="s">
        <v>621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527</v>
      </c>
      <c r="C5" s="46" t="s">
        <v>76</v>
      </c>
      <c r="D5" s="114">
        <v>100.005</v>
      </c>
      <c r="E5" s="114">
        <v>100.004</v>
      </c>
      <c r="F5" s="107">
        <v>200.00900000000001</v>
      </c>
      <c r="G5" s="18">
        <v>8</v>
      </c>
      <c r="H5" s="114">
        <v>600.02600000000007</v>
      </c>
      <c r="I5" s="47">
        <v>24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1</v>
      </c>
      <c r="B6" s="22" t="s">
        <v>517</v>
      </c>
      <c r="C6" s="22" t="s">
        <v>514</v>
      </c>
      <c r="D6" s="109">
        <v>98.001000000000005</v>
      </c>
      <c r="E6" s="109">
        <v>97.001000000000005</v>
      </c>
      <c r="F6" s="109">
        <v>195.00200000000001</v>
      </c>
      <c r="G6" s="25">
        <v>4</v>
      </c>
      <c r="H6" s="109">
        <v>588.01</v>
      </c>
      <c r="I6" s="30">
        <v>18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7</v>
      </c>
      <c r="B7" s="51" t="s">
        <v>543</v>
      </c>
      <c r="C7" s="51" t="s">
        <v>544</v>
      </c>
      <c r="D7" s="115">
        <v>99.001999999999995</v>
      </c>
      <c r="E7" s="115">
        <v>98</v>
      </c>
      <c r="F7" s="109">
        <v>197.00200000000001</v>
      </c>
      <c r="G7" s="25">
        <v>7</v>
      </c>
      <c r="H7" s="115">
        <v>584.00900000000001</v>
      </c>
      <c r="I7" s="52">
        <v>14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4</v>
      </c>
      <c r="B8" s="51" t="s">
        <v>549</v>
      </c>
      <c r="C8" s="51" t="s">
        <v>76</v>
      </c>
      <c r="D8" s="115">
        <v>99.001000000000005</v>
      </c>
      <c r="E8" s="115">
        <v>97</v>
      </c>
      <c r="F8" s="109">
        <v>196.001</v>
      </c>
      <c r="G8" s="25">
        <v>6</v>
      </c>
      <c r="H8" s="115">
        <v>583.00699999999995</v>
      </c>
      <c r="I8" s="52">
        <v>13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3</v>
      </c>
      <c r="B9" s="22" t="s">
        <v>545</v>
      </c>
      <c r="C9" s="22" t="s">
        <v>546</v>
      </c>
      <c r="D9" s="108">
        <v>98.001999999999995</v>
      </c>
      <c r="E9" s="113">
        <v>91</v>
      </c>
      <c r="F9" s="109">
        <v>189.00200000000001</v>
      </c>
      <c r="G9" s="25">
        <v>1</v>
      </c>
      <c r="H9" s="115">
        <v>580.01400000000001</v>
      </c>
      <c r="I9" s="52">
        <v>13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53">
        <v>2</v>
      </c>
      <c r="B10" s="51" t="s">
        <v>550</v>
      </c>
      <c r="C10" s="51" t="s">
        <v>536</v>
      </c>
      <c r="D10" s="115">
        <v>99.003</v>
      </c>
      <c r="E10" s="115">
        <v>96</v>
      </c>
      <c r="F10" s="109">
        <v>195.00299999999999</v>
      </c>
      <c r="G10" s="25">
        <v>5</v>
      </c>
      <c r="H10" s="115">
        <v>581.00700000000006</v>
      </c>
      <c r="I10" s="52">
        <v>12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53">
        <v>8</v>
      </c>
      <c r="B11" s="51" t="s">
        <v>535</v>
      </c>
      <c r="C11" s="51" t="s">
        <v>536</v>
      </c>
      <c r="D11" s="115">
        <v>97.001999999999995</v>
      </c>
      <c r="E11" s="115">
        <v>94.001000000000005</v>
      </c>
      <c r="F11" s="109">
        <v>191.00299999999999</v>
      </c>
      <c r="G11" s="25">
        <v>3</v>
      </c>
      <c r="H11" s="115">
        <v>578.00900000000001</v>
      </c>
      <c r="I11" s="52">
        <v>10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55">
        <v>6</v>
      </c>
      <c r="B12" s="56" t="s">
        <v>537</v>
      </c>
      <c r="C12" s="56" t="s">
        <v>60</v>
      </c>
      <c r="D12" s="116">
        <v>96.001000000000005</v>
      </c>
      <c r="E12" s="116">
        <v>94</v>
      </c>
      <c r="F12" s="112">
        <v>190.001</v>
      </c>
      <c r="G12" s="36">
        <v>2</v>
      </c>
      <c r="H12" s="116">
        <v>563.00300000000004</v>
      </c>
      <c r="I12" s="57">
        <v>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1"/>
      <c r="B14" s="8" t="s">
        <v>6</v>
      </c>
      <c r="C14" s="9" t="s">
        <v>622</v>
      </c>
      <c r="D14" s="9"/>
      <c r="E14" s="9" t="s">
        <v>623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1">
        <v>2</v>
      </c>
      <c r="B15" s="12" t="s">
        <v>9</v>
      </c>
      <c r="C15" s="95" t="s">
        <v>10</v>
      </c>
      <c r="D15" s="66"/>
      <c r="E15" s="105"/>
      <c r="F15" s="13" t="s">
        <v>11</v>
      </c>
      <c r="G15" s="13" t="s">
        <v>12</v>
      </c>
      <c r="H15" s="13" t="s">
        <v>13</v>
      </c>
      <c r="I15" s="14" t="s">
        <v>14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45">
        <v>2</v>
      </c>
      <c r="B16" s="46" t="s">
        <v>555</v>
      </c>
      <c r="C16" s="46" t="s">
        <v>536</v>
      </c>
      <c r="D16" s="114">
        <v>100.003</v>
      </c>
      <c r="E16" s="114">
        <v>97</v>
      </c>
      <c r="F16" s="107">
        <v>197.00299999999999</v>
      </c>
      <c r="G16" s="18">
        <v>8</v>
      </c>
      <c r="H16" s="114">
        <v>589.0139999999999</v>
      </c>
      <c r="I16" s="47">
        <v>24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21">
        <v>5</v>
      </c>
      <c r="B17" s="51" t="s">
        <v>567</v>
      </c>
      <c r="C17" s="51" t="s">
        <v>101</v>
      </c>
      <c r="D17" s="115">
        <v>97.001999999999995</v>
      </c>
      <c r="E17" s="115">
        <v>96.001000000000005</v>
      </c>
      <c r="F17" s="109">
        <v>193.00299999999999</v>
      </c>
      <c r="G17" s="25">
        <v>6</v>
      </c>
      <c r="H17" s="115">
        <v>580.00599999999997</v>
      </c>
      <c r="I17" s="52">
        <v>18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53">
        <v>4</v>
      </c>
      <c r="B18" s="51" t="s">
        <v>105</v>
      </c>
      <c r="C18" s="51" t="s">
        <v>544</v>
      </c>
      <c r="D18" s="115">
        <v>96.001000000000005</v>
      </c>
      <c r="E18" s="115">
        <v>95.001999999999995</v>
      </c>
      <c r="F18" s="109">
        <v>191.00299999999999</v>
      </c>
      <c r="G18" s="25">
        <v>4</v>
      </c>
      <c r="H18" s="115">
        <v>576.00700000000006</v>
      </c>
      <c r="I18" s="52">
        <v>17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1">
        <v>7</v>
      </c>
      <c r="B19" s="51" t="s">
        <v>551</v>
      </c>
      <c r="C19" s="51" t="s">
        <v>536</v>
      </c>
      <c r="D19" s="115">
        <v>98.003</v>
      </c>
      <c r="E19" s="115">
        <v>96.001999999999995</v>
      </c>
      <c r="F19" s="109">
        <v>194.005</v>
      </c>
      <c r="G19" s="25">
        <v>7</v>
      </c>
      <c r="H19" s="115">
        <v>574.01300000000003</v>
      </c>
      <c r="I19" s="52">
        <v>16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53">
        <v>8</v>
      </c>
      <c r="B20" s="51" t="s">
        <v>560</v>
      </c>
      <c r="C20" s="51" t="s">
        <v>546</v>
      </c>
      <c r="D20" s="115">
        <v>94.001000000000005</v>
      </c>
      <c r="E20" s="115">
        <v>93</v>
      </c>
      <c r="F20" s="109">
        <v>187.001</v>
      </c>
      <c r="G20" s="25">
        <v>3</v>
      </c>
      <c r="H20" s="115">
        <v>571.005</v>
      </c>
      <c r="I20" s="52">
        <v>14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21">
        <v>1</v>
      </c>
      <c r="B21" s="22" t="s">
        <v>573</v>
      </c>
      <c r="C21" s="22" t="s">
        <v>536</v>
      </c>
      <c r="D21" s="109">
        <v>97.001000000000005</v>
      </c>
      <c r="E21" s="109">
        <v>96.001000000000005</v>
      </c>
      <c r="F21" s="109">
        <v>193.00200000000001</v>
      </c>
      <c r="G21" s="25">
        <v>5</v>
      </c>
      <c r="H21" s="109">
        <v>571.00900000000001</v>
      </c>
      <c r="I21" s="30">
        <v>11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53">
        <v>6</v>
      </c>
      <c r="B22" s="51" t="s">
        <v>584</v>
      </c>
      <c r="C22" s="51" t="s">
        <v>544</v>
      </c>
      <c r="D22" s="115">
        <v>93.001000000000005</v>
      </c>
      <c r="E22" s="115">
        <v>93</v>
      </c>
      <c r="F22" s="109">
        <v>186.001</v>
      </c>
      <c r="G22" s="25">
        <v>2</v>
      </c>
      <c r="H22" s="115">
        <v>552.00400000000002</v>
      </c>
      <c r="I22" s="52">
        <v>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32">
        <v>3</v>
      </c>
      <c r="B23" s="56" t="s">
        <v>585</v>
      </c>
      <c r="C23" s="56" t="s">
        <v>536</v>
      </c>
      <c r="D23" s="116">
        <v>0</v>
      </c>
      <c r="E23" s="116">
        <v>0</v>
      </c>
      <c r="F23" s="112">
        <v>0</v>
      </c>
      <c r="G23" s="36">
        <v>0</v>
      </c>
      <c r="H23" s="116">
        <v>373.00599999999997</v>
      </c>
      <c r="I23" s="57">
        <v>4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1"/>
      <c r="B25" s="8" t="s">
        <v>50</v>
      </c>
      <c r="C25" s="9" t="s">
        <v>624</v>
      </c>
      <c r="D25" s="9"/>
      <c r="E25" s="9" t="s">
        <v>625</v>
      </c>
      <c r="F25" s="8"/>
      <c r="G25" s="8"/>
      <c r="H25" s="8"/>
      <c r="I25" s="8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11">
        <v>2</v>
      </c>
      <c r="B26" s="12" t="s">
        <v>9</v>
      </c>
      <c r="C26" s="95" t="s">
        <v>10</v>
      </c>
      <c r="D26" s="66"/>
      <c r="E26" s="105"/>
      <c r="F26" s="13" t="s">
        <v>11</v>
      </c>
      <c r="G26" s="13" t="s">
        <v>12</v>
      </c>
      <c r="H26" s="13" t="s">
        <v>13</v>
      </c>
      <c r="I26" s="14" t="s">
        <v>14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5">
        <v>8</v>
      </c>
      <c r="B27" s="46" t="s">
        <v>589</v>
      </c>
      <c r="C27" s="46" t="s">
        <v>590</v>
      </c>
      <c r="D27" s="114">
        <v>99.003</v>
      </c>
      <c r="E27" s="114">
        <v>99.001999999999995</v>
      </c>
      <c r="F27" s="107">
        <v>198.005</v>
      </c>
      <c r="G27" s="18">
        <v>8</v>
      </c>
      <c r="H27" s="114">
        <v>589.01800000000003</v>
      </c>
      <c r="I27" s="47">
        <v>22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21">
        <v>7</v>
      </c>
      <c r="B28" s="51" t="s">
        <v>591</v>
      </c>
      <c r="C28" s="51" t="s">
        <v>546</v>
      </c>
      <c r="D28" s="115">
        <v>99.006</v>
      </c>
      <c r="E28" s="115">
        <v>94</v>
      </c>
      <c r="F28" s="109">
        <v>193.006</v>
      </c>
      <c r="G28" s="25">
        <v>6</v>
      </c>
      <c r="H28" s="115">
        <v>589.01300000000003</v>
      </c>
      <c r="I28" s="52">
        <v>22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21">
        <v>3</v>
      </c>
      <c r="B29" s="51" t="s">
        <v>592</v>
      </c>
      <c r="C29" s="51" t="s">
        <v>536</v>
      </c>
      <c r="D29" s="115">
        <v>97.003</v>
      </c>
      <c r="E29" s="115">
        <v>97.003</v>
      </c>
      <c r="F29" s="109">
        <v>194.006</v>
      </c>
      <c r="G29" s="25">
        <v>7</v>
      </c>
      <c r="H29" s="115">
        <v>572.01099999999997</v>
      </c>
      <c r="I29" s="52">
        <v>15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53">
        <v>6</v>
      </c>
      <c r="B30" s="51" t="s">
        <v>614</v>
      </c>
      <c r="C30" s="51" t="s">
        <v>514</v>
      </c>
      <c r="D30" s="115">
        <v>95.003</v>
      </c>
      <c r="E30" s="115">
        <v>95</v>
      </c>
      <c r="F30" s="109">
        <v>190.00299999999999</v>
      </c>
      <c r="G30" s="25">
        <v>4</v>
      </c>
      <c r="H30" s="115">
        <v>572.00700000000006</v>
      </c>
      <c r="I30" s="52">
        <v>15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53">
        <v>4</v>
      </c>
      <c r="B31" s="51" t="s">
        <v>596</v>
      </c>
      <c r="C31" s="51" t="s">
        <v>514</v>
      </c>
      <c r="D31" s="115">
        <v>97.001999999999995</v>
      </c>
      <c r="E31" s="115">
        <v>94.001000000000005</v>
      </c>
      <c r="F31" s="109">
        <v>191.00299999999999</v>
      </c>
      <c r="G31" s="25">
        <v>5</v>
      </c>
      <c r="H31" s="115">
        <v>568.00700000000006</v>
      </c>
      <c r="I31" s="52">
        <v>12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53">
        <v>2</v>
      </c>
      <c r="B32" s="51" t="s">
        <v>607</v>
      </c>
      <c r="C32" s="51" t="s">
        <v>536</v>
      </c>
      <c r="D32" s="115">
        <v>96</v>
      </c>
      <c r="E32" s="115">
        <v>91</v>
      </c>
      <c r="F32" s="109">
        <v>187</v>
      </c>
      <c r="G32" s="25">
        <v>1</v>
      </c>
      <c r="H32" s="115">
        <v>567.00400000000002</v>
      </c>
      <c r="I32" s="52">
        <v>12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21">
        <v>1</v>
      </c>
      <c r="B33" s="22" t="s">
        <v>598</v>
      </c>
      <c r="C33" s="22" t="s">
        <v>536</v>
      </c>
      <c r="D33" s="109">
        <v>95</v>
      </c>
      <c r="E33" s="109">
        <v>93.001000000000005</v>
      </c>
      <c r="F33" s="109">
        <v>188.001</v>
      </c>
      <c r="G33" s="25">
        <v>2</v>
      </c>
      <c r="H33" s="109">
        <v>563.00799999999992</v>
      </c>
      <c r="I33" s="30">
        <v>6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32">
        <v>5</v>
      </c>
      <c r="B34" s="56" t="s">
        <v>608</v>
      </c>
      <c r="C34" s="56" t="s">
        <v>514</v>
      </c>
      <c r="D34" s="116">
        <v>95.001000000000005</v>
      </c>
      <c r="E34" s="116">
        <v>95</v>
      </c>
      <c r="F34" s="112">
        <v>190.001</v>
      </c>
      <c r="G34" s="36">
        <v>3</v>
      </c>
      <c r="H34" s="116">
        <v>557.00300000000004</v>
      </c>
      <c r="I34" s="57">
        <v>5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 t="s">
        <v>574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10" t="s">
        <v>260</v>
      </c>
      <c r="E38" s="41" t="s">
        <v>440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10" t="s">
        <v>441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69C43A72-3835-4BA2-99B8-5C42E701F24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5DCE-6984-40C0-9FEA-9E1298E73341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626</v>
      </c>
      <c r="B1" s="2"/>
      <c r="C1" s="2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627</v>
      </c>
      <c r="B4" s="66"/>
      <c r="C4" s="67">
        <v>586</v>
      </c>
      <c r="D4" s="66"/>
      <c r="E4" s="68" t="s">
        <v>14</v>
      </c>
      <c r="F4" s="117">
        <f>SUM(F5:F7)</f>
        <v>595.01600000000008</v>
      </c>
      <c r="G4" s="70" t="s">
        <v>273</v>
      </c>
      <c r="H4" s="65" t="s">
        <v>628</v>
      </c>
      <c r="I4" s="66"/>
      <c r="J4" s="67">
        <v>587</v>
      </c>
      <c r="K4" s="66"/>
      <c r="L4" s="68" t="s">
        <v>14</v>
      </c>
      <c r="M4" s="117">
        <f>SUM(M5:M7)</f>
        <v>591.01700000000005</v>
      </c>
      <c r="N4"/>
    </row>
    <row r="5" spans="1:25" ht="15.75" customHeight="1" x14ac:dyDescent="0.3">
      <c r="A5" s="118" t="s">
        <v>75</v>
      </c>
      <c r="B5" s="119"/>
      <c r="C5" s="120"/>
      <c r="D5" s="106">
        <v>100.005</v>
      </c>
      <c r="E5" s="106">
        <v>99.001000000000005</v>
      </c>
      <c r="F5" s="121">
        <f>SUM(D5:E5)</f>
        <v>199.006</v>
      </c>
      <c r="G5"/>
      <c r="H5" s="118" t="s">
        <v>554</v>
      </c>
      <c r="I5" s="119"/>
      <c r="J5" s="120"/>
      <c r="K5" s="106">
        <v>100.003</v>
      </c>
      <c r="L5" s="106">
        <v>98.006</v>
      </c>
      <c r="M5" s="121">
        <f>SUM(K5:L5)</f>
        <v>198.00900000000001</v>
      </c>
      <c r="N5"/>
    </row>
    <row r="6" spans="1:25" ht="15.75" customHeight="1" x14ac:dyDescent="0.3">
      <c r="A6" s="122" t="s">
        <v>549</v>
      </c>
      <c r="B6" s="123"/>
      <c r="C6" s="124"/>
      <c r="D6" s="125">
        <v>99.001000000000005</v>
      </c>
      <c r="E6" s="125">
        <v>97</v>
      </c>
      <c r="F6" s="126">
        <f>SUM(D6:E6)</f>
        <v>196.001</v>
      </c>
      <c r="G6"/>
      <c r="H6" s="122" t="s">
        <v>523</v>
      </c>
      <c r="I6" s="123"/>
      <c r="J6" s="124"/>
      <c r="K6" s="125">
        <v>98.003</v>
      </c>
      <c r="L6" s="125">
        <v>98.001000000000005</v>
      </c>
      <c r="M6" s="126">
        <f>SUM(K6:L6)</f>
        <v>196.00400000000002</v>
      </c>
      <c r="N6"/>
    </row>
    <row r="7" spans="1:25" ht="15.75" customHeight="1" x14ac:dyDescent="0.3">
      <c r="A7" s="127" t="s">
        <v>527</v>
      </c>
      <c r="B7" s="128"/>
      <c r="C7" s="129"/>
      <c r="D7" s="111">
        <v>100.005</v>
      </c>
      <c r="E7" s="111">
        <v>100.004</v>
      </c>
      <c r="F7" s="130">
        <f>SUM(D7:E7)</f>
        <v>200.00900000000001</v>
      </c>
      <c r="G7"/>
      <c r="H7" s="127" t="s">
        <v>516</v>
      </c>
      <c r="I7" s="128"/>
      <c r="J7" s="129"/>
      <c r="K7" s="111">
        <v>100.001</v>
      </c>
      <c r="L7" s="111">
        <v>97.003</v>
      </c>
      <c r="M7" s="130">
        <f>SUM(K7:L7)</f>
        <v>197.00400000000002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5" t="s">
        <v>629</v>
      </c>
      <c r="B9" s="66"/>
      <c r="C9" s="67">
        <v>587</v>
      </c>
      <c r="D9" s="66"/>
      <c r="E9" s="68" t="s">
        <v>14</v>
      </c>
      <c r="F9" s="117">
        <f>SUM(F10:F12)</f>
        <v>591.01499999999999</v>
      </c>
      <c r="G9" s="70" t="s">
        <v>273</v>
      </c>
      <c r="H9" s="65" t="s">
        <v>630</v>
      </c>
      <c r="I9" s="66"/>
      <c r="J9" s="67">
        <v>592</v>
      </c>
      <c r="K9" s="66"/>
      <c r="L9" s="68" t="s">
        <v>14</v>
      </c>
      <c r="M9" s="117">
        <f>SUM(M10:M12)</f>
        <v>593.01499999999999</v>
      </c>
      <c r="N9"/>
    </row>
    <row r="10" spans="1:25" ht="15.75" customHeight="1" x14ac:dyDescent="0.3">
      <c r="A10" s="118" t="s">
        <v>532</v>
      </c>
      <c r="B10" s="119"/>
      <c r="C10" s="120"/>
      <c r="D10" s="106">
        <v>99.004000000000005</v>
      </c>
      <c r="E10" s="106">
        <v>97.001999999999995</v>
      </c>
      <c r="F10" s="121">
        <f>SUM(D10:E10)</f>
        <v>196.006</v>
      </c>
      <c r="G10"/>
      <c r="H10" s="118" t="s">
        <v>517</v>
      </c>
      <c r="I10" s="119"/>
      <c r="J10" s="120"/>
      <c r="K10" s="106">
        <v>98.001000000000005</v>
      </c>
      <c r="L10" s="106">
        <v>97.001000000000005</v>
      </c>
      <c r="M10" s="121">
        <f>SUM(K10:L10)</f>
        <v>195.00200000000001</v>
      </c>
      <c r="N10"/>
    </row>
    <row r="11" spans="1:25" ht="15.75" customHeight="1" x14ac:dyDescent="0.3">
      <c r="A11" s="122" t="s">
        <v>528</v>
      </c>
      <c r="B11" s="123"/>
      <c r="C11" s="124"/>
      <c r="D11" s="125">
        <v>99.001000000000005</v>
      </c>
      <c r="E11" s="125">
        <v>98.003</v>
      </c>
      <c r="F11" s="126">
        <f>SUM(D11:E11)</f>
        <v>197.00400000000002</v>
      </c>
      <c r="G11"/>
      <c r="H11" s="122" t="s">
        <v>515</v>
      </c>
      <c r="I11" s="123"/>
      <c r="J11" s="124"/>
      <c r="K11" s="125">
        <v>100.002</v>
      </c>
      <c r="L11" s="125">
        <v>99.001999999999995</v>
      </c>
      <c r="M11" s="126">
        <f>SUM(K11:L11)</f>
        <v>199.00399999999999</v>
      </c>
      <c r="N11"/>
    </row>
    <row r="12" spans="1:25" ht="15.75" customHeight="1" x14ac:dyDescent="0.3">
      <c r="A12" s="127" t="s">
        <v>531</v>
      </c>
      <c r="B12" s="128"/>
      <c r="C12" s="129"/>
      <c r="D12" s="111">
        <v>100.003</v>
      </c>
      <c r="E12" s="111">
        <v>98.001999999999995</v>
      </c>
      <c r="F12" s="130">
        <f>SUM(D12:E12)</f>
        <v>198.005</v>
      </c>
      <c r="G12"/>
      <c r="H12" s="127" t="s">
        <v>513</v>
      </c>
      <c r="I12" s="128"/>
      <c r="J12" s="129"/>
      <c r="K12" s="111">
        <v>100.004</v>
      </c>
      <c r="L12" s="111">
        <v>99.004999999999995</v>
      </c>
      <c r="M12" s="130">
        <f>SUM(K12:L12)</f>
        <v>199.00900000000001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631</v>
      </c>
      <c r="B14" s="66"/>
      <c r="C14" s="67">
        <v>585</v>
      </c>
      <c r="D14" s="66"/>
      <c r="E14" s="68" t="s">
        <v>14</v>
      </c>
      <c r="F14" s="117">
        <f>SUM(F15:F17)</f>
        <v>580.01099999999997</v>
      </c>
      <c r="G14" s="70" t="s">
        <v>273</v>
      </c>
      <c r="H14" s="79" t="s">
        <v>300</v>
      </c>
      <c r="I14" s="79"/>
      <c r="J14" s="79"/>
      <c r="K14" s="79"/>
      <c r="L14" s="79"/>
      <c r="N14"/>
    </row>
    <row r="15" spans="1:25" ht="15.75" customHeight="1" x14ac:dyDescent="0.3">
      <c r="A15" s="118" t="s">
        <v>550</v>
      </c>
      <c r="B15" s="119"/>
      <c r="C15" s="120"/>
      <c r="D15" s="106">
        <v>99.003</v>
      </c>
      <c r="E15" s="106">
        <v>96</v>
      </c>
      <c r="F15" s="121">
        <f>SUM(D15:E15)</f>
        <v>195.00299999999999</v>
      </c>
      <c r="G15"/>
      <c r="H15" s="79"/>
      <c r="I15" s="79"/>
      <c r="J15" s="79"/>
      <c r="K15" s="79"/>
      <c r="L15" s="79"/>
      <c r="M15" s="79"/>
      <c r="N15"/>
    </row>
    <row r="16" spans="1:25" ht="15.75" customHeight="1" x14ac:dyDescent="0.3">
      <c r="A16" s="122" t="s">
        <v>551</v>
      </c>
      <c r="B16" s="123"/>
      <c r="C16" s="124"/>
      <c r="D16" s="125">
        <v>98.003</v>
      </c>
      <c r="E16" s="125">
        <v>96.001999999999995</v>
      </c>
      <c r="F16" s="126">
        <f>SUM(D16:E16)</f>
        <v>194.005</v>
      </c>
      <c r="G16"/>
      <c r="H16" s="79"/>
      <c r="I16" s="79"/>
      <c r="J16" s="79"/>
      <c r="K16" s="79"/>
      <c r="L16" s="79"/>
      <c r="M16" s="79"/>
      <c r="N16"/>
    </row>
    <row r="17" spans="1:20" ht="15.75" customHeight="1" x14ac:dyDescent="0.3">
      <c r="A17" s="127" t="s">
        <v>535</v>
      </c>
      <c r="B17" s="128"/>
      <c r="C17" s="129"/>
      <c r="D17" s="111">
        <v>97.001999999999995</v>
      </c>
      <c r="E17" s="111">
        <v>94.001000000000005</v>
      </c>
      <c r="F17" s="130">
        <f>SUM(D17:E17)</f>
        <v>191.00299999999999</v>
      </c>
      <c r="G17"/>
      <c r="H17" s="79"/>
      <c r="I17" s="79"/>
      <c r="J17" s="79"/>
      <c r="K17" s="79"/>
      <c r="L17" s="79"/>
      <c r="M17" s="79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0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632</v>
      </c>
      <c r="E20" s="10"/>
      <c r="H20" s="131" t="s">
        <v>630</v>
      </c>
      <c r="I20" s="24">
        <v>3</v>
      </c>
      <c r="J20" s="24">
        <v>3</v>
      </c>
      <c r="K20" s="24"/>
      <c r="L20" s="24"/>
      <c r="M20" s="132">
        <v>1780.0340000000001</v>
      </c>
      <c r="N20" s="73">
        <v>6</v>
      </c>
    </row>
    <row r="21" spans="1:20" ht="15.75" customHeight="1" x14ac:dyDescent="0.3">
      <c r="B21" s="81" t="s">
        <v>633</v>
      </c>
      <c r="E21" s="10"/>
      <c r="H21" s="76" t="s">
        <v>627</v>
      </c>
      <c r="I21" s="29">
        <v>3</v>
      </c>
      <c r="J21" s="29">
        <v>3</v>
      </c>
      <c r="K21" s="29"/>
      <c r="L21" s="29"/>
      <c r="M21" s="133">
        <v>1779.0540000000001</v>
      </c>
      <c r="N21" s="30">
        <v>6</v>
      </c>
    </row>
    <row r="22" spans="1:20" ht="15.75" customHeight="1" x14ac:dyDescent="0.3">
      <c r="B22" s="9" t="s">
        <v>286</v>
      </c>
      <c r="E22" s="10"/>
      <c r="H22" s="134" t="s">
        <v>629</v>
      </c>
      <c r="I22" s="25">
        <v>3</v>
      </c>
      <c r="J22" s="25">
        <v>1</v>
      </c>
      <c r="K22" s="25"/>
      <c r="L22" s="25">
        <v>2</v>
      </c>
      <c r="M22" s="135">
        <v>1763.0329999999999</v>
      </c>
      <c r="N22" s="26">
        <v>2</v>
      </c>
    </row>
    <row r="23" spans="1:20" ht="15.75" customHeight="1" x14ac:dyDescent="0.3">
      <c r="H23" s="134" t="s">
        <v>628</v>
      </c>
      <c r="I23" s="25">
        <v>3</v>
      </c>
      <c r="J23" s="25">
        <v>1</v>
      </c>
      <c r="K23" s="25"/>
      <c r="L23" s="25">
        <v>2</v>
      </c>
      <c r="M23" s="135">
        <v>1759.0400000000002</v>
      </c>
      <c r="N23" s="26">
        <v>2</v>
      </c>
    </row>
    <row r="24" spans="1:20" ht="15.75" customHeight="1" x14ac:dyDescent="0.3">
      <c r="H24" s="76" t="s">
        <v>631</v>
      </c>
      <c r="I24" s="25">
        <v>3</v>
      </c>
      <c r="J24" s="25">
        <v>1</v>
      </c>
      <c r="K24" s="25"/>
      <c r="L24" s="25">
        <v>2</v>
      </c>
      <c r="M24" s="135">
        <v>1733.029</v>
      </c>
      <c r="N24" s="26">
        <v>2</v>
      </c>
    </row>
    <row r="25" spans="1:20" ht="15.75" customHeight="1" x14ac:dyDescent="0.3">
      <c r="H25" s="78" t="s">
        <v>300</v>
      </c>
      <c r="I25" s="36"/>
      <c r="J25" s="36"/>
      <c r="K25" s="36"/>
      <c r="L25" s="36"/>
      <c r="M25" s="136"/>
      <c r="N25" s="37"/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634</v>
      </c>
      <c r="B30" s="66"/>
      <c r="C30" s="67">
        <v>579</v>
      </c>
      <c r="D30" s="66"/>
      <c r="E30" s="68" t="s">
        <v>14</v>
      </c>
      <c r="F30" s="117">
        <f>SUM(F31:F33)</f>
        <v>585.00599999999997</v>
      </c>
      <c r="G30" s="70" t="s">
        <v>273</v>
      </c>
      <c r="H30" s="65" t="s">
        <v>635</v>
      </c>
      <c r="I30" s="66"/>
      <c r="J30" s="67">
        <v>577</v>
      </c>
      <c r="K30" s="66"/>
      <c r="L30" s="68" t="s">
        <v>14</v>
      </c>
      <c r="M30" s="117">
        <f>SUM(M31:M33)</f>
        <v>577.00800000000004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18" t="s">
        <v>534</v>
      </c>
      <c r="B31" s="119"/>
      <c r="C31" s="120"/>
      <c r="D31" s="106">
        <v>98</v>
      </c>
      <c r="E31" s="106">
        <v>98</v>
      </c>
      <c r="F31" s="121">
        <f>SUM(D31:E31)</f>
        <v>196</v>
      </c>
      <c r="G31"/>
      <c r="H31" s="118" t="s">
        <v>555</v>
      </c>
      <c r="I31" s="119"/>
      <c r="J31" s="120"/>
      <c r="K31" s="106">
        <v>100.003</v>
      </c>
      <c r="L31" s="106">
        <v>97</v>
      </c>
      <c r="M31" s="121">
        <f>SUM(K31:L31)</f>
        <v>197.00299999999999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22" t="s">
        <v>558</v>
      </c>
      <c r="B32" s="123"/>
      <c r="C32" s="124"/>
      <c r="D32" s="125">
        <v>97</v>
      </c>
      <c r="E32" s="125">
        <v>96.001999999999995</v>
      </c>
      <c r="F32" s="126">
        <f>SUM(D32:E32)</f>
        <v>193.00200000000001</v>
      </c>
      <c r="G32"/>
      <c r="H32" s="122" t="s">
        <v>565</v>
      </c>
      <c r="I32" s="123"/>
      <c r="J32" s="124"/>
      <c r="K32" s="125">
        <v>98.001999999999995</v>
      </c>
      <c r="L32" s="125">
        <v>94.001000000000005</v>
      </c>
      <c r="M32" s="126">
        <f>SUM(K32:L32)</f>
        <v>192.00299999999999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27" t="s">
        <v>578</v>
      </c>
      <c r="B33" s="128"/>
      <c r="C33" s="129"/>
      <c r="D33" s="111">
        <v>99.001999999999995</v>
      </c>
      <c r="E33" s="111">
        <v>97.001999999999995</v>
      </c>
      <c r="F33" s="130">
        <f>SUM(D33:E33)</f>
        <v>196.00399999999999</v>
      </c>
      <c r="G33"/>
      <c r="H33" s="127" t="s">
        <v>571</v>
      </c>
      <c r="I33" s="128"/>
      <c r="J33" s="129"/>
      <c r="K33" s="111">
        <v>95</v>
      </c>
      <c r="L33" s="111">
        <v>93.001999999999995</v>
      </c>
      <c r="M33" s="130">
        <f>SUM(K33:L33)</f>
        <v>188.00200000000001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5" t="s">
        <v>636</v>
      </c>
      <c r="B35" s="66"/>
      <c r="C35" s="67">
        <v>581</v>
      </c>
      <c r="D35" s="66"/>
      <c r="E35" s="68" t="s">
        <v>14</v>
      </c>
      <c r="F35" s="117">
        <f>SUM(F36:F38)</f>
        <v>567.00599999999997</v>
      </c>
      <c r="G35" s="70" t="s">
        <v>273</v>
      </c>
      <c r="H35" s="65" t="s">
        <v>637</v>
      </c>
      <c r="I35" s="66"/>
      <c r="J35" s="67">
        <v>568</v>
      </c>
      <c r="K35" s="66"/>
      <c r="L35" s="68" t="s">
        <v>14</v>
      </c>
      <c r="M35" s="117">
        <f>SUM(M36:M38)</f>
        <v>574.00400000000002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18" t="s">
        <v>545</v>
      </c>
      <c r="B36" s="119"/>
      <c r="C36" s="120"/>
      <c r="D36" s="106">
        <v>98.001999999999995</v>
      </c>
      <c r="E36" s="137">
        <v>91</v>
      </c>
      <c r="F36" s="121">
        <f>SUM(D36:E36)</f>
        <v>189.00200000000001</v>
      </c>
      <c r="G36"/>
      <c r="H36" s="118" t="s">
        <v>583</v>
      </c>
      <c r="I36" s="119"/>
      <c r="J36" s="120"/>
      <c r="K36" s="106">
        <v>95</v>
      </c>
      <c r="L36" s="106">
        <v>92</v>
      </c>
      <c r="M36" s="121">
        <f>SUM(K36:L36)</f>
        <v>187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22" t="s">
        <v>557</v>
      </c>
      <c r="B37" s="123"/>
      <c r="C37" s="124"/>
      <c r="D37" s="125">
        <v>96.001999999999995</v>
      </c>
      <c r="E37" s="125">
        <v>95.001000000000005</v>
      </c>
      <c r="F37" s="126">
        <f>SUM(D37:E37)</f>
        <v>191.00299999999999</v>
      </c>
      <c r="G37"/>
      <c r="H37" s="122" t="s">
        <v>593</v>
      </c>
      <c r="I37" s="123"/>
      <c r="J37" s="124"/>
      <c r="K37" s="125">
        <v>98.001000000000005</v>
      </c>
      <c r="L37" s="125">
        <v>95.001000000000005</v>
      </c>
      <c r="M37" s="126">
        <f>SUM(K37:L37)</f>
        <v>193.00200000000001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27" t="s">
        <v>560</v>
      </c>
      <c r="B38" s="128"/>
      <c r="C38" s="129"/>
      <c r="D38" s="111">
        <v>94.001000000000005</v>
      </c>
      <c r="E38" s="111">
        <v>93</v>
      </c>
      <c r="F38" s="130">
        <f>SUM(D38:E38)</f>
        <v>187.001</v>
      </c>
      <c r="G38"/>
      <c r="H38" s="127" t="s">
        <v>56</v>
      </c>
      <c r="I38" s="128"/>
      <c r="J38" s="129"/>
      <c r="K38" s="111">
        <v>97.001000000000005</v>
      </c>
      <c r="L38" s="111">
        <v>97.001000000000005</v>
      </c>
      <c r="M38" s="130">
        <f>SUM(K38:L38)</f>
        <v>194.00200000000001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5" t="s">
        <v>638</v>
      </c>
      <c r="B40" s="66"/>
      <c r="C40" s="67">
        <v>569</v>
      </c>
      <c r="D40" s="66"/>
      <c r="E40" s="68" t="s">
        <v>14</v>
      </c>
      <c r="F40" s="117">
        <f>SUM(F41:F43)</f>
        <v>381.005</v>
      </c>
      <c r="G40" s="70" t="s">
        <v>273</v>
      </c>
      <c r="H40" s="44" t="s">
        <v>300</v>
      </c>
      <c r="I40" s="44"/>
      <c r="J40" s="44"/>
      <c r="K40" s="44"/>
      <c r="L40" s="44"/>
      <c r="M40" s="44"/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18" t="s">
        <v>573</v>
      </c>
      <c r="B41" s="119"/>
      <c r="C41" s="120"/>
      <c r="D41" s="106">
        <v>97.001000000000005</v>
      </c>
      <c r="E41" s="106">
        <v>96.001000000000005</v>
      </c>
      <c r="F41" s="121">
        <f>SUM(D41:E41)</f>
        <v>193.00200000000001</v>
      </c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22" t="s">
        <v>585</v>
      </c>
      <c r="B42" s="123"/>
      <c r="C42" s="124"/>
      <c r="D42" s="125">
        <v>0</v>
      </c>
      <c r="E42" s="125">
        <v>0</v>
      </c>
      <c r="F42" s="126">
        <f>SUM(D42:E42)</f>
        <v>0</v>
      </c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27" t="s">
        <v>597</v>
      </c>
      <c r="B43" s="128"/>
      <c r="C43" s="129"/>
      <c r="D43" s="111">
        <v>94.001999999999995</v>
      </c>
      <c r="E43" s="111">
        <v>94.001000000000005</v>
      </c>
      <c r="F43" s="130">
        <f>SUM(D43:E43)</f>
        <v>188.00299999999999</v>
      </c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80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639</v>
      </c>
      <c r="E46" s="10"/>
      <c r="H46" s="87" t="s">
        <v>634</v>
      </c>
      <c r="I46" s="72">
        <v>3</v>
      </c>
      <c r="J46" s="72">
        <v>3</v>
      </c>
      <c r="K46" s="72"/>
      <c r="L46" s="72"/>
      <c r="M46" s="138">
        <v>1748.027</v>
      </c>
      <c r="N46" s="88">
        <v>6</v>
      </c>
      <c r="O46" s="44"/>
      <c r="P46" s="44"/>
    </row>
    <row r="47" spans="1:20" ht="15.75" customHeight="1" x14ac:dyDescent="0.3">
      <c r="B47" s="89" t="s">
        <v>640</v>
      </c>
      <c r="E47" s="10"/>
      <c r="H47" s="90" t="s">
        <v>636</v>
      </c>
      <c r="I47" s="23">
        <v>3</v>
      </c>
      <c r="J47" s="23">
        <v>2</v>
      </c>
      <c r="K47" s="23"/>
      <c r="L47" s="23">
        <v>1</v>
      </c>
      <c r="M47" s="139">
        <v>1732.0239999999999</v>
      </c>
      <c r="N47" s="52">
        <v>4</v>
      </c>
      <c r="O47" s="44"/>
      <c r="P47" s="44"/>
    </row>
    <row r="48" spans="1:20" ht="15.75" customHeight="1" x14ac:dyDescent="0.3">
      <c r="B48" s="9" t="s">
        <v>286</v>
      </c>
      <c r="E48" s="10"/>
      <c r="H48" s="90" t="s">
        <v>637</v>
      </c>
      <c r="I48" s="23">
        <v>3</v>
      </c>
      <c r="J48" s="23">
        <v>2</v>
      </c>
      <c r="K48" s="23"/>
      <c r="L48" s="23">
        <v>1</v>
      </c>
      <c r="M48" s="139">
        <v>1719.0170000000003</v>
      </c>
      <c r="N48" s="52">
        <v>4</v>
      </c>
      <c r="O48" s="44"/>
      <c r="P48" s="44"/>
    </row>
    <row r="49" spans="1:16" ht="15.75" customHeight="1" x14ac:dyDescent="0.3">
      <c r="H49" s="90" t="s">
        <v>635</v>
      </c>
      <c r="I49" s="23">
        <v>3</v>
      </c>
      <c r="J49" s="23">
        <v>1</v>
      </c>
      <c r="K49" s="23"/>
      <c r="L49" s="23">
        <v>2</v>
      </c>
      <c r="M49" s="139">
        <v>1741.03</v>
      </c>
      <c r="N49" s="52">
        <v>2</v>
      </c>
      <c r="O49" s="44"/>
      <c r="P49" s="44"/>
    </row>
    <row r="50" spans="1:16" ht="15.75" customHeight="1" x14ac:dyDescent="0.3">
      <c r="H50" s="90" t="s">
        <v>638</v>
      </c>
      <c r="I50" s="23">
        <v>3</v>
      </c>
      <c r="J50" s="23">
        <v>1</v>
      </c>
      <c r="K50" s="23"/>
      <c r="L50" s="23">
        <v>2</v>
      </c>
      <c r="M50" s="139">
        <v>1508.0239999999999</v>
      </c>
      <c r="N50" s="52">
        <v>2</v>
      </c>
      <c r="O50" s="44"/>
      <c r="P50" s="44"/>
    </row>
    <row r="51" spans="1:16" ht="15.75" customHeight="1" x14ac:dyDescent="0.3">
      <c r="H51" s="91" t="s">
        <v>300</v>
      </c>
      <c r="I51" s="34"/>
      <c r="J51" s="34"/>
      <c r="K51" s="34"/>
      <c r="L51" s="34"/>
      <c r="M51" s="140"/>
      <c r="N51" s="57"/>
      <c r="O51" s="44"/>
      <c r="P51" s="44"/>
    </row>
    <row r="52" spans="1:16" ht="15.75" customHeight="1" x14ac:dyDescent="0.3">
      <c r="A52" s="79"/>
      <c r="B52" s="79"/>
      <c r="C52" s="79"/>
      <c r="D52" s="79"/>
      <c r="E52" s="79"/>
      <c r="F52" s="79"/>
      <c r="G52" s="141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79" t="s">
        <v>574</v>
      </c>
      <c r="B53" s="79"/>
      <c r="C53" s="79"/>
      <c r="D53" s="79"/>
      <c r="E53" s="79"/>
      <c r="F53" s="79"/>
      <c r="G53" s="141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1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575</v>
      </c>
      <c r="E55" s="92" t="s">
        <v>440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441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1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1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1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1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1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1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1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1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1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1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1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1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1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1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1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1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1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1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1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1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1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1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1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1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1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1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1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1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1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1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1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1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1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1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1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1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1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1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1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1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1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1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1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1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1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1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1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1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1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1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1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1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1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1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1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8B9C4984-D7AD-4DCA-A96F-A91751BCD34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92F1-0FC0-411E-9770-3D00E2B4F68B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626</v>
      </c>
      <c r="B1" s="2"/>
      <c r="C1" s="2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641</v>
      </c>
      <c r="B4" s="66"/>
      <c r="C4" s="67">
        <v>564</v>
      </c>
      <c r="D4" s="66"/>
      <c r="E4" s="68" t="s">
        <v>14</v>
      </c>
      <c r="F4" s="117">
        <f>SUM(F5:F7)</f>
        <v>586.01499999999999</v>
      </c>
      <c r="G4" s="70" t="s">
        <v>273</v>
      </c>
      <c r="H4" s="65" t="s">
        <v>642</v>
      </c>
      <c r="I4" s="66"/>
      <c r="J4" s="67">
        <v>551</v>
      </c>
      <c r="K4" s="66"/>
      <c r="L4" s="68" t="s">
        <v>14</v>
      </c>
      <c r="M4" s="117">
        <f>SUM(M5:M7)</f>
        <v>568.00400000000002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18" t="s">
        <v>577</v>
      </c>
      <c r="B5" s="119"/>
      <c r="C5" s="120"/>
      <c r="D5" s="106">
        <v>99.006</v>
      </c>
      <c r="E5" s="106">
        <v>99.001000000000005</v>
      </c>
      <c r="F5" s="121">
        <f>SUM(D5:E5)</f>
        <v>198.00700000000001</v>
      </c>
      <c r="G5"/>
      <c r="H5" s="118" t="s">
        <v>607</v>
      </c>
      <c r="I5" s="119"/>
      <c r="J5" s="120"/>
      <c r="K5" s="106">
        <v>96</v>
      </c>
      <c r="L5" s="106">
        <v>91</v>
      </c>
      <c r="M5" s="121">
        <f>SUM(K5:L5)</f>
        <v>187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22" t="s">
        <v>603</v>
      </c>
      <c r="B6" s="123"/>
      <c r="C6" s="124"/>
      <c r="D6" s="125">
        <v>98</v>
      </c>
      <c r="E6" s="125">
        <v>97.001999999999995</v>
      </c>
      <c r="F6" s="126">
        <f>SUM(D6:E6)</f>
        <v>195.00200000000001</v>
      </c>
      <c r="G6"/>
      <c r="H6" s="122" t="s">
        <v>615</v>
      </c>
      <c r="I6" s="123"/>
      <c r="J6" s="124"/>
      <c r="K6" s="125">
        <v>95.001000000000005</v>
      </c>
      <c r="L6" s="125">
        <v>93.001999999999995</v>
      </c>
      <c r="M6" s="126">
        <f>SUM(K6:L6)</f>
        <v>188.00299999999999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27" t="s">
        <v>591</v>
      </c>
      <c r="B7" s="128"/>
      <c r="C7" s="129"/>
      <c r="D7" s="111">
        <v>99.006</v>
      </c>
      <c r="E7" s="111">
        <v>94</v>
      </c>
      <c r="F7" s="130">
        <f>SUM(D7:E7)</f>
        <v>193.006</v>
      </c>
      <c r="G7"/>
      <c r="H7" s="127" t="s">
        <v>605</v>
      </c>
      <c r="I7" s="128"/>
      <c r="J7" s="129"/>
      <c r="K7" s="111">
        <v>97</v>
      </c>
      <c r="L7" s="111">
        <v>96.001000000000005</v>
      </c>
      <c r="M7" s="130">
        <f>SUM(K7:L7)</f>
        <v>193.001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5" t="s">
        <v>643</v>
      </c>
      <c r="B9" s="66"/>
      <c r="C9" s="67">
        <v>565</v>
      </c>
      <c r="D9" s="66"/>
      <c r="E9" s="68" t="s">
        <v>14</v>
      </c>
      <c r="F9" s="117">
        <f>SUM(F10:F12)</f>
        <v>575.005</v>
      </c>
      <c r="G9" s="70" t="s">
        <v>273</v>
      </c>
      <c r="H9" s="65" t="s">
        <v>644</v>
      </c>
      <c r="I9" s="66"/>
      <c r="J9" s="67">
        <v>561</v>
      </c>
      <c r="K9" s="66"/>
      <c r="L9" s="68" t="s">
        <v>14</v>
      </c>
      <c r="M9" s="117">
        <f>SUM(M10:M12)</f>
        <v>572.00800000000004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18" t="s">
        <v>559</v>
      </c>
      <c r="B10" s="119"/>
      <c r="C10" s="120"/>
      <c r="D10" s="106">
        <v>98.001000000000005</v>
      </c>
      <c r="E10" s="106">
        <v>96</v>
      </c>
      <c r="F10" s="121">
        <f>SUM(D10:E10)</f>
        <v>194.001</v>
      </c>
      <c r="G10"/>
      <c r="H10" s="118" t="s">
        <v>598</v>
      </c>
      <c r="I10" s="119"/>
      <c r="J10" s="120"/>
      <c r="K10" s="106">
        <v>95</v>
      </c>
      <c r="L10" s="106">
        <v>93.001000000000005</v>
      </c>
      <c r="M10" s="121">
        <f>SUM(K10:L10)</f>
        <v>188.001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22" t="s">
        <v>596</v>
      </c>
      <c r="B11" s="123"/>
      <c r="C11" s="124"/>
      <c r="D11" s="125">
        <v>97.001999999999995</v>
      </c>
      <c r="E11" s="125">
        <v>94.001000000000005</v>
      </c>
      <c r="F11" s="126">
        <f>SUM(D11:E11)</f>
        <v>191.00299999999999</v>
      </c>
      <c r="G11"/>
      <c r="H11" s="122" t="s">
        <v>592</v>
      </c>
      <c r="I11" s="123"/>
      <c r="J11" s="124"/>
      <c r="K11" s="125">
        <v>97.003</v>
      </c>
      <c r="L11" s="125">
        <v>97.003</v>
      </c>
      <c r="M11" s="126">
        <f>SUM(K11:L11)</f>
        <v>194.006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27" t="s">
        <v>608</v>
      </c>
      <c r="B12" s="128"/>
      <c r="C12" s="129"/>
      <c r="D12" s="111">
        <v>95.001000000000005</v>
      </c>
      <c r="E12" s="111">
        <v>95</v>
      </c>
      <c r="F12" s="130">
        <f>SUM(D12:E12)</f>
        <v>190.001</v>
      </c>
      <c r="G12"/>
      <c r="H12" s="127" t="s">
        <v>595</v>
      </c>
      <c r="I12" s="128"/>
      <c r="J12" s="129"/>
      <c r="K12" s="111">
        <v>96</v>
      </c>
      <c r="L12" s="111">
        <v>94.001000000000005</v>
      </c>
      <c r="M12" s="130">
        <f>SUM(K12:L12)</f>
        <v>190.001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44" t="s">
        <v>645</v>
      </c>
      <c r="B14" s="44"/>
      <c r="C14" s="44"/>
      <c r="D14" s="44"/>
      <c r="E14" s="44"/>
      <c r="F14" s="44"/>
      <c r="G14" s="70" t="s">
        <v>273</v>
      </c>
      <c r="H14" s="44" t="s">
        <v>646</v>
      </c>
      <c r="I14" s="44"/>
      <c r="J14" s="103">
        <v>555</v>
      </c>
      <c r="K14" s="44"/>
      <c r="L14" s="44"/>
      <c r="M14" s="44">
        <v>555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44"/>
      <c r="B15" s="44"/>
      <c r="C15" s="44"/>
      <c r="D15" s="44"/>
      <c r="E15" s="44"/>
      <c r="F15" s="44"/>
      <c r="G15"/>
      <c r="H15" s="44"/>
      <c r="I15" s="44"/>
      <c r="J15" s="44"/>
      <c r="K15" s="44"/>
      <c r="L15" s="44"/>
      <c r="M15" s="44"/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44"/>
      <c r="B16" s="44"/>
      <c r="C16" s="44"/>
      <c r="D16" s="44"/>
      <c r="E16" s="44"/>
      <c r="F16" s="44"/>
      <c r="G16"/>
      <c r="H16" s="44"/>
      <c r="I16" s="44"/>
      <c r="J16" s="44"/>
      <c r="K16" s="44"/>
      <c r="L16" s="44"/>
      <c r="M16" s="44"/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44"/>
      <c r="B17" s="44"/>
      <c r="C17" s="44"/>
      <c r="D17" s="44"/>
      <c r="E17" s="44"/>
      <c r="F17" s="44"/>
      <c r="G17"/>
      <c r="H17" s="44"/>
      <c r="I17" s="44"/>
      <c r="J17" s="44"/>
      <c r="K17" s="44"/>
      <c r="L17" s="44"/>
      <c r="M17" s="44"/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E19" s="10"/>
      <c r="H19" s="80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9" t="s">
        <v>647</v>
      </c>
      <c r="E20" s="10"/>
      <c r="H20" s="87" t="s">
        <v>641</v>
      </c>
      <c r="I20" s="72">
        <v>3</v>
      </c>
      <c r="J20" s="72">
        <v>3</v>
      </c>
      <c r="K20" s="72"/>
      <c r="L20" s="72"/>
      <c r="M20" s="138">
        <v>1760.0340000000001</v>
      </c>
      <c r="N20" s="88">
        <v>6</v>
      </c>
      <c r="O20" s="44"/>
      <c r="P20" s="44"/>
    </row>
    <row r="21" spans="1:20" ht="15.75" customHeight="1" x14ac:dyDescent="0.3">
      <c r="B21" s="89" t="s">
        <v>648</v>
      </c>
      <c r="E21" s="10"/>
      <c r="H21" s="90" t="s">
        <v>644</v>
      </c>
      <c r="I21" s="23">
        <v>3</v>
      </c>
      <c r="J21" s="23">
        <v>2</v>
      </c>
      <c r="K21" s="23"/>
      <c r="L21" s="23">
        <v>1</v>
      </c>
      <c r="M21" s="139">
        <v>1704.021</v>
      </c>
      <c r="N21" s="52">
        <v>4</v>
      </c>
      <c r="O21" s="44"/>
      <c r="P21" s="44"/>
    </row>
    <row r="22" spans="1:20" ht="15.75" customHeight="1" x14ac:dyDescent="0.3">
      <c r="B22" s="9" t="s">
        <v>286</v>
      </c>
      <c r="E22" s="10"/>
      <c r="H22" s="90" t="s">
        <v>643</v>
      </c>
      <c r="I22" s="23">
        <v>3</v>
      </c>
      <c r="J22" s="23">
        <v>2</v>
      </c>
      <c r="K22" s="23"/>
      <c r="L22" s="23">
        <v>1</v>
      </c>
      <c r="M22" s="139">
        <v>1695.0140000000001</v>
      </c>
      <c r="N22" s="52">
        <v>4</v>
      </c>
      <c r="O22" s="44"/>
      <c r="P22" s="44"/>
    </row>
    <row r="23" spans="1:20" ht="15.75" customHeight="1" x14ac:dyDescent="0.3">
      <c r="H23" s="90" t="s">
        <v>642</v>
      </c>
      <c r="I23" s="23">
        <v>3</v>
      </c>
      <c r="J23" s="23">
        <v>1</v>
      </c>
      <c r="K23" s="23"/>
      <c r="L23" s="23">
        <v>2</v>
      </c>
      <c r="M23" s="139">
        <v>1705.0129999999999</v>
      </c>
      <c r="N23" s="52">
        <v>2</v>
      </c>
      <c r="O23" s="44"/>
      <c r="P23" s="44"/>
    </row>
    <row r="24" spans="1:20" ht="15.75" customHeight="1" x14ac:dyDescent="0.3">
      <c r="H24" s="90" t="s">
        <v>646</v>
      </c>
      <c r="I24" s="23">
        <v>3</v>
      </c>
      <c r="J24" s="23">
        <v>1</v>
      </c>
      <c r="K24" s="23"/>
      <c r="L24" s="23">
        <v>2</v>
      </c>
      <c r="M24" s="139">
        <v>1665</v>
      </c>
      <c r="N24" s="52">
        <v>2</v>
      </c>
      <c r="O24" s="44"/>
      <c r="P24" s="44"/>
    </row>
    <row r="25" spans="1:20" ht="15.75" customHeight="1" x14ac:dyDescent="0.3">
      <c r="H25" s="91" t="s">
        <v>645</v>
      </c>
      <c r="I25" s="34"/>
      <c r="J25" s="34"/>
      <c r="K25" s="34"/>
      <c r="L25" s="34"/>
      <c r="M25" s="140"/>
      <c r="N25" s="57"/>
      <c r="O25" s="44"/>
      <c r="P25" s="44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70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7:25" customFormat="1" ht="15.75" customHeight="1" x14ac:dyDescent="0.3">
      <c r="G33" s="70"/>
      <c r="Q33" s="44"/>
      <c r="R33" s="44"/>
      <c r="S33" s="44"/>
      <c r="T33" s="44"/>
      <c r="U33" s="10"/>
      <c r="V33" s="10"/>
      <c r="W33" s="10"/>
      <c r="X33" s="10"/>
      <c r="Y33" s="10"/>
    </row>
    <row r="34" spans="7:25" customFormat="1" ht="15.75" customHeight="1" x14ac:dyDescent="0.3">
      <c r="G34" s="70"/>
      <c r="Q34" s="44"/>
      <c r="R34" s="44"/>
      <c r="S34" s="44"/>
      <c r="T34" s="44"/>
      <c r="U34" s="10"/>
      <c r="V34" s="10"/>
      <c r="W34" s="10"/>
      <c r="X34" s="10"/>
      <c r="Y34" s="10"/>
    </row>
    <row r="35" spans="7:25" customFormat="1" ht="15.75" customHeight="1" x14ac:dyDescent="0.3">
      <c r="G35" s="70"/>
      <c r="Q35" s="44"/>
      <c r="R35" s="44"/>
      <c r="S35" s="44"/>
      <c r="T35" s="44"/>
      <c r="U35" s="10"/>
      <c r="V35" s="10"/>
      <c r="W35" s="10"/>
      <c r="X35" s="10"/>
      <c r="Y35" s="10"/>
    </row>
    <row r="36" spans="7:25" customFormat="1" ht="15.75" customHeight="1" x14ac:dyDescent="0.3">
      <c r="G36" s="70"/>
      <c r="Q36" s="44"/>
      <c r="R36" s="44"/>
      <c r="S36" s="44"/>
      <c r="T36" s="44"/>
      <c r="U36" s="10"/>
      <c r="V36" s="10"/>
      <c r="W36" s="10"/>
      <c r="X36" s="10"/>
      <c r="Y36" s="10"/>
    </row>
    <row r="37" spans="7:25" customFormat="1" ht="15.75" customHeight="1" x14ac:dyDescent="0.3">
      <c r="G37" s="70"/>
      <c r="Q37" s="44"/>
      <c r="R37" s="44"/>
      <c r="S37" s="44"/>
      <c r="T37" s="44"/>
      <c r="U37" s="10"/>
      <c r="V37" s="10"/>
      <c r="W37" s="10"/>
      <c r="X37" s="10"/>
      <c r="Y37" s="10"/>
    </row>
    <row r="38" spans="7:25" customFormat="1" ht="15.75" customHeight="1" x14ac:dyDescent="0.3">
      <c r="G38" s="70"/>
      <c r="Q38" s="44"/>
      <c r="R38" s="44"/>
      <c r="S38" s="44"/>
      <c r="T38" s="44"/>
      <c r="U38" s="10"/>
      <c r="V38" s="10"/>
      <c r="W38" s="10"/>
      <c r="X38" s="10"/>
      <c r="Y38" s="10"/>
    </row>
    <row r="39" spans="7:25" customFormat="1" ht="15.75" customHeight="1" x14ac:dyDescent="0.3">
      <c r="G39" s="70"/>
      <c r="Q39" s="44"/>
      <c r="R39" s="44"/>
      <c r="S39" s="44"/>
      <c r="T39" s="44"/>
      <c r="U39" s="10"/>
      <c r="V39" s="10"/>
      <c r="W39" s="10"/>
      <c r="X39" s="10"/>
      <c r="Y39" s="10"/>
    </row>
    <row r="40" spans="7:25" customFormat="1" ht="15.75" customHeight="1" x14ac:dyDescent="0.3">
      <c r="G40" s="70"/>
      <c r="Q40" s="44"/>
      <c r="R40" s="44"/>
      <c r="S40" s="44"/>
      <c r="T40" s="44"/>
      <c r="U40" s="10"/>
      <c r="V40" s="10"/>
      <c r="W40" s="10"/>
      <c r="X40" s="10"/>
      <c r="Y40" s="10"/>
    </row>
    <row r="41" spans="7:25" customFormat="1" ht="15.75" customHeight="1" x14ac:dyDescent="0.3">
      <c r="G41" s="70"/>
      <c r="Q41" s="44"/>
      <c r="R41" s="44"/>
      <c r="S41" s="44"/>
      <c r="T41" s="44"/>
      <c r="U41" s="10"/>
      <c r="V41" s="10"/>
      <c r="W41" s="10"/>
      <c r="X41" s="10"/>
      <c r="Y41" s="10"/>
    </row>
    <row r="42" spans="7:25" customFormat="1" ht="15.75" customHeight="1" x14ac:dyDescent="0.3">
      <c r="G42" s="70"/>
      <c r="Q42" s="44"/>
      <c r="R42" s="44"/>
      <c r="S42" s="44"/>
      <c r="T42" s="44"/>
      <c r="U42" s="10"/>
      <c r="V42" s="10"/>
      <c r="W42" s="10"/>
      <c r="X42" s="10"/>
      <c r="Y42" s="10"/>
    </row>
    <row r="43" spans="7:25" customFormat="1" ht="15.75" customHeight="1" x14ac:dyDescent="0.3">
      <c r="G43" s="70"/>
      <c r="Q43" s="44"/>
      <c r="R43" s="44"/>
      <c r="S43" s="44"/>
      <c r="T43" s="44"/>
      <c r="U43" s="10"/>
      <c r="V43" s="10"/>
      <c r="W43" s="10"/>
      <c r="X43" s="10"/>
      <c r="Y43" s="10"/>
    </row>
    <row r="44" spans="7:25" customFormat="1" ht="15.75" customHeight="1" x14ac:dyDescent="0.3">
      <c r="G44" s="70"/>
      <c r="Q44" s="44"/>
      <c r="R44" s="44"/>
      <c r="S44" s="44"/>
      <c r="T44" s="44"/>
      <c r="U44" s="10"/>
      <c r="V44" s="10"/>
      <c r="W44" s="10"/>
      <c r="X44" s="10"/>
      <c r="Y44" s="10"/>
    </row>
    <row r="45" spans="7:25" customFormat="1" ht="15.75" customHeight="1" x14ac:dyDescent="0.3">
      <c r="G45" s="70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70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70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70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79" t="s">
        <v>574</v>
      </c>
      <c r="B53" s="79"/>
      <c r="C53" s="79"/>
      <c r="D53" s="79"/>
      <c r="E53" s="79"/>
      <c r="F53" s="79"/>
      <c r="G53" s="141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1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574</v>
      </c>
      <c r="E55" s="10"/>
      <c r="I55" s="79"/>
      <c r="J55" s="79"/>
      <c r="K55" s="79"/>
      <c r="L55" s="79"/>
      <c r="M55" s="79"/>
      <c r="N55" s="79"/>
    </row>
    <row r="56" spans="1:16" ht="15.75" customHeight="1" x14ac:dyDescent="0.3">
      <c r="E56" s="10"/>
      <c r="I56" s="79"/>
      <c r="J56" s="79"/>
      <c r="K56" s="79"/>
      <c r="L56" s="79"/>
      <c r="M56" s="79"/>
      <c r="N56" s="79"/>
    </row>
    <row r="57" spans="1:16" ht="15.75" customHeight="1" x14ac:dyDescent="0.3">
      <c r="A57" s="10" t="s">
        <v>575</v>
      </c>
      <c r="E57" s="92" t="s">
        <v>440</v>
      </c>
      <c r="G57" s="10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10" t="s">
        <v>441</v>
      </c>
      <c r="E58" s="10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1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1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1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1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1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1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1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1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1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1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1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1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1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1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1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1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1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1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1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1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1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1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1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1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1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1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1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1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1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1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1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1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1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1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1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1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1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1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1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1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1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1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1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1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1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1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1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1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1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1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1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1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1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D09F1F27-2F28-4F60-8E9B-752E8E8C15D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1FAD-CDDE-47E8-88A9-4AAC7737982D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649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64"/>
      <c r="D2" s="7" t="s">
        <v>375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650</v>
      </c>
      <c r="D3" s="9"/>
      <c r="E3" s="9" t="s">
        <v>651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3</v>
      </c>
      <c r="B5" s="16" t="s">
        <v>527</v>
      </c>
      <c r="C5" s="16" t="s">
        <v>76</v>
      </c>
      <c r="D5" s="106">
        <v>100.002</v>
      </c>
      <c r="E5" s="106">
        <v>100.001</v>
      </c>
      <c r="F5" s="107">
        <f t="shared" ref="F5:F14" si="0">SUM(D5:E5)</f>
        <v>200.00299999999999</v>
      </c>
      <c r="G5" s="18">
        <v>9</v>
      </c>
      <c r="H5" s="107">
        <v>600.01199999999994</v>
      </c>
      <c r="I5" s="19">
        <v>28</v>
      </c>
      <c r="K5" s="10"/>
    </row>
    <row r="6" spans="1:25" ht="15.75" customHeight="1" x14ac:dyDescent="0.3">
      <c r="A6" s="21">
        <v>6</v>
      </c>
      <c r="B6" s="22" t="s">
        <v>540</v>
      </c>
      <c r="C6" s="22" t="s">
        <v>113</v>
      </c>
      <c r="D6" s="108">
        <v>100.003</v>
      </c>
      <c r="E6" s="108">
        <v>100.003</v>
      </c>
      <c r="F6" s="109">
        <f t="shared" si="0"/>
        <v>200.006</v>
      </c>
      <c r="G6" s="24">
        <v>10</v>
      </c>
      <c r="H6" s="109">
        <v>599.01400000000001</v>
      </c>
      <c r="I6" s="26">
        <v>26</v>
      </c>
      <c r="K6" s="10"/>
    </row>
    <row r="7" spans="1:25" ht="15.75" customHeight="1" x14ac:dyDescent="0.3">
      <c r="A7" s="21">
        <v>4</v>
      </c>
      <c r="B7" s="22" t="s">
        <v>602</v>
      </c>
      <c r="C7" s="22" t="s">
        <v>580</v>
      </c>
      <c r="D7" s="108">
        <v>100.003</v>
      </c>
      <c r="E7" s="108">
        <v>99.003</v>
      </c>
      <c r="F7" s="109">
        <f t="shared" si="0"/>
        <v>199.006</v>
      </c>
      <c r="G7" s="24">
        <v>7</v>
      </c>
      <c r="H7" s="109">
        <v>598.01499999999999</v>
      </c>
      <c r="I7" s="26">
        <v>23</v>
      </c>
      <c r="J7" s="99"/>
      <c r="K7" s="10"/>
    </row>
    <row r="8" spans="1:25" ht="15.75" customHeight="1" x14ac:dyDescent="0.3">
      <c r="A8" s="21">
        <v>2</v>
      </c>
      <c r="B8" s="22" t="s">
        <v>112</v>
      </c>
      <c r="C8" s="22" t="s">
        <v>113</v>
      </c>
      <c r="D8" s="108">
        <v>100.004</v>
      </c>
      <c r="E8" s="108">
        <v>99.003</v>
      </c>
      <c r="F8" s="109">
        <f t="shared" si="0"/>
        <v>199.00700000000001</v>
      </c>
      <c r="G8" s="24">
        <v>8</v>
      </c>
      <c r="H8" s="110">
        <v>598.0139999999999</v>
      </c>
      <c r="I8" s="30">
        <v>23</v>
      </c>
    </row>
    <row r="9" spans="1:25" ht="15.75" customHeight="1" x14ac:dyDescent="0.3">
      <c r="A9" s="21">
        <v>5</v>
      </c>
      <c r="B9" s="22" t="s">
        <v>163</v>
      </c>
      <c r="C9" s="22" t="s">
        <v>164</v>
      </c>
      <c r="D9" s="108">
        <v>100.002</v>
      </c>
      <c r="E9" s="108">
        <v>99.001000000000005</v>
      </c>
      <c r="F9" s="109">
        <f t="shared" si="0"/>
        <v>199.00299999999999</v>
      </c>
      <c r="G9" s="24">
        <v>6</v>
      </c>
      <c r="H9" s="109">
        <v>598.01299999999992</v>
      </c>
      <c r="I9" s="26">
        <v>21</v>
      </c>
    </row>
    <row r="10" spans="1:25" x14ac:dyDescent="0.3">
      <c r="A10" s="21">
        <v>10</v>
      </c>
      <c r="B10" s="22" t="s">
        <v>513</v>
      </c>
      <c r="C10" s="22" t="s">
        <v>514</v>
      </c>
      <c r="D10" s="108">
        <v>100</v>
      </c>
      <c r="E10" s="108">
        <v>99</v>
      </c>
      <c r="F10" s="109">
        <f t="shared" si="0"/>
        <v>199</v>
      </c>
      <c r="G10" s="24">
        <v>5</v>
      </c>
      <c r="H10" s="109">
        <v>596.00599999999997</v>
      </c>
      <c r="I10" s="26">
        <v>14</v>
      </c>
    </row>
    <row r="11" spans="1:25" x14ac:dyDescent="0.3">
      <c r="A11" s="21">
        <v>9</v>
      </c>
      <c r="B11" s="22" t="s">
        <v>515</v>
      </c>
      <c r="C11" s="22" t="s">
        <v>514</v>
      </c>
      <c r="D11" s="108">
        <v>99.003</v>
      </c>
      <c r="E11" s="108">
        <v>97</v>
      </c>
      <c r="F11" s="109">
        <f t="shared" si="0"/>
        <v>196.00299999999999</v>
      </c>
      <c r="G11" s="24">
        <v>2</v>
      </c>
      <c r="H11" s="109">
        <v>593.00800000000004</v>
      </c>
      <c r="I11" s="26">
        <v>11</v>
      </c>
    </row>
    <row r="12" spans="1:25" x14ac:dyDescent="0.3">
      <c r="A12" s="21">
        <v>7</v>
      </c>
      <c r="B12" s="22" t="s">
        <v>652</v>
      </c>
      <c r="C12" s="22" t="s">
        <v>580</v>
      </c>
      <c r="D12" s="108">
        <v>100.002</v>
      </c>
      <c r="E12" s="108">
        <v>98.001000000000005</v>
      </c>
      <c r="F12" s="109">
        <f t="shared" si="0"/>
        <v>198.00299999999999</v>
      </c>
      <c r="G12" s="24">
        <v>4</v>
      </c>
      <c r="H12" s="109">
        <v>592.00800000000004</v>
      </c>
      <c r="I12" s="26">
        <v>10</v>
      </c>
    </row>
    <row r="13" spans="1:25" x14ac:dyDescent="0.3">
      <c r="A13" s="21">
        <v>8</v>
      </c>
      <c r="B13" s="22" t="s">
        <v>601</v>
      </c>
      <c r="C13" s="22" t="s">
        <v>26</v>
      </c>
      <c r="D13" s="108">
        <v>99.001000000000005</v>
      </c>
      <c r="E13" s="108">
        <v>98.001000000000005</v>
      </c>
      <c r="F13" s="109">
        <f t="shared" si="0"/>
        <v>197.00200000000001</v>
      </c>
      <c r="G13" s="24">
        <v>3</v>
      </c>
      <c r="H13" s="109">
        <v>589.00600000000009</v>
      </c>
      <c r="I13" s="26">
        <v>7</v>
      </c>
    </row>
    <row r="14" spans="1:25" x14ac:dyDescent="0.3">
      <c r="A14" s="32">
        <v>1</v>
      </c>
      <c r="B14" s="33" t="s">
        <v>517</v>
      </c>
      <c r="C14" s="33" t="s">
        <v>514</v>
      </c>
      <c r="D14" s="111">
        <v>98.001000000000005</v>
      </c>
      <c r="E14" s="111">
        <v>97.003</v>
      </c>
      <c r="F14" s="112">
        <f t="shared" si="0"/>
        <v>195.00400000000002</v>
      </c>
      <c r="G14" s="35">
        <v>1</v>
      </c>
      <c r="H14" s="112">
        <v>584.00800000000004</v>
      </c>
      <c r="I14" s="60">
        <v>4</v>
      </c>
    </row>
    <row r="16" spans="1:25" x14ac:dyDescent="0.3">
      <c r="A16" s="1"/>
      <c r="B16" s="8" t="s">
        <v>6</v>
      </c>
      <c r="C16" s="9" t="s">
        <v>653</v>
      </c>
      <c r="D16" s="9"/>
      <c r="E16" s="9" t="s">
        <v>654</v>
      </c>
      <c r="F16" s="8"/>
      <c r="G16" s="8"/>
      <c r="H16" s="8"/>
      <c r="I16" s="8"/>
    </row>
    <row r="17" spans="1:9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x14ac:dyDescent="0.3">
      <c r="A18" s="15">
        <v>10</v>
      </c>
      <c r="B18" s="16" t="s">
        <v>655</v>
      </c>
      <c r="C18" s="16" t="s">
        <v>544</v>
      </c>
      <c r="D18" s="106">
        <v>99.003</v>
      </c>
      <c r="E18" s="106">
        <v>98.004000000000005</v>
      </c>
      <c r="F18" s="107">
        <f t="shared" ref="F18:F27" si="1">SUM(D18:E18)</f>
        <v>197.00700000000001</v>
      </c>
      <c r="G18" s="18">
        <v>7</v>
      </c>
      <c r="H18" s="107">
        <v>594.01300000000003</v>
      </c>
      <c r="I18" s="19">
        <v>25</v>
      </c>
    </row>
    <row r="19" spans="1:9" x14ac:dyDescent="0.3">
      <c r="A19" s="21">
        <v>3</v>
      </c>
      <c r="B19" s="22" t="s">
        <v>530</v>
      </c>
      <c r="C19" s="22" t="s">
        <v>244</v>
      </c>
      <c r="D19" s="108">
        <v>100.001</v>
      </c>
      <c r="E19" s="108">
        <v>99.001000000000005</v>
      </c>
      <c r="F19" s="109">
        <f t="shared" si="1"/>
        <v>199.00200000000001</v>
      </c>
      <c r="G19" s="24">
        <v>10</v>
      </c>
      <c r="H19" s="109">
        <v>593.00900000000001</v>
      </c>
      <c r="I19" s="26">
        <v>25</v>
      </c>
    </row>
    <row r="20" spans="1:9" x14ac:dyDescent="0.3">
      <c r="A20" s="21">
        <v>1</v>
      </c>
      <c r="B20" s="22" t="s">
        <v>656</v>
      </c>
      <c r="C20" s="22" t="s">
        <v>76</v>
      </c>
      <c r="D20" s="108">
        <v>99.004000000000005</v>
      </c>
      <c r="E20" s="108">
        <v>99.001000000000005</v>
      </c>
      <c r="F20" s="109">
        <f t="shared" si="1"/>
        <v>198.005</v>
      </c>
      <c r="G20" s="24">
        <v>9</v>
      </c>
      <c r="H20" s="109">
        <v>592.01</v>
      </c>
      <c r="I20" s="30">
        <v>25</v>
      </c>
    </row>
    <row r="21" spans="1:9" x14ac:dyDescent="0.3">
      <c r="A21" s="21">
        <v>5</v>
      </c>
      <c r="B21" s="22" t="s">
        <v>528</v>
      </c>
      <c r="C21" s="22" t="s">
        <v>529</v>
      </c>
      <c r="D21" s="108">
        <v>100</v>
      </c>
      <c r="E21" s="108">
        <v>98.001000000000005</v>
      </c>
      <c r="F21" s="109">
        <f t="shared" si="1"/>
        <v>198.001</v>
      </c>
      <c r="G21" s="24">
        <v>8</v>
      </c>
      <c r="H21" s="109">
        <v>591.01099999999997</v>
      </c>
      <c r="I21" s="26">
        <v>23</v>
      </c>
    </row>
    <row r="22" spans="1:9" x14ac:dyDescent="0.3">
      <c r="A22" s="21">
        <v>6</v>
      </c>
      <c r="B22" s="22" t="s">
        <v>531</v>
      </c>
      <c r="C22" s="22" t="s">
        <v>529</v>
      </c>
      <c r="D22" s="108">
        <v>99.003</v>
      </c>
      <c r="E22" s="108">
        <v>98.003</v>
      </c>
      <c r="F22" s="109">
        <f t="shared" si="1"/>
        <v>197.006</v>
      </c>
      <c r="G22" s="24">
        <v>6</v>
      </c>
      <c r="H22" s="109">
        <v>590.01099999999997</v>
      </c>
      <c r="I22" s="26">
        <v>20</v>
      </c>
    </row>
    <row r="23" spans="1:9" x14ac:dyDescent="0.3">
      <c r="A23" s="21">
        <v>4</v>
      </c>
      <c r="B23" s="22" t="s">
        <v>612</v>
      </c>
      <c r="C23" s="22" t="s">
        <v>580</v>
      </c>
      <c r="D23" s="108">
        <v>98.001999999999995</v>
      </c>
      <c r="E23" s="108">
        <v>98.001000000000005</v>
      </c>
      <c r="F23" s="109">
        <f t="shared" si="1"/>
        <v>196.00299999999999</v>
      </c>
      <c r="G23" s="24">
        <v>3</v>
      </c>
      <c r="H23" s="109">
        <v>588.00900000000001</v>
      </c>
      <c r="I23" s="26">
        <v>17</v>
      </c>
    </row>
    <row r="24" spans="1:9" x14ac:dyDescent="0.3">
      <c r="A24" s="21">
        <v>7</v>
      </c>
      <c r="B24" s="22" t="s">
        <v>25</v>
      </c>
      <c r="C24" s="22" t="s">
        <v>26</v>
      </c>
      <c r="D24" s="108">
        <v>98.001999999999995</v>
      </c>
      <c r="E24" s="108">
        <v>97.001000000000005</v>
      </c>
      <c r="F24" s="109">
        <f t="shared" si="1"/>
        <v>195.00299999999999</v>
      </c>
      <c r="G24" s="24">
        <v>2</v>
      </c>
      <c r="H24" s="109">
        <v>583.00599999999997</v>
      </c>
      <c r="I24" s="26">
        <v>11</v>
      </c>
    </row>
    <row r="25" spans="1:9" x14ac:dyDescent="0.3">
      <c r="A25" s="21">
        <v>9</v>
      </c>
      <c r="B25" s="22" t="s">
        <v>657</v>
      </c>
      <c r="C25" s="22" t="s">
        <v>580</v>
      </c>
      <c r="D25" s="108">
        <v>99.001999999999995</v>
      </c>
      <c r="E25" s="108">
        <v>98.001000000000005</v>
      </c>
      <c r="F25" s="109">
        <f t="shared" si="1"/>
        <v>197.00299999999999</v>
      </c>
      <c r="G25" s="24">
        <v>5</v>
      </c>
      <c r="H25" s="109">
        <v>579.00600000000009</v>
      </c>
      <c r="I25" s="26">
        <v>9</v>
      </c>
    </row>
    <row r="26" spans="1:9" x14ac:dyDescent="0.3">
      <c r="A26" s="21">
        <v>8</v>
      </c>
      <c r="B26" s="22" t="s">
        <v>520</v>
      </c>
      <c r="C26" s="22" t="s">
        <v>113</v>
      </c>
      <c r="D26" s="108">
        <v>95.003</v>
      </c>
      <c r="E26" s="108">
        <v>92.001000000000005</v>
      </c>
      <c r="F26" s="109">
        <f t="shared" si="1"/>
        <v>187.00400000000002</v>
      </c>
      <c r="G26" s="24">
        <v>1</v>
      </c>
      <c r="H26" s="109">
        <v>576.01</v>
      </c>
      <c r="I26" s="26">
        <v>7</v>
      </c>
    </row>
    <row r="27" spans="1:9" x14ac:dyDescent="0.3">
      <c r="A27" s="32">
        <v>2</v>
      </c>
      <c r="B27" s="33" t="s">
        <v>317</v>
      </c>
      <c r="C27" s="33" t="s">
        <v>318</v>
      </c>
      <c r="D27" s="111">
        <v>99.001000000000005</v>
      </c>
      <c r="E27" s="111">
        <v>98.001000000000005</v>
      </c>
      <c r="F27" s="112">
        <f t="shared" si="1"/>
        <v>197.00200000000001</v>
      </c>
      <c r="G27" s="35">
        <v>4</v>
      </c>
      <c r="H27" s="112">
        <v>392.00599999999997</v>
      </c>
      <c r="I27" s="37">
        <v>7</v>
      </c>
    </row>
    <row r="29" spans="1:9" x14ac:dyDescent="0.3">
      <c r="A29" s="1"/>
      <c r="B29" s="8" t="s">
        <v>50</v>
      </c>
      <c r="C29" s="9" t="s">
        <v>658</v>
      </c>
      <c r="D29" s="9"/>
      <c r="E29" s="9" t="s">
        <v>659</v>
      </c>
      <c r="F29" s="8"/>
      <c r="G29" s="8"/>
      <c r="H29" s="8"/>
      <c r="I29" s="8"/>
    </row>
    <row r="30" spans="1:9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x14ac:dyDescent="0.3">
      <c r="A31" s="15">
        <v>2</v>
      </c>
      <c r="B31" s="16" t="s">
        <v>660</v>
      </c>
      <c r="C31" s="16" t="s">
        <v>580</v>
      </c>
      <c r="D31" s="106">
        <v>99.001999999999995</v>
      </c>
      <c r="E31" s="106">
        <v>99.001999999999995</v>
      </c>
      <c r="F31" s="107">
        <f t="shared" ref="F31:F40" si="2">SUM(D31:E31)</f>
        <v>198.00399999999999</v>
      </c>
      <c r="G31" s="18">
        <v>8</v>
      </c>
      <c r="H31" s="107">
        <v>596.01</v>
      </c>
      <c r="I31" s="19">
        <v>26</v>
      </c>
    </row>
    <row r="32" spans="1:9" x14ac:dyDescent="0.3">
      <c r="A32" s="21">
        <v>6</v>
      </c>
      <c r="B32" s="22" t="s">
        <v>554</v>
      </c>
      <c r="C32" s="22" t="s">
        <v>514</v>
      </c>
      <c r="D32" s="108">
        <v>100</v>
      </c>
      <c r="E32" s="108">
        <v>100.001</v>
      </c>
      <c r="F32" s="109">
        <f t="shared" si="2"/>
        <v>200.001</v>
      </c>
      <c r="G32" s="24">
        <v>10</v>
      </c>
      <c r="H32" s="109">
        <v>597.005</v>
      </c>
      <c r="I32" s="26">
        <v>25</v>
      </c>
    </row>
    <row r="33" spans="1:9" x14ac:dyDescent="0.3">
      <c r="A33" s="21">
        <v>10</v>
      </c>
      <c r="B33" s="22" t="s">
        <v>523</v>
      </c>
      <c r="C33" s="22" t="s">
        <v>514</v>
      </c>
      <c r="D33" s="108">
        <v>100</v>
      </c>
      <c r="E33" s="108">
        <v>99</v>
      </c>
      <c r="F33" s="109">
        <f t="shared" si="2"/>
        <v>199</v>
      </c>
      <c r="G33" s="24">
        <v>9</v>
      </c>
      <c r="H33" s="109">
        <v>595.005</v>
      </c>
      <c r="I33" s="26">
        <v>23</v>
      </c>
    </row>
    <row r="34" spans="1:9" x14ac:dyDescent="0.3">
      <c r="A34" s="21">
        <v>1</v>
      </c>
      <c r="B34" s="22" t="s">
        <v>579</v>
      </c>
      <c r="C34" s="22" t="s">
        <v>580</v>
      </c>
      <c r="D34" s="108">
        <v>99.001000000000005</v>
      </c>
      <c r="E34" s="108">
        <v>98</v>
      </c>
      <c r="F34" s="109">
        <f t="shared" si="2"/>
        <v>197.001</v>
      </c>
      <c r="G34" s="24">
        <v>4</v>
      </c>
      <c r="H34" s="109">
        <v>595.01300000000003</v>
      </c>
      <c r="I34" s="30">
        <v>21</v>
      </c>
    </row>
    <row r="35" spans="1:9" x14ac:dyDescent="0.3">
      <c r="A35" s="21">
        <v>4</v>
      </c>
      <c r="B35" s="22" t="s">
        <v>661</v>
      </c>
      <c r="C35" s="22" t="s">
        <v>546</v>
      </c>
      <c r="D35" s="108">
        <v>100.001</v>
      </c>
      <c r="E35" s="108">
        <v>98.001999999999995</v>
      </c>
      <c r="F35" s="109">
        <f t="shared" si="2"/>
        <v>198.00299999999999</v>
      </c>
      <c r="G35" s="24">
        <v>7</v>
      </c>
      <c r="H35" s="109">
        <v>589.0139999999999</v>
      </c>
      <c r="I35" s="26">
        <v>16</v>
      </c>
    </row>
    <row r="36" spans="1:9" x14ac:dyDescent="0.3">
      <c r="A36" s="21">
        <v>5</v>
      </c>
      <c r="B36" s="22" t="s">
        <v>532</v>
      </c>
      <c r="C36" s="22" t="s">
        <v>529</v>
      </c>
      <c r="D36" s="108">
        <v>99.001000000000005</v>
      </c>
      <c r="E36" s="108">
        <v>99</v>
      </c>
      <c r="F36" s="109">
        <f t="shared" si="2"/>
        <v>198.001</v>
      </c>
      <c r="G36" s="24">
        <v>5</v>
      </c>
      <c r="H36" s="109">
        <v>590.005</v>
      </c>
      <c r="I36" s="26">
        <v>14</v>
      </c>
    </row>
    <row r="37" spans="1:9" x14ac:dyDescent="0.3">
      <c r="A37" s="21">
        <v>7</v>
      </c>
      <c r="B37" s="22" t="s">
        <v>662</v>
      </c>
      <c r="C37" s="22" t="s">
        <v>544</v>
      </c>
      <c r="D37" s="108">
        <v>99.001000000000005</v>
      </c>
      <c r="E37" s="108">
        <v>97</v>
      </c>
      <c r="F37" s="109">
        <f t="shared" si="2"/>
        <v>196.001</v>
      </c>
      <c r="G37" s="24">
        <v>3</v>
      </c>
      <c r="H37" s="109">
        <v>587.00699999999995</v>
      </c>
      <c r="I37" s="26">
        <v>14</v>
      </c>
    </row>
    <row r="38" spans="1:9" x14ac:dyDescent="0.3">
      <c r="A38" s="21">
        <v>3</v>
      </c>
      <c r="B38" s="22" t="s">
        <v>521</v>
      </c>
      <c r="C38" s="22" t="s">
        <v>519</v>
      </c>
      <c r="D38" s="108">
        <v>99.001999999999995</v>
      </c>
      <c r="E38" s="108">
        <v>99</v>
      </c>
      <c r="F38" s="109">
        <f t="shared" si="2"/>
        <v>198.00200000000001</v>
      </c>
      <c r="G38" s="24">
        <v>6</v>
      </c>
      <c r="H38" s="109">
        <v>586.00500000000011</v>
      </c>
      <c r="I38" s="26">
        <v>10</v>
      </c>
    </row>
    <row r="39" spans="1:9" x14ac:dyDescent="0.3">
      <c r="A39" s="21">
        <v>8</v>
      </c>
      <c r="B39" s="22" t="s">
        <v>533</v>
      </c>
      <c r="C39" s="22" t="s">
        <v>529</v>
      </c>
      <c r="D39" s="108">
        <v>98.001000000000005</v>
      </c>
      <c r="E39" s="108">
        <v>96.001000000000005</v>
      </c>
      <c r="F39" s="109">
        <f t="shared" si="2"/>
        <v>194.00200000000001</v>
      </c>
      <c r="G39" s="24">
        <v>2</v>
      </c>
      <c r="H39" s="109">
        <v>586.00500000000011</v>
      </c>
      <c r="I39" s="26">
        <v>10</v>
      </c>
    </row>
    <row r="40" spans="1:9" x14ac:dyDescent="0.3">
      <c r="A40" s="32">
        <v>9</v>
      </c>
      <c r="B40" s="33" t="s">
        <v>567</v>
      </c>
      <c r="C40" s="33" t="s">
        <v>101</v>
      </c>
      <c r="D40" s="111">
        <v>97.001000000000005</v>
      </c>
      <c r="E40" s="111">
        <v>95</v>
      </c>
      <c r="F40" s="112">
        <f t="shared" si="2"/>
        <v>192.001</v>
      </c>
      <c r="G40" s="35">
        <v>1</v>
      </c>
      <c r="H40" s="112">
        <v>581.00800000000004</v>
      </c>
      <c r="I40" s="37">
        <v>7</v>
      </c>
    </row>
    <row r="42" spans="1:9" x14ac:dyDescent="0.3">
      <c r="A42" s="1"/>
      <c r="B42" s="8" t="s">
        <v>53</v>
      </c>
      <c r="C42" s="9" t="s">
        <v>663</v>
      </c>
      <c r="D42" s="9"/>
      <c r="E42" s="9" t="s">
        <v>654</v>
      </c>
      <c r="F42" s="8"/>
      <c r="G42" s="8"/>
      <c r="H42" s="8"/>
      <c r="I42" s="8"/>
    </row>
    <row r="43" spans="1:9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x14ac:dyDescent="0.3">
      <c r="A44" s="15">
        <v>3</v>
      </c>
      <c r="B44" s="16" t="s">
        <v>75</v>
      </c>
      <c r="C44" s="16" t="s">
        <v>76</v>
      </c>
      <c r="D44" s="106">
        <v>100.002</v>
      </c>
      <c r="E44" s="106">
        <v>100.002</v>
      </c>
      <c r="F44" s="107">
        <f t="shared" ref="F44:F53" si="3">SUM(D44:E44)</f>
        <v>200.00399999999999</v>
      </c>
      <c r="G44" s="18">
        <v>10</v>
      </c>
      <c r="H44" s="107">
        <v>599.01400000000001</v>
      </c>
      <c r="I44" s="19">
        <v>29</v>
      </c>
    </row>
    <row r="45" spans="1:9" x14ac:dyDescent="0.3">
      <c r="A45" s="21">
        <v>10</v>
      </c>
      <c r="B45" s="22" t="s">
        <v>664</v>
      </c>
      <c r="C45" s="22" t="s">
        <v>244</v>
      </c>
      <c r="D45" s="108">
        <v>100.002</v>
      </c>
      <c r="E45" s="108">
        <v>98.001999999999995</v>
      </c>
      <c r="F45" s="109">
        <f t="shared" si="3"/>
        <v>198.00399999999999</v>
      </c>
      <c r="G45" s="24">
        <v>9</v>
      </c>
      <c r="H45" s="109">
        <v>598.01</v>
      </c>
      <c r="I45" s="26">
        <v>28</v>
      </c>
    </row>
    <row r="46" spans="1:9" x14ac:dyDescent="0.3">
      <c r="A46" s="21">
        <v>9</v>
      </c>
      <c r="B46" s="22" t="s">
        <v>516</v>
      </c>
      <c r="C46" s="22" t="s">
        <v>514</v>
      </c>
      <c r="D46" s="108">
        <v>98.001999999999995</v>
      </c>
      <c r="E46" s="108">
        <v>97</v>
      </c>
      <c r="F46" s="109">
        <f t="shared" si="3"/>
        <v>195.00200000000001</v>
      </c>
      <c r="G46" s="24">
        <v>3</v>
      </c>
      <c r="H46" s="109">
        <v>592.00900000000001</v>
      </c>
      <c r="I46" s="26">
        <v>19</v>
      </c>
    </row>
    <row r="47" spans="1:9" x14ac:dyDescent="0.3">
      <c r="A47" s="21">
        <v>8</v>
      </c>
      <c r="B47" s="22" t="s">
        <v>594</v>
      </c>
      <c r="C47" s="22" t="s">
        <v>81</v>
      </c>
      <c r="D47" s="108">
        <v>100.004</v>
      </c>
      <c r="E47" s="108">
        <v>98</v>
      </c>
      <c r="F47" s="109">
        <f t="shared" si="3"/>
        <v>198.00400000000002</v>
      </c>
      <c r="G47" s="24">
        <v>9</v>
      </c>
      <c r="H47" s="109">
        <v>588.01</v>
      </c>
      <c r="I47" s="26">
        <v>19</v>
      </c>
    </row>
    <row r="48" spans="1:9" x14ac:dyDescent="0.3">
      <c r="A48" s="21">
        <v>1</v>
      </c>
      <c r="B48" s="22" t="s">
        <v>534</v>
      </c>
      <c r="C48" s="22" t="s">
        <v>68</v>
      </c>
      <c r="D48" s="108">
        <v>99.001000000000005</v>
      </c>
      <c r="E48" s="108">
        <v>98.001000000000005</v>
      </c>
      <c r="F48" s="109">
        <f t="shared" si="3"/>
        <v>197.00200000000001</v>
      </c>
      <c r="G48" s="24">
        <v>7</v>
      </c>
      <c r="H48" s="109">
        <v>587.00400000000002</v>
      </c>
      <c r="I48" s="30">
        <v>17</v>
      </c>
    </row>
    <row r="49" spans="1:9" x14ac:dyDescent="0.3">
      <c r="A49" s="21">
        <v>7</v>
      </c>
      <c r="B49" s="22" t="s">
        <v>665</v>
      </c>
      <c r="C49" s="22" t="s">
        <v>68</v>
      </c>
      <c r="D49" s="108">
        <v>99.001000000000005</v>
      </c>
      <c r="E49" s="108">
        <v>98.001000000000005</v>
      </c>
      <c r="F49" s="109">
        <f t="shared" si="3"/>
        <v>197.00200000000001</v>
      </c>
      <c r="G49" s="24">
        <v>7</v>
      </c>
      <c r="H49" s="109">
        <v>585.00500000000011</v>
      </c>
      <c r="I49" s="26">
        <v>16</v>
      </c>
    </row>
    <row r="50" spans="1:9" x14ac:dyDescent="0.3">
      <c r="A50" s="21">
        <v>2</v>
      </c>
      <c r="B50" s="22" t="s">
        <v>604</v>
      </c>
      <c r="C50" s="22" t="s">
        <v>26</v>
      </c>
      <c r="D50" s="108">
        <v>99.001000000000005</v>
      </c>
      <c r="E50" s="108">
        <v>98</v>
      </c>
      <c r="F50" s="109">
        <f t="shared" si="3"/>
        <v>197.001</v>
      </c>
      <c r="G50" s="24">
        <v>5</v>
      </c>
      <c r="H50" s="109">
        <v>585.005</v>
      </c>
      <c r="I50" s="26">
        <v>14</v>
      </c>
    </row>
    <row r="51" spans="1:9" x14ac:dyDescent="0.3">
      <c r="A51" s="21">
        <v>5</v>
      </c>
      <c r="B51" s="22" t="s">
        <v>666</v>
      </c>
      <c r="C51" s="22" t="s">
        <v>667</v>
      </c>
      <c r="D51" s="108">
        <v>94.001999999999995</v>
      </c>
      <c r="E51" s="108">
        <v>93.001999999999995</v>
      </c>
      <c r="F51" s="109">
        <f t="shared" si="3"/>
        <v>187.00399999999999</v>
      </c>
      <c r="G51" s="24">
        <v>2</v>
      </c>
      <c r="H51" s="109">
        <v>578.01400000000001</v>
      </c>
      <c r="I51" s="26">
        <v>13</v>
      </c>
    </row>
    <row r="52" spans="1:9" x14ac:dyDescent="0.3">
      <c r="A52" s="21">
        <v>4</v>
      </c>
      <c r="B52" s="22" t="s">
        <v>549</v>
      </c>
      <c r="C52" s="22" t="s">
        <v>76</v>
      </c>
      <c r="D52" s="108">
        <v>98.001000000000005</v>
      </c>
      <c r="E52" s="108">
        <v>98</v>
      </c>
      <c r="F52" s="109">
        <f t="shared" si="3"/>
        <v>196.001</v>
      </c>
      <c r="G52" s="24">
        <v>4</v>
      </c>
      <c r="H52" s="109">
        <v>582.00300000000004</v>
      </c>
      <c r="I52" s="26">
        <v>9</v>
      </c>
    </row>
    <row r="53" spans="1:9" x14ac:dyDescent="0.3">
      <c r="A53" s="32">
        <v>6</v>
      </c>
      <c r="B53" s="33" t="s">
        <v>541</v>
      </c>
      <c r="C53" s="33" t="s">
        <v>113</v>
      </c>
      <c r="D53" s="111" t="s">
        <v>47</v>
      </c>
      <c r="E53" s="111"/>
      <c r="F53" s="112">
        <f t="shared" si="3"/>
        <v>0</v>
      </c>
      <c r="G53" s="35">
        <v>0</v>
      </c>
      <c r="H53" s="112">
        <v>0</v>
      </c>
      <c r="I53" s="37">
        <v>0</v>
      </c>
    </row>
    <row r="55" spans="1:9" x14ac:dyDescent="0.3">
      <c r="A55" s="1"/>
      <c r="B55" s="8" t="s">
        <v>87</v>
      </c>
      <c r="C55" s="9" t="s">
        <v>668</v>
      </c>
      <c r="D55" s="9"/>
      <c r="E55" s="9" t="s">
        <v>669</v>
      </c>
      <c r="F55" s="8"/>
      <c r="G55" s="8"/>
      <c r="H55" s="8"/>
      <c r="I55" s="8"/>
    </row>
    <row r="56" spans="1:9" x14ac:dyDescent="0.3">
      <c r="A56" s="11">
        <v>2</v>
      </c>
      <c r="B56" s="12" t="s">
        <v>9</v>
      </c>
      <c r="C56" s="95" t="s">
        <v>10</v>
      </c>
      <c r="D56" s="66"/>
      <c r="E56" s="105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x14ac:dyDescent="0.3">
      <c r="A57" s="15">
        <v>5</v>
      </c>
      <c r="B57" s="16" t="s">
        <v>670</v>
      </c>
      <c r="C57" s="16" t="s">
        <v>68</v>
      </c>
      <c r="D57" s="106">
        <v>98</v>
      </c>
      <c r="E57" s="106">
        <v>97</v>
      </c>
      <c r="F57" s="107">
        <f t="shared" ref="F57:F66" si="4">SUM(D57:E57)</f>
        <v>195</v>
      </c>
      <c r="G57" s="18">
        <v>8</v>
      </c>
      <c r="H57" s="107">
        <v>589.005</v>
      </c>
      <c r="I57" s="19">
        <v>27</v>
      </c>
    </row>
    <row r="58" spans="1:9" x14ac:dyDescent="0.3">
      <c r="A58" s="21">
        <v>9</v>
      </c>
      <c r="B58" s="22" t="s">
        <v>613</v>
      </c>
      <c r="C58" s="22" t="s">
        <v>580</v>
      </c>
      <c r="D58" s="108">
        <v>99.003</v>
      </c>
      <c r="E58" s="108">
        <v>99</v>
      </c>
      <c r="F58" s="109">
        <f t="shared" si="4"/>
        <v>198.00299999999999</v>
      </c>
      <c r="G58" s="24">
        <v>9</v>
      </c>
      <c r="H58" s="109">
        <v>588.00700000000006</v>
      </c>
      <c r="I58" s="26">
        <v>24</v>
      </c>
    </row>
    <row r="59" spans="1:9" x14ac:dyDescent="0.3">
      <c r="A59" s="21">
        <v>6</v>
      </c>
      <c r="B59" s="22" t="s">
        <v>671</v>
      </c>
      <c r="C59" s="22" t="s">
        <v>68</v>
      </c>
      <c r="D59" s="108">
        <v>100.001</v>
      </c>
      <c r="E59" s="108">
        <v>99.003</v>
      </c>
      <c r="F59" s="109">
        <f t="shared" si="4"/>
        <v>199.00400000000002</v>
      </c>
      <c r="G59" s="24">
        <v>10</v>
      </c>
      <c r="H59" s="109">
        <v>589.005</v>
      </c>
      <c r="I59" s="26">
        <v>23</v>
      </c>
    </row>
    <row r="60" spans="1:9" x14ac:dyDescent="0.3">
      <c r="A60" s="21">
        <v>7</v>
      </c>
      <c r="B60" s="22" t="s">
        <v>542</v>
      </c>
      <c r="C60" s="22" t="s">
        <v>242</v>
      </c>
      <c r="D60" s="108">
        <v>98.001000000000005</v>
      </c>
      <c r="E60" s="108">
        <v>96</v>
      </c>
      <c r="F60" s="109">
        <f t="shared" si="4"/>
        <v>194.001</v>
      </c>
      <c r="G60" s="24">
        <v>6</v>
      </c>
      <c r="H60" s="109">
        <v>584.00900000000001</v>
      </c>
      <c r="I60" s="26">
        <v>20</v>
      </c>
    </row>
    <row r="61" spans="1:9" x14ac:dyDescent="0.3">
      <c r="A61" s="21">
        <v>3</v>
      </c>
      <c r="B61" s="22" t="s">
        <v>583</v>
      </c>
      <c r="C61" s="22" t="s">
        <v>581</v>
      </c>
      <c r="D61" s="108">
        <v>98</v>
      </c>
      <c r="E61" s="108">
        <v>95.001000000000005</v>
      </c>
      <c r="F61" s="109">
        <f t="shared" si="4"/>
        <v>193.001</v>
      </c>
      <c r="G61" s="24">
        <v>4</v>
      </c>
      <c r="H61" s="109">
        <v>584.00300000000004</v>
      </c>
      <c r="I61" s="26">
        <v>20</v>
      </c>
    </row>
    <row r="62" spans="1:9" x14ac:dyDescent="0.3">
      <c r="A62" s="21">
        <v>10</v>
      </c>
      <c r="B62" s="22" t="s">
        <v>672</v>
      </c>
      <c r="C62" s="22" t="s">
        <v>580</v>
      </c>
      <c r="D62" s="108">
        <v>96</v>
      </c>
      <c r="E62" s="108">
        <v>95.001999999999995</v>
      </c>
      <c r="F62" s="109">
        <f t="shared" si="4"/>
        <v>191.00200000000001</v>
      </c>
      <c r="G62" s="24">
        <v>2</v>
      </c>
      <c r="H62" s="109">
        <v>580.00800000000004</v>
      </c>
      <c r="I62" s="26">
        <v>15</v>
      </c>
    </row>
    <row r="63" spans="1:9" x14ac:dyDescent="0.3">
      <c r="A63" s="21">
        <v>2</v>
      </c>
      <c r="B63" s="22" t="s">
        <v>522</v>
      </c>
      <c r="C63" s="22" t="s">
        <v>519</v>
      </c>
      <c r="D63" s="108">
        <v>98.001999999999995</v>
      </c>
      <c r="E63" s="108">
        <v>96.001999999999995</v>
      </c>
      <c r="F63" s="109">
        <f t="shared" si="4"/>
        <v>194.00399999999999</v>
      </c>
      <c r="G63" s="24">
        <v>7</v>
      </c>
      <c r="H63" s="109">
        <v>576.00800000000004</v>
      </c>
      <c r="I63" s="26">
        <v>14</v>
      </c>
    </row>
    <row r="64" spans="1:9" x14ac:dyDescent="0.3">
      <c r="A64" s="21">
        <v>1</v>
      </c>
      <c r="B64" s="22" t="s">
        <v>562</v>
      </c>
      <c r="C64" s="22" t="s">
        <v>242</v>
      </c>
      <c r="D64" s="108">
        <v>97.001999999999995</v>
      </c>
      <c r="E64" s="108">
        <v>96.001000000000005</v>
      </c>
      <c r="F64" s="109">
        <f t="shared" si="4"/>
        <v>193.00299999999999</v>
      </c>
      <c r="G64" s="24">
        <v>5</v>
      </c>
      <c r="H64" s="109">
        <v>573.005</v>
      </c>
      <c r="I64" s="30">
        <v>11</v>
      </c>
    </row>
    <row r="65" spans="1:9" x14ac:dyDescent="0.3">
      <c r="A65" s="21">
        <v>8</v>
      </c>
      <c r="B65" s="22" t="s">
        <v>673</v>
      </c>
      <c r="C65" s="22" t="s">
        <v>674</v>
      </c>
      <c r="D65" s="108">
        <v>98.001000000000005</v>
      </c>
      <c r="E65" s="113">
        <v>94</v>
      </c>
      <c r="F65" s="109">
        <f t="shared" si="4"/>
        <v>192.001</v>
      </c>
      <c r="G65" s="24">
        <v>3</v>
      </c>
      <c r="H65" s="109">
        <v>382.00200000000001</v>
      </c>
      <c r="I65" s="26">
        <v>6</v>
      </c>
    </row>
    <row r="66" spans="1:9" x14ac:dyDescent="0.3">
      <c r="A66" s="32">
        <v>4</v>
      </c>
      <c r="B66" s="33" t="s">
        <v>675</v>
      </c>
      <c r="C66" s="33" t="s">
        <v>667</v>
      </c>
      <c r="D66" s="111">
        <v>97.003</v>
      </c>
      <c r="E66" s="111">
        <v>93.003</v>
      </c>
      <c r="F66" s="112">
        <f t="shared" si="4"/>
        <v>190.006</v>
      </c>
      <c r="G66" s="35">
        <v>1</v>
      </c>
      <c r="H66" s="112">
        <v>566.01200000000006</v>
      </c>
      <c r="I66" s="37">
        <v>5</v>
      </c>
    </row>
    <row r="68" spans="1:9" x14ac:dyDescent="0.3">
      <c r="B68" s="10" t="s">
        <v>574</v>
      </c>
    </row>
    <row r="70" spans="1:9" x14ac:dyDescent="0.3">
      <c r="B70" s="10" t="s">
        <v>575</v>
      </c>
      <c r="E70" s="41" t="s">
        <v>440</v>
      </c>
    </row>
    <row r="71" spans="1:9" x14ac:dyDescent="0.3">
      <c r="B71" s="10" t="s">
        <v>441</v>
      </c>
    </row>
  </sheetData>
  <mergeCells count="1">
    <mergeCell ref="D2:I2"/>
  </mergeCells>
  <hyperlinks>
    <hyperlink ref="B2" location="'Index'!A3" tooltip="Go to the Index sheet" display="á" xr:uid="{0D4102B3-0D7A-4846-AF8A-00BAD105621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E493-A3DF-42DE-A10F-7674B46C3674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649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90</v>
      </c>
      <c r="C3" s="9" t="s">
        <v>676</v>
      </c>
      <c r="D3" s="9"/>
      <c r="E3" s="9" t="s">
        <v>677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8</v>
      </c>
      <c r="B5" s="46" t="s">
        <v>589</v>
      </c>
      <c r="C5" s="46" t="s">
        <v>590</v>
      </c>
      <c r="D5" s="106">
        <v>98.001000000000005</v>
      </c>
      <c r="E5" s="106">
        <v>98.001000000000005</v>
      </c>
      <c r="F5" s="107">
        <f t="shared" ref="F5:F14" si="0">SUM(D5:E5)</f>
        <v>196.00200000000001</v>
      </c>
      <c r="G5" s="18">
        <v>6</v>
      </c>
      <c r="H5" s="114">
        <v>594.01199999999994</v>
      </c>
      <c r="I5" s="47">
        <v>26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51" t="s">
        <v>548</v>
      </c>
      <c r="C6" s="51" t="s">
        <v>529</v>
      </c>
      <c r="D6" s="108">
        <v>99.001000000000005</v>
      </c>
      <c r="E6" s="108">
        <v>98.001999999999995</v>
      </c>
      <c r="F6" s="109">
        <f t="shared" si="0"/>
        <v>197.00299999999999</v>
      </c>
      <c r="G6" s="24">
        <v>9</v>
      </c>
      <c r="H6" s="115">
        <v>587.00399999999991</v>
      </c>
      <c r="I6" s="52">
        <v>25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4</v>
      </c>
      <c r="B7" s="51" t="s">
        <v>577</v>
      </c>
      <c r="C7" s="51" t="s">
        <v>546</v>
      </c>
      <c r="D7" s="108">
        <v>99.001000000000005</v>
      </c>
      <c r="E7" s="108">
        <v>98.001000000000005</v>
      </c>
      <c r="F7" s="109">
        <f t="shared" si="0"/>
        <v>197.00200000000001</v>
      </c>
      <c r="G7" s="24">
        <v>8</v>
      </c>
      <c r="H7" s="115">
        <v>585.00500000000011</v>
      </c>
      <c r="I7" s="52">
        <v>22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51" t="s">
        <v>678</v>
      </c>
      <c r="C8" s="51" t="s">
        <v>76</v>
      </c>
      <c r="D8" s="108">
        <v>99.001999999999995</v>
      </c>
      <c r="E8" s="108">
        <v>98.001999999999995</v>
      </c>
      <c r="F8" s="109">
        <f t="shared" si="0"/>
        <v>197.00399999999999</v>
      </c>
      <c r="G8" s="24">
        <v>10</v>
      </c>
      <c r="H8" s="115">
        <v>583.00599999999997</v>
      </c>
      <c r="I8" s="52">
        <v>21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5</v>
      </c>
      <c r="B9" s="51" t="s">
        <v>679</v>
      </c>
      <c r="C9" s="51" t="s">
        <v>674</v>
      </c>
      <c r="D9" s="108">
        <v>98</v>
      </c>
      <c r="E9" s="108">
        <v>97.001000000000005</v>
      </c>
      <c r="F9" s="109">
        <f t="shared" si="0"/>
        <v>195.001</v>
      </c>
      <c r="G9" s="24">
        <v>4</v>
      </c>
      <c r="H9" s="115">
        <v>585.00799999999992</v>
      </c>
      <c r="I9" s="52">
        <v>20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1">
        <v>9</v>
      </c>
      <c r="B10" s="51" t="s">
        <v>535</v>
      </c>
      <c r="C10" s="51" t="s">
        <v>519</v>
      </c>
      <c r="D10" s="108">
        <v>99</v>
      </c>
      <c r="E10" s="108">
        <v>97.001000000000005</v>
      </c>
      <c r="F10" s="109">
        <f t="shared" si="0"/>
        <v>196.001</v>
      </c>
      <c r="G10" s="24">
        <v>5</v>
      </c>
      <c r="H10" s="115">
        <v>577.00400000000002</v>
      </c>
      <c r="I10" s="52">
        <v>14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21">
        <v>3</v>
      </c>
      <c r="B11" s="51" t="s">
        <v>559</v>
      </c>
      <c r="C11" s="51" t="s">
        <v>514</v>
      </c>
      <c r="D11" s="108">
        <v>95</v>
      </c>
      <c r="E11" s="108">
        <v>91</v>
      </c>
      <c r="F11" s="109">
        <f t="shared" si="0"/>
        <v>186</v>
      </c>
      <c r="G11" s="24">
        <v>2</v>
      </c>
      <c r="H11" s="115">
        <v>568.00299999999993</v>
      </c>
      <c r="I11" s="52">
        <v>12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21">
        <v>1</v>
      </c>
      <c r="B12" s="22" t="s">
        <v>524</v>
      </c>
      <c r="C12" s="22" t="s">
        <v>519</v>
      </c>
      <c r="D12" s="108">
        <v>100.003</v>
      </c>
      <c r="E12" s="108">
        <v>96.001000000000005</v>
      </c>
      <c r="F12" s="109">
        <f t="shared" si="0"/>
        <v>196.00400000000002</v>
      </c>
      <c r="G12" s="24">
        <v>7</v>
      </c>
      <c r="H12" s="109">
        <v>570.00900000000001</v>
      </c>
      <c r="I12" s="30">
        <v>11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53">
        <v>2</v>
      </c>
      <c r="B13" s="51" t="s">
        <v>680</v>
      </c>
      <c r="C13" s="51" t="s">
        <v>238</v>
      </c>
      <c r="D13" s="108">
        <v>95</v>
      </c>
      <c r="E13" s="108">
        <v>93</v>
      </c>
      <c r="F13" s="109">
        <f t="shared" si="0"/>
        <v>188</v>
      </c>
      <c r="G13" s="24">
        <v>3</v>
      </c>
      <c r="H13" s="115">
        <v>567.00400000000002</v>
      </c>
      <c r="I13" s="52">
        <v>10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55">
        <v>10</v>
      </c>
      <c r="B14" s="56" t="s">
        <v>681</v>
      </c>
      <c r="C14" s="56" t="s">
        <v>244</v>
      </c>
      <c r="D14" s="142">
        <v>92</v>
      </c>
      <c r="E14" s="111">
        <v>92</v>
      </c>
      <c r="F14" s="112">
        <f t="shared" si="0"/>
        <v>184</v>
      </c>
      <c r="G14" s="35">
        <v>1</v>
      </c>
      <c r="H14" s="116">
        <v>552.00199999999995</v>
      </c>
      <c r="I14" s="57">
        <v>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"/>
      <c r="B16" s="8" t="s">
        <v>120</v>
      </c>
      <c r="C16" s="9" t="s">
        <v>682</v>
      </c>
      <c r="D16" s="9"/>
      <c r="E16" s="9" t="s">
        <v>683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15">
        <v>3</v>
      </c>
      <c r="B18" s="46" t="s">
        <v>684</v>
      </c>
      <c r="C18" s="46" t="s">
        <v>81</v>
      </c>
      <c r="D18" s="106">
        <v>98.001000000000005</v>
      </c>
      <c r="E18" s="106">
        <v>96.001000000000005</v>
      </c>
      <c r="F18" s="107">
        <f t="shared" ref="F18:F27" si="1">SUM(D18:E18)</f>
        <v>194.00200000000001</v>
      </c>
      <c r="G18" s="18">
        <v>9</v>
      </c>
      <c r="H18" s="114">
        <v>586.01199999999994</v>
      </c>
      <c r="I18" s="47">
        <v>28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1">
        <v>1</v>
      </c>
      <c r="B19" s="22" t="s">
        <v>556</v>
      </c>
      <c r="C19" s="22" t="s">
        <v>113</v>
      </c>
      <c r="D19" s="108">
        <v>99</v>
      </c>
      <c r="E19" s="108">
        <v>97.004999999999995</v>
      </c>
      <c r="F19" s="109">
        <f t="shared" si="1"/>
        <v>196.005</v>
      </c>
      <c r="G19" s="24">
        <v>10</v>
      </c>
      <c r="H19" s="109">
        <v>584.01099999999997</v>
      </c>
      <c r="I19" s="30">
        <v>22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53">
        <v>10</v>
      </c>
      <c r="B20" s="51" t="s">
        <v>685</v>
      </c>
      <c r="C20" s="51" t="s">
        <v>519</v>
      </c>
      <c r="D20" s="108">
        <v>99.001000000000005</v>
      </c>
      <c r="E20" s="108">
        <v>95.001000000000005</v>
      </c>
      <c r="F20" s="109">
        <f t="shared" si="1"/>
        <v>194.00200000000001</v>
      </c>
      <c r="G20" s="24">
        <v>9</v>
      </c>
      <c r="H20" s="115">
        <v>582.00400000000002</v>
      </c>
      <c r="I20" s="52">
        <v>20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53">
        <v>6</v>
      </c>
      <c r="B21" s="51" t="s">
        <v>561</v>
      </c>
      <c r="C21" s="51" t="s">
        <v>113</v>
      </c>
      <c r="D21" s="108">
        <v>97</v>
      </c>
      <c r="E21" s="108">
        <v>94.001000000000005</v>
      </c>
      <c r="F21" s="109">
        <f t="shared" si="1"/>
        <v>191.001</v>
      </c>
      <c r="G21" s="24">
        <v>3</v>
      </c>
      <c r="H21" s="115">
        <v>582.00699999999995</v>
      </c>
      <c r="I21" s="52">
        <v>19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53">
        <v>4</v>
      </c>
      <c r="B22" s="51" t="s">
        <v>686</v>
      </c>
      <c r="C22" s="51" t="s">
        <v>244</v>
      </c>
      <c r="D22" s="108">
        <v>97</v>
      </c>
      <c r="E22" s="108">
        <v>96</v>
      </c>
      <c r="F22" s="109">
        <f t="shared" si="1"/>
        <v>193</v>
      </c>
      <c r="G22" s="24">
        <v>7</v>
      </c>
      <c r="H22" s="115">
        <v>581.00199999999995</v>
      </c>
      <c r="I22" s="52">
        <v>19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53">
        <v>8</v>
      </c>
      <c r="B23" s="51" t="s">
        <v>687</v>
      </c>
      <c r="C23" s="51" t="s">
        <v>238</v>
      </c>
      <c r="D23" s="108">
        <v>97.001000000000005</v>
      </c>
      <c r="E23" s="108">
        <v>95.001000000000005</v>
      </c>
      <c r="F23" s="109">
        <f t="shared" si="1"/>
        <v>192.00200000000001</v>
      </c>
      <c r="G23" s="24">
        <v>6</v>
      </c>
      <c r="H23" s="115">
        <v>579.00700000000006</v>
      </c>
      <c r="I23" s="52">
        <v>18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21">
        <v>5</v>
      </c>
      <c r="B24" s="51" t="s">
        <v>688</v>
      </c>
      <c r="C24" s="51" t="s">
        <v>544</v>
      </c>
      <c r="D24" s="108">
        <v>97.001000000000005</v>
      </c>
      <c r="E24" s="108">
        <v>94</v>
      </c>
      <c r="F24" s="109">
        <f t="shared" si="1"/>
        <v>191.001</v>
      </c>
      <c r="G24" s="24">
        <v>3</v>
      </c>
      <c r="H24" s="115">
        <v>574.00700000000006</v>
      </c>
      <c r="I24" s="52">
        <v>14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21">
        <v>9</v>
      </c>
      <c r="B25" s="51" t="s">
        <v>689</v>
      </c>
      <c r="C25" s="51" t="s">
        <v>690</v>
      </c>
      <c r="D25" s="108">
        <v>96.001000000000005</v>
      </c>
      <c r="E25" s="108">
        <v>96.001000000000005</v>
      </c>
      <c r="F25" s="109">
        <f t="shared" si="1"/>
        <v>192.00200000000001</v>
      </c>
      <c r="G25" s="24">
        <v>6</v>
      </c>
      <c r="H25" s="115">
        <v>569.00199999999995</v>
      </c>
      <c r="I25" s="52">
        <v>12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21">
        <v>7</v>
      </c>
      <c r="B26" s="51" t="s">
        <v>691</v>
      </c>
      <c r="C26" s="51" t="s">
        <v>674</v>
      </c>
      <c r="D26" s="108">
        <v>98.001000000000005</v>
      </c>
      <c r="E26" s="108">
        <v>94</v>
      </c>
      <c r="F26" s="109">
        <f t="shared" si="1"/>
        <v>192.001</v>
      </c>
      <c r="G26" s="24">
        <v>4</v>
      </c>
      <c r="H26" s="115">
        <v>386.00400000000002</v>
      </c>
      <c r="I26" s="52">
        <v>11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55">
        <v>2</v>
      </c>
      <c r="B27" s="56" t="s">
        <v>569</v>
      </c>
      <c r="C27" s="56" t="s">
        <v>68</v>
      </c>
      <c r="D27" s="111" t="s">
        <v>85</v>
      </c>
      <c r="E27" s="111"/>
      <c r="F27" s="112">
        <f t="shared" si="1"/>
        <v>0</v>
      </c>
      <c r="G27" s="35">
        <v>0</v>
      </c>
      <c r="H27" s="116">
        <v>0</v>
      </c>
      <c r="I27" s="57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1"/>
      <c r="B29" s="8" t="s">
        <v>123</v>
      </c>
      <c r="C29" s="9" t="s">
        <v>692</v>
      </c>
      <c r="D29" s="9"/>
      <c r="E29" s="9" t="s">
        <v>693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15">
        <v>3</v>
      </c>
      <c r="B31" s="46" t="s">
        <v>593</v>
      </c>
      <c r="C31" s="46" t="s">
        <v>581</v>
      </c>
      <c r="D31" s="106">
        <v>99.001999999999995</v>
      </c>
      <c r="E31" s="106">
        <v>98.001000000000005</v>
      </c>
      <c r="F31" s="107">
        <f t="shared" ref="F31:F40" si="2">SUM(D31:E31)</f>
        <v>197.00299999999999</v>
      </c>
      <c r="G31" s="18">
        <v>10</v>
      </c>
      <c r="H31" s="114">
        <v>587.01099999999997</v>
      </c>
      <c r="I31" s="47">
        <v>27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53">
        <v>10</v>
      </c>
      <c r="B32" s="51" t="s">
        <v>56</v>
      </c>
      <c r="C32" s="51" t="s">
        <v>581</v>
      </c>
      <c r="D32" s="108">
        <v>97.001000000000005</v>
      </c>
      <c r="E32" s="108">
        <v>96</v>
      </c>
      <c r="F32" s="109">
        <f t="shared" si="2"/>
        <v>193.001</v>
      </c>
      <c r="G32" s="24">
        <v>9</v>
      </c>
      <c r="H32" s="115">
        <v>583.00599999999997</v>
      </c>
      <c r="I32" s="52">
        <v>24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53">
        <v>8</v>
      </c>
      <c r="B33" s="51" t="s">
        <v>200</v>
      </c>
      <c r="C33" s="51" t="s">
        <v>41</v>
      </c>
      <c r="D33" s="108">
        <v>97.001999999999995</v>
      </c>
      <c r="E33" s="108">
        <v>94</v>
      </c>
      <c r="F33" s="109">
        <f t="shared" si="2"/>
        <v>191.00200000000001</v>
      </c>
      <c r="G33" s="24">
        <v>6</v>
      </c>
      <c r="H33" s="115">
        <v>583.00299999999993</v>
      </c>
      <c r="I33" s="52">
        <v>23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53">
        <v>6</v>
      </c>
      <c r="B34" s="51" t="s">
        <v>694</v>
      </c>
      <c r="C34" s="51" t="s">
        <v>667</v>
      </c>
      <c r="D34" s="108">
        <v>97.004999999999995</v>
      </c>
      <c r="E34" s="108">
        <v>93</v>
      </c>
      <c r="F34" s="109">
        <f t="shared" si="2"/>
        <v>190.005</v>
      </c>
      <c r="G34" s="24">
        <v>5</v>
      </c>
      <c r="H34" s="115">
        <v>579.01199999999994</v>
      </c>
      <c r="I34" s="52">
        <v>20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21">
        <v>7</v>
      </c>
      <c r="B35" s="51" t="s">
        <v>695</v>
      </c>
      <c r="C35" s="51" t="s">
        <v>238</v>
      </c>
      <c r="D35" s="108">
        <v>96.001000000000005</v>
      </c>
      <c r="E35" s="108">
        <v>95.001999999999995</v>
      </c>
      <c r="F35" s="109">
        <f t="shared" si="2"/>
        <v>191.00299999999999</v>
      </c>
      <c r="G35" s="24">
        <v>7</v>
      </c>
      <c r="H35" s="115">
        <v>572.00800000000004</v>
      </c>
      <c r="I35" s="52">
        <v>20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21">
        <v>1</v>
      </c>
      <c r="B36" s="22" t="s">
        <v>696</v>
      </c>
      <c r="C36" s="22" t="s">
        <v>238</v>
      </c>
      <c r="D36" s="108">
        <v>97.004000000000005</v>
      </c>
      <c r="E36" s="108">
        <v>95</v>
      </c>
      <c r="F36" s="109">
        <f t="shared" si="2"/>
        <v>192.00400000000002</v>
      </c>
      <c r="G36" s="24">
        <v>8</v>
      </c>
      <c r="H36" s="109">
        <v>573.00600000000009</v>
      </c>
      <c r="I36" s="30">
        <v>19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53">
        <v>2</v>
      </c>
      <c r="B37" s="51" t="s">
        <v>697</v>
      </c>
      <c r="C37" s="51" t="s">
        <v>690</v>
      </c>
      <c r="D37" s="108">
        <v>93.001999999999995</v>
      </c>
      <c r="E37" s="108">
        <v>93</v>
      </c>
      <c r="F37" s="109">
        <f t="shared" si="2"/>
        <v>186.00200000000001</v>
      </c>
      <c r="G37" s="24">
        <v>3</v>
      </c>
      <c r="H37" s="115">
        <v>565.00400000000002</v>
      </c>
      <c r="I37" s="52">
        <v>11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21">
        <v>9</v>
      </c>
      <c r="B38" s="51" t="s">
        <v>571</v>
      </c>
      <c r="C38" s="51" t="s">
        <v>519</v>
      </c>
      <c r="D38" s="108">
        <v>96</v>
      </c>
      <c r="E38" s="108">
        <v>88</v>
      </c>
      <c r="F38" s="109">
        <f t="shared" si="2"/>
        <v>184</v>
      </c>
      <c r="G38" s="24">
        <v>2</v>
      </c>
      <c r="H38" s="115">
        <v>557.00099999999998</v>
      </c>
      <c r="I38" s="52">
        <v>10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53">
        <v>4</v>
      </c>
      <c r="B39" s="51" t="s">
        <v>698</v>
      </c>
      <c r="C39" s="51" t="s">
        <v>674</v>
      </c>
      <c r="D39" s="108">
        <v>98</v>
      </c>
      <c r="E39" s="108">
        <v>91</v>
      </c>
      <c r="F39" s="109">
        <f t="shared" si="2"/>
        <v>189</v>
      </c>
      <c r="G39" s="24">
        <v>4</v>
      </c>
      <c r="H39" s="115">
        <v>377.00200000000001</v>
      </c>
      <c r="I39" s="52">
        <v>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32">
        <v>5</v>
      </c>
      <c r="B40" s="56" t="s">
        <v>699</v>
      </c>
      <c r="C40" s="56" t="s">
        <v>244</v>
      </c>
      <c r="D40" s="111">
        <v>92</v>
      </c>
      <c r="E40" s="111">
        <v>92</v>
      </c>
      <c r="F40" s="112">
        <f t="shared" si="2"/>
        <v>184</v>
      </c>
      <c r="G40" s="35">
        <v>2</v>
      </c>
      <c r="H40" s="116">
        <v>550</v>
      </c>
      <c r="I40" s="57">
        <v>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1"/>
      <c r="B42" s="8" t="s">
        <v>149</v>
      </c>
      <c r="C42" s="9" t="s">
        <v>700</v>
      </c>
      <c r="D42" s="9"/>
      <c r="E42" s="9" t="s">
        <v>701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15">
        <v>5</v>
      </c>
      <c r="B44" s="46" t="s">
        <v>606</v>
      </c>
      <c r="C44" s="46" t="s">
        <v>514</v>
      </c>
      <c r="D44" s="106">
        <v>99</v>
      </c>
      <c r="E44" s="106">
        <v>99</v>
      </c>
      <c r="F44" s="107">
        <f t="shared" ref="F44:F53" si="3">SUM(D44:E44)</f>
        <v>198</v>
      </c>
      <c r="G44" s="18">
        <v>10</v>
      </c>
      <c r="H44" s="114">
        <v>583.00199999999995</v>
      </c>
      <c r="I44" s="47">
        <v>25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21">
        <v>9</v>
      </c>
      <c r="B45" s="51" t="s">
        <v>551</v>
      </c>
      <c r="C45" s="51" t="s">
        <v>519</v>
      </c>
      <c r="D45" s="108">
        <v>94</v>
      </c>
      <c r="E45" s="108">
        <v>93.001000000000005</v>
      </c>
      <c r="F45" s="109">
        <f t="shared" si="3"/>
        <v>187.001</v>
      </c>
      <c r="G45" s="24">
        <v>4</v>
      </c>
      <c r="H45" s="115">
        <v>574.00699999999995</v>
      </c>
      <c r="I45" s="52">
        <v>22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53">
        <v>10</v>
      </c>
      <c r="B46" s="51" t="s">
        <v>560</v>
      </c>
      <c r="C46" s="51" t="s">
        <v>546</v>
      </c>
      <c r="D46" s="108">
        <v>99.001000000000005</v>
      </c>
      <c r="E46" s="108">
        <v>97.001999999999995</v>
      </c>
      <c r="F46" s="109">
        <f t="shared" si="3"/>
        <v>196.00299999999999</v>
      </c>
      <c r="G46" s="24">
        <v>9</v>
      </c>
      <c r="H46" s="115">
        <v>573.00700000000006</v>
      </c>
      <c r="I46" s="52">
        <v>21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53">
        <v>6</v>
      </c>
      <c r="B47" s="51" t="s">
        <v>603</v>
      </c>
      <c r="C47" s="51" t="s">
        <v>546</v>
      </c>
      <c r="D47" s="108">
        <v>96.001000000000005</v>
      </c>
      <c r="E47" s="108">
        <v>96</v>
      </c>
      <c r="F47" s="109">
        <f t="shared" si="3"/>
        <v>192.001</v>
      </c>
      <c r="G47" s="24">
        <v>7</v>
      </c>
      <c r="H47" s="115">
        <v>574.00699999999995</v>
      </c>
      <c r="I47" s="52">
        <v>19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21">
        <v>3</v>
      </c>
      <c r="B48" s="51" t="s">
        <v>608</v>
      </c>
      <c r="C48" s="51" t="s">
        <v>514</v>
      </c>
      <c r="D48" s="108">
        <v>93.001000000000005</v>
      </c>
      <c r="E48" s="108">
        <v>93.001000000000005</v>
      </c>
      <c r="F48" s="109">
        <f t="shared" si="3"/>
        <v>186.00200000000001</v>
      </c>
      <c r="G48" s="24">
        <v>3</v>
      </c>
      <c r="H48" s="115">
        <v>570.00500000000011</v>
      </c>
      <c r="I48" s="52">
        <v>19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21">
        <v>7</v>
      </c>
      <c r="B49" s="51" t="s">
        <v>702</v>
      </c>
      <c r="C49" s="51" t="s">
        <v>41</v>
      </c>
      <c r="D49" s="108">
        <v>99</v>
      </c>
      <c r="E49" s="108">
        <v>93</v>
      </c>
      <c r="F49" s="109">
        <f t="shared" si="3"/>
        <v>192</v>
      </c>
      <c r="G49" s="24">
        <v>6</v>
      </c>
      <c r="H49" s="115">
        <v>574.00300000000004</v>
      </c>
      <c r="I49" s="52">
        <v>18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21">
        <v>1</v>
      </c>
      <c r="B50" s="22" t="s">
        <v>550</v>
      </c>
      <c r="C50" s="22" t="s">
        <v>519</v>
      </c>
      <c r="D50" s="108">
        <v>97.001999999999995</v>
      </c>
      <c r="E50" s="108">
        <v>97.001000000000005</v>
      </c>
      <c r="F50" s="109">
        <f t="shared" si="3"/>
        <v>194.00299999999999</v>
      </c>
      <c r="G50" s="24">
        <v>8</v>
      </c>
      <c r="H50" s="109">
        <v>570.00299999999993</v>
      </c>
      <c r="I50" s="30">
        <v>16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53">
        <v>2</v>
      </c>
      <c r="B51" s="51" t="s">
        <v>703</v>
      </c>
      <c r="C51" s="51" t="s">
        <v>519</v>
      </c>
      <c r="D51" s="108">
        <v>96</v>
      </c>
      <c r="E51" s="108">
        <v>96</v>
      </c>
      <c r="F51" s="109">
        <f t="shared" si="3"/>
        <v>192</v>
      </c>
      <c r="G51" s="24">
        <v>6</v>
      </c>
      <c r="H51" s="115">
        <v>559.00199999999995</v>
      </c>
      <c r="I51" s="52">
        <v>12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53">
        <v>4</v>
      </c>
      <c r="B52" s="51" t="s">
        <v>618</v>
      </c>
      <c r="C52" s="51" t="s">
        <v>242</v>
      </c>
      <c r="D52" s="108">
        <v>96.001000000000005</v>
      </c>
      <c r="E52" s="108">
        <v>90</v>
      </c>
      <c r="F52" s="109">
        <f t="shared" si="3"/>
        <v>186.001</v>
      </c>
      <c r="G52" s="24">
        <v>2</v>
      </c>
      <c r="H52" s="115">
        <v>564.00199999999995</v>
      </c>
      <c r="I52" s="52">
        <v>10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55">
        <v>8</v>
      </c>
      <c r="B53" s="56" t="s">
        <v>704</v>
      </c>
      <c r="C53" s="56" t="s">
        <v>41</v>
      </c>
      <c r="D53" s="111">
        <v>92</v>
      </c>
      <c r="E53" s="111">
        <v>88.001000000000005</v>
      </c>
      <c r="F53" s="112">
        <f t="shared" si="3"/>
        <v>180.001</v>
      </c>
      <c r="G53" s="35">
        <v>1</v>
      </c>
      <c r="H53" s="116">
        <v>548.00099999999998</v>
      </c>
      <c r="I53" s="57">
        <v>6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1"/>
      <c r="B55" s="8" t="s">
        <v>152</v>
      </c>
      <c r="C55" s="9" t="s">
        <v>705</v>
      </c>
      <c r="D55" s="9"/>
      <c r="E55" s="9" t="s">
        <v>706</v>
      </c>
      <c r="F55" s="8"/>
      <c r="G55" s="8"/>
      <c r="H55" s="8"/>
      <c r="I55" s="8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11">
        <v>2</v>
      </c>
      <c r="B56" s="12" t="s">
        <v>9</v>
      </c>
      <c r="C56" s="95" t="s">
        <v>10</v>
      </c>
      <c r="D56" s="66"/>
      <c r="E56" s="105"/>
      <c r="F56" s="13" t="s">
        <v>11</v>
      </c>
      <c r="G56" s="13" t="s">
        <v>12</v>
      </c>
      <c r="H56" s="13" t="s">
        <v>13</v>
      </c>
      <c r="I56" s="14" t="s">
        <v>14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15">
        <v>3</v>
      </c>
      <c r="B57" s="46" t="s">
        <v>707</v>
      </c>
      <c r="C57" s="46" t="s">
        <v>244</v>
      </c>
      <c r="D57" s="106">
        <v>96</v>
      </c>
      <c r="E57" s="106">
        <v>94.001999999999995</v>
      </c>
      <c r="F57" s="107">
        <f t="shared" ref="F57:F66" si="4">SUM(D57:E57)</f>
        <v>190.00200000000001</v>
      </c>
      <c r="G57" s="18">
        <v>8</v>
      </c>
      <c r="H57" s="114">
        <v>572.00400000000002</v>
      </c>
      <c r="I57" s="47">
        <v>25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21">
        <v>1</v>
      </c>
      <c r="B58" s="22" t="s">
        <v>619</v>
      </c>
      <c r="C58" s="22" t="s">
        <v>242</v>
      </c>
      <c r="D58" s="108">
        <v>99.003</v>
      </c>
      <c r="E58" s="108">
        <v>96.001999999999995</v>
      </c>
      <c r="F58" s="109">
        <f t="shared" si="4"/>
        <v>195.005</v>
      </c>
      <c r="G58" s="24">
        <v>10</v>
      </c>
      <c r="H58" s="109">
        <v>565.00800000000004</v>
      </c>
      <c r="I58" s="30">
        <v>22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53">
        <v>8</v>
      </c>
      <c r="B59" s="51" t="s">
        <v>614</v>
      </c>
      <c r="C59" s="51" t="s">
        <v>514</v>
      </c>
      <c r="D59" s="108">
        <v>98.001999999999995</v>
      </c>
      <c r="E59" s="108">
        <v>97.001000000000005</v>
      </c>
      <c r="F59" s="109">
        <f t="shared" si="4"/>
        <v>195.00299999999999</v>
      </c>
      <c r="G59" s="24">
        <v>9</v>
      </c>
      <c r="H59" s="115">
        <v>569.00299999999993</v>
      </c>
      <c r="I59" s="52">
        <v>21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21">
        <v>9</v>
      </c>
      <c r="B60" s="51" t="s">
        <v>243</v>
      </c>
      <c r="C60" s="51" t="s">
        <v>244</v>
      </c>
      <c r="D60" s="108">
        <v>94.001000000000005</v>
      </c>
      <c r="E60" s="108">
        <v>94</v>
      </c>
      <c r="F60" s="109">
        <f t="shared" si="4"/>
        <v>188.001</v>
      </c>
      <c r="G60" s="24">
        <v>6</v>
      </c>
      <c r="H60" s="115">
        <v>564.005</v>
      </c>
      <c r="I60" s="52">
        <v>20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53">
        <v>4</v>
      </c>
      <c r="B61" s="51" t="s">
        <v>708</v>
      </c>
      <c r="C61" s="51" t="s">
        <v>318</v>
      </c>
      <c r="D61" s="108">
        <v>94.001000000000005</v>
      </c>
      <c r="E61" s="108">
        <v>92.001999999999995</v>
      </c>
      <c r="F61" s="109">
        <f t="shared" si="4"/>
        <v>186.00299999999999</v>
      </c>
      <c r="G61" s="24">
        <v>5</v>
      </c>
      <c r="H61" s="115">
        <v>564.00600000000009</v>
      </c>
      <c r="I61" s="52">
        <v>18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21">
        <v>5</v>
      </c>
      <c r="B62" s="51" t="s">
        <v>709</v>
      </c>
      <c r="C62" s="51" t="s">
        <v>81</v>
      </c>
      <c r="D62" s="108">
        <v>93.001000000000005</v>
      </c>
      <c r="E62" s="108">
        <v>91.001000000000005</v>
      </c>
      <c r="F62" s="109">
        <f t="shared" si="4"/>
        <v>184.00200000000001</v>
      </c>
      <c r="G62" s="24">
        <v>4</v>
      </c>
      <c r="H62" s="115">
        <v>559.00199999999995</v>
      </c>
      <c r="I62" s="52">
        <v>17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53">
        <v>10</v>
      </c>
      <c r="B63" s="51" t="s">
        <v>710</v>
      </c>
      <c r="C63" s="51" t="s">
        <v>244</v>
      </c>
      <c r="D63" s="108">
        <v>95</v>
      </c>
      <c r="E63" s="108">
        <v>80</v>
      </c>
      <c r="F63" s="109">
        <f t="shared" si="4"/>
        <v>175</v>
      </c>
      <c r="G63" s="24">
        <v>2</v>
      </c>
      <c r="H63" s="115">
        <v>555.00199999999995</v>
      </c>
      <c r="I63" s="52">
        <v>17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21">
        <v>7</v>
      </c>
      <c r="B64" s="51" t="s">
        <v>711</v>
      </c>
      <c r="C64" s="51" t="s">
        <v>244</v>
      </c>
      <c r="D64" s="108">
        <v>93.001000000000005</v>
      </c>
      <c r="E64" s="108">
        <v>90.001000000000005</v>
      </c>
      <c r="F64" s="109">
        <f t="shared" si="4"/>
        <v>183.00200000000001</v>
      </c>
      <c r="G64" s="24">
        <v>3</v>
      </c>
      <c r="H64" s="115">
        <v>544.00299999999993</v>
      </c>
      <c r="I64" s="52">
        <v>10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53">
        <v>2</v>
      </c>
      <c r="B65" s="51" t="s">
        <v>712</v>
      </c>
      <c r="C65" s="51" t="s">
        <v>519</v>
      </c>
      <c r="D65" s="108">
        <v>88</v>
      </c>
      <c r="E65" s="108">
        <v>87</v>
      </c>
      <c r="F65" s="109">
        <f t="shared" si="4"/>
        <v>175</v>
      </c>
      <c r="G65" s="24">
        <v>2</v>
      </c>
      <c r="H65" s="115">
        <v>535.00099999999998</v>
      </c>
      <c r="I65" s="52">
        <v>8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55">
        <v>6</v>
      </c>
      <c r="B66" s="56" t="s">
        <v>617</v>
      </c>
      <c r="C66" s="56" t="s">
        <v>81</v>
      </c>
      <c r="D66" s="111">
        <v>95.001999999999995</v>
      </c>
      <c r="E66" s="111">
        <v>93</v>
      </c>
      <c r="F66" s="112">
        <f t="shared" si="4"/>
        <v>188.00200000000001</v>
      </c>
      <c r="G66" s="35">
        <v>7</v>
      </c>
      <c r="H66" s="116">
        <v>188.00200000000001</v>
      </c>
      <c r="I66" s="57">
        <v>7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 t="s">
        <v>574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10" t="s">
        <v>575</v>
      </c>
      <c r="E70" s="41" t="s">
        <v>440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10" t="s">
        <v>441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mergeCells count="1">
    <mergeCell ref="D2:I2"/>
  </mergeCells>
  <hyperlinks>
    <hyperlink ref="B2" location="'Index'!A3" tooltip="Go to the Index sheet" display="á" xr:uid="{9D69AD05-DB1A-48DE-8DA6-899F41E533E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4575-E17A-4132-B9B4-C2015C456D42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649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179</v>
      </c>
      <c r="C3" s="9" t="s">
        <v>713</v>
      </c>
      <c r="D3" s="9"/>
      <c r="E3" s="9" t="s">
        <v>714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715</v>
      </c>
      <c r="C5" s="46" t="s">
        <v>244</v>
      </c>
      <c r="D5" s="106">
        <v>95</v>
      </c>
      <c r="E5" s="106">
        <v>93</v>
      </c>
      <c r="F5" s="107">
        <f t="shared" ref="F5:F13" si="0">SUM(D5:E5)</f>
        <v>188</v>
      </c>
      <c r="G5" s="18">
        <v>8</v>
      </c>
      <c r="H5" s="114">
        <v>568.00400000000002</v>
      </c>
      <c r="I5" s="47">
        <v>23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1</v>
      </c>
      <c r="B6" s="22" t="s">
        <v>363</v>
      </c>
      <c r="C6" s="22" t="s">
        <v>318</v>
      </c>
      <c r="D6" s="108">
        <v>96</v>
      </c>
      <c r="E6" s="108">
        <v>89</v>
      </c>
      <c r="F6" s="109">
        <f t="shared" si="0"/>
        <v>185</v>
      </c>
      <c r="G6" s="24">
        <v>5</v>
      </c>
      <c r="H6" s="109">
        <v>571.00099999999998</v>
      </c>
      <c r="I6" s="30">
        <v>22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3</v>
      </c>
      <c r="B7" s="51" t="s">
        <v>716</v>
      </c>
      <c r="C7" s="51" t="s">
        <v>60</v>
      </c>
      <c r="D7" s="108">
        <v>97</v>
      </c>
      <c r="E7" s="113">
        <v>91</v>
      </c>
      <c r="F7" s="109">
        <f t="shared" si="0"/>
        <v>188</v>
      </c>
      <c r="G7" s="24">
        <v>8</v>
      </c>
      <c r="H7" s="115">
        <v>569.00199999999995</v>
      </c>
      <c r="I7" s="52">
        <v>22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7</v>
      </c>
      <c r="B8" s="51" t="s">
        <v>717</v>
      </c>
      <c r="C8" s="51" t="s">
        <v>244</v>
      </c>
      <c r="D8" s="108">
        <v>97.001000000000005</v>
      </c>
      <c r="E8" s="108">
        <v>96</v>
      </c>
      <c r="F8" s="109">
        <f t="shared" si="0"/>
        <v>193.001</v>
      </c>
      <c r="G8" s="24">
        <v>9</v>
      </c>
      <c r="H8" s="115">
        <v>570.00199999999995</v>
      </c>
      <c r="I8" s="52">
        <v>21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4</v>
      </c>
      <c r="B9" s="51" t="s">
        <v>718</v>
      </c>
      <c r="C9" s="51" t="s">
        <v>581</v>
      </c>
      <c r="D9" s="108">
        <v>94</v>
      </c>
      <c r="E9" s="108">
        <v>93</v>
      </c>
      <c r="F9" s="109">
        <f t="shared" si="0"/>
        <v>187</v>
      </c>
      <c r="G9" s="24">
        <v>6</v>
      </c>
      <c r="H9" s="115">
        <v>555.00400000000002</v>
      </c>
      <c r="I9" s="52">
        <v>15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53">
        <v>6</v>
      </c>
      <c r="B10" s="51" t="s">
        <v>719</v>
      </c>
      <c r="C10" s="51" t="s">
        <v>244</v>
      </c>
      <c r="D10" s="108">
        <v>90</v>
      </c>
      <c r="E10" s="108">
        <v>88</v>
      </c>
      <c r="F10" s="109">
        <f t="shared" si="0"/>
        <v>178</v>
      </c>
      <c r="G10" s="24">
        <v>3</v>
      </c>
      <c r="H10" s="115">
        <v>551.00400000000002</v>
      </c>
      <c r="I10" s="52">
        <v>13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53">
        <v>8</v>
      </c>
      <c r="B11" s="51" t="s">
        <v>720</v>
      </c>
      <c r="C11" s="51" t="s">
        <v>244</v>
      </c>
      <c r="D11" s="108">
        <v>92</v>
      </c>
      <c r="E11" s="108">
        <v>86</v>
      </c>
      <c r="F11" s="109">
        <f t="shared" si="0"/>
        <v>178</v>
      </c>
      <c r="G11" s="24">
        <v>3</v>
      </c>
      <c r="H11" s="115">
        <v>542.00099999999998</v>
      </c>
      <c r="I11" s="52">
        <v>9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21">
        <v>9</v>
      </c>
      <c r="B12" s="51" t="s">
        <v>721</v>
      </c>
      <c r="C12" s="51" t="s">
        <v>244</v>
      </c>
      <c r="D12" s="108">
        <v>87</v>
      </c>
      <c r="E12" s="108">
        <v>85</v>
      </c>
      <c r="F12" s="109">
        <f t="shared" si="0"/>
        <v>172</v>
      </c>
      <c r="G12" s="24">
        <v>1</v>
      </c>
      <c r="H12" s="115">
        <v>536.00099999999998</v>
      </c>
      <c r="I12" s="52">
        <v>6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55">
        <v>2</v>
      </c>
      <c r="B13" s="56" t="s">
        <v>722</v>
      </c>
      <c r="C13" s="56" t="s">
        <v>546</v>
      </c>
      <c r="D13" s="111">
        <v>93.001000000000005</v>
      </c>
      <c r="E13" s="111">
        <v>89.001000000000005</v>
      </c>
      <c r="F13" s="112">
        <f t="shared" si="0"/>
        <v>182.00200000000001</v>
      </c>
      <c r="G13" s="35">
        <v>4</v>
      </c>
      <c r="H13" s="116">
        <v>457.00200000000001</v>
      </c>
      <c r="I13" s="57">
        <v>6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182</v>
      </c>
      <c r="C15" s="9" t="s">
        <v>723</v>
      </c>
      <c r="D15" s="9"/>
      <c r="E15" s="9" t="s">
        <v>724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2</v>
      </c>
      <c r="B16" s="12" t="s">
        <v>9</v>
      </c>
      <c r="C16" s="95" t="s">
        <v>10</v>
      </c>
      <c r="D16" s="66"/>
      <c r="E16" s="105"/>
      <c r="F16" s="13" t="s">
        <v>11</v>
      </c>
      <c r="G16" s="13" t="s">
        <v>12</v>
      </c>
      <c r="H16" s="13" t="s">
        <v>13</v>
      </c>
      <c r="I16" s="14" t="s">
        <v>14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45">
        <v>2</v>
      </c>
      <c r="B17" s="46" t="s">
        <v>725</v>
      </c>
      <c r="C17" s="46" t="s">
        <v>244</v>
      </c>
      <c r="D17" s="106">
        <v>93</v>
      </c>
      <c r="E17" s="106">
        <v>90</v>
      </c>
      <c r="F17" s="107">
        <f t="shared" ref="F17:F25" si="1">SUM(D17:E17)</f>
        <v>183</v>
      </c>
      <c r="G17" s="18">
        <v>8</v>
      </c>
      <c r="H17" s="114">
        <v>560.00300000000004</v>
      </c>
      <c r="I17" s="47">
        <v>26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53">
        <v>6</v>
      </c>
      <c r="B18" s="51" t="s">
        <v>726</v>
      </c>
      <c r="C18" s="51" t="s">
        <v>244</v>
      </c>
      <c r="D18" s="108">
        <v>92.001000000000005</v>
      </c>
      <c r="E18" s="108">
        <v>90</v>
      </c>
      <c r="F18" s="109">
        <f t="shared" si="1"/>
        <v>182.001</v>
      </c>
      <c r="G18" s="24">
        <v>7</v>
      </c>
      <c r="H18" s="115">
        <v>546.00199999999995</v>
      </c>
      <c r="I18" s="52">
        <v>23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1">
        <v>1</v>
      </c>
      <c r="B19" s="22" t="s">
        <v>727</v>
      </c>
      <c r="C19" s="22" t="s">
        <v>81</v>
      </c>
      <c r="D19" s="108">
        <v>96</v>
      </c>
      <c r="E19" s="108">
        <v>93</v>
      </c>
      <c r="F19" s="109">
        <f t="shared" si="1"/>
        <v>189</v>
      </c>
      <c r="G19" s="24">
        <v>9</v>
      </c>
      <c r="H19" s="109">
        <v>549.00199999999995</v>
      </c>
      <c r="I19" s="30">
        <v>22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1">
        <v>3</v>
      </c>
      <c r="B20" s="51" t="s">
        <v>728</v>
      </c>
      <c r="C20" s="51" t="s">
        <v>244</v>
      </c>
      <c r="D20" s="108">
        <v>85</v>
      </c>
      <c r="E20" s="108">
        <v>84</v>
      </c>
      <c r="F20" s="109">
        <f t="shared" si="1"/>
        <v>169</v>
      </c>
      <c r="G20" s="24">
        <v>3</v>
      </c>
      <c r="H20" s="115">
        <v>519.00400000000002</v>
      </c>
      <c r="I20" s="52">
        <v>16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21">
        <v>9</v>
      </c>
      <c r="B21" s="51" t="s">
        <v>729</v>
      </c>
      <c r="C21" s="51" t="s">
        <v>546</v>
      </c>
      <c r="D21" s="108">
        <v>87.001000000000005</v>
      </c>
      <c r="E21" s="108">
        <v>87</v>
      </c>
      <c r="F21" s="109">
        <f t="shared" si="1"/>
        <v>174.001</v>
      </c>
      <c r="G21" s="24">
        <v>5</v>
      </c>
      <c r="H21" s="115">
        <v>517.00099999999998</v>
      </c>
      <c r="I21" s="52">
        <v>15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53">
        <v>8</v>
      </c>
      <c r="B22" s="51" t="s">
        <v>730</v>
      </c>
      <c r="C22" s="51" t="s">
        <v>244</v>
      </c>
      <c r="D22" s="108">
        <v>97.001999999999995</v>
      </c>
      <c r="E22" s="108">
        <v>82</v>
      </c>
      <c r="F22" s="109">
        <f t="shared" si="1"/>
        <v>179.00200000000001</v>
      </c>
      <c r="G22" s="24">
        <v>6</v>
      </c>
      <c r="H22" s="115">
        <v>410.00200000000001</v>
      </c>
      <c r="I22" s="52">
        <v>12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21">
        <v>7</v>
      </c>
      <c r="B23" s="51" t="s">
        <v>412</v>
      </c>
      <c r="C23" s="51" t="s">
        <v>244</v>
      </c>
      <c r="D23" s="108">
        <v>88</v>
      </c>
      <c r="E23" s="108">
        <v>84</v>
      </c>
      <c r="F23" s="109">
        <f t="shared" si="1"/>
        <v>172</v>
      </c>
      <c r="G23" s="24">
        <v>4</v>
      </c>
      <c r="H23" s="115">
        <v>332</v>
      </c>
      <c r="I23" s="52">
        <v>8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53">
        <v>4</v>
      </c>
      <c r="B24" s="51" t="s">
        <v>731</v>
      </c>
      <c r="C24" s="51" t="s">
        <v>244</v>
      </c>
      <c r="D24" s="108">
        <v>64</v>
      </c>
      <c r="E24" s="108">
        <v>58</v>
      </c>
      <c r="F24" s="109">
        <f t="shared" si="1"/>
        <v>122</v>
      </c>
      <c r="G24" s="24">
        <v>1</v>
      </c>
      <c r="H24" s="115">
        <v>279</v>
      </c>
      <c r="I24" s="52">
        <v>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32">
        <v>5</v>
      </c>
      <c r="B25" s="56" t="s">
        <v>732</v>
      </c>
      <c r="C25" s="56" t="s">
        <v>244</v>
      </c>
      <c r="D25" s="111">
        <v>64</v>
      </c>
      <c r="E25" s="111">
        <v>62</v>
      </c>
      <c r="F25" s="112">
        <f t="shared" si="1"/>
        <v>126</v>
      </c>
      <c r="G25" s="35">
        <v>2</v>
      </c>
      <c r="H25" s="116">
        <v>246</v>
      </c>
      <c r="I25" s="57">
        <v>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 t="s">
        <v>574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10" t="s">
        <v>575</v>
      </c>
      <c r="E29" s="41" t="s">
        <v>440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10" t="s">
        <v>441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mergeCells count="1">
    <mergeCell ref="D2:I2"/>
  </mergeCells>
  <hyperlinks>
    <hyperlink ref="B2" location="'Index'!A3" tooltip="Go to the Index sheet" display="á" xr:uid="{C71724F3-465C-455D-87E2-BBF593BA18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3D17-A25A-451C-8EB8-3C4364C3762E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649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653</v>
      </c>
      <c r="D3" s="9"/>
      <c r="E3" s="9" t="s">
        <v>733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527</v>
      </c>
      <c r="C5" s="46" t="s">
        <v>76</v>
      </c>
      <c r="D5" s="114">
        <v>100.002</v>
      </c>
      <c r="E5" s="114">
        <v>100.001</v>
      </c>
      <c r="F5" s="107">
        <v>200.00299999999999</v>
      </c>
      <c r="G5" s="18">
        <v>8</v>
      </c>
      <c r="H5" s="114">
        <v>600.01199999999994</v>
      </c>
      <c r="I5" s="47">
        <v>24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8</v>
      </c>
      <c r="B6" s="51" t="s">
        <v>163</v>
      </c>
      <c r="C6" s="51" t="s">
        <v>164</v>
      </c>
      <c r="D6" s="115">
        <v>100.002</v>
      </c>
      <c r="E6" s="115">
        <v>99.001000000000005</v>
      </c>
      <c r="F6" s="109">
        <v>199.00299999999999</v>
      </c>
      <c r="G6" s="25">
        <v>7</v>
      </c>
      <c r="H6" s="115">
        <v>598.01299999999992</v>
      </c>
      <c r="I6" s="52">
        <v>21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7</v>
      </c>
      <c r="B7" s="51" t="s">
        <v>655</v>
      </c>
      <c r="C7" s="51" t="s">
        <v>544</v>
      </c>
      <c r="D7" s="115">
        <v>99.003</v>
      </c>
      <c r="E7" s="115">
        <v>98.004000000000005</v>
      </c>
      <c r="F7" s="109">
        <v>197.00700000000001</v>
      </c>
      <c r="G7" s="25">
        <v>4</v>
      </c>
      <c r="H7" s="115">
        <v>594.01300000000003</v>
      </c>
      <c r="I7" s="52">
        <v>14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2</v>
      </c>
      <c r="B8" s="51" t="s">
        <v>656</v>
      </c>
      <c r="C8" s="51" t="s">
        <v>76</v>
      </c>
      <c r="D8" s="115">
        <v>99.004000000000005</v>
      </c>
      <c r="E8" s="115">
        <v>99.001000000000005</v>
      </c>
      <c r="F8" s="109">
        <v>198.005</v>
      </c>
      <c r="G8" s="25">
        <v>6</v>
      </c>
      <c r="H8" s="115">
        <v>592.01</v>
      </c>
      <c r="I8" s="52">
        <v>14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3</v>
      </c>
      <c r="B9" s="51" t="s">
        <v>661</v>
      </c>
      <c r="C9" s="51" t="s">
        <v>546</v>
      </c>
      <c r="D9" s="115">
        <v>100.001</v>
      </c>
      <c r="E9" s="115">
        <v>98.001999999999995</v>
      </c>
      <c r="F9" s="109">
        <v>198.00299999999999</v>
      </c>
      <c r="G9" s="25">
        <v>5</v>
      </c>
      <c r="H9" s="115">
        <v>589.0139999999999</v>
      </c>
      <c r="I9" s="52">
        <v>12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53">
        <v>4</v>
      </c>
      <c r="B10" s="51" t="s">
        <v>662</v>
      </c>
      <c r="C10" s="51" t="s">
        <v>544</v>
      </c>
      <c r="D10" s="115">
        <v>99.001000000000005</v>
      </c>
      <c r="E10" s="115">
        <v>97</v>
      </c>
      <c r="F10" s="109">
        <v>196.001</v>
      </c>
      <c r="G10" s="25">
        <v>3</v>
      </c>
      <c r="H10" s="115">
        <v>587.00699999999995</v>
      </c>
      <c r="I10" s="52">
        <v>11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21">
        <v>1</v>
      </c>
      <c r="B11" s="22" t="s">
        <v>517</v>
      </c>
      <c r="C11" s="22" t="s">
        <v>514</v>
      </c>
      <c r="D11" s="109">
        <v>98.001000000000005</v>
      </c>
      <c r="E11" s="109">
        <v>97.003</v>
      </c>
      <c r="F11" s="109">
        <v>195.00400000000002</v>
      </c>
      <c r="G11" s="25">
        <v>2</v>
      </c>
      <c r="H11" s="109">
        <v>584.00800000000004</v>
      </c>
      <c r="I11" s="30">
        <v>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32">
        <v>5</v>
      </c>
      <c r="B12" s="56" t="s">
        <v>567</v>
      </c>
      <c r="C12" s="56" t="s">
        <v>101</v>
      </c>
      <c r="D12" s="116">
        <v>97.001000000000005</v>
      </c>
      <c r="E12" s="116">
        <v>95</v>
      </c>
      <c r="F12" s="112">
        <v>192.001</v>
      </c>
      <c r="G12" s="36">
        <v>1</v>
      </c>
      <c r="H12" s="116">
        <v>581.00800000000004</v>
      </c>
      <c r="I12" s="57">
        <v>6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1"/>
      <c r="B14" s="8" t="s">
        <v>6</v>
      </c>
      <c r="C14" s="9" t="s">
        <v>734</v>
      </c>
      <c r="D14" s="9"/>
      <c r="E14" s="9" t="s">
        <v>735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1">
        <v>2</v>
      </c>
      <c r="B15" s="12" t="s">
        <v>9</v>
      </c>
      <c r="C15" s="95" t="s">
        <v>10</v>
      </c>
      <c r="D15" s="66"/>
      <c r="E15" s="105"/>
      <c r="F15" s="13" t="s">
        <v>11</v>
      </c>
      <c r="G15" s="13" t="s">
        <v>12</v>
      </c>
      <c r="H15" s="13" t="s">
        <v>13</v>
      </c>
      <c r="I15" s="14" t="s">
        <v>14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5">
        <v>7</v>
      </c>
      <c r="B16" s="46" t="s">
        <v>589</v>
      </c>
      <c r="C16" s="46" t="s">
        <v>590</v>
      </c>
      <c r="D16" s="114">
        <v>98.001000000000005</v>
      </c>
      <c r="E16" s="114">
        <v>98.001000000000005</v>
      </c>
      <c r="F16" s="107">
        <v>196.00200000000001</v>
      </c>
      <c r="G16" s="18">
        <v>7</v>
      </c>
      <c r="H16" s="114">
        <v>594.01199999999994</v>
      </c>
      <c r="I16" s="47">
        <v>23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53">
        <v>4</v>
      </c>
      <c r="B17" s="51" t="s">
        <v>678</v>
      </c>
      <c r="C17" s="51" t="s">
        <v>76</v>
      </c>
      <c r="D17" s="115">
        <v>99.001999999999995</v>
      </c>
      <c r="E17" s="115">
        <v>98.001999999999995</v>
      </c>
      <c r="F17" s="109">
        <v>197.00399999999999</v>
      </c>
      <c r="G17" s="25">
        <v>8</v>
      </c>
      <c r="H17" s="115">
        <v>583.00599999999997</v>
      </c>
      <c r="I17" s="52">
        <v>16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53">
        <v>6</v>
      </c>
      <c r="B18" s="51" t="s">
        <v>666</v>
      </c>
      <c r="C18" s="51" t="s">
        <v>667</v>
      </c>
      <c r="D18" s="115">
        <v>94.001999999999995</v>
      </c>
      <c r="E18" s="115">
        <v>93.001999999999995</v>
      </c>
      <c r="F18" s="109">
        <v>187.00399999999999</v>
      </c>
      <c r="G18" s="25">
        <v>1</v>
      </c>
      <c r="H18" s="115">
        <v>578.01400000000001</v>
      </c>
      <c r="I18" s="52">
        <v>15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53">
        <v>2</v>
      </c>
      <c r="B19" s="51" t="s">
        <v>549</v>
      </c>
      <c r="C19" s="51" t="s">
        <v>76</v>
      </c>
      <c r="D19" s="115">
        <v>98.001000000000005</v>
      </c>
      <c r="E19" s="115">
        <v>98</v>
      </c>
      <c r="F19" s="109">
        <v>196.001</v>
      </c>
      <c r="G19" s="25">
        <v>6</v>
      </c>
      <c r="H19" s="115">
        <v>582.00300000000004</v>
      </c>
      <c r="I19" s="52">
        <v>14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1">
        <v>5</v>
      </c>
      <c r="B20" s="51" t="s">
        <v>694</v>
      </c>
      <c r="C20" s="51" t="s">
        <v>667</v>
      </c>
      <c r="D20" s="115">
        <v>97.004999999999995</v>
      </c>
      <c r="E20" s="115">
        <v>93</v>
      </c>
      <c r="F20" s="109">
        <v>190.005</v>
      </c>
      <c r="G20" s="25">
        <v>2</v>
      </c>
      <c r="H20" s="115">
        <v>579.01199999999994</v>
      </c>
      <c r="I20" s="52">
        <v>14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53">
        <v>8</v>
      </c>
      <c r="B21" s="51" t="s">
        <v>535</v>
      </c>
      <c r="C21" s="51" t="s">
        <v>519</v>
      </c>
      <c r="D21" s="115">
        <v>99</v>
      </c>
      <c r="E21" s="115">
        <v>97.001000000000005</v>
      </c>
      <c r="F21" s="109">
        <v>196.001</v>
      </c>
      <c r="G21" s="25">
        <v>6</v>
      </c>
      <c r="H21" s="115">
        <v>577.00400000000002</v>
      </c>
      <c r="I21" s="52">
        <v>12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21">
        <v>3</v>
      </c>
      <c r="B22" s="51" t="s">
        <v>688</v>
      </c>
      <c r="C22" s="51" t="s">
        <v>544</v>
      </c>
      <c r="D22" s="115">
        <v>97.001000000000005</v>
      </c>
      <c r="E22" s="115">
        <v>94</v>
      </c>
      <c r="F22" s="109">
        <v>191.001</v>
      </c>
      <c r="G22" s="25">
        <v>4</v>
      </c>
      <c r="H22" s="115">
        <v>574.00700000000006</v>
      </c>
      <c r="I22" s="52">
        <v>11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32">
        <v>1</v>
      </c>
      <c r="B23" s="33" t="s">
        <v>675</v>
      </c>
      <c r="C23" s="33" t="s">
        <v>667</v>
      </c>
      <c r="D23" s="112">
        <v>97.003</v>
      </c>
      <c r="E23" s="112">
        <v>93.003</v>
      </c>
      <c r="F23" s="112">
        <v>190.006</v>
      </c>
      <c r="G23" s="36">
        <v>3</v>
      </c>
      <c r="H23" s="112">
        <v>566.01200000000006</v>
      </c>
      <c r="I23" s="60">
        <v>6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1"/>
      <c r="B25" s="8" t="s">
        <v>50</v>
      </c>
      <c r="C25" s="9" t="s">
        <v>736</v>
      </c>
      <c r="D25" s="9"/>
      <c r="E25" s="9" t="s">
        <v>737</v>
      </c>
      <c r="F25" s="8"/>
      <c r="G25" s="8"/>
      <c r="H25" s="8"/>
      <c r="I25" s="8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11">
        <v>2</v>
      </c>
      <c r="B26" s="12" t="s">
        <v>9</v>
      </c>
      <c r="C26" s="95" t="s">
        <v>10</v>
      </c>
      <c r="D26" s="66"/>
      <c r="E26" s="105"/>
      <c r="F26" s="13" t="s">
        <v>11</v>
      </c>
      <c r="G26" s="13" t="s">
        <v>12</v>
      </c>
      <c r="H26" s="13" t="s">
        <v>13</v>
      </c>
      <c r="I26" s="14" t="s">
        <v>14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15">
        <v>5</v>
      </c>
      <c r="B27" s="46" t="s">
        <v>551</v>
      </c>
      <c r="C27" s="46" t="s">
        <v>519</v>
      </c>
      <c r="D27" s="114">
        <v>94</v>
      </c>
      <c r="E27" s="114">
        <v>93.001000000000005</v>
      </c>
      <c r="F27" s="107">
        <v>187.001</v>
      </c>
      <c r="G27" s="18">
        <v>5</v>
      </c>
      <c r="H27" s="114">
        <v>574.00699999999995</v>
      </c>
      <c r="I27" s="47">
        <v>18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53">
        <v>6</v>
      </c>
      <c r="B28" s="51" t="s">
        <v>560</v>
      </c>
      <c r="C28" s="51" t="s">
        <v>546</v>
      </c>
      <c r="D28" s="115">
        <v>99.001000000000005</v>
      </c>
      <c r="E28" s="115">
        <v>97.001999999999995</v>
      </c>
      <c r="F28" s="109">
        <v>196.00299999999999</v>
      </c>
      <c r="G28" s="25">
        <v>7</v>
      </c>
      <c r="H28" s="115">
        <v>573.00700000000006</v>
      </c>
      <c r="I28" s="52">
        <v>18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21">
        <v>3</v>
      </c>
      <c r="B29" s="51" t="s">
        <v>608</v>
      </c>
      <c r="C29" s="51" t="s">
        <v>514</v>
      </c>
      <c r="D29" s="115">
        <v>93.001000000000005</v>
      </c>
      <c r="E29" s="115">
        <v>93.001000000000005</v>
      </c>
      <c r="F29" s="109">
        <v>186.00200000000001</v>
      </c>
      <c r="G29" s="25">
        <v>4</v>
      </c>
      <c r="H29" s="115">
        <v>570.00500000000011</v>
      </c>
      <c r="I29" s="52">
        <v>17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53">
        <v>4</v>
      </c>
      <c r="B30" s="51" t="s">
        <v>614</v>
      </c>
      <c r="C30" s="51" t="s">
        <v>514</v>
      </c>
      <c r="D30" s="115">
        <v>98.001999999999995</v>
      </c>
      <c r="E30" s="115">
        <v>97.001000000000005</v>
      </c>
      <c r="F30" s="109">
        <v>195.00299999999999</v>
      </c>
      <c r="G30" s="25">
        <v>6</v>
      </c>
      <c r="H30" s="115">
        <v>569.00299999999993</v>
      </c>
      <c r="I30" s="52">
        <v>14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53">
        <v>2</v>
      </c>
      <c r="B31" s="51" t="s">
        <v>712</v>
      </c>
      <c r="C31" s="51" t="s">
        <v>519</v>
      </c>
      <c r="D31" s="115">
        <v>88</v>
      </c>
      <c r="E31" s="115">
        <v>87</v>
      </c>
      <c r="F31" s="109">
        <v>175</v>
      </c>
      <c r="G31" s="25">
        <v>2</v>
      </c>
      <c r="H31" s="115">
        <v>535.00099999999998</v>
      </c>
      <c r="I31" s="52">
        <v>8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21">
        <v>7</v>
      </c>
      <c r="B32" s="51" t="s">
        <v>729</v>
      </c>
      <c r="C32" s="51" t="s">
        <v>546</v>
      </c>
      <c r="D32" s="115">
        <v>87.001000000000005</v>
      </c>
      <c r="E32" s="115">
        <v>87</v>
      </c>
      <c r="F32" s="109">
        <v>174.001</v>
      </c>
      <c r="G32" s="25">
        <v>1</v>
      </c>
      <c r="H32" s="115">
        <v>517.00099999999998</v>
      </c>
      <c r="I32" s="52">
        <v>5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32">
        <v>1</v>
      </c>
      <c r="B33" s="33" t="s">
        <v>722</v>
      </c>
      <c r="C33" s="33" t="s">
        <v>546</v>
      </c>
      <c r="D33" s="112">
        <v>93.001000000000005</v>
      </c>
      <c r="E33" s="112">
        <v>89.001000000000005</v>
      </c>
      <c r="F33" s="112">
        <v>182.00200000000001</v>
      </c>
      <c r="G33" s="36">
        <v>3</v>
      </c>
      <c r="H33" s="112">
        <v>457.00200000000001</v>
      </c>
      <c r="I33" s="60">
        <v>5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 t="s">
        <v>574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10" t="s">
        <v>260</v>
      </c>
      <c r="E37" s="41" t="s">
        <v>440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10" t="s">
        <v>441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F1D2D7E7-26CF-4B3D-BF55-47512A115EE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569F-B722-4B4B-B720-39A8D902D6AB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738</v>
      </c>
      <c r="B1" s="2"/>
      <c r="C1" s="2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634</v>
      </c>
      <c r="B4" s="66"/>
      <c r="C4" s="67">
        <v>585</v>
      </c>
      <c r="D4" s="66"/>
      <c r="E4" s="68" t="s">
        <v>14</v>
      </c>
      <c r="F4" s="117">
        <f>SUM(F5:F7)</f>
        <v>593.00800000000004</v>
      </c>
      <c r="G4" s="70" t="s">
        <v>273</v>
      </c>
      <c r="H4" s="65" t="s">
        <v>739</v>
      </c>
      <c r="I4" s="66"/>
      <c r="J4" s="67">
        <v>596</v>
      </c>
      <c r="K4" s="66"/>
      <c r="L4" s="68" t="s">
        <v>14</v>
      </c>
      <c r="M4" s="117">
        <f>SUM(M5:M7)</f>
        <v>590.00700000000006</v>
      </c>
      <c r="N4"/>
    </row>
    <row r="5" spans="1:25" ht="15.75" customHeight="1" x14ac:dyDescent="0.3">
      <c r="A5" s="118" t="s">
        <v>534</v>
      </c>
      <c r="B5" s="119"/>
      <c r="C5" s="120"/>
      <c r="D5" s="106">
        <v>99.001000000000005</v>
      </c>
      <c r="E5" s="106">
        <v>98.001000000000005</v>
      </c>
      <c r="F5" s="121">
        <f>SUM(D5:E5)</f>
        <v>197.00200000000001</v>
      </c>
      <c r="G5"/>
      <c r="H5" s="118" t="s">
        <v>517</v>
      </c>
      <c r="I5" s="119"/>
      <c r="J5" s="120"/>
      <c r="K5" s="106">
        <v>98.001000000000005</v>
      </c>
      <c r="L5" s="106">
        <v>97.003</v>
      </c>
      <c r="M5" s="121">
        <f>SUM(K5:L5)</f>
        <v>195.00400000000002</v>
      </c>
      <c r="N5"/>
    </row>
    <row r="6" spans="1:25" ht="15.75" customHeight="1" x14ac:dyDescent="0.3">
      <c r="A6" s="122" t="s">
        <v>671</v>
      </c>
      <c r="B6" s="123"/>
      <c r="C6" s="124"/>
      <c r="D6" s="125">
        <v>100.001</v>
      </c>
      <c r="E6" s="125">
        <v>99.003</v>
      </c>
      <c r="F6" s="126">
        <f>SUM(D6:E6)</f>
        <v>199.00400000000002</v>
      </c>
      <c r="G6"/>
      <c r="H6" s="122" t="s">
        <v>515</v>
      </c>
      <c r="I6" s="123"/>
      <c r="J6" s="124"/>
      <c r="K6" s="125">
        <v>99.003</v>
      </c>
      <c r="L6" s="125">
        <v>97</v>
      </c>
      <c r="M6" s="126">
        <f>SUM(K6:L6)</f>
        <v>196.00299999999999</v>
      </c>
      <c r="N6"/>
    </row>
    <row r="7" spans="1:25" ht="15.75" customHeight="1" x14ac:dyDescent="0.3">
      <c r="A7" s="127" t="s">
        <v>665</v>
      </c>
      <c r="B7" s="128"/>
      <c r="C7" s="129"/>
      <c r="D7" s="111">
        <v>99.001000000000005</v>
      </c>
      <c r="E7" s="111">
        <v>98.001000000000005</v>
      </c>
      <c r="F7" s="130">
        <f>SUM(D7:E7)</f>
        <v>197.00200000000001</v>
      </c>
      <c r="G7"/>
      <c r="H7" s="127" t="s">
        <v>513</v>
      </c>
      <c r="I7" s="128"/>
      <c r="J7" s="129"/>
      <c r="K7" s="111">
        <v>100</v>
      </c>
      <c r="L7" s="111">
        <v>99</v>
      </c>
      <c r="M7" s="130">
        <f>SUM(K7:L7)</f>
        <v>199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5" t="s">
        <v>740</v>
      </c>
      <c r="B9" s="66"/>
      <c r="C9" s="67">
        <v>591</v>
      </c>
      <c r="D9" s="66"/>
      <c r="E9" s="68" t="s">
        <v>14</v>
      </c>
      <c r="F9" s="117">
        <f>SUM(F10:F12)</f>
        <v>594.00900000000001</v>
      </c>
      <c r="G9" s="70" t="s">
        <v>273</v>
      </c>
      <c r="H9" s="65" t="s">
        <v>741</v>
      </c>
      <c r="I9" s="66"/>
      <c r="J9" s="67">
        <v>591</v>
      </c>
      <c r="K9" s="66"/>
      <c r="L9" s="68" t="s">
        <v>14</v>
      </c>
      <c r="M9" s="117">
        <f>SUM(M10:M12)</f>
        <v>593.00800000000004</v>
      </c>
      <c r="N9"/>
    </row>
    <row r="10" spans="1:25" ht="15.75" customHeight="1" x14ac:dyDescent="0.3">
      <c r="A10" s="118" t="s">
        <v>656</v>
      </c>
      <c r="B10" s="119"/>
      <c r="C10" s="120"/>
      <c r="D10" s="106">
        <v>99.004000000000005</v>
      </c>
      <c r="E10" s="106">
        <v>99.001000000000005</v>
      </c>
      <c r="F10" s="121">
        <f>SUM(D10:E10)</f>
        <v>198.005</v>
      </c>
      <c r="G10"/>
      <c r="H10" s="118" t="s">
        <v>532</v>
      </c>
      <c r="I10" s="119"/>
      <c r="J10" s="120"/>
      <c r="K10" s="106">
        <v>99.001000000000005</v>
      </c>
      <c r="L10" s="106">
        <v>99</v>
      </c>
      <c r="M10" s="121">
        <f>SUM(K10:L10)</f>
        <v>198.001</v>
      </c>
      <c r="N10"/>
    </row>
    <row r="11" spans="1:25" ht="15.75" customHeight="1" x14ac:dyDescent="0.3">
      <c r="A11" s="122" t="s">
        <v>549</v>
      </c>
      <c r="B11" s="123"/>
      <c r="C11" s="124"/>
      <c r="D11" s="125">
        <v>98.001000000000005</v>
      </c>
      <c r="E11" s="125">
        <v>98</v>
      </c>
      <c r="F11" s="126">
        <f>SUM(D11:E11)</f>
        <v>196.001</v>
      </c>
      <c r="G11"/>
      <c r="H11" s="122" t="s">
        <v>528</v>
      </c>
      <c r="I11" s="123"/>
      <c r="J11" s="124"/>
      <c r="K11" s="125">
        <v>100</v>
      </c>
      <c r="L11" s="125">
        <v>98.001000000000005</v>
      </c>
      <c r="M11" s="126">
        <f>SUM(K11:L11)</f>
        <v>198.001</v>
      </c>
      <c r="N11"/>
    </row>
    <row r="12" spans="1:25" ht="15.75" customHeight="1" x14ac:dyDescent="0.3">
      <c r="A12" s="127" t="s">
        <v>527</v>
      </c>
      <c r="B12" s="128"/>
      <c r="C12" s="129"/>
      <c r="D12" s="111">
        <v>100.002</v>
      </c>
      <c r="E12" s="111">
        <v>100.001</v>
      </c>
      <c r="F12" s="130">
        <f>SUM(D12:E12)</f>
        <v>200.00299999999999</v>
      </c>
      <c r="G12"/>
      <c r="H12" s="127" t="s">
        <v>531</v>
      </c>
      <c r="I12" s="128"/>
      <c r="J12" s="129"/>
      <c r="K12" s="111">
        <v>99.003</v>
      </c>
      <c r="L12" s="111">
        <v>98.003</v>
      </c>
      <c r="M12" s="130">
        <f>SUM(K12:L12)</f>
        <v>197.006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742</v>
      </c>
      <c r="B14" s="66"/>
      <c r="C14" s="67">
        <v>587</v>
      </c>
      <c r="D14" s="66"/>
      <c r="E14" s="68" t="s">
        <v>14</v>
      </c>
      <c r="F14" s="117">
        <f>SUM(F15:F17)</f>
        <v>594.00400000000002</v>
      </c>
      <c r="G14" s="70" t="s">
        <v>273</v>
      </c>
      <c r="H14" s="79" t="s">
        <v>743</v>
      </c>
      <c r="I14" s="79"/>
      <c r="J14" s="143">
        <v>590</v>
      </c>
      <c r="K14" s="79"/>
      <c r="L14" s="79"/>
      <c r="M14" s="10">
        <v>590</v>
      </c>
      <c r="N14"/>
    </row>
    <row r="15" spans="1:25" ht="15.75" customHeight="1" x14ac:dyDescent="0.3">
      <c r="A15" s="118" t="s">
        <v>554</v>
      </c>
      <c r="B15" s="119"/>
      <c r="C15" s="120"/>
      <c r="D15" s="106">
        <v>100.001</v>
      </c>
      <c r="E15" s="106">
        <v>100.001</v>
      </c>
      <c r="F15" s="121">
        <f>SUM(D15:E15)</f>
        <v>200.00200000000001</v>
      </c>
      <c r="G15"/>
      <c r="H15" s="79"/>
      <c r="I15" s="79"/>
      <c r="J15" s="79"/>
      <c r="K15" s="79"/>
      <c r="L15" s="79"/>
      <c r="M15" s="79"/>
      <c r="N15"/>
    </row>
    <row r="16" spans="1:25" ht="15.75" customHeight="1" x14ac:dyDescent="0.3">
      <c r="A16" s="122" t="s">
        <v>523</v>
      </c>
      <c r="B16" s="123"/>
      <c r="C16" s="124"/>
      <c r="D16" s="125">
        <v>100</v>
      </c>
      <c r="E16" s="125">
        <v>99</v>
      </c>
      <c r="F16" s="126">
        <f>SUM(D16:E16)</f>
        <v>199</v>
      </c>
      <c r="G16"/>
      <c r="H16" s="79"/>
      <c r="I16" s="79"/>
      <c r="J16" s="79"/>
      <c r="K16" s="79"/>
      <c r="L16" s="79"/>
      <c r="M16" s="79"/>
      <c r="N16"/>
    </row>
    <row r="17" spans="1:20" ht="15.75" customHeight="1" x14ac:dyDescent="0.3">
      <c r="A17" s="127" t="s">
        <v>516</v>
      </c>
      <c r="B17" s="128"/>
      <c r="C17" s="129"/>
      <c r="D17" s="111">
        <v>98.001999999999995</v>
      </c>
      <c r="E17" s="111">
        <v>97</v>
      </c>
      <c r="F17" s="130">
        <f>SUM(D17:E17)</f>
        <v>195.00200000000001</v>
      </c>
      <c r="G17"/>
      <c r="H17" s="79"/>
      <c r="I17" s="79"/>
      <c r="J17" s="79"/>
      <c r="K17" s="79"/>
      <c r="L17" s="79"/>
      <c r="M17" s="79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0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744</v>
      </c>
      <c r="E20" s="10"/>
      <c r="H20" s="74" t="s">
        <v>742</v>
      </c>
      <c r="I20" s="24">
        <v>3</v>
      </c>
      <c r="J20" s="24">
        <v>3</v>
      </c>
      <c r="K20" s="24"/>
      <c r="L20" s="24"/>
      <c r="M20" s="132">
        <v>1784.02</v>
      </c>
      <c r="N20" s="73">
        <v>6</v>
      </c>
    </row>
    <row r="21" spans="1:20" ht="15.75" customHeight="1" x14ac:dyDescent="0.3">
      <c r="B21" s="81" t="s">
        <v>745</v>
      </c>
      <c r="E21" s="10"/>
      <c r="H21" s="82" t="s">
        <v>739</v>
      </c>
      <c r="I21" s="25">
        <v>3</v>
      </c>
      <c r="J21" s="25">
        <v>2</v>
      </c>
      <c r="K21" s="25"/>
      <c r="L21" s="25">
        <v>1</v>
      </c>
      <c r="M21" s="135">
        <v>1773.0219999999999</v>
      </c>
      <c r="N21" s="26">
        <v>4</v>
      </c>
    </row>
    <row r="22" spans="1:20" ht="15.75" customHeight="1" x14ac:dyDescent="0.3">
      <c r="B22" s="9" t="s">
        <v>286</v>
      </c>
      <c r="E22" s="10"/>
      <c r="H22" s="76" t="s">
        <v>743</v>
      </c>
      <c r="I22" s="25">
        <v>3</v>
      </c>
      <c r="J22" s="25">
        <v>1</v>
      </c>
      <c r="K22" s="25">
        <v>1</v>
      </c>
      <c r="L22" s="25">
        <v>1</v>
      </c>
      <c r="M22" s="135">
        <v>1770</v>
      </c>
      <c r="N22" s="26">
        <v>3</v>
      </c>
    </row>
    <row r="23" spans="1:20" ht="15.75" customHeight="1" x14ac:dyDescent="0.3">
      <c r="H23" s="134" t="s">
        <v>740</v>
      </c>
      <c r="I23" s="25">
        <v>3</v>
      </c>
      <c r="J23" s="25">
        <v>1</v>
      </c>
      <c r="K23" s="25"/>
      <c r="L23" s="25">
        <v>2</v>
      </c>
      <c r="M23" s="135">
        <v>1774.0250000000001</v>
      </c>
      <c r="N23" s="26">
        <v>2</v>
      </c>
    </row>
    <row r="24" spans="1:20" ht="15.75" customHeight="1" x14ac:dyDescent="0.3">
      <c r="H24" s="76" t="s">
        <v>634</v>
      </c>
      <c r="I24" s="29">
        <v>3</v>
      </c>
      <c r="J24" s="29">
        <v>1</v>
      </c>
      <c r="K24" s="29"/>
      <c r="L24" s="29">
        <v>2</v>
      </c>
      <c r="M24" s="133">
        <v>1761.0140000000001</v>
      </c>
      <c r="N24" s="30">
        <v>2</v>
      </c>
    </row>
    <row r="25" spans="1:20" ht="15.75" customHeight="1" x14ac:dyDescent="0.3">
      <c r="H25" s="144" t="s">
        <v>741</v>
      </c>
      <c r="I25" s="36">
        <v>3</v>
      </c>
      <c r="J25" s="36"/>
      <c r="K25" s="36">
        <v>1</v>
      </c>
      <c r="L25" s="36">
        <v>2</v>
      </c>
      <c r="M25" s="136">
        <v>1771.027</v>
      </c>
      <c r="N25" s="37">
        <v>1</v>
      </c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746</v>
      </c>
      <c r="B30" s="66"/>
      <c r="C30" s="67">
        <v>579</v>
      </c>
      <c r="D30" s="66"/>
      <c r="E30" s="68" t="s">
        <v>14</v>
      </c>
      <c r="F30" s="117">
        <f>SUM(F31:F33)</f>
        <v>591.00800000000004</v>
      </c>
      <c r="G30" s="70" t="s">
        <v>273</v>
      </c>
      <c r="H30" s="65" t="s">
        <v>747</v>
      </c>
      <c r="I30" s="66"/>
      <c r="J30" s="67">
        <v>580</v>
      </c>
      <c r="K30" s="66"/>
      <c r="L30" s="68" t="s">
        <v>14</v>
      </c>
      <c r="M30" s="117">
        <f>SUM(M31:M33)</f>
        <v>567.01499999999999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18" t="s">
        <v>661</v>
      </c>
      <c r="B31" s="119"/>
      <c r="C31" s="120"/>
      <c r="D31" s="106">
        <v>100.001</v>
      </c>
      <c r="E31" s="106">
        <v>98.001999999999995</v>
      </c>
      <c r="F31" s="121">
        <f>SUM(D31:E31)</f>
        <v>198.00299999999999</v>
      </c>
      <c r="G31"/>
      <c r="H31" s="145" t="s">
        <v>675</v>
      </c>
      <c r="I31" s="119"/>
      <c r="J31" s="120"/>
      <c r="K31" s="106">
        <v>97.003</v>
      </c>
      <c r="L31" s="106">
        <v>93.003</v>
      </c>
      <c r="M31" s="121">
        <f>SUM(K31:L31)</f>
        <v>190.006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22" t="s">
        <v>577</v>
      </c>
      <c r="B32" s="123"/>
      <c r="C32" s="124"/>
      <c r="D32" s="125">
        <v>99.001000000000005</v>
      </c>
      <c r="E32" s="125">
        <v>98.001000000000005</v>
      </c>
      <c r="F32" s="126">
        <f>SUM(D32:E32)</f>
        <v>197.00200000000001</v>
      </c>
      <c r="G32"/>
      <c r="H32" s="122" t="s">
        <v>694</v>
      </c>
      <c r="I32" s="123"/>
      <c r="J32" s="124"/>
      <c r="K32" s="125">
        <v>97.004999999999995</v>
      </c>
      <c r="L32" s="125">
        <v>93</v>
      </c>
      <c r="M32" s="126">
        <f>SUM(K32:L32)</f>
        <v>190.005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27" t="s">
        <v>560</v>
      </c>
      <c r="B33" s="128"/>
      <c r="C33" s="129"/>
      <c r="D33" s="111">
        <v>99.001000000000005</v>
      </c>
      <c r="E33" s="111">
        <v>97.001999999999995</v>
      </c>
      <c r="F33" s="130">
        <f>SUM(D33:E33)</f>
        <v>196.00299999999999</v>
      </c>
      <c r="G33"/>
      <c r="H33" s="127" t="s">
        <v>666</v>
      </c>
      <c r="I33" s="128"/>
      <c r="J33" s="129"/>
      <c r="K33" s="111">
        <v>94.001999999999995</v>
      </c>
      <c r="L33" s="111">
        <v>93.001999999999995</v>
      </c>
      <c r="M33" s="130">
        <f>SUM(K33:L33)</f>
        <v>187.00399999999999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5" t="s">
        <v>748</v>
      </c>
      <c r="B35" s="66"/>
      <c r="C35" s="67">
        <v>576</v>
      </c>
      <c r="D35" s="66"/>
      <c r="E35" s="68" t="s">
        <v>14</v>
      </c>
      <c r="F35" s="117">
        <f>SUM(F36:F38)</f>
        <v>583.005</v>
      </c>
      <c r="G35" s="70" t="s">
        <v>273</v>
      </c>
      <c r="H35" s="65" t="s">
        <v>749</v>
      </c>
      <c r="I35" s="66"/>
      <c r="J35" s="67">
        <v>583</v>
      </c>
      <c r="K35" s="66"/>
      <c r="L35" s="68" t="s">
        <v>14</v>
      </c>
      <c r="M35" s="117">
        <f>SUM(M36:M38)</f>
        <v>576.00199999999995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18" t="s">
        <v>583</v>
      </c>
      <c r="B36" s="119"/>
      <c r="C36" s="120"/>
      <c r="D36" s="106">
        <v>98</v>
      </c>
      <c r="E36" s="106">
        <v>95.001000000000005</v>
      </c>
      <c r="F36" s="121">
        <f>SUM(D36:E36)</f>
        <v>193.001</v>
      </c>
      <c r="G36"/>
      <c r="H36" s="118" t="s">
        <v>530</v>
      </c>
      <c r="I36" s="119"/>
      <c r="J36" s="120"/>
      <c r="K36" s="106">
        <v>100.001</v>
      </c>
      <c r="L36" s="106">
        <v>99.001000000000005</v>
      </c>
      <c r="M36" s="121">
        <f>SUM(K36:L36)</f>
        <v>199.00200000000001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22" t="s">
        <v>593</v>
      </c>
      <c r="B37" s="123"/>
      <c r="C37" s="124"/>
      <c r="D37" s="125">
        <v>99.001999999999995</v>
      </c>
      <c r="E37" s="125">
        <v>98.001000000000005</v>
      </c>
      <c r="F37" s="126">
        <f>SUM(D37:E37)</f>
        <v>197.00299999999999</v>
      </c>
      <c r="G37"/>
      <c r="H37" s="122" t="s">
        <v>686</v>
      </c>
      <c r="I37" s="123"/>
      <c r="J37" s="124"/>
      <c r="K37" s="125">
        <v>97</v>
      </c>
      <c r="L37" s="125">
        <v>96</v>
      </c>
      <c r="M37" s="126">
        <f>SUM(K37:L37)</f>
        <v>193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27" t="s">
        <v>56</v>
      </c>
      <c r="B38" s="128"/>
      <c r="C38" s="129"/>
      <c r="D38" s="111">
        <v>97.001000000000005</v>
      </c>
      <c r="E38" s="111">
        <v>96</v>
      </c>
      <c r="F38" s="130">
        <f>SUM(D38:E38)</f>
        <v>193.001</v>
      </c>
      <c r="G38"/>
      <c r="H38" s="127" t="s">
        <v>572</v>
      </c>
      <c r="I38" s="128"/>
      <c r="J38" s="129"/>
      <c r="K38" s="142">
        <v>92</v>
      </c>
      <c r="L38" s="111">
        <v>92</v>
      </c>
      <c r="M38" s="130">
        <f>SUM(K38:L38)</f>
        <v>184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5" t="s">
        <v>750</v>
      </c>
      <c r="B40" s="66"/>
      <c r="C40" s="67">
        <v>572</v>
      </c>
      <c r="D40" s="66"/>
      <c r="E40" s="68" t="s">
        <v>14</v>
      </c>
      <c r="F40" s="117">
        <f>SUM(F41:F43)</f>
        <v>570.00199999999995</v>
      </c>
      <c r="G40" s="70" t="s">
        <v>273</v>
      </c>
      <c r="H40" s="44" t="s">
        <v>751</v>
      </c>
      <c r="I40" s="44"/>
      <c r="J40" s="103">
        <v>578</v>
      </c>
      <c r="K40" s="44"/>
      <c r="L40" s="44"/>
      <c r="M40" s="44">
        <v>578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18" t="s">
        <v>559</v>
      </c>
      <c r="B41" s="119"/>
      <c r="C41" s="120"/>
      <c r="D41" s="106">
        <v>95</v>
      </c>
      <c r="E41" s="106">
        <v>91</v>
      </c>
      <c r="F41" s="121">
        <f>SUM(D41:E41)</f>
        <v>186</v>
      </c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22" t="s">
        <v>608</v>
      </c>
      <c r="B42" s="123"/>
      <c r="C42" s="124"/>
      <c r="D42" s="125">
        <v>93.001000000000005</v>
      </c>
      <c r="E42" s="125">
        <v>93.001000000000005</v>
      </c>
      <c r="F42" s="126">
        <f>SUM(D42:E42)</f>
        <v>186.00200000000001</v>
      </c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27" t="s">
        <v>606</v>
      </c>
      <c r="B43" s="128"/>
      <c r="C43" s="129"/>
      <c r="D43" s="111">
        <v>99</v>
      </c>
      <c r="E43" s="111">
        <v>99</v>
      </c>
      <c r="F43" s="130">
        <f>SUM(D43:E43)</f>
        <v>198</v>
      </c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80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752</v>
      </c>
      <c r="E46" s="10"/>
      <c r="H46" s="87" t="s">
        <v>748</v>
      </c>
      <c r="I46" s="72">
        <v>3</v>
      </c>
      <c r="J46" s="72">
        <v>3</v>
      </c>
      <c r="K46" s="72"/>
      <c r="L46" s="72"/>
      <c r="M46" s="138">
        <v>1754.02</v>
      </c>
      <c r="N46" s="88">
        <v>6</v>
      </c>
      <c r="O46" s="44"/>
      <c r="P46" s="44"/>
    </row>
    <row r="47" spans="1:20" ht="15.75" customHeight="1" x14ac:dyDescent="0.3">
      <c r="B47" s="89" t="s">
        <v>753</v>
      </c>
      <c r="E47" s="10"/>
      <c r="H47" s="90" t="s">
        <v>751</v>
      </c>
      <c r="I47" s="23">
        <v>3</v>
      </c>
      <c r="J47" s="23">
        <v>3</v>
      </c>
      <c r="K47" s="23"/>
      <c r="L47" s="23"/>
      <c r="M47" s="139">
        <v>1734</v>
      </c>
      <c r="N47" s="52">
        <v>6</v>
      </c>
      <c r="O47" s="44"/>
      <c r="P47" s="44"/>
    </row>
    <row r="48" spans="1:20" ht="15.75" customHeight="1" x14ac:dyDescent="0.3">
      <c r="B48" s="9" t="s">
        <v>286</v>
      </c>
      <c r="E48" s="10"/>
      <c r="H48" s="90" t="s">
        <v>746</v>
      </c>
      <c r="I48" s="23">
        <v>3</v>
      </c>
      <c r="J48" s="23">
        <v>2</v>
      </c>
      <c r="K48" s="23"/>
      <c r="L48" s="23">
        <v>1</v>
      </c>
      <c r="M48" s="139">
        <v>1747.0260000000001</v>
      </c>
      <c r="N48" s="52">
        <v>4</v>
      </c>
      <c r="O48" s="44"/>
      <c r="P48" s="44"/>
    </row>
    <row r="49" spans="1:16" ht="15.75" customHeight="1" x14ac:dyDescent="0.3">
      <c r="H49" s="90" t="s">
        <v>747</v>
      </c>
      <c r="I49" s="23">
        <v>3</v>
      </c>
      <c r="J49" s="23">
        <v>1</v>
      </c>
      <c r="K49" s="23"/>
      <c r="L49" s="23">
        <v>2</v>
      </c>
      <c r="M49" s="139">
        <v>1723.038</v>
      </c>
      <c r="N49" s="52">
        <v>2</v>
      </c>
      <c r="O49" s="44"/>
      <c r="P49" s="44"/>
    </row>
    <row r="50" spans="1:16" ht="15.75" customHeight="1" x14ac:dyDescent="0.3">
      <c r="H50" s="90" t="s">
        <v>749</v>
      </c>
      <c r="I50" s="23">
        <v>3</v>
      </c>
      <c r="J50" s="23"/>
      <c r="K50" s="23"/>
      <c r="L50" s="23">
        <v>3</v>
      </c>
      <c r="M50" s="139">
        <v>1726.0129999999999</v>
      </c>
      <c r="N50" s="52">
        <v>0</v>
      </c>
      <c r="O50" s="44"/>
      <c r="P50" s="44"/>
    </row>
    <row r="51" spans="1:16" ht="15.75" customHeight="1" x14ac:dyDescent="0.3">
      <c r="H51" s="91" t="s">
        <v>750</v>
      </c>
      <c r="I51" s="34">
        <v>3</v>
      </c>
      <c r="J51" s="34"/>
      <c r="K51" s="34"/>
      <c r="L51" s="34">
        <v>3</v>
      </c>
      <c r="M51" s="140">
        <v>1721.0099999999998</v>
      </c>
      <c r="N51" s="57">
        <v>0</v>
      </c>
      <c r="O51" s="44"/>
      <c r="P51" s="44"/>
    </row>
    <row r="52" spans="1:16" ht="15.75" customHeight="1" x14ac:dyDescent="0.3">
      <c r="A52" s="79"/>
      <c r="B52" s="79"/>
      <c r="C52" s="79"/>
      <c r="D52" s="79"/>
      <c r="E52" s="79"/>
      <c r="F52" s="79"/>
      <c r="G52" s="141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79" t="s">
        <v>574</v>
      </c>
      <c r="B53" s="79"/>
      <c r="C53" s="79"/>
      <c r="D53" s="79"/>
      <c r="E53" s="79"/>
      <c r="F53" s="79"/>
      <c r="G53" s="141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1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575</v>
      </c>
      <c r="E55" s="92" t="s">
        <v>440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441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1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1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1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1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1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1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1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1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1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1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1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1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1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1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1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1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1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1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1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1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1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1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1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1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1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1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1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1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1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1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1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1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1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1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1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1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1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1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1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1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1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1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1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1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1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1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1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1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1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1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1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1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1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1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1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BFD02871-62C0-4740-B288-48E957299F6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A563E-9B78-418F-909C-BD37167C2F5D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738</v>
      </c>
      <c r="B1" s="2"/>
      <c r="C1" s="2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754</v>
      </c>
      <c r="B4" s="66"/>
      <c r="C4" s="67">
        <v>568</v>
      </c>
      <c r="D4" s="66"/>
      <c r="E4" s="68" t="s">
        <v>14</v>
      </c>
      <c r="F4" s="117">
        <f>SUM(F5:F7)</f>
        <v>563.00299999999993</v>
      </c>
      <c r="G4" s="70" t="s">
        <v>273</v>
      </c>
      <c r="H4" s="65" t="s">
        <v>755</v>
      </c>
      <c r="I4" s="66"/>
      <c r="J4" s="67">
        <v>474</v>
      </c>
      <c r="K4" s="66"/>
      <c r="L4" s="68" t="s">
        <v>14</v>
      </c>
      <c r="M4" s="117">
        <f>SUM(M5:M7)</f>
        <v>474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18" t="s">
        <v>702</v>
      </c>
      <c r="B5" s="119"/>
      <c r="C5" s="120"/>
      <c r="D5" s="106">
        <v>99</v>
      </c>
      <c r="E5" s="106">
        <v>93</v>
      </c>
      <c r="F5" s="121">
        <f>SUM(D5:E5)</f>
        <v>192</v>
      </c>
      <c r="G5"/>
      <c r="H5" s="118" t="s">
        <v>725</v>
      </c>
      <c r="I5" s="119"/>
      <c r="J5" s="120"/>
      <c r="K5" s="106">
        <v>93</v>
      </c>
      <c r="L5" s="106">
        <v>90</v>
      </c>
      <c r="M5" s="121">
        <f>SUM(K5:L5)</f>
        <v>183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22" t="s">
        <v>704</v>
      </c>
      <c r="B6" s="123"/>
      <c r="C6" s="124"/>
      <c r="D6" s="125">
        <v>92</v>
      </c>
      <c r="E6" s="125">
        <v>88.001000000000005</v>
      </c>
      <c r="F6" s="126">
        <f>SUM(D6:E6)</f>
        <v>180.001</v>
      </c>
      <c r="G6"/>
      <c r="H6" s="122" t="s">
        <v>728</v>
      </c>
      <c r="I6" s="123"/>
      <c r="J6" s="124"/>
      <c r="K6" s="125">
        <v>85</v>
      </c>
      <c r="L6" s="125">
        <v>84</v>
      </c>
      <c r="M6" s="126">
        <f>SUM(K6:L6)</f>
        <v>169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27" t="s">
        <v>200</v>
      </c>
      <c r="B7" s="128"/>
      <c r="C7" s="129"/>
      <c r="D7" s="111">
        <v>97.001999999999995</v>
      </c>
      <c r="E7" s="111">
        <v>94</v>
      </c>
      <c r="F7" s="130">
        <f>SUM(D7:E7)</f>
        <v>191.00200000000001</v>
      </c>
      <c r="G7"/>
      <c r="H7" s="127" t="s">
        <v>731</v>
      </c>
      <c r="I7" s="128"/>
      <c r="J7" s="129"/>
      <c r="K7" s="111">
        <v>64</v>
      </c>
      <c r="L7" s="111">
        <v>58</v>
      </c>
      <c r="M7" s="130">
        <f>SUM(K7:L7)</f>
        <v>122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5" t="s">
        <v>756</v>
      </c>
      <c r="B9" s="66"/>
      <c r="C9" s="67">
        <v>564</v>
      </c>
      <c r="D9" s="66"/>
      <c r="E9" s="68" t="s">
        <v>14</v>
      </c>
      <c r="F9" s="117">
        <f>SUM(F10:F12)</f>
        <v>549.00199999999995</v>
      </c>
      <c r="G9" s="70" t="s">
        <v>273</v>
      </c>
      <c r="H9" s="65" t="s">
        <v>757</v>
      </c>
      <c r="I9" s="66"/>
      <c r="J9" s="67">
        <v>547</v>
      </c>
      <c r="K9" s="66"/>
      <c r="L9" s="68" t="s">
        <v>14</v>
      </c>
      <c r="M9" s="117">
        <f>SUM(M10:M12)</f>
        <v>538.00099999999998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18" t="s">
        <v>707</v>
      </c>
      <c r="B10" s="119"/>
      <c r="C10" s="120"/>
      <c r="D10" s="106">
        <v>96</v>
      </c>
      <c r="E10" s="106">
        <v>94.001999999999995</v>
      </c>
      <c r="F10" s="121">
        <f>SUM(D10:E10)</f>
        <v>190.00200000000001</v>
      </c>
      <c r="G10"/>
      <c r="H10" s="118" t="s">
        <v>719</v>
      </c>
      <c r="I10" s="119"/>
      <c r="J10" s="120"/>
      <c r="K10" s="106">
        <v>90</v>
      </c>
      <c r="L10" s="106">
        <v>88</v>
      </c>
      <c r="M10" s="121">
        <f>SUM(K10:L10)</f>
        <v>178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22" t="s">
        <v>699</v>
      </c>
      <c r="B11" s="123"/>
      <c r="C11" s="124"/>
      <c r="D11" s="125">
        <v>92</v>
      </c>
      <c r="E11" s="125">
        <v>92</v>
      </c>
      <c r="F11" s="126">
        <f>SUM(D11:E11)</f>
        <v>184</v>
      </c>
      <c r="G11"/>
      <c r="H11" s="122" t="s">
        <v>721</v>
      </c>
      <c r="I11" s="123"/>
      <c r="J11" s="124"/>
      <c r="K11" s="125">
        <v>87</v>
      </c>
      <c r="L11" s="125">
        <v>85</v>
      </c>
      <c r="M11" s="126">
        <f>SUM(K11:L11)</f>
        <v>172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27" t="s">
        <v>710</v>
      </c>
      <c r="B12" s="128"/>
      <c r="C12" s="129"/>
      <c r="D12" s="111">
        <v>95</v>
      </c>
      <c r="E12" s="111">
        <v>80</v>
      </c>
      <c r="F12" s="130">
        <f>SUM(D12:E12)</f>
        <v>175</v>
      </c>
      <c r="G12"/>
      <c r="H12" s="127" t="s">
        <v>243</v>
      </c>
      <c r="I12" s="128"/>
      <c r="J12" s="129"/>
      <c r="K12" s="111">
        <v>94.001000000000005</v>
      </c>
      <c r="L12" s="111">
        <v>94</v>
      </c>
      <c r="M12" s="130">
        <f>SUM(K12:L12)</f>
        <v>188.001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5" t="s">
        <v>758</v>
      </c>
      <c r="B14" s="66"/>
      <c r="C14" s="67">
        <v>434</v>
      </c>
      <c r="D14" s="66"/>
      <c r="E14" s="68" t="s">
        <v>14</v>
      </c>
      <c r="F14" s="117">
        <f>SUM(F15:F17)</f>
        <v>477.00200000000001</v>
      </c>
      <c r="G14" s="70" t="s">
        <v>273</v>
      </c>
      <c r="H14" s="44" t="s">
        <v>759</v>
      </c>
      <c r="I14" s="44"/>
      <c r="J14" s="103">
        <v>436</v>
      </c>
      <c r="K14" s="44"/>
      <c r="L14" s="44"/>
      <c r="M14" s="44">
        <v>436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18" t="s">
        <v>732</v>
      </c>
      <c r="B15" s="119"/>
      <c r="C15" s="120"/>
      <c r="D15" s="106">
        <v>64</v>
      </c>
      <c r="E15" s="106">
        <v>62</v>
      </c>
      <c r="F15" s="121">
        <f>SUM(D15:E15)</f>
        <v>126</v>
      </c>
      <c r="G15"/>
      <c r="H15" s="44"/>
      <c r="I15" s="44"/>
      <c r="J15" s="44"/>
      <c r="K15" s="44"/>
      <c r="L15" s="44"/>
      <c r="M15" s="44"/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22" t="s">
        <v>412</v>
      </c>
      <c r="B16" s="123"/>
      <c r="C16" s="124"/>
      <c r="D16" s="125">
        <v>88</v>
      </c>
      <c r="E16" s="125">
        <v>84</v>
      </c>
      <c r="F16" s="126">
        <f>SUM(D16:E16)</f>
        <v>172</v>
      </c>
      <c r="G16"/>
      <c r="H16" s="44"/>
      <c r="I16" s="44"/>
      <c r="J16" s="44"/>
      <c r="K16" s="44"/>
      <c r="L16" s="44"/>
      <c r="M16" s="44"/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27" t="s">
        <v>730</v>
      </c>
      <c r="B17" s="128"/>
      <c r="C17" s="129"/>
      <c r="D17" s="111">
        <v>97.001999999999995</v>
      </c>
      <c r="E17" s="111">
        <v>82</v>
      </c>
      <c r="F17" s="130">
        <f>SUM(D17:E17)</f>
        <v>179.00200000000001</v>
      </c>
      <c r="G17"/>
      <c r="H17" s="44"/>
      <c r="I17" s="44"/>
      <c r="J17" s="44"/>
      <c r="K17" s="44"/>
      <c r="L17" s="44"/>
      <c r="M17" s="44"/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E19" s="10"/>
      <c r="H19" s="80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9" t="s">
        <v>760</v>
      </c>
      <c r="E20" s="10"/>
      <c r="H20" s="87" t="s">
        <v>754</v>
      </c>
      <c r="I20" s="72">
        <v>3</v>
      </c>
      <c r="J20" s="72">
        <v>3</v>
      </c>
      <c r="K20" s="72"/>
      <c r="L20" s="72"/>
      <c r="M20" s="138">
        <v>1705.0069999999998</v>
      </c>
      <c r="N20" s="88">
        <v>6</v>
      </c>
      <c r="O20" s="44"/>
      <c r="P20" s="44"/>
    </row>
    <row r="21" spans="1:20" ht="15.75" customHeight="1" x14ac:dyDescent="0.3">
      <c r="B21" s="89" t="s">
        <v>761</v>
      </c>
      <c r="E21" s="10"/>
      <c r="H21" s="90" t="s">
        <v>756</v>
      </c>
      <c r="I21" s="23">
        <v>3</v>
      </c>
      <c r="J21" s="23">
        <v>3</v>
      </c>
      <c r="K21" s="23"/>
      <c r="L21" s="23"/>
      <c r="M21" s="139">
        <v>1677.0059999999999</v>
      </c>
      <c r="N21" s="52">
        <v>6</v>
      </c>
      <c r="O21" s="44"/>
      <c r="P21" s="44"/>
    </row>
    <row r="22" spans="1:20" ht="15.75" customHeight="1" x14ac:dyDescent="0.3">
      <c r="B22" s="9" t="s">
        <v>286</v>
      </c>
      <c r="E22" s="10"/>
      <c r="H22" s="90" t="s">
        <v>757</v>
      </c>
      <c r="I22" s="23">
        <v>3</v>
      </c>
      <c r="J22" s="23">
        <v>2</v>
      </c>
      <c r="K22" s="23"/>
      <c r="L22" s="23">
        <v>1</v>
      </c>
      <c r="M22" s="139">
        <v>1651.01</v>
      </c>
      <c r="N22" s="52">
        <v>4</v>
      </c>
      <c r="O22" s="44"/>
      <c r="P22" s="44"/>
    </row>
    <row r="23" spans="1:20" ht="15.75" customHeight="1" x14ac:dyDescent="0.3">
      <c r="H23" s="90" t="s">
        <v>758</v>
      </c>
      <c r="I23" s="23">
        <v>3</v>
      </c>
      <c r="J23" s="23">
        <v>1</v>
      </c>
      <c r="K23" s="23"/>
      <c r="L23" s="23">
        <v>2</v>
      </c>
      <c r="M23" s="139">
        <v>988.00199999999995</v>
      </c>
      <c r="N23" s="52">
        <v>2</v>
      </c>
      <c r="O23" s="44"/>
      <c r="P23" s="44"/>
    </row>
    <row r="24" spans="1:20" ht="15.75" customHeight="1" x14ac:dyDescent="0.3">
      <c r="H24" s="90" t="s">
        <v>755</v>
      </c>
      <c r="I24" s="23">
        <v>3</v>
      </c>
      <c r="J24" s="23"/>
      <c r="K24" s="23"/>
      <c r="L24" s="23">
        <v>3</v>
      </c>
      <c r="M24" s="139">
        <v>1358.0070000000001</v>
      </c>
      <c r="N24" s="52">
        <v>0</v>
      </c>
      <c r="O24" s="44"/>
      <c r="P24" s="44"/>
    </row>
    <row r="25" spans="1:20" ht="15.75" customHeight="1" x14ac:dyDescent="0.3">
      <c r="H25" s="91" t="s">
        <v>759</v>
      </c>
      <c r="I25" s="34">
        <v>3</v>
      </c>
      <c r="J25" s="34"/>
      <c r="K25" s="34"/>
      <c r="L25" s="34">
        <v>3</v>
      </c>
      <c r="M25" s="140">
        <v>1308</v>
      </c>
      <c r="N25" s="57">
        <v>0</v>
      </c>
      <c r="O25" s="44"/>
      <c r="P25" s="44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70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7:25" customFormat="1" ht="15.75" customHeight="1" x14ac:dyDescent="0.3">
      <c r="G33" s="70"/>
      <c r="Q33" s="44"/>
      <c r="R33" s="44"/>
      <c r="S33" s="44"/>
      <c r="T33" s="44"/>
      <c r="U33" s="10"/>
      <c r="V33" s="10"/>
      <c r="W33" s="10"/>
      <c r="X33" s="10"/>
      <c r="Y33" s="10"/>
    </row>
    <row r="34" spans="7:25" customFormat="1" ht="15.75" customHeight="1" x14ac:dyDescent="0.3">
      <c r="G34" s="70"/>
      <c r="Q34" s="44"/>
      <c r="R34" s="44"/>
      <c r="S34" s="44"/>
      <c r="T34" s="44"/>
      <c r="U34" s="10"/>
      <c r="V34" s="10"/>
      <c r="W34" s="10"/>
      <c r="X34" s="10"/>
      <c r="Y34" s="10"/>
    </row>
    <row r="35" spans="7:25" customFormat="1" ht="15.75" customHeight="1" x14ac:dyDescent="0.3">
      <c r="G35" s="70"/>
      <c r="Q35" s="44"/>
      <c r="R35" s="44"/>
      <c r="S35" s="44"/>
      <c r="T35" s="44"/>
      <c r="U35" s="10"/>
      <c r="V35" s="10"/>
      <c r="W35" s="10"/>
      <c r="X35" s="10"/>
      <c r="Y35" s="10"/>
    </row>
    <row r="36" spans="7:25" customFormat="1" ht="15.75" customHeight="1" x14ac:dyDescent="0.3">
      <c r="G36" s="70"/>
      <c r="Q36" s="44"/>
      <c r="R36" s="44"/>
      <c r="S36" s="44"/>
      <c r="T36" s="44"/>
      <c r="U36" s="10"/>
      <c r="V36" s="10"/>
      <c r="W36" s="10"/>
      <c r="X36" s="10"/>
      <c r="Y36" s="10"/>
    </row>
    <row r="37" spans="7:25" customFormat="1" ht="15.75" customHeight="1" x14ac:dyDescent="0.3">
      <c r="G37" s="70"/>
      <c r="Q37" s="44"/>
      <c r="R37" s="44"/>
      <c r="S37" s="44"/>
      <c r="T37" s="44"/>
      <c r="U37" s="10"/>
      <c r="V37" s="10"/>
      <c r="W37" s="10"/>
      <c r="X37" s="10"/>
      <c r="Y37" s="10"/>
    </row>
    <row r="38" spans="7:25" customFormat="1" ht="15.75" customHeight="1" x14ac:dyDescent="0.3">
      <c r="G38" s="70"/>
      <c r="Q38" s="44"/>
      <c r="R38" s="44"/>
      <c r="S38" s="44"/>
      <c r="T38" s="44"/>
      <c r="U38" s="10"/>
      <c r="V38" s="10"/>
      <c r="W38" s="10"/>
      <c r="X38" s="10"/>
      <c r="Y38" s="10"/>
    </row>
    <row r="39" spans="7:25" customFormat="1" ht="15.75" customHeight="1" x14ac:dyDescent="0.3">
      <c r="G39" s="70"/>
      <c r="Q39" s="44"/>
      <c r="R39" s="44"/>
      <c r="S39" s="44"/>
      <c r="T39" s="44"/>
      <c r="U39" s="10"/>
      <c r="V39" s="10"/>
      <c r="W39" s="10"/>
      <c r="X39" s="10"/>
      <c r="Y39" s="10"/>
    </row>
    <row r="40" spans="7:25" customFormat="1" ht="15.75" customHeight="1" x14ac:dyDescent="0.3">
      <c r="G40" s="70"/>
      <c r="Q40" s="44"/>
      <c r="R40" s="44"/>
      <c r="S40" s="44"/>
      <c r="T40" s="44"/>
      <c r="U40" s="10"/>
      <c r="V40" s="10"/>
      <c r="W40" s="10"/>
      <c r="X40" s="10"/>
      <c r="Y40" s="10"/>
    </row>
    <row r="41" spans="7:25" customFormat="1" ht="15.75" customHeight="1" x14ac:dyDescent="0.3">
      <c r="G41" s="70"/>
      <c r="Q41" s="44"/>
      <c r="R41" s="44"/>
      <c r="S41" s="44"/>
      <c r="T41" s="44"/>
      <c r="U41" s="10"/>
      <c r="V41" s="10"/>
      <c r="W41" s="10"/>
      <c r="X41" s="10"/>
      <c r="Y41" s="10"/>
    </row>
    <row r="42" spans="7:25" customFormat="1" ht="15.75" customHeight="1" x14ac:dyDescent="0.3">
      <c r="G42" s="70"/>
      <c r="Q42" s="44"/>
      <c r="R42" s="44"/>
      <c r="S42" s="44"/>
      <c r="T42" s="44"/>
      <c r="U42" s="10"/>
      <c r="V42" s="10"/>
      <c r="W42" s="10"/>
      <c r="X42" s="10"/>
      <c r="Y42" s="10"/>
    </row>
    <row r="43" spans="7:25" customFormat="1" ht="15.75" customHeight="1" x14ac:dyDescent="0.3">
      <c r="G43" s="70"/>
      <c r="Q43" s="44"/>
      <c r="R43" s="44"/>
      <c r="S43" s="44"/>
      <c r="T43" s="44"/>
      <c r="U43" s="10"/>
      <c r="V43" s="10"/>
      <c r="W43" s="10"/>
      <c r="X43" s="10"/>
      <c r="Y43" s="10"/>
    </row>
    <row r="44" spans="7:25" customFormat="1" ht="15.75" customHeight="1" x14ac:dyDescent="0.3">
      <c r="G44" s="70"/>
      <c r="Q44" s="44"/>
      <c r="R44" s="44"/>
      <c r="S44" s="44"/>
      <c r="T44" s="44"/>
      <c r="U44" s="10"/>
      <c r="V44" s="10"/>
      <c r="W44" s="10"/>
      <c r="X44" s="10"/>
      <c r="Y44" s="10"/>
    </row>
    <row r="45" spans="7:25" customFormat="1" ht="15.75" customHeight="1" x14ac:dyDescent="0.3">
      <c r="G45" s="70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70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70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70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79" t="s">
        <v>574</v>
      </c>
      <c r="B53" s="79"/>
      <c r="C53" s="79"/>
      <c r="D53" s="79"/>
      <c r="E53" s="79"/>
      <c r="F53" s="79"/>
      <c r="G53" s="141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1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574</v>
      </c>
      <c r="E55" s="10"/>
      <c r="I55" s="79"/>
      <c r="J55" s="79"/>
      <c r="K55" s="79"/>
      <c r="L55" s="79"/>
      <c r="M55" s="79"/>
      <c r="N55" s="79"/>
    </row>
    <row r="56" spans="1:16" ht="15.75" customHeight="1" x14ac:dyDescent="0.3">
      <c r="E56" s="10"/>
      <c r="I56" s="79"/>
      <c r="J56" s="79"/>
      <c r="K56" s="79"/>
      <c r="L56" s="79"/>
      <c r="M56" s="79"/>
      <c r="N56" s="79"/>
    </row>
    <row r="57" spans="1:16" ht="15.75" customHeight="1" x14ac:dyDescent="0.3">
      <c r="A57" s="10" t="s">
        <v>575</v>
      </c>
      <c r="E57" s="92" t="s">
        <v>440</v>
      </c>
      <c r="G57" s="10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10" t="s">
        <v>441</v>
      </c>
      <c r="E58" s="10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1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1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1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1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1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1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1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1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1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1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1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1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1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1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1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1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1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1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1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1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1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1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1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1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1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1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1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1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1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1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1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1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1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1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1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1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1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1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1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1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1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1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1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1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1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1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1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1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1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1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1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1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1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B313B9E0-20F6-4A4C-BF93-7829A43C605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BF25-7F64-4BBB-B9C7-26363B6F5C65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7" width="5" style="10" customWidth="1"/>
    <col min="8" max="8" width="1.7109375" style="10" customWidth="1"/>
    <col min="9" max="9" width="2.5703125" style="38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2"/>
      <c r="D2" s="42"/>
      <c r="E2" s="42"/>
      <c r="F2" s="42"/>
      <c r="G2" s="42"/>
      <c r="H2" s="42"/>
      <c r="I2" s="42"/>
      <c r="J2" s="43" t="s">
        <v>2</v>
      </c>
      <c r="K2" s="43"/>
      <c r="L2" s="43"/>
      <c r="M2" s="43"/>
      <c r="N2" s="43"/>
      <c r="O2" s="43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179</v>
      </c>
      <c r="C3" s="9" t="s">
        <v>180</v>
      </c>
      <c r="D3" s="9"/>
      <c r="E3" s="9" t="s">
        <v>181</v>
      </c>
      <c r="F3" s="8"/>
      <c r="G3" s="8"/>
      <c r="H3" s="44"/>
      <c r="I3" s="1"/>
      <c r="J3" s="8" t="s">
        <v>182</v>
      </c>
      <c r="K3" s="9" t="s">
        <v>183</v>
      </c>
      <c r="L3" s="9"/>
      <c r="M3" s="9" t="s">
        <v>184</v>
      </c>
      <c r="N3" s="8"/>
      <c r="O3" s="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4"/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185</v>
      </c>
      <c r="C5" s="46" t="s">
        <v>83</v>
      </c>
      <c r="D5" s="17">
        <v>164</v>
      </c>
      <c r="E5" s="18">
        <v>9</v>
      </c>
      <c r="F5" s="17">
        <v>487</v>
      </c>
      <c r="G5" s="47">
        <v>23</v>
      </c>
      <c r="H5" s="44"/>
      <c r="I5" s="15">
        <v>1</v>
      </c>
      <c r="J5" s="48" t="s">
        <v>186</v>
      </c>
      <c r="K5" s="48" t="s">
        <v>28</v>
      </c>
      <c r="L5" s="17">
        <v>168</v>
      </c>
      <c r="M5" s="18">
        <v>9</v>
      </c>
      <c r="N5" s="49">
        <v>497</v>
      </c>
      <c r="O5" s="50">
        <v>25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5</v>
      </c>
      <c r="B6" s="51" t="s">
        <v>187</v>
      </c>
      <c r="C6" s="51" t="s">
        <v>116</v>
      </c>
      <c r="D6" s="23">
        <v>158</v>
      </c>
      <c r="E6" s="24">
        <v>7</v>
      </c>
      <c r="F6" s="23">
        <v>476</v>
      </c>
      <c r="G6" s="52">
        <v>20</v>
      </c>
      <c r="H6" s="44"/>
      <c r="I6" s="53">
        <v>4</v>
      </c>
      <c r="J6" s="51" t="s">
        <v>188</v>
      </c>
      <c r="K6" s="51" t="s">
        <v>103</v>
      </c>
      <c r="L6" s="54">
        <v>159</v>
      </c>
      <c r="M6" s="24">
        <v>6</v>
      </c>
      <c r="N6" s="23">
        <v>477</v>
      </c>
      <c r="O6" s="52">
        <v>21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7</v>
      </c>
      <c r="B7" s="51" t="s">
        <v>189</v>
      </c>
      <c r="C7" s="51" t="s">
        <v>43</v>
      </c>
      <c r="D7" s="23">
        <v>147</v>
      </c>
      <c r="E7" s="24">
        <v>6</v>
      </c>
      <c r="F7" s="23">
        <v>469</v>
      </c>
      <c r="G7" s="52">
        <v>19</v>
      </c>
      <c r="H7" s="44"/>
      <c r="I7" s="53">
        <v>6</v>
      </c>
      <c r="J7" s="51" t="s">
        <v>190</v>
      </c>
      <c r="K7" s="51" t="s">
        <v>33</v>
      </c>
      <c r="L7" s="23">
        <v>166</v>
      </c>
      <c r="M7" s="24">
        <v>8</v>
      </c>
      <c r="N7" s="23">
        <v>478</v>
      </c>
      <c r="O7" s="52">
        <v>20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9</v>
      </c>
      <c r="B8" s="51" t="s">
        <v>191</v>
      </c>
      <c r="C8" s="51" t="s">
        <v>119</v>
      </c>
      <c r="D8" s="23">
        <v>160</v>
      </c>
      <c r="E8" s="24">
        <v>8</v>
      </c>
      <c r="F8" s="23">
        <v>471</v>
      </c>
      <c r="G8" s="52">
        <v>16</v>
      </c>
      <c r="H8" s="44"/>
      <c r="I8" s="53">
        <v>2</v>
      </c>
      <c r="J8" s="51" t="s">
        <v>192</v>
      </c>
      <c r="K8" s="51" t="s">
        <v>33</v>
      </c>
      <c r="L8" s="23">
        <v>164</v>
      </c>
      <c r="M8" s="24">
        <v>7</v>
      </c>
      <c r="N8" s="23">
        <v>472</v>
      </c>
      <c r="O8" s="52">
        <v>20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1</v>
      </c>
      <c r="B9" s="28" t="s">
        <v>193</v>
      </c>
      <c r="C9" s="28" t="s">
        <v>70</v>
      </c>
      <c r="D9" s="23">
        <v>147</v>
      </c>
      <c r="E9" s="24">
        <v>6</v>
      </c>
      <c r="F9" s="29">
        <v>463</v>
      </c>
      <c r="G9" s="30">
        <v>16</v>
      </c>
      <c r="H9" s="44"/>
      <c r="I9" s="21">
        <v>9</v>
      </c>
      <c r="J9" s="51" t="s">
        <v>194</v>
      </c>
      <c r="K9" s="51" t="s">
        <v>18</v>
      </c>
      <c r="L9" s="23">
        <v>155</v>
      </c>
      <c r="M9" s="24">
        <v>5</v>
      </c>
      <c r="N9" s="23">
        <v>475</v>
      </c>
      <c r="O9" s="52">
        <v>18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4</v>
      </c>
      <c r="B10" s="51" t="s">
        <v>195</v>
      </c>
      <c r="C10" s="51" t="s">
        <v>16</v>
      </c>
      <c r="D10" s="23">
        <v>139</v>
      </c>
      <c r="E10" s="24">
        <v>3</v>
      </c>
      <c r="F10" s="23">
        <v>462</v>
      </c>
      <c r="G10" s="52">
        <v>16</v>
      </c>
      <c r="H10" s="44"/>
      <c r="I10" s="21">
        <v>5</v>
      </c>
      <c r="J10" s="51" t="s">
        <v>196</v>
      </c>
      <c r="K10" s="51" t="s">
        <v>20</v>
      </c>
      <c r="L10" s="23">
        <v>148</v>
      </c>
      <c r="M10" s="24">
        <v>4</v>
      </c>
      <c r="N10" s="23">
        <v>446</v>
      </c>
      <c r="O10" s="52">
        <v>11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3</v>
      </c>
      <c r="B11" s="51" t="s">
        <v>197</v>
      </c>
      <c r="C11" s="51" t="s">
        <v>16</v>
      </c>
      <c r="D11" s="23">
        <v>146</v>
      </c>
      <c r="E11" s="24">
        <v>4</v>
      </c>
      <c r="F11" s="23">
        <v>459</v>
      </c>
      <c r="G11" s="52">
        <v>13</v>
      </c>
      <c r="H11" s="44"/>
      <c r="I11" s="21">
        <v>7</v>
      </c>
      <c r="J11" s="51" t="s">
        <v>198</v>
      </c>
      <c r="K11" s="51" t="s">
        <v>103</v>
      </c>
      <c r="L11" s="23">
        <v>141</v>
      </c>
      <c r="M11" s="24">
        <v>3</v>
      </c>
      <c r="N11" s="23">
        <v>434</v>
      </c>
      <c r="O11" s="52">
        <v>11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8</v>
      </c>
      <c r="B12" s="51" t="s">
        <v>199</v>
      </c>
      <c r="C12" s="51" t="s">
        <v>103</v>
      </c>
      <c r="D12" s="23">
        <v>135</v>
      </c>
      <c r="E12" s="24">
        <v>2</v>
      </c>
      <c r="F12" s="23">
        <v>440</v>
      </c>
      <c r="G12" s="52">
        <v>10</v>
      </c>
      <c r="H12" s="44"/>
      <c r="I12" s="53">
        <v>8</v>
      </c>
      <c r="J12" s="51" t="s">
        <v>200</v>
      </c>
      <c r="K12" s="51" t="s">
        <v>41</v>
      </c>
      <c r="L12" s="23">
        <v>141</v>
      </c>
      <c r="M12" s="24">
        <v>3</v>
      </c>
      <c r="N12" s="23">
        <v>431</v>
      </c>
      <c r="O12" s="52">
        <v>8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5">
        <v>6</v>
      </c>
      <c r="B13" s="56" t="s">
        <v>201</v>
      </c>
      <c r="C13" s="56" t="s">
        <v>20</v>
      </c>
      <c r="D13" s="34">
        <v>128</v>
      </c>
      <c r="E13" s="35">
        <v>1</v>
      </c>
      <c r="F13" s="34">
        <v>409</v>
      </c>
      <c r="G13" s="57">
        <v>4</v>
      </c>
      <c r="H13" s="44"/>
      <c r="I13" s="32">
        <v>3</v>
      </c>
      <c r="J13" s="56" t="s">
        <v>202</v>
      </c>
      <c r="K13" s="56" t="s">
        <v>43</v>
      </c>
      <c r="L13" s="34">
        <v>139</v>
      </c>
      <c r="M13" s="35">
        <v>1</v>
      </c>
      <c r="N13" s="34">
        <v>430</v>
      </c>
      <c r="O13" s="57">
        <v>6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203</v>
      </c>
      <c r="C15" s="9" t="s">
        <v>204</v>
      </c>
      <c r="D15" s="9"/>
      <c r="E15" s="9" t="s">
        <v>205</v>
      </c>
      <c r="F15" s="8"/>
      <c r="G15" s="8"/>
      <c r="H15" s="44"/>
      <c r="I15" s="1"/>
      <c r="J15" s="8" t="s">
        <v>206</v>
      </c>
      <c r="K15" s="9" t="s">
        <v>207</v>
      </c>
      <c r="L15" s="9"/>
      <c r="M15" s="9" t="s">
        <v>208</v>
      </c>
      <c r="N15" s="8"/>
      <c r="O15" s="8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4"/>
      <c r="I16" s="11">
        <v>1</v>
      </c>
      <c r="J16" s="12" t="s">
        <v>9</v>
      </c>
      <c r="K16" s="12" t="s">
        <v>10</v>
      </c>
      <c r="L16" s="13" t="s">
        <v>11</v>
      </c>
      <c r="M16" s="13" t="s">
        <v>12</v>
      </c>
      <c r="N16" s="13" t="s">
        <v>13</v>
      </c>
      <c r="O16" s="14" t="s">
        <v>14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7</v>
      </c>
      <c r="B17" s="46" t="s">
        <v>209</v>
      </c>
      <c r="C17" s="46" t="s">
        <v>116</v>
      </c>
      <c r="D17" s="17">
        <v>164</v>
      </c>
      <c r="E17" s="18">
        <v>9</v>
      </c>
      <c r="F17" s="17">
        <v>482</v>
      </c>
      <c r="G17" s="47">
        <v>24</v>
      </c>
      <c r="H17" s="44"/>
      <c r="I17" s="15">
        <v>9</v>
      </c>
      <c r="J17" s="46" t="s">
        <v>210</v>
      </c>
      <c r="K17" s="46" t="s">
        <v>33</v>
      </c>
      <c r="L17" s="17">
        <v>168</v>
      </c>
      <c r="M17" s="18">
        <v>9</v>
      </c>
      <c r="N17" s="17">
        <v>491</v>
      </c>
      <c r="O17" s="47">
        <v>27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9</v>
      </c>
      <c r="B18" s="51" t="s">
        <v>211</v>
      </c>
      <c r="C18" s="51" t="s">
        <v>16</v>
      </c>
      <c r="D18" s="23">
        <v>163</v>
      </c>
      <c r="E18" s="24">
        <v>8</v>
      </c>
      <c r="F18" s="23">
        <v>489</v>
      </c>
      <c r="G18" s="52">
        <v>23</v>
      </c>
      <c r="H18" s="44"/>
      <c r="I18" s="53">
        <v>6</v>
      </c>
      <c r="J18" s="51" t="s">
        <v>212</v>
      </c>
      <c r="K18" s="51" t="s">
        <v>18</v>
      </c>
      <c r="L18" s="23">
        <v>168</v>
      </c>
      <c r="M18" s="24">
        <v>9</v>
      </c>
      <c r="N18" s="23">
        <v>482</v>
      </c>
      <c r="O18" s="52">
        <v>23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2</v>
      </c>
      <c r="B19" s="51" t="s">
        <v>213</v>
      </c>
      <c r="C19" s="51" t="s">
        <v>49</v>
      </c>
      <c r="D19" s="23">
        <v>162</v>
      </c>
      <c r="E19" s="24">
        <v>6</v>
      </c>
      <c r="F19" s="23">
        <v>482</v>
      </c>
      <c r="G19" s="52">
        <v>22</v>
      </c>
      <c r="H19" s="44"/>
      <c r="I19" s="21">
        <v>1</v>
      </c>
      <c r="J19" s="28" t="s">
        <v>214</v>
      </c>
      <c r="K19" s="28" t="s">
        <v>83</v>
      </c>
      <c r="L19" s="23">
        <v>148</v>
      </c>
      <c r="M19" s="24">
        <v>6</v>
      </c>
      <c r="N19" s="29">
        <v>466</v>
      </c>
      <c r="O19" s="30">
        <v>22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8</v>
      </c>
      <c r="B20" s="51" t="s">
        <v>215</v>
      </c>
      <c r="C20" s="51" t="s">
        <v>70</v>
      </c>
      <c r="D20" s="23">
        <v>157</v>
      </c>
      <c r="E20" s="24">
        <v>5</v>
      </c>
      <c r="F20" s="23">
        <v>463</v>
      </c>
      <c r="G20" s="52">
        <v>17</v>
      </c>
      <c r="H20" s="44"/>
      <c r="I20" s="53">
        <v>8</v>
      </c>
      <c r="J20" s="51" t="s">
        <v>216</v>
      </c>
      <c r="K20" s="51" t="s">
        <v>38</v>
      </c>
      <c r="L20" s="23">
        <v>142</v>
      </c>
      <c r="M20" s="24">
        <v>3</v>
      </c>
      <c r="N20" s="23">
        <v>454</v>
      </c>
      <c r="O20" s="52">
        <v>17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1</v>
      </c>
      <c r="B21" s="28" t="s">
        <v>217</v>
      </c>
      <c r="C21" s="28" t="s">
        <v>38</v>
      </c>
      <c r="D21" s="23">
        <v>151</v>
      </c>
      <c r="E21" s="24">
        <v>2</v>
      </c>
      <c r="F21" s="29">
        <v>457</v>
      </c>
      <c r="G21" s="30">
        <v>13</v>
      </c>
      <c r="H21" s="44"/>
      <c r="I21" s="53">
        <v>2</v>
      </c>
      <c r="J21" s="51" t="s">
        <v>218</v>
      </c>
      <c r="K21" s="51" t="s">
        <v>83</v>
      </c>
      <c r="L21" s="23">
        <v>154</v>
      </c>
      <c r="M21" s="24">
        <v>7</v>
      </c>
      <c r="N21" s="23">
        <v>450</v>
      </c>
      <c r="O21" s="52">
        <v>15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53">
        <v>4</v>
      </c>
      <c r="B22" s="51" t="s">
        <v>219</v>
      </c>
      <c r="C22" s="51" t="s">
        <v>139</v>
      </c>
      <c r="D22" s="23">
        <v>155</v>
      </c>
      <c r="E22" s="24">
        <v>3</v>
      </c>
      <c r="F22" s="23">
        <v>456</v>
      </c>
      <c r="G22" s="52">
        <v>13</v>
      </c>
      <c r="H22" s="44"/>
      <c r="I22" s="53">
        <v>4</v>
      </c>
      <c r="J22" s="51" t="s">
        <v>220</v>
      </c>
      <c r="K22" s="51" t="s">
        <v>83</v>
      </c>
      <c r="L22" s="23">
        <v>147</v>
      </c>
      <c r="M22" s="24">
        <v>5</v>
      </c>
      <c r="N22" s="23">
        <v>446</v>
      </c>
      <c r="O22" s="52">
        <v>13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3</v>
      </c>
      <c r="B23" s="51" t="s">
        <v>221</v>
      </c>
      <c r="C23" s="51" t="s">
        <v>222</v>
      </c>
      <c r="D23" s="23">
        <v>156</v>
      </c>
      <c r="E23" s="24">
        <v>4</v>
      </c>
      <c r="F23" s="23">
        <v>456</v>
      </c>
      <c r="G23" s="52">
        <v>12</v>
      </c>
      <c r="H23" s="44"/>
      <c r="I23" s="21">
        <v>3</v>
      </c>
      <c r="J23" s="51" t="s">
        <v>223</v>
      </c>
      <c r="K23" s="51" t="s">
        <v>16</v>
      </c>
      <c r="L23" s="23">
        <v>140</v>
      </c>
      <c r="M23" s="24">
        <v>2</v>
      </c>
      <c r="N23" s="23">
        <v>440</v>
      </c>
      <c r="O23" s="52">
        <v>10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1">
        <v>5</v>
      </c>
      <c r="B24" s="51" t="s">
        <v>224</v>
      </c>
      <c r="C24" s="51" t="s">
        <v>139</v>
      </c>
      <c r="D24" s="23">
        <v>163</v>
      </c>
      <c r="E24" s="24">
        <v>8</v>
      </c>
      <c r="F24" s="23">
        <v>446</v>
      </c>
      <c r="G24" s="52">
        <v>11</v>
      </c>
      <c r="H24" s="44"/>
      <c r="I24" s="21">
        <v>7</v>
      </c>
      <c r="J24" s="51" t="s">
        <v>225</v>
      </c>
      <c r="K24" s="51" t="s">
        <v>31</v>
      </c>
      <c r="L24" s="23">
        <v>147</v>
      </c>
      <c r="M24" s="24">
        <v>5</v>
      </c>
      <c r="N24" s="23">
        <v>428</v>
      </c>
      <c r="O24" s="52">
        <v>9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5">
        <v>6</v>
      </c>
      <c r="B25" s="56" t="s">
        <v>226</v>
      </c>
      <c r="C25" s="56" t="s">
        <v>18</v>
      </c>
      <c r="D25" s="34">
        <v>145</v>
      </c>
      <c r="E25" s="35">
        <v>1</v>
      </c>
      <c r="F25" s="34">
        <v>434</v>
      </c>
      <c r="G25" s="57">
        <v>5</v>
      </c>
      <c r="H25" s="44"/>
      <c r="I25" s="32">
        <v>5</v>
      </c>
      <c r="J25" s="56" t="s">
        <v>227</v>
      </c>
      <c r="K25" s="56" t="s">
        <v>222</v>
      </c>
      <c r="L25" s="34">
        <v>133</v>
      </c>
      <c r="M25" s="35">
        <v>1</v>
      </c>
      <c r="N25" s="34">
        <v>411</v>
      </c>
      <c r="O25" s="57">
        <v>3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228</v>
      </c>
      <c r="C27" s="9" t="s">
        <v>229</v>
      </c>
      <c r="D27" s="9"/>
      <c r="E27" s="9" t="s">
        <v>230</v>
      </c>
      <c r="F27" s="8"/>
      <c r="G27" s="8"/>
      <c r="H27" s="44"/>
      <c r="I27" s="1"/>
      <c r="J27" s="8" t="s">
        <v>231</v>
      </c>
      <c r="K27" s="9" t="s">
        <v>232</v>
      </c>
      <c r="L27" s="9"/>
      <c r="M27" s="9" t="s">
        <v>233</v>
      </c>
      <c r="N27" s="8"/>
      <c r="O27" s="8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4"/>
      <c r="I28" s="11">
        <v>1</v>
      </c>
      <c r="J28" s="12" t="s">
        <v>9</v>
      </c>
      <c r="K28" s="12" t="s">
        <v>10</v>
      </c>
      <c r="L28" s="13" t="s">
        <v>11</v>
      </c>
      <c r="M28" s="13" t="s">
        <v>12</v>
      </c>
      <c r="N28" s="13" t="s">
        <v>13</v>
      </c>
      <c r="O28" s="14" t="s">
        <v>14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1</v>
      </c>
      <c r="B29" s="48" t="s">
        <v>234</v>
      </c>
      <c r="C29" s="48" t="s">
        <v>18</v>
      </c>
      <c r="D29" s="17">
        <v>163</v>
      </c>
      <c r="E29" s="18">
        <v>9</v>
      </c>
      <c r="F29" s="49">
        <v>483</v>
      </c>
      <c r="G29" s="50">
        <v>27</v>
      </c>
      <c r="H29" s="44"/>
      <c r="I29" s="45">
        <v>6</v>
      </c>
      <c r="J29" s="46" t="s">
        <v>235</v>
      </c>
      <c r="K29" s="46" t="s">
        <v>119</v>
      </c>
      <c r="L29" s="17">
        <v>147</v>
      </c>
      <c r="M29" s="18">
        <v>8</v>
      </c>
      <c r="N29" s="17">
        <v>446</v>
      </c>
      <c r="O29" s="47">
        <v>25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53">
        <v>2</v>
      </c>
      <c r="B30" s="51" t="s">
        <v>236</v>
      </c>
      <c r="C30" s="51" t="s">
        <v>130</v>
      </c>
      <c r="D30" s="23">
        <v>139</v>
      </c>
      <c r="E30" s="24">
        <v>4</v>
      </c>
      <c r="F30" s="23">
        <v>437</v>
      </c>
      <c r="G30" s="52">
        <v>19</v>
      </c>
      <c r="H30" s="44"/>
      <c r="I30" s="53">
        <v>8</v>
      </c>
      <c r="J30" s="51" t="s">
        <v>237</v>
      </c>
      <c r="K30" s="51" t="s">
        <v>238</v>
      </c>
      <c r="L30" s="23">
        <v>135</v>
      </c>
      <c r="M30" s="24">
        <v>5</v>
      </c>
      <c r="N30" s="23">
        <v>449</v>
      </c>
      <c r="O30" s="52">
        <v>22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1">
        <v>3</v>
      </c>
      <c r="B31" s="51" t="s">
        <v>239</v>
      </c>
      <c r="C31" s="51" t="s">
        <v>18</v>
      </c>
      <c r="D31" s="23">
        <v>141</v>
      </c>
      <c r="E31" s="24">
        <v>6</v>
      </c>
      <c r="F31" s="23">
        <v>429</v>
      </c>
      <c r="G31" s="52">
        <v>17</v>
      </c>
      <c r="H31" s="44"/>
      <c r="I31" s="21">
        <v>1</v>
      </c>
      <c r="J31" s="28" t="s">
        <v>240</v>
      </c>
      <c r="K31" s="28" t="s">
        <v>119</v>
      </c>
      <c r="L31" s="23">
        <v>142</v>
      </c>
      <c r="M31" s="24">
        <v>7</v>
      </c>
      <c r="N31" s="29">
        <v>425</v>
      </c>
      <c r="O31" s="30">
        <v>20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4</v>
      </c>
      <c r="B32" s="51" t="s">
        <v>241</v>
      </c>
      <c r="C32" s="51" t="s">
        <v>242</v>
      </c>
      <c r="D32" s="23">
        <v>140</v>
      </c>
      <c r="E32" s="24">
        <v>5</v>
      </c>
      <c r="F32" s="23">
        <v>419</v>
      </c>
      <c r="G32" s="52">
        <v>17</v>
      </c>
      <c r="H32" s="44"/>
      <c r="I32" s="21">
        <v>9</v>
      </c>
      <c r="J32" s="51" t="s">
        <v>243</v>
      </c>
      <c r="K32" s="51" t="s">
        <v>244</v>
      </c>
      <c r="L32" s="23">
        <v>159</v>
      </c>
      <c r="M32" s="24">
        <v>9</v>
      </c>
      <c r="N32" s="23">
        <v>404</v>
      </c>
      <c r="O32" s="52">
        <v>17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53">
        <v>8</v>
      </c>
      <c r="B33" s="51" t="s">
        <v>245</v>
      </c>
      <c r="C33" s="51" t="s">
        <v>83</v>
      </c>
      <c r="D33" s="23">
        <v>145</v>
      </c>
      <c r="E33" s="24">
        <v>8</v>
      </c>
      <c r="F33" s="23">
        <v>403</v>
      </c>
      <c r="G33" s="52">
        <v>15</v>
      </c>
      <c r="H33" s="44"/>
      <c r="I33" s="21">
        <v>7</v>
      </c>
      <c r="J33" s="51" t="s">
        <v>246</v>
      </c>
      <c r="K33" s="51" t="s">
        <v>238</v>
      </c>
      <c r="L33" s="23">
        <v>116</v>
      </c>
      <c r="M33" s="24">
        <v>3</v>
      </c>
      <c r="N33" s="23">
        <v>389</v>
      </c>
      <c r="O33" s="52">
        <v>15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1">
        <v>5</v>
      </c>
      <c r="B34" s="51" t="s">
        <v>247</v>
      </c>
      <c r="C34" s="51" t="s">
        <v>248</v>
      </c>
      <c r="D34" s="23">
        <v>144</v>
      </c>
      <c r="E34" s="24">
        <v>7</v>
      </c>
      <c r="F34" s="23">
        <v>287</v>
      </c>
      <c r="G34" s="52">
        <v>14</v>
      </c>
      <c r="H34" s="44"/>
      <c r="I34" s="53">
        <v>2</v>
      </c>
      <c r="J34" s="51" t="s">
        <v>249</v>
      </c>
      <c r="K34" s="51" t="s">
        <v>18</v>
      </c>
      <c r="L34" s="23">
        <v>138</v>
      </c>
      <c r="M34" s="24">
        <v>6</v>
      </c>
      <c r="N34" s="23">
        <v>384</v>
      </c>
      <c r="O34" s="52">
        <v>15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9</v>
      </c>
      <c r="B35" s="51" t="s">
        <v>250</v>
      </c>
      <c r="C35" s="51" t="s">
        <v>103</v>
      </c>
      <c r="D35" s="23">
        <v>138</v>
      </c>
      <c r="E35" s="24">
        <v>3</v>
      </c>
      <c r="F35" s="23">
        <v>415</v>
      </c>
      <c r="G35" s="52">
        <v>13</v>
      </c>
      <c r="H35" s="44"/>
      <c r="I35" s="21">
        <v>3</v>
      </c>
      <c r="J35" s="51" t="s">
        <v>251</v>
      </c>
      <c r="K35" s="51" t="s">
        <v>103</v>
      </c>
      <c r="L35" s="23">
        <v>126</v>
      </c>
      <c r="M35" s="24">
        <v>4</v>
      </c>
      <c r="N35" s="23">
        <v>361</v>
      </c>
      <c r="O35" s="52">
        <v>13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6</v>
      </c>
      <c r="B36" s="51" t="s">
        <v>252</v>
      </c>
      <c r="C36" s="51" t="s">
        <v>41</v>
      </c>
      <c r="D36" s="23">
        <v>124</v>
      </c>
      <c r="E36" s="24">
        <v>2</v>
      </c>
      <c r="F36" s="23">
        <v>386</v>
      </c>
      <c r="G36" s="52">
        <v>7</v>
      </c>
      <c r="H36" s="44"/>
      <c r="I36" s="53">
        <v>4</v>
      </c>
      <c r="J36" s="51" t="s">
        <v>253</v>
      </c>
      <c r="K36" s="51" t="s">
        <v>254</v>
      </c>
      <c r="L36" s="23" t="s">
        <v>47</v>
      </c>
      <c r="M36" s="24">
        <v>0</v>
      </c>
      <c r="N36" s="23">
        <v>0</v>
      </c>
      <c r="O36" s="52">
        <v>0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2">
        <v>7</v>
      </c>
      <c r="B37" s="56" t="s">
        <v>255</v>
      </c>
      <c r="C37" s="56" t="s">
        <v>254</v>
      </c>
      <c r="D37" s="34">
        <v>118</v>
      </c>
      <c r="E37" s="35">
        <v>1</v>
      </c>
      <c r="F37" s="34">
        <v>363</v>
      </c>
      <c r="G37" s="57">
        <v>5</v>
      </c>
      <c r="H37" s="44"/>
      <c r="I37" s="32">
        <v>5</v>
      </c>
      <c r="J37" s="56" t="s">
        <v>256</v>
      </c>
      <c r="K37" s="56" t="s">
        <v>222</v>
      </c>
      <c r="L37" s="34" t="s">
        <v>47</v>
      </c>
      <c r="M37" s="35">
        <v>0</v>
      </c>
      <c r="N37" s="34">
        <v>0</v>
      </c>
      <c r="O37" s="57">
        <v>0</v>
      </c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10" t="s">
        <v>176</v>
      </c>
      <c r="F39" s="41" t="s">
        <v>177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10" t="s">
        <v>178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mergeCells count="1">
    <mergeCell ref="J2:O2"/>
  </mergeCells>
  <hyperlinks>
    <hyperlink ref="B2" location="'Index'!A3" tooltip="Go to the Index sheet" display="á" xr:uid="{55D0AFE0-3588-454F-B866-5EDE97ADD65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D03D-777D-4EAC-BB31-A08A22F3DED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762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4"/>
      <c r="D2" s="7" t="s">
        <v>375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763</v>
      </c>
      <c r="D3" s="9"/>
      <c r="E3" s="9" t="s">
        <v>764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3</v>
      </c>
      <c r="B5" s="16" t="s">
        <v>765</v>
      </c>
      <c r="C5" s="16" t="s">
        <v>62</v>
      </c>
      <c r="D5" s="106">
        <v>100.002</v>
      </c>
      <c r="E5" s="106">
        <v>100.001</v>
      </c>
      <c r="F5" s="107">
        <f t="shared" ref="F5:F14" si="0">SUM(D5,E5)</f>
        <v>200.00299999999999</v>
      </c>
      <c r="G5" s="18">
        <v>10</v>
      </c>
      <c r="H5" s="107">
        <v>599.01800000000003</v>
      </c>
      <c r="I5" s="19">
        <v>27</v>
      </c>
      <c r="K5" s="10"/>
    </row>
    <row r="6" spans="1:25" ht="15.75" customHeight="1" x14ac:dyDescent="0.3">
      <c r="A6" s="21">
        <v>1</v>
      </c>
      <c r="B6" s="22" t="s">
        <v>766</v>
      </c>
      <c r="C6" s="22" t="s">
        <v>392</v>
      </c>
      <c r="D6" s="108">
        <v>99.003</v>
      </c>
      <c r="E6" s="108">
        <v>99.001999999999995</v>
      </c>
      <c r="F6" s="109">
        <f t="shared" si="0"/>
        <v>198.005</v>
      </c>
      <c r="G6" s="24">
        <v>6</v>
      </c>
      <c r="H6" s="109">
        <v>597.01499999999999</v>
      </c>
      <c r="I6" s="30">
        <v>20</v>
      </c>
      <c r="N6" s="146"/>
      <c r="O6" s="146"/>
      <c r="P6" s="146"/>
      <c r="R6" s="146"/>
      <c r="S6" s="147"/>
    </row>
    <row r="7" spans="1:25" ht="15.75" customHeight="1" x14ac:dyDescent="0.3">
      <c r="A7" s="21">
        <v>8</v>
      </c>
      <c r="B7" s="22" t="s">
        <v>199</v>
      </c>
      <c r="C7" s="22" t="s">
        <v>103</v>
      </c>
      <c r="D7" s="108">
        <v>100.002</v>
      </c>
      <c r="E7" s="108">
        <v>99.001999999999995</v>
      </c>
      <c r="F7" s="109">
        <f t="shared" si="0"/>
        <v>199.00399999999999</v>
      </c>
      <c r="G7" s="24">
        <v>8</v>
      </c>
      <c r="H7" s="109">
        <v>596.01200000000006</v>
      </c>
      <c r="I7" s="26">
        <v>19</v>
      </c>
      <c r="J7" s="99"/>
      <c r="K7" s="10"/>
    </row>
    <row r="8" spans="1:25" ht="15.75" customHeight="1" x14ac:dyDescent="0.3">
      <c r="A8" s="21">
        <v>6</v>
      </c>
      <c r="B8" s="22" t="s">
        <v>767</v>
      </c>
      <c r="C8" s="22" t="s">
        <v>78</v>
      </c>
      <c r="D8" s="108">
        <v>100.002</v>
      </c>
      <c r="E8" s="108">
        <v>99.001999999999995</v>
      </c>
      <c r="F8" s="109">
        <f t="shared" si="0"/>
        <v>199.00399999999999</v>
      </c>
      <c r="G8" s="24">
        <v>8</v>
      </c>
      <c r="H8" s="109">
        <v>595.01800000000003</v>
      </c>
      <c r="I8" s="26">
        <v>19</v>
      </c>
    </row>
    <row r="9" spans="1:25" ht="15.75" customHeight="1" x14ac:dyDescent="0.3">
      <c r="A9" s="21">
        <v>2</v>
      </c>
      <c r="B9" s="22" t="s">
        <v>768</v>
      </c>
      <c r="C9" s="22" t="s">
        <v>769</v>
      </c>
      <c r="D9" s="108">
        <v>100.003</v>
      </c>
      <c r="E9" s="108">
        <v>98.001999999999995</v>
      </c>
      <c r="F9" s="109">
        <f t="shared" si="0"/>
        <v>198.005</v>
      </c>
      <c r="G9" s="24">
        <v>6</v>
      </c>
      <c r="H9" s="109">
        <v>596.01199999999994</v>
      </c>
      <c r="I9" s="30">
        <v>18</v>
      </c>
      <c r="P9" s="148"/>
      <c r="Q9" s="148"/>
      <c r="R9" s="148"/>
      <c r="S9" s="148"/>
    </row>
    <row r="10" spans="1:25" ht="15.75" customHeight="1" x14ac:dyDescent="0.3">
      <c r="A10" s="21">
        <v>7</v>
      </c>
      <c r="B10" s="22" t="s">
        <v>770</v>
      </c>
      <c r="C10" s="22" t="s">
        <v>43</v>
      </c>
      <c r="D10" s="108" t="s">
        <v>47</v>
      </c>
      <c r="E10" s="108"/>
      <c r="F10" s="109">
        <f t="shared" si="0"/>
        <v>0</v>
      </c>
      <c r="G10" s="24">
        <v>0</v>
      </c>
      <c r="H10" s="109">
        <v>400.01499999999999</v>
      </c>
      <c r="I10" s="26">
        <v>18</v>
      </c>
    </row>
    <row r="11" spans="1:25" ht="15.75" customHeight="1" x14ac:dyDescent="0.3">
      <c r="A11" s="21">
        <v>9</v>
      </c>
      <c r="B11" s="22" t="s">
        <v>771</v>
      </c>
      <c r="C11" s="22" t="s">
        <v>65</v>
      </c>
      <c r="D11" s="108">
        <v>100.004</v>
      </c>
      <c r="E11" s="108">
        <v>99.004000000000005</v>
      </c>
      <c r="F11" s="109">
        <f t="shared" si="0"/>
        <v>199.00800000000001</v>
      </c>
      <c r="G11" s="24">
        <v>9</v>
      </c>
      <c r="H11" s="109">
        <v>587.01</v>
      </c>
      <c r="I11" s="26">
        <v>13</v>
      </c>
    </row>
    <row r="12" spans="1:25" ht="15.75" customHeight="1" x14ac:dyDescent="0.3">
      <c r="A12" s="21">
        <v>5</v>
      </c>
      <c r="B12" s="22" t="s">
        <v>492</v>
      </c>
      <c r="C12" s="22" t="s">
        <v>62</v>
      </c>
      <c r="D12" s="108">
        <v>98.001999999999995</v>
      </c>
      <c r="E12" s="108">
        <v>98.001000000000005</v>
      </c>
      <c r="F12" s="109">
        <f t="shared" si="0"/>
        <v>196.00299999999999</v>
      </c>
      <c r="G12" s="24">
        <v>4</v>
      </c>
      <c r="H12" s="109">
        <v>592.00600000000009</v>
      </c>
      <c r="I12" s="26">
        <v>12</v>
      </c>
    </row>
    <row r="13" spans="1:25" ht="15.75" customHeight="1" x14ac:dyDescent="0.3">
      <c r="A13" s="21">
        <v>10</v>
      </c>
      <c r="B13" s="22" t="s">
        <v>772</v>
      </c>
      <c r="C13" s="22" t="s">
        <v>68</v>
      </c>
      <c r="D13" s="108">
        <v>96.001999999999995</v>
      </c>
      <c r="E13" s="108">
        <v>95.001000000000005</v>
      </c>
      <c r="F13" s="109">
        <f t="shared" si="0"/>
        <v>191.00299999999999</v>
      </c>
      <c r="G13" s="24">
        <v>3</v>
      </c>
      <c r="H13" s="109">
        <v>585.01</v>
      </c>
      <c r="I13" s="26">
        <v>9</v>
      </c>
    </row>
    <row r="14" spans="1:25" ht="15.75" customHeight="1" x14ac:dyDescent="0.3">
      <c r="A14" s="32">
        <v>4</v>
      </c>
      <c r="B14" s="33" t="s">
        <v>773</v>
      </c>
      <c r="C14" s="33" t="s">
        <v>43</v>
      </c>
      <c r="D14" s="111" t="s">
        <v>47</v>
      </c>
      <c r="E14" s="111"/>
      <c r="F14" s="112">
        <f t="shared" si="0"/>
        <v>0</v>
      </c>
      <c r="G14" s="35">
        <v>0</v>
      </c>
      <c r="H14" s="112">
        <v>200.00700000000001</v>
      </c>
      <c r="I14" s="37">
        <v>9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774</v>
      </c>
      <c r="D16" s="9"/>
      <c r="E16" s="9" t="s">
        <v>775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ht="15.75" customHeight="1" x14ac:dyDescent="0.3">
      <c r="A18" s="15">
        <v>8</v>
      </c>
      <c r="B18" s="16" t="s">
        <v>163</v>
      </c>
      <c r="C18" s="16" t="s">
        <v>164</v>
      </c>
      <c r="D18" s="106">
        <v>100.002</v>
      </c>
      <c r="E18" s="106">
        <v>100.002</v>
      </c>
      <c r="F18" s="107">
        <f t="shared" ref="F18:F27" si="1">SUM(D18,E18)</f>
        <v>200.00399999999999</v>
      </c>
      <c r="G18" s="18">
        <v>10</v>
      </c>
      <c r="H18" s="107">
        <v>599.01800000000003</v>
      </c>
      <c r="I18" s="19">
        <v>30</v>
      </c>
    </row>
    <row r="19" spans="1:9" ht="15.75" customHeight="1" x14ac:dyDescent="0.3">
      <c r="A19" s="21">
        <v>2</v>
      </c>
      <c r="B19" s="22" t="s">
        <v>776</v>
      </c>
      <c r="C19" s="22" t="s">
        <v>310</v>
      </c>
      <c r="D19" s="108">
        <v>100.002</v>
      </c>
      <c r="E19" s="108">
        <v>99.003</v>
      </c>
      <c r="F19" s="109">
        <f t="shared" si="1"/>
        <v>199.005</v>
      </c>
      <c r="G19" s="24">
        <v>9</v>
      </c>
      <c r="H19" s="109">
        <v>596.01199999999994</v>
      </c>
      <c r="I19" s="26">
        <v>24</v>
      </c>
    </row>
    <row r="20" spans="1:9" ht="15.75" customHeight="1" x14ac:dyDescent="0.3">
      <c r="A20" s="21">
        <v>3</v>
      </c>
      <c r="B20" s="22" t="s">
        <v>777</v>
      </c>
      <c r="C20" s="22" t="s">
        <v>769</v>
      </c>
      <c r="D20" s="108">
        <v>100.001</v>
      </c>
      <c r="E20" s="108">
        <v>98.001000000000005</v>
      </c>
      <c r="F20" s="109">
        <f t="shared" si="1"/>
        <v>198.00200000000001</v>
      </c>
      <c r="G20" s="24">
        <v>7</v>
      </c>
      <c r="H20" s="109">
        <v>595.00700000000006</v>
      </c>
      <c r="I20" s="26">
        <v>23</v>
      </c>
    </row>
    <row r="21" spans="1:9" ht="15.75" customHeight="1" x14ac:dyDescent="0.3">
      <c r="A21" s="21">
        <v>7</v>
      </c>
      <c r="B21" s="22" t="s">
        <v>778</v>
      </c>
      <c r="C21" s="22" t="s">
        <v>62</v>
      </c>
      <c r="D21" s="108">
        <v>99.003</v>
      </c>
      <c r="E21" s="108">
        <v>95</v>
      </c>
      <c r="F21" s="109">
        <f t="shared" si="1"/>
        <v>194.00299999999999</v>
      </c>
      <c r="G21" s="24">
        <v>2</v>
      </c>
      <c r="H21" s="109">
        <v>591.01</v>
      </c>
      <c r="I21" s="26">
        <v>19</v>
      </c>
    </row>
    <row r="22" spans="1:9" ht="15.75" customHeight="1" x14ac:dyDescent="0.3">
      <c r="A22" s="21">
        <v>9</v>
      </c>
      <c r="B22" s="22" t="s">
        <v>779</v>
      </c>
      <c r="C22" s="22" t="s">
        <v>62</v>
      </c>
      <c r="D22" s="108">
        <v>99.001999999999995</v>
      </c>
      <c r="E22" s="108">
        <v>99</v>
      </c>
      <c r="F22" s="109">
        <f t="shared" si="1"/>
        <v>198.00200000000001</v>
      </c>
      <c r="G22" s="24">
        <v>7</v>
      </c>
      <c r="H22" s="109">
        <v>591.00900000000001</v>
      </c>
      <c r="I22" s="26">
        <v>18</v>
      </c>
    </row>
    <row r="23" spans="1:9" ht="15.75" customHeight="1" x14ac:dyDescent="0.3">
      <c r="A23" s="21">
        <v>4</v>
      </c>
      <c r="B23" s="22" t="s">
        <v>780</v>
      </c>
      <c r="C23" s="22" t="s">
        <v>103</v>
      </c>
      <c r="D23" s="108">
        <v>98.001999999999995</v>
      </c>
      <c r="E23" s="108">
        <v>97.001000000000005</v>
      </c>
      <c r="F23" s="109">
        <f t="shared" si="1"/>
        <v>195.00299999999999</v>
      </c>
      <c r="G23" s="24">
        <v>3</v>
      </c>
      <c r="H23" s="109">
        <v>589.00599999999997</v>
      </c>
      <c r="I23" s="26">
        <v>15</v>
      </c>
    </row>
    <row r="24" spans="1:9" ht="15.75" customHeight="1" x14ac:dyDescent="0.3">
      <c r="A24" s="21">
        <v>5</v>
      </c>
      <c r="B24" s="22" t="s">
        <v>353</v>
      </c>
      <c r="C24" s="22" t="s">
        <v>16</v>
      </c>
      <c r="D24" s="108">
        <v>100.001</v>
      </c>
      <c r="E24" s="108">
        <v>97.001999999999995</v>
      </c>
      <c r="F24" s="109">
        <f t="shared" si="1"/>
        <v>197.00299999999999</v>
      </c>
      <c r="G24" s="24">
        <v>5</v>
      </c>
      <c r="H24" s="109">
        <v>585.00600000000009</v>
      </c>
      <c r="I24" s="26">
        <v>12</v>
      </c>
    </row>
    <row r="25" spans="1:9" ht="15.75" customHeight="1" x14ac:dyDescent="0.3">
      <c r="A25" s="21">
        <v>10</v>
      </c>
      <c r="B25" s="22" t="s">
        <v>66</v>
      </c>
      <c r="C25" s="22" t="s">
        <v>62</v>
      </c>
      <c r="D25" s="108">
        <v>99.003</v>
      </c>
      <c r="E25" s="108">
        <v>99.003</v>
      </c>
      <c r="F25" s="109">
        <f t="shared" si="1"/>
        <v>198.006</v>
      </c>
      <c r="G25" s="24">
        <v>8</v>
      </c>
      <c r="H25" s="109">
        <v>579.00800000000004</v>
      </c>
      <c r="I25" s="26">
        <v>12</v>
      </c>
    </row>
    <row r="26" spans="1:9" ht="15.75" customHeight="1" x14ac:dyDescent="0.3">
      <c r="A26" s="21">
        <v>6</v>
      </c>
      <c r="B26" s="22" t="s">
        <v>541</v>
      </c>
      <c r="C26" s="22" t="s">
        <v>113</v>
      </c>
      <c r="D26" s="108">
        <v>98.001000000000005</v>
      </c>
      <c r="E26" s="108">
        <v>98</v>
      </c>
      <c r="F26" s="109">
        <f t="shared" si="1"/>
        <v>196.001</v>
      </c>
      <c r="G26" s="24">
        <v>4</v>
      </c>
      <c r="H26" s="109">
        <v>584.00300000000004</v>
      </c>
      <c r="I26" s="26">
        <v>11</v>
      </c>
    </row>
    <row r="27" spans="1:9" ht="15.75" customHeight="1" x14ac:dyDescent="0.3">
      <c r="A27" s="32">
        <v>1</v>
      </c>
      <c r="B27" s="33" t="s">
        <v>781</v>
      </c>
      <c r="C27" s="33" t="s">
        <v>402</v>
      </c>
      <c r="D27" s="111" t="s">
        <v>47</v>
      </c>
      <c r="E27" s="111"/>
      <c r="F27" s="112">
        <f t="shared" si="1"/>
        <v>0</v>
      </c>
      <c r="G27" s="35">
        <v>0</v>
      </c>
      <c r="H27" s="112">
        <v>0</v>
      </c>
      <c r="I27" s="60">
        <v>0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782</v>
      </c>
      <c r="D29" s="9"/>
      <c r="E29" s="9" t="s">
        <v>783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ht="15.75" customHeight="1" x14ac:dyDescent="0.3">
      <c r="A31" s="15">
        <v>9</v>
      </c>
      <c r="B31" s="16" t="s">
        <v>784</v>
      </c>
      <c r="C31" s="16" t="s">
        <v>164</v>
      </c>
      <c r="D31" s="106">
        <v>100.004</v>
      </c>
      <c r="E31" s="106">
        <v>99</v>
      </c>
      <c r="F31" s="107">
        <f t="shared" ref="F31:F40" si="2">SUM(D31,E31)</f>
        <v>199.00400000000002</v>
      </c>
      <c r="G31" s="18">
        <v>10</v>
      </c>
      <c r="H31" s="107">
        <v>596.01499999999999</v>
      </c>
      <c r="I31" s="19">
        <v>30</v>
      </c>
    </row>
    <row r="32" spans="1:9" ht="15.75" customHeight="1" x14ac:dyDescent="0.3">
      <c r="A32" s="21">
        <v>6</v>
      </c>
      <c r="B32" s="22" t="s">
        <v>99</v>
      </c>
      <c r="C32" s="22" t="s">
        <v>33</v>
      </c>
      <c r="D32" s="108">
        <v>100.003</v>
      </c>
      <c r="E32" s="108">
        <v>98.001000000000005</v>
      </c>
      <c r="F32" s="109">
        <f t="shared" si="2"/>
        <v>198.00400000000002</v>
      </c>
      <c r="G32" s="24">
        <v>9</v>
      </c>
      <c r="H32" s="109">
        <v>592.00600000000009</v>
      </c>
      <c r="I32" s="26">
        <v>23</v>
      </c>
    </row>
    <row r="33" spans="1:9" ht="15.75" customHeight="1" x14ac:dyDescent="0.3">
      <c r="A33" s="21">
        <v>8</v>
      </c>
      <c r="B33" s="22" t="s">
        <v>785</v>
      </c>
      <c r="C33" s="22" t="s">
        <v>33</v>
      </c>
      <c r="D33" s="108">
        <v>99.003</v>
      </c>
      <c r="E33" s="108">
        <v>96.001999999999995</v>
      </c>
      <c r="F33" s="109">
        <f t="shared" si="2"/>
        <v>195.005</v>
      </c>
      <c r="G33" s="24">
        <v>5</v>
      </c>
      <c r="H33" s="109">
        <v>590.01300000000003</v>
      </c>
      <c r="I33" s="26">
        <v>22</v>
      </c>
    </row>
    <row r="34" spans="1:9" ht="15.75" customHeight="1" x14ac:dyDescent="0.3">
      <c r="A34" s="21">
        <v>5</v>
      </c>
      <c r="B34" s="22" t="s">
        <v>557</v>
      </c>
      <c r="C34" s="22" t="s">
        <v>546</v>
      </c>
      <c r="D34" s="108">
        <v>100.003</v>
      </c>
      <c r="E34" s="108">
        <v>97.001999999999995</v>
      </c>
      <c r="F34" s="109">
        <f t="shared" si="2"/>
        <v>197.005</v>
      </c>
      <c r="G34" s="24">
        <v>7</v>
      </c>
      <c r="H34" s="109">
        <v>587.00800000000004</v>
      </c>
      <c r="I34" s="26">
        <v>17</v>
      </c>
    </row>
    <row r="35" spans="1:9" ht="15.75" customHeight="1" x14ac:dyDescent="0.3">
      <c r="A35" s="21">
        <v>10</v>
      </c>
      <c r="B35" s="22" t="s">
        <v>786</v>
      </c>
      <c r="C35" s="22" t="s">
        <v>96</v>
      </c>
      <c r="D35" s="108">
        <v>99.001999999999995</v>
      </c>
      <c r="E35" s="108">
        <v>98</v>
      </c>
      <c r="F35" s="109">
        <f t="shared" si="2"/>
        <v>197.00200000000001</v>
      </c>
      <c r="G35" s="24">
        <v>6</v>
      </c>
      <c r="H35" s="109">
        <v>586.00900000000001</v>
      </c>
      <c r="I35" s="26">
        <v>16</v>
      </c>
    </row>
    <row r="36" spans="1:9" ht="15.75" customHeight="1" x14ac:dyDescent="0.3">
      <c r="A36" s="21">
        <v>7</v>
      </c>
      <c r="B36" s="22" t="s">
        <v>602</v>
      </c>
      <c r="C36" s="22" t="s">
        <v>580</v>
      </c>
      <c r="D36" s="108">
        <v>97.001999999999995</v>
      </c>
      <c r="E36" s="108">
        <v>95.001000000000005</v>
      </c>
      <c r="F36" s="109">
        <f t="shared" si="2"/>
        <v>192.00299999999999</v>
      </c>
      <c r="G36" s="24">
        <v>4</v>
      </c>
      <c r="H36" s="109">
        <v>583.00600000000009</v>
      </c>
      <c r="I36" s="26">
        <v>16</v>
      </c>
    </row>
    <row r="37" spans="1:9" ht="15.75" customHeight="1" x14ac:dyDescent="0.3">
      <c r="A37" s="21">
        <v>4</v>
      </c>
      <c r="B37" s="22" t="s">
        <v>787</v>
      </c>
      <c r="C37" s="22" t="s">
        <v>788</v>
      </c>
      <c r="D37" s="108">
        <v>98.003</v>
      </c>
      <c r="E37" s="108">
        <v>94</v>
      </c>
      <c r="F37" s="109">
        <f t="shared" si="2"/>
        <v>192.00299999999999</v>
      </c>
      <c r="G37" s="24">
        <v>4</v>
      </c>
      <c r="H37" s="109">
        <v>581.00700000000006</v>
      </c>
      <c r="I37" s="26">
        <v>14</v>
      </c>
    </row>
    <row r="38" spans="1:9" ht="15.75" customHeight="1" x14ac:dyDescent="0.3">
      <c r="A38" s="21">
        <v>2</v>
      </c>
      <c r="B38" s="22" t="s">
        <v>789</v>
      </c>
      <c r="C38" s="22" t="s">
        <v>392</v>
      </c>
      <c r="D38" s="108">
        <v>99.001999999999995</v>
      </c>
      <c r="E38" s="108">
        <v>99.001999999999995</v>
      </c>
      <c r="F38" s="109">
        <f t="shared" si="2"/>
        <v>198.00399999999999</v>
      </c>
      <c r="G38" s="24">
        <v>9</v>
      </c>
      <c r="H38" s="109">
        <v>577.00700000000006</v>
      </c>
      <c r="I38" s="26">
        <v>12</v>
      </c>
    </row>
    <row r="39" spans="1:9" ht="15.75" customHeight="1" x14ac:dyDescent="0.3">
      <c r="A39" s="21">
        <v>1</v>
      </c>
      <c r="B39" s="22" t="s">
        <v>358</v>
      </c>
      <c r="C39" s="22" t="s">
        <v>310</v>
      </c>
      <c r="D39" s="108">
        <v>94.001000000000005</v>
      </c>
      <c r="E39" s="108">
        <v>93</v>
      </c>
      <c r="F39" s="109">
        <f t="shared" si="2"/>
        <v>187.001</v>
      </c>
      <c r="G39" s="24">
        <v>1</v>
      </c>
      <c r="H39" s="109">
        <v>576.00800000000004</v>
      </c>
      <c r="I39" s="30">
        <v>12</v>
      </c>
    </row>
    <row r="40" spans="1:9" ht="15.75" customHeight="1" x14ac:dyDescent="0.3">
      <c r="A40" s="32">
        <v>3</v>
      </c>
      <c r="B40" s="33" t="s">
        <v>790</v>
      </c>
      <c r="C40" s="33" t="s">
        <v>788</v>
      </c>
      <c r="D40" s="111">
        <v>94.001000000000005</v>
      </c>
      <c r="E40" s="111">
        <v>93.001000000000005</v>
      </c>
      <c r="F40" s="112">
        <f t="shared" si="2"/>
        <v>187.00200000000001</v>
      </c>
      <c r="G40" s="35">
        <v>2</v>
      </c>
      <c r="H40" s="112">
        <v>566.00900000000001</v>
      </c>
      <c r="I40" s="37">
        <v>6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791</v>
      </c>
      <c r="D42" s="9"/>
      <c r="E42" s="9" t="s">
        <v>792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ht="15.75" customHeight="1" x14ac:dyDescent="0.3">
      <c r="A44" s="15">
        <v>7</v>
      </c>
      <c r="B44" s="16" t="s">
        <v>349</v>
      </c>
      <c r="C44" s="16" t="s">
        <v>310</v>
      </c>
      <c r="D44" s="106">
        <v>100.001</v>
      </c>
      <c r="E44" s="106">
        <v>99.004000000000005</v>
      </c>
      <c r="F44" s="107">
        <f t="shared" ref="F44:F53" si="3">SUM(D44,E44)</f>
        <v>199.005</v>
      </c>
      <c r="G44" s="18">
        <v>10</v>
      </c>
      <c r="H44" s="107">
        <v>595.01599999999996</v>
      </c>
      <c r="I44" s="19">
        <v>28</v>
      </c>
    </row>
    <row r="45" spans="1:9" ht="15.75" customHeight="1" x14ac:dyDescent="0.3">
      <c r="A45" s="21">
        <v>4</v>
      </c>
      <c r="B45" s="22" t="s">
        <v>328</v>
      </c>
      <c r="C45" s="22" t="s">
        <v>793</v>
      </c>
      <c r="D45" s="108">
        <v>99.004999999999995</v>
      </c>
      <c r="E45" s="108">
        <v>97.001000000000005</v>
      </c>
      <c r="F45" s="109">
        <f t="shared" si="3"/>
        <v>196.006</v>
      </c>
      <c r="G45" s="24">
        <v>7</v>
      </c>
      <c r="H45" s="109">
        <v>592.01200000000006</v>
      </c>
      <c r="I45" s="26">
        <v>23</v>
      </c>
    </row>
    <row r="46" spans="1:9" ht="15.75" customHeight="1" x14ac:dyDescent="0.3">
      <c r="A46" s="21">
        <v>9</v>
      </c>
      <c r="B46" s="22" t="s">
        <v>357</v>
      </c>
      <c r="C46" s="22" t="s">
        <v>310</v>
      </c>
      <c r="D46" s="108">
        <v>96.001000000000005</v>
      </c>
      <c r="E46" s="108">
        <v>96</v>
      </c>
      <c r="F46" s="109">
        <f t="shared" si="3"/>
        <v>192.001</v>
      </c>
      <c r="G46" s="24">
        <v>5</v>
      </c>
      <c r="H46" s="109">
        <v>590.00700000000006</v>
      </c>
      <c r="I46" s="26">
        <v>23</v>
      </c>
    </row>
    <row r="47" spans="1:9" ht="15.75" customHeight="1" x14ac:dyDescent="0.3">
      <c r="A47" s="21">
        <v>1</v>
      </c>
      <c r="B47" s="22" t="s">
        <v>794</v>
      </c>
      <c r="C47" s="22" t="s">
        <v>248</v>
      </c>
      <c r="D47" s="108">
        <v>98.001000000000005</v>
      </c>
      <c r="E47" s="108">
        <v>97.001000000000005</v>
      </c>
      <c r="F47" s="109">
        <f t="shared" si="3"/>
        <v>195.00200000000001</v>
      </c>
      <c r="G47" s="24">
        <v>6</v>
      </c>
      <c r="H47" s="109">
        <v>588.01299999999992</v>
      </c>
      <c r="I47" s="30">
        <v>21</v>
      </c>
    </row>
    <row r="48" spans="1:9" ht="15.75" customHeight="1" x14ac:dyDescent="0.3">
      <c r="A48" s="21">
        <v>10</v>
      </c>
      <c r="B48" s="22" t="s">
        <v>795</v>
      </c>
      <c r="C48" s="22" t="s">
        <v>590</v>
      </c>
      <c r="D48" s="108">
        <v>100.001</v>
      </c>
      <c r="E48" s="108">
        <v>98.003</v>
      </c>
      <c r="F48" s="109">
        <f t="shared" si="3"/>
        <v>198.00400000000002</v>
      </c>
      <c r="G48" s="24">
        <v>8</v>
      </c>
      <c r="H48" s="109">
        <v>590.00700000000006</v>
      </c>
      <c r="I48" s="26">
        <v>18</v>
      </c>
    </row>
    <row r="49" spans="1:9" ht="15.75" customHeight="1" x14ac:dyDescent="0.3">
      <c r="A49" s="21">
        <v>8</v>
      </c>
      <c r="B49" s="22" t="s">
        <v>702</v>
      </c>
      <c r="C49" s="22" t="s">
        <v>41</v>
      </c>
      <c r="D49" s="108">
        <v>99.004000000000005</v>
      </c>
      <c r="E49" s="108">
        <v>99.001000000000005</v>
      </c>
      <c r="F49" s="109">
        <f t="shared" si="3"/>
        <v>198.005</v>
      </c>
      <c r="G49" s="24">
        <v>9</v>
      </c>
      <c r="H49" s="109">
        <v>585.01099999999997</v>
      </c>
      <c r="I49" s="26">
        <v>16</v>
      </c>
    </row>
    <row r="50" spans="1:9" ht="15.75" customHeight="1" x14ac:dyDescent="0.3">
      <c r="A50" s="21">
        <v>6</v>
      </c>
      <c r="B50" s="22" t="s">
        <v>796</v>
      </c>
      <c r="C50" s="22" t="s">
        <v>392</v>
      </c>
      <c r="D50" s="108">
        <v>95.001999999999995</v>
      </c>
      <c r="E50" s="108">
        <v>94</v>
      </c>
      <c r="F50" s="109">
        <f t="shared" si="3"/>
        <v>189.00200000000001</v>
      </c>
      <c r="G50" s="24">
        <v>4</v>
      </c>
      <c r="H50" s="109">
        <v>574.00900000000001</v>
      </c>
      <c r="I50" s="26">
        <v>12</v>
      </c>
    </row>
    <row r="51" spans="1:9" ht="15.75" customHeight="1" x14ac:dyDescent="0.3">
      <c r="A51" s="21">
        <v>3</v>
      </c>
      <c r="B51" s="22" t="s">
        <v>797</v>
      </c>
      <c r="C51" s="22" t="s">
        <v>43</v>
      </c>
      <c r="D51" s="108" t="s">
        <v>47</v>
      </c>
      <c r="E51" s="108"/>
      <c r="F51" s="109">
        <f t="shared" si="3"/>
        <v>0</v>
      </c>
      <c r="G51" s="24">
        <v>0</v>
      </c>
      <c r="H51" s="109">
        <v>393.00700000000001</v>
      </c>
      <c r="I51" s="26">
        <v>12</v>
      </c>
    </row>
    <row r="52" spans="1:9" ht="15.75" customHeight="1" x14ac:dyDescent="0.3">
      <c r="A52" s="21">
        <v>2</v>
      </c>
      <c r="B52" s="22" t="s">
        <v>469</v>
      </c>
      <c r="C52" s="22" t="s">
        <v>310</v>
      </c>
      <c r="D52" s="108" t="s">
        <v>85</v>
      </c>
      <c r="E52" s="108"/>
      <c r="F52" s="109">
        <f t="shared" si="3"/>
        <v>0</v>
      </c>
      <c r="G52" s="24">
        <v>0</v>
      </c>
      <c r="H52" s="109">
        <v>0</v>
      </c>
      <c r="I52" s="26">
        <v>0</v>
      </c>
    </row>
    <row r="53" spans="1:9" ht="15.75" customHeight="1" x14ac:dyDescent="0.3">
      <c r="A53" s="32">
        <v>5</v>
      </c>
      <c r="B53" s="33" t="s">
        <v>798</v>
      </c>
      <c r="C53" s="33" t="s">
        <v>402</v>
      </c>
      <c r="D53" s="111" t="s">
        <v>47</v>
      </c>
      <c r="E53" s="111"/>
      <c r="F53" s="112">
        <f t="shared" si="3"/>
        <v>0</v>
      </c>
      <c r="G53" s="35">
        <v>0</v>
      </c>
      <c r="H53" s="112">
        <v>0</v>
      </c>
      <c r="I53" s="37">
        <v>0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799</v>
      </c>
      <c r="D55" s="9"/>
      <c r="E55" s="9" t="s">
        <v>669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9</v>
      </c>
      <c r="C56" s="95" t="s">
        <v>10</v>
      </c>
      <c r="D56" s="66"/>
      <c r="E56" s="105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ht="15.75" customHeight="1" x14ac:dyDescent="0.3">
      <c r="A57" s="15">
        <v>9</v>
      </c>
      <c r="B57" s="16" t="s">
        <v>800</v>
      </c>
      <c r="C57" s="16" t="s">
        <v>248</v>
      </c>
      <c r="D57" s="106">
        <v>100.004</v>
      </c>
      <c r="E57" s="106">
        <v>100.002</v>
      </c>
      <c r="F57" s="107">
        <f t="shared" ref="F57:F66" si="4">SUM(D57,E57)</f>
        <v>200.006</v>
      </c>
      <c r="G57" s="18">
        <v>10</v>
      </c>
      <c r="H57" s="107">
        <v>599.02300000000002</v>
      </c>
      <c r="I57" s="19">
        <v>30</v>
      </c>
    </row>
    <row r="58" spans="1:9" ht="15.75" customHeight="1" x14ac:dyDescent="0.3">
      <c r="A58" s="21">
        <v>3</v>
      </c>
      <c r="B58" s="22" t="s">
        <v>362</v>
      </c>
      <c r="C58" s="22" t="s">
        <v>310</v>
      </c>
      <c r="D58" s="108">
        <v>98.001000000000005</v>
      </c>
      <c r="E58" s="108">
        <v>98.001999999999995</v>
      </c>
      <c r="F58" s="109">
        <f t="shared" si="4"/>
        <v>196.00299999999999</v>
      </c>
      <c r="G58" s="24">
        <v>9</v>
      </c>
      <c r="H58" s="109">
        <v>592.00600000000009</v>
      </c>
      <c r="I58" s="26">
        <v>27</v>
      </c>
    </row>
    <row r="59" spans="1:9" ht="15.75" customHeight="1" x14ac:dyDescent="0.3">
      <c r="A59" s="21">
        <v>2</v>
      </c>
      <c r="B59" s="22" t="s">
        <v>801</v>
      </c>
      <c r="C59" s="22" t="s">
        <v>536</v>
      </c>
      <c r="D59" s="108">
        <v>99.001000000000005</v>
      </c>
      <c r="E59" s="108">
        <v>95.001000000000005</v>
      </c>
      <c r="F59" s="109">
        <f t="shared" si="4"/>
        <v>194.00200000000001</v>
      </c>
      <c r="G59" s="24">
        <v>6</v>
      </c>
      <c r="H59" s="109">
        <v>584.005</v>
      </c>
      <c r="I59" s="26">
        <v>21</v>
      </c>
    </row>
    <row r="60" spans="1:9" ht="15.75" customHeight="1" x14ac:dyDescent="0.3">
      <c r="A60" s="21">
        <v>7</v>
      </c>
      <c r="B60" s="22" t="s">
        <v>704</v>
      </c>
      <c r="C60" s="22" t="s">
        <v>41</v>
      </c>
      <c r="D60" s="108">
        <v>99.001000000000005</v>
      </c>
      <c r="E60" s="108">
        <v>97</v>
      </c>
      <c r="F60" s="109">
        <f t="shared" si="4"/>
        <v>196.001</v>
      </c>
      <c r="G60" s="24">
        <v>8</v>
      </c>
      <c r="H60" s="109">
        <v>582.00199999999995</v>
      </c>
      <c r="I60" s="26">
        <v>20</v>
      </c>
    </row>
    <row r="61" spans="1:9" ht="15.75" customHeight="1" x14ac:dyDescent="0.3">
      <c r="A61" s="21">
        <v>4</v>
      </c>
      <c r="B61" s="22" t="s">
        <v>802</v>
      </c>
      <c r="C61" s="22" t="s">
        <v>103</v>
      </c>
      <c r="D61" s="108">
        <v>97</v>
      </c>
      <c r="E61" s="108">
        <v>96</v>
      </c>
      <c r="F61" s="109">
        <f t="shared" si="4"/>
        <v>193</v>
      </c>
      <c r="G61" s="24">
        <v>3</v>
      </c>
      <c r="H61" s="109">
        <v>584.00800000000004</v>
      </c>
      <c r="I61" s="26">
        <v>18</v>
      </c>
    </row>
    <row r="62" spans="1:9" ht="15.75" customHeight="1" x14ac:dyDescent="0.3">
      <c r="A62" s="21">
        <v>5</v>
      </c>
      <c r="B62" s="22" t="s">
        <v>803</v>
      </c>
      <c r="C62" s="22" t="s">
        <v>33</v>
      </c>
      <c r="D62" s="108">
        <v>98.001999999999995</v>
      </c>
      <c r="E62" s="108">
        <v>97.001999999999995</v>
      </c>
      <c r="F62" s="109">
        <f t="shared" si="4"/>
        <v>195.00399999999999</v>
      </c>
      <c r="G62" s="24">
        <v>7</v>
      </c>
      <c r="H62" s="109">
        <v>577.00900000000001</v>
      </c>
      <c r="I62" s="26">
        <v>13</v>
      </c>
    </row>
    <row r="63" spans="1:9" ht="15.75" customHeight="1" x14ac:dyDescent="0.3">
      <c r="A63" s="21">
        <v>10</v>
      </c>
      <c r="B63" s="22" t="s">
        <v>804</v>
      </c>
      <c r="C63" s="22" t="s">
        <v>392</v>
      </c>
      <c r="D63" s="108">
        <v>97.001000000000005</v>
      </c>
      <c r="E63" s="108">
        <v>97</v>
      </c>
      <c r="F63" s="109">
        <f t="shared" si="4"/>
        <v>194.001</v>
      </c>
      <c r="G63" s="24">
        <v>5</v>
      </c>
      <c r="H63" s="109">
        <v>577.00099999999998</v>
      </c>
      <c r="I63" s="26">
        <v>12</v>
      </c>
    </row>
    <row r="64" spans="1:9" ht="15.75" customHeight="1" x14ac:dyDescent="0.3">
      <c r="A64" s="21">
        <v>6</v>
      </c>
      <c r="B64" s="22" t="s">
        <v>805</v>
      </c>
      <c r="C64" s="22" t="s">
        <v>529</v>
      </c>
      <c r="D64" s="108">
        <v>97.003</v>
      </c>
      <c r="E64" s="108">
        <v>95.001000000000005</v>
      </c>
      <c r="F64" s="109">
        <f t="shared" si="4"/>
        <v>192.00400000000002</v>
      </c>
      <c r="G64" s="24">
        <v>2</v>
      </c>
      <c r="H64" s="109">
        <v>574.01</v>
      </c>
      <c r="I64" s="26">
        <v>9</v>
      </c>
    </row>
    <row r="65" spans="1:9" ht="15.75" customHeight="1" x14ac:dyDescent="0.3">
      <c r="A65" s="21">
        <v>8</v>
      </c>
      <c r="B65" s="22" t="s">
        <v>806</v>
      </c>
      <c r="C65" s="22" t="s">
        <v>96</v>
      </c>
      <c r="D65" s="108">
        <v>97.001000000000005</v>
      </c>
      <c r="E65" s="108">
        <v>96.001000000000005</v>
      </c>
      <c r="F65" s="109">
        <f t="shared" si="4"/>
        <v>193.00200000000001</v>
      </c>
      <c r="G65" s="24">
        <v>4</v>
      </c>
      <c r="H65" s="109">
        <v>570.01</v>
      </c>
      <c r="I65" s="26">
        <v>8</v>
      </c>
    </row>
    <row r="66" spans="1:9" ht="15.75" customHeight="1" x14ac:dyDescent="0.3">
      <c r="A66" s="32">
        <v>1</v>
      </c>
      <c r="B66" s="33" t="s">
        <v>807</v>
      </c>
      <c r="C66" s="33" t="s">
        <v>103</v>
      </c>
      <c r="D66" s="111">
        <v>95.001999999999995</v>
      </c>
      <c r="E66" s="111">
        <v>91</v>
      </c>
      <c r="F66" s="112">
        <f t="shared" si="4"/>
        <v>186.00200000000001</v>
      </c>
      <c r="G66" s="35">
        <v>1</v>
      </c>
      <c r="H66" s="112">
        <v>564.00600000000009</v>
      </c>
      <c r="I66" s="60">
        <v>7</v>
      </c>
    </row>
    <row r="67" spans="1:9" ht="15.75" customHeight="1" x14ac:dyDescent="0.3"/>
    <row r="68" spans="1:9" ht="15.75" customHeight="1" x14ac:dyDescent="0.3">
      <c r="B68" s="10" t="s">
        <v>574</v>
      </c>
    </row>
    <row r="69" spans="1:9" ht="15.75" customHeight="1" x14ac:dyDescent="0.3"/>
    <row r="70" spans="1:9" ht="15.75" customHeight="1" x14ac:dyDescent="0.3">
      <c r="B70" s="10" t="s">
        <v>575</v>
      </c>
      <c r="E70" s="41" t="s">
        <v>440</v>
      </c>
    </row>
    <row r="71" spans="1:9" ht="15.75" customHeight="1" x14ac:dyDescent="0.3">
      <c r="B71" s="10" t="s">
        <v>441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56CC501-3579-425F-89E7-2D521E4FBDB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C475-8B37-45CA-8C7A-90118149377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762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90</v>
      </c>
      <c r="C3" s="9" t="s">
        <v>808</v>
      </c>
      <c r="D3" s="9"/>
      <c r="E3" s="9" t="s">
        <v>809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9</v>
      </c>
      <c r="B5" s="46" t="s">
        <v>198</v>
      </c>
      <c r="C5" s="46" t="s">
        <v>103</v>
      </c>
      <c r="D5" s="106">
        <v>100.003</v>
      </c>
      <c r="E5" s="106">
        <v>99.003</v>
      </c>
      <c r="F5" s="107">
        <f t="shared" ref="F5:F14" si="0">SUM(D5,E5)</f>
        <v>199.006</v>
      </c>
      <c r="G5" s="18">
        <v>10</v>
      </c>
      <c r="H5" s="114">
        <v>594.01199999999994</v>
      </c>
      <c r="I5" s="47">
        <v>27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8</v>
      </c>
      <c r="B6" s="51" t="s">
        <v>810</v>
      </c>
      <c r="C6" s="51" t="s">
        <v>33</v>
      </c>
      <c r="D6" s="108">
        <v>100.002</v>
      </c>
      <c r="E6" s="108">
        <v>97.001999999999995</v>
      </c>
      <c r="F6" s="109">
        <f t="shared" si="0"/>
        <v>197.00399999999999</v>
      </c>
      <c r="G6" s="24">
        <v>7</v>
      </c>
      <c r="H6" s="115">
        <v>592.01199999999994</v>
      </c>
      <c r="I6" s="52">
        <v>25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51" t="s">
        <v>359</v>
      </c>
      <c r="C7" s="51" t="s">
        <v>310</v>
      </c>
      <c r="D7" s="108">
        <v>100.006</v>
      </c>
      <c r="E7" s="108">
        <v>99</v>
      </c>
      <c r="F7" s="109">
        <f t="shared" si="0"/>
        <v>199.006</v>
      </c>
      <c r="G7" s="24">
        <v>10</v>
      </c>
      <c r="H7" s="115">
        <v>590.01300000000003</v>
      </c>
      <c r="I7" s="52">
        <v>25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10</v>
      </c>
      <c r="B8" s="51" t="s">
        <v>309</v>
      </c>
      <c r="C8" s="51" t="s">
        <v>310</v>
      </c>
      <c r="D8" s="108">
        <v>100.001</v>
      </c>
      <c r="E8" s="108">
        <v>99.001999999999995</v>
      </c>
      <c r="F8" s="109">
        <f t="shared" si="0"/>
        <v>199.00299999999999</v>
      </c>
      <c r="G8" s="24">
        <v>8</v>
      </c>
      <c r="H8" s="115">
        <v>590.005</v>
      </c>
      <c r="I8" s="52">
        <v>24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4</v>
      </c>
      <c r="B9" s="51" t="s">
        <v>811</v>
      </c>
      <c r="C9" s="51" t="s">
        <v>62</v>
      </c>
      <c r="D9" s="108">
        <v>98.001999999999995</v>
      </c>
      <c r="E9" s="108">
        <v>96.001000000000005</v>
      </c>
      <c r="F9" s="109">
        <f t="shared" si="0"/>
        <v>194.00299999999999</v>
      </c>
      <c r="G9" s="24">
        <v>5</v>
      </c>
      <c r="H9" s="115">
        <v>582.00599999999997</v>
      </c>
      <c r="I9" s="52">
        <v>18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1</v>
      </c>
      <c r="B10" s="22" t="s">
        <v>812</v>
      </c>
      <c r="C10" s="22" t="s">
        <v>813</v>
      </c>
      <c r="D10" s="108">
        <v>98.001000000000005</v>
      </c>
      <c r="E10" s="108">
        <v>97</v>
      </c>
      <c r="F10" s="109">
        <f t="shared" si="0"/>
        <v>195.001</v>
      </c>
      <c r="G10" s="24">
        <v>6</v>
      </c>
      <c r="H10" s="109">
        <v>576.005</v>
      </c>
      <c r="I10" s="30">
        <v>12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7</v>
      </c>
      <c r="B11" s="51" t="s">
        <v>814</v>
      </c>
      <c r="C11" s="51" t="s">
        <v>20</v>
      </c>
      <c r="D11" s="108">
        <v>98</v>
      </c>
      <c r="E11" s="108">
        <v>93</v>
      </c>
      <c r="F11" s="109">
        <f t="shared" si="0"/>
        <v>191</v>
      </c>
      <c r="G11" s="24">
        <v>2</v>
      </c>
      <c r="H11" s="115">
        <v>575.00300000000004</v>
      </c>
      <c r="I11" s="52">
        <v>12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6</v>
      </c>
      <c r="B12" s="51" t="s">
        <v>815</v>
      </c>
      <c r="C12" s="51" t="s">
        <v>33</v>
      </c>
      <c r="D12" s="108">
        <v>99.001999999999995</v>
      </c>
      <c r="E12" s="108">
        <v>93</v>
      </c>
      <c r="F12" s="109">
        <f t="shared" si="0"/>
        <v>192.00200000000001</v>
      </c>
      <c r="G12" s="24">
        <v>3</v>
      </c>
      <c r="H12" s="115">
        <v>573.00600000000009</v>
      </c>
      <c r="I12" s="52">
        <v>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21">
        <v>5</v>
      </c>
      <c r="B13" s="51" t="s">
        <v>613</v>
      </c>
      <c r="C13" s="51" t="s">
        <v>580</v>
      </c>
      <c r="D13" s="108">
        <v>97</v>
      </c>
      <c r="E13" s="108">
        <v>96.001999999999995</v>
      </c>
      <c r="F13" s="109">
        <f t="shared" si="0"/>
        <v>193.00200000000001</v>
      </c>
      <c r="G13" s="24">
        <v>4</v>
      </c>
      <c r="H13" s="115">
        <v>566.00400000000002</v>
      </c>
      <c r="I13" s="52">
        <v>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2">
        <v>3</v>
      </c>
      <c r="B14" s="56" t="s">
        <v>816</v>
      </c>
      <c r="C14" s="56" t="s">
        <v>529</v>
      </c>
      <c r="D14" s="111" t="s">
        <v>47</v>
      </c>
      <c r="E14" s="111"/>
      <c r="F14" s="112">
        <f t="shared" si="0"/>
        <v>0</v>
      </c>
      <c r="G14" s="35">
        <v>0</v>
      </c>
      <c r="H14" s="116">
        <v>194.00200000000001</v>
      </c>
      <c r="I14" s="57">
        <v>6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120</v>
      </c>
      <c r="C16" s="9" t="s">
        <v>817</v>
      </c>
      <c r="D16" s="9"/>
      <c r="E16" s="9" t="s">
        <v>818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5">
        <v>7</v>
      </c>
      <c r="B18" s="46" t="s">
        <v>819</v>
      </c>
      <c r="C18" s="46" t="s">
        <v>119</v>
      </c>
      <c r="D18" s="106">
        <v>98</v>
      </c>
      <c r="E18" s="106">
        <v>97</v>
      </c>
      <c r="F18" s="107">
        <f t="shared" ref="F18:F27" si="1">SUM(D18,E18)</f>
        <v>195</v>
      </c>
      <c r="G18" s="18">
        <v>10</v>
      </c>
      <c r="H18" s="114">
        <v>588.00800000000004</v>
      </c>
      <c r="I18" s="47">
        <v>29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10</v>
      </c>
      <c r="B19" s="51" t="s">
        <v>820</v>
      </c>
      <c r="C19" s="51" t="s">
        <v>20</v>
      </c>
      <c r="D19" s="108">
        <v>97</v>
      </c>
      <c r="E19" s="108">
        <v>96</v>
      </c>
      <c r="F19" s="109">
        <f t="shared" si="1"/>
        <v>193</v>
      </c>
      <c r="G19" s="24">
        <v>9</v>
      </c>
      <c r="H19" s="115">
        <v>586.00599999999997</v>
      </c>
      <c r="I19" s="52">
        <v>27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2</v>
      </c>
      <c r="B20" s="51" t="s">
        <v>821</v>
      </c>
      <c r="C20" s="51" t="s">
        <v>96</v>
      </c>
      <c r="D20" s="108">
        <v>97.001000000000005</v>
      </c>
      <c r="E20" s="108">
        <v>95.001999999999995</v>
      </c>
      <c r="F20" s="109">
        <f t="shared" si="1"/>
        <v>192.00299999999999</v>
      </c>
      <c r="G20" s="24">
        <v>8</v>
      </c>
      <c r="H20" s="115">
        <v>576.00800000000004</v>
      </c>
      <c r="I20" s="52">
        <v>21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4</v>
      </c>
      <c r="B21" s="51" t="s">
        <v>351</v>
      </c>
      <c r="C21" s="51" t="s">
        <v>310</v>
      </c>
      <c r="D21" s="108">
        <v>95</v>
      </c>
      <c r="E21" s="108">
        <v>95</v>
      </c>
      <c r="F21" s="109">
        <f t="shared" si="1"/>
        <v>190</v>
      </c>
      <c r="G21" s="24">
        <v>5</v>
      </c>
      <c r="H21" s="115">
        <v>576.005</v>
      </c>
      <c r="I21" s="52">
        <v>18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1</v>
      </c>
      <c r="B22" s="22" t="s">
        <v>822</v>
      </c>
      <c r="C22" s="22" t="s">
        <v>60</v>
      </c>
      <c r="D22" s="108">
        <v>96.001000000000005</v>
      </c>
      <c r="E22" s="108">
        <v>94.001000000000005</v>
      </c>
      <c r="F22" s="109">
        <f t="shared" si="1"/>
        <v>190.00200000000001</v>
      </c>
      <c r="G22" s="24">
        <v>6</v>
      </c>
      <c r="H22" s="109">
        <v>573.00199999999995</v>
      </c>
      <c r="I22" s="30">
        <v>15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3</v>
      </c>
      <c r="B23" s="51" t="s">
        <v>823</v>
      </c>
      <c r="C23" s="51" t="s">
        <v>96</v>
      </c>
      <c r="D23" s="108">
        <v>97</v>
      </c>
      <c r="E23" s="108">
        <v>95.001000000000005</v>
      </c>
      <c r="F23" s="109">
        <f t="shared" si="1"/>
        <v>192.001</v>
      </c>
      <c r="G23" s="24">
        <v>7</v>
      </c>
      <c r="H23" s="115">
        <v>571.00599999999997</v>
      </c>
      <c r="I23" s="52">
        <v>14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8</v>
      </c>
      <c r="B24" s="51" t="s">
        <v>824</v>
      </c>
      <c r="C24" s="51" t="s">
        <v>310</v>
      </c>
      <c r="D24" s="108">
        <v>92</v>
      </c>
      <c r="E24" s="108">
        <v>92</v>
      </c>
      <c r="F24" s="109">
        <f t="shared" si="1"/>
        <v>184</v>
      </c>
      <c r="G24" s="24">
        <v>3</v>
      </c>
      <c r="H24" s="115">
        <v>567.00099999999998</v>
      </c>
      <c r="I24" s="52">
        <v>14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3">
        <v>6</v>
      </c>
      <c r="B25" s="51" t="s">
        <v>825</v>
      </c>
      <c r="C25" s="51" t="s">
        <v>101</v>
      </c>
      <c r="D25" s="108" t="s">
        <v>47</v>
      </c>
      <c r="E25" s="108"/>
      <c r="F25" s="109">
        <f t="shared" si="1"/>
        <v>0</v>
      </c>
      <c r="G25" s="24">
        <v>0</v>
      </c>
      <c r="H25" s="115">
        <v>384.00299999999999</v>
      </c>
      <c r="I25" s="52">
        <v>11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21">
        <v>5</v>
      </c>
      <c r="B26" s="51" t="s">
        <v>826</v>
      </c>
      <c r="C26" s="51" t="s">
        <v>70</v>
      </c>
      <c r="D26" s="108">
        <v>96</v>
      </c>
      <c r="E26" s="108">
        <v>88.001000000000005</v>
      </c>
      <c r="F26" s="109">
        <f t="shared" si="1"/>
        <v>184.001</v>
      </c>
      <c r="G26" s="24">
        <v>4</v>
      </c>
      <c r="H26" s="115">
        <v>560.00300000000004</v>
      </c>
      <c r="I26" s="52">
        <v>9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32">
        <v>9</v>
      </c>
      <c r="B27" s="56" t="s">
        <v>827</v>
      </c>
      <c r="C27" s="56" t="s">
        <v>529</v>
      </c>
      <c r="D27" s="111">
        <v>92.001000000000005</v>
      </c>
      <c r="E27" s="111">
        <v>90</v>
      </c>
      <c r="F27" s="112">
        <f t="shared" si="1"/>
        <v>182.001</v>
      </c>
      <c r="G27" s="35">
        <v>2</v>
      </c>
      <c r="H27" s="116">
        <v>543.00300000000004</v>
      </c>
      <c r="I27" s="57">
        <v>6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123</v>
      </c>
      <c r="C29" s="9" t="s">
        <v>828</v>
      </c>
      <c r="D29" s="9"/>
      <c r="E29" s="9" t="s">
        <v>829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15">
        <v>1</v>
      </c>
      <c r="B31" s="16" t="s">
        <v>830</v>
      </c>
      <c r="C31" s="16" t="s">
        <v>529</v>
      </c>
      <c r="D31" s="106">
        <v>99.001999999999995</v>
      </c>
      <c r="E31" s="106">
        <v>98.001000000000005</v>
      </c>
      <c r="F31" s="107">
        <f t="shared" ref="F31:F40" si="2">SUM(D31,E31)</f>
        <v>197.00299999999999</v>
      </c>
      <c r="G31" s="18">
        <v>10</v>
      </c>
      <c r="H31" s="107">
        <v>587.00700000000006</v>
      </c>
      <c r="I31" s="50">
        <v>29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2</v>
      </c>
      <c r="B32" s="51" t="s">
        <v>251</v>
      </c>
      <c r="C32" s="51" t="s">
        <v>103</v>
      </c>
      <c r="D32" s="108">
        <v>96</v>
      </c>
      <c r="E32" s="108">
        <v>96</v>
      </c>
      <c r="F32" s="109">
        <f t="shared" si="2"/>
        <v>192</v>
      </c>
      <c r="G32" s="24">
        <v>7</v>
      </c>
      <c r="H32" s="115">
        <v>580.00599999999997</v>
      </c>
      <c r="I32" s="52">
        <v>23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7</v>
      </c>
      <c r="B33" s="51" t="s">
        <v>831</v>
      </c>
      <c r="C33" s="51" t="s">
        <v>392</v>
      </c>
      <c r="D33" s="108">
        <v>97</v>
      </c>
      <c r="E33" s="108">
        <v>97</v>
      </c>
      <c r="F33" s="109">
        <f t="shared" si="2"/>
        <v>194</v>
      </c>
      <c r="G33" s="24">
        <v>9</v>
      </c>
      <c r="H33" s="115">
        <v>578.00299999999993</v>
      </c>
      <c r="I33" s="52">
        <v>20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1">
        <v>3</v>
      </c>
      <c r="B34" s="51" t="s">
        <v>832</v>
      </c>
      <c r="C34" s="51" t="s">
        <v>65</v>
      </c>
      <c r="D34" s="108">
        <v>95</v>
      </c>
      <c r="E34" s="108">
        <v>94</v>
      </c>
      <c r="F34" s="109">
        <f t="shared" si="2"/>
        <v>189</v>
      </c>
      <c r="G34" s="24">
        <v>4</v>
      </c>
      <c r="H34" s="115">
        <v>576.005</v>
      </c>
      <c r="I34" s="52">
        <v>20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5</v>
      </c>
      <c r="B35" s="51" t="s">
        <v>833</v>
      </c>
      <c r="C35" s="51" t="s">
        <v>580</v>
      </c>
      <c r="D35" s="108">
        <v>97.001000000000005</v>
      </c>
      <c r="E35" s="108">
        <v>93.001000000000005</v>
      </c>
      <c r="F35" s="109">
        <f t="shared" si="2"/>
        <v>190.00200000000001</v>
      </c>
      <c r="G35" s="24">
        <v>5</v>
      </c>
      <c r="H35" s="115">
        <v>577.00500000000011</v>
      </c>
      <c r="I35" s="52">
        <v>19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10</v>
      </c>
      <c r="B36" s="51" t="s">
        <v>834</v>
      </c>
      <c r="C36" s="51" t="s">
        <v>62</v>
      </c>
      <c r="D36" s="108">
        <v>97.001000000000005</v>
      </c>
      <c r="E36" s="108">
        <v>96</v>
      </c>
      <c r="F36" s="109">
        <f t="shared" si="2"/>
        <v>193.001</v>
      </c>
      <c r="G36" s="24">
        <v>8</v>
      </c>
      <c r="H36" s="115">
        <v>570.005</v>
      </c>
      <c r="I36" s="52">
        <v>19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3">
        <v>8</v>
      </c>
      <c r="B37" s="51" t="s">
        <v>835</v>
      </c>
      <c r="C37" s="51" t="s">
        <v>392</v>
      </c>
      <c r="D37" s="108">
        <v>96</v>
      </c>
      <c r="E37" s="108">
        <v>96</v>
      </c>
      <c r="F37" s="109">
        <f t="shared" si="2"/>
        <v>192</v>
      </c>
      <c r="G37" s="24">
        <v>7</v>
      </c>
      <c r="H37" s="115">
        <v>561.00099999999998</v>
      </c>
      <c r="I37" s="52">
        <v>13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21">
        <v>9</v>
      </c>
      <c r="B38" s="51" t="s">
        <v>426</v>
      </c>
      <c r="C38" s="51" t="s">
        <v>392</v>
      </c>
      <c r="D38" s="108">
        <v>95.001000000000005</v>
      </c>
      <c r="E38" s="108">
        <v>93</v>
      </c>
      <c r="F38" s="109">
        <f t="shared" si="2"/>
        <v>188.001</v>
      </c>
      <c r="G38" s="24">
        <v>3</v>
      </c>
      <c r="H38" s="115">
        <v>562.00300000000004</v>
      </c>
      <c r="I38" s="52">
        <v>11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53">
        <v>4</v>
      </c>
      <c r="B39" s="51" t="s">
        <v>836</v>
      </c>
      <c r="C39" s="51" t="s">
        <v>788</v>
      </c>
      <c r="D39" s="108">
        <v>94</v>
      </c>
      <c r="E39" s="108">
        <v>91</v>
      </c>
      <c r="F39" s="109">
        <f t="shared" si="2"/>
        <v>185</v>
      </c>
      <c r="G39" s="24">
        <v>2</v>
      </c>
      <c r="H39" s="115">
        <v>556.00300000000004</v>
      </c>
      <c r="I39" s="52">
        <v>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55">
        <v>6</v>
      </c>
      <c r="B40" s="56" t="s">
        <v>837</v>
      </c>
      <c r="C40" s="56" t="s">
        <v>43</v>
      </c>
      <c r="D40" s="111" t="s">
        <v>47</v>
      </c>
      <c r="E40" s="111"/>
      <c r="F40" s="112">
        <f t="shared" si="2"/>
        <v>0</v>
      </c>
      <c r="G40" s="35">
        <v>0</v>
      </c>
      <c r="H40" s="116">
        <v>191</v>
      </c>
      <c r="I40" s="57">
        <v>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"/>
      <c r="B42" s="8" t="s">
        <v>149</v>
      </c>
      <c r="C42" s="9" t="s">
        <v>838</v>
      </c>
      <c r="D42" s="9"/>
      <c r="E42" s="9" t="s">
        <v>839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15">
        <v>9</v>
      </c>
      <c r="B44" s="46" t="s">
        <v>840</v>
      </c>
      <c r="C44" s="46" t="s">
        <v>788</v>
      </c>
      <c r="D44" s="106">
        <v>99.001999999999995</v>
      </c>
      <c r="E44" s="106">
        <v>97.001000000000005</v>
      </c>
      <c r="F44" s="107">
        <f t="shared" ref="F44:F53" si="3">SUM(D44,E44)</f>
        <v>196.00299999999999</v>
      </c>
      <c r="G44" s="18">
        <v>10</v>
      </c>
      <c r="H44" s="114">
        <v>588.01</v>
      </c>
      <c r="I44" s="47">
        <v>30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53">
        <v>2</v>
      </c>
      <c r="B45" s="51" t="s">
        <v>841</v>
      </c>
      <c r="C45" s="51" t="s">
        <v>536</v>
      </c>
      <c r="D45" s="108">
        <v>98.001000000000005</v>
      </c>
      <c r="E45" s="108">
        <v>97</v>
      </c>
      <c r="F45" s="109">
        <f t="shared" si="3"/>
        <v>195.001</v>
      </c>
      <c r="G45" s="24">
        <v>8</v>
      </c>
      <c r="H45" s="115">
        <v>586.005</v>
      </c>
      <c r="I45" s="52">
        <v>26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53">
        <v>6</v>
      </c>
      <c r="B46" s="51" t="s">
        <v>842</v>
      </c>
      <c r="C46" s="51" t="s">
        <v>529</v>
      </c>
      <c r="D46" s="108">
        <v>98.001999999999995</v>
      </c>
      <c r="E46" s="108">
        <v>98</v>
      </c>
      <c r="F46" s="109">
        <f t="shared" si="3"/>
        <v>196.00200000000001</v>
      </c>
      <c r="G46" s="24">
        <v>9</v>
      </c>
      <c r="H46" s="115">
        <v>575.00600000000009</v>
      </c>
      <c r="I46" s="52">
        <v>20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1">
        <v>1</v>
      </c>
      <c r="B47" s="22" t="s">
        <v>843</v>
      </c>
      <c r="C47" s="22" t="s">
        <v>78</v>
      </c>
      <c r="D47" s="108">
        <v>95.001000000000005</v>
      </c>
      <c r="E47" s="108">
        <v>90.001000000000005</v>
      </c>
      <c r="F47" s="109">
        <f t="shared" si="3"/>
        <v>185.00200000000001</v>
      </c>
      <c r="G47" s="24">
        <v>4</v>
      </c>
      <c r="H47" s="109">
        <v>567.00600000000009</v>
      </c>
      <c r="I47" s="30">
        <v>17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5</v>
      </c>
      <c r="B48" s="51" t="s">
        <v>844</v>
      </c>
      <c r="C48" s="51" t="s">
        <v>813</v>
      </c>
      <c r="D48" s="108">
        <v>96.001999999999995</v>
      </c>
      <c r="E48" s="108">
        <v>96.001000000000005</v>
      </c>
      <c r="F48" s="109">
        <f t="shared" si="3"/>
        <v>192.00299999999999</v>
      </c>
      <c r="G48" s="24">
        <v>6</v>
      </c>
      <c r="H48" s="115">
        <v>569.00599999999997</v>
      </c>
      <c r="I48" s="52">
        <v>16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3">
        <v>4</v>
      </c>
      <c r="B49" s="51" t="s">
        <v>612</v>
      </c>
      <c r="C49" s="51" t="s">
        <v>580</v>
      </c>
      <c r="D49" s="108">
        <v>98.003</v>
      </c>
      <c r="E49" s="108">
        <v>95.001000000000005</v>
      </c>
      <c r="F49" s="109">
        <f t="shared" si="3"/>
        <v>193.00400000000002</v>
      </c>
      <c r="G49" s="24">
        <v>7</v>
      </c>
      <c r="H49" s="115">
        <v>562.005</v>
      </c>
      <c r="I49" s="52">
        <v>13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53">
        <v>10</v>
      </c>
      <c r="B50" s="51" t="s">
        <v>845</v>
      </c>
      <c r="C50" s="51" t="s">
        <v>43</v>
      </c>
      <c r="D50" s="108" t="s">
        <v>47</v>
      </c>
      <c r="E50" s="108"/>
      <c r="F50" s="109">
        <f t="shared" si="3"/>
        <v>0</v>
      </c>
      <c r="G50" s="24">
        <v>0</v>
      </c>
      <c r="H50" s="115">
        <v>384.00200000000001</v>
      </c>
      <c r="I50" s="52">
        <v>13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21">
        <v>3</v>
      </c>
      <c r="B51" s="51" t="s">
        <v>846</v>
      </c>
      <c r="C51" s="51" t="s">
        <v>392</v>
      </c>
      <c r="D51" s="108">
        <v>96.001000000000005</v>
      </c>
      <c r="E51" s="108">
        <v>93.001000000000005</v>
      </c>
      <c r="F51" s="109">
        <f t="shared" si="3"/>
        <v>189.00200000000001</v>
      </c>
      <c r="G51" s="24">
        <v>5</v>
      </c>
      <c r="H51" s="115">
        <v>557.00299999999993</v>
      </c>
      <c r="I51" s="52">
        <v>11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53">
        <v>8</v>
      </c>
      <c r="B52" s="51" t="s">
        <v>847</v>
      </c>
      <c r="C52" s="51" t="s">
        <v>70</v>
      </c>
      <c r="D52" s="108">
        <v>93</v>
      </c>
      <c r="E52" s="108">
        <v>92</v>
      </c>
      <c r="F52" s="109">
        <f t="shared" si="3"/>
        <v>185</v>
      </c>
      <c r="G52" s="24">
        <v>3</v>
      </c>
      <c r="H52" s="115">
        <v>555.00199999999995</v>
      </c>
      <c r="I52" s="52">
        <v>10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32">
        <v>7</v>
      </c>
      <c r="B53" s="56" t="s">
        <v>848</v>
      </c>
      <c r="C53" s="56" t="s">
        <v>580</v>
      </c>
      <c r="D53" s="111">
        <v>89.001000000000005</v>
      </c>
      <c r="E53" s="111">
        <v>89</v>
      </c>
      <c r="F53" s="112">
        <f t="shared" si="3"/>
        <v>178.001</v>
      </c>
      <c r="G53" s="35">
        <v>2</v>
      </c>
      <c r="H53" s="116">
        <v>547.005</v>
      </c>
      <c r="I53" s="57">
        <v>9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"/>
      <c r="B55" s="8" t="s">
        <v>152</v>
      </c>
      <c r="C55" s="9" t="s">
        <v>849</v>
      </c>
      <c r="D55" s="9"/>
      <c r="E55" s="9" t="s">
        <v>850</v>
      </c>
      <c r="F55" s="8"/>
      <c r="G55" s="8"/>
      <c r="H55" s="8"/>
      <c r="I55" s="8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11">
        <v>2</v>
      </c>
      <c r="B56" s="12" t="s">
        <v>9</v>
      </c>
      <c r="C56" s="95" t="s">
        <v>10</v>
      </c>
      <c r="D56" s="66"/>
      <c r="E56" s="105"/>
      <c r="F56" s="13" t="s">
        <v>11</v>
      </c>
      <c r="G56" s="13" t="s">
        <v>12</v>
      </c>
      <c r="H56" s="13" t="s">
        <v>13</v>
      </c>
      <c r="I56" s="14" t="s">
        <v>14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15">
        <v>1</v>
      </c>
      <c r="B57" s="16" t="s">
        <v>94</v>
      </c>
      <c r="C57" s="16" t="s">
        <v>78</v>
      </c>
      <c r="D57" s="106">
        <v>100.001</v>
      </c>
      <c r="E57" s="106">
        <v>98.001000000000005</v>
      </c>
      <c r="F57" s="107">
        <f t="shared" ref="F57:F66" si="4">SUM(D57,E57)</f>
        <v>198.00200000000001</v>
      </c>
      <c r="G57" s="18">
        <v>10</v>
      </c>
      <c r="H57" s="107">
        <v>581.00500000000011</v>
      </c>
      <c r="I57" s="50">
        <v>27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1">
        <v>3</v>
      </c>
      <c r="B58" s="51" t="s">
        <v>851</v>
      </c>
      <c r="C58" s="51" t="s">
        <v>78</v>
      </c>
      <c r="D58" s="108">
        <v>94</v>
      </c>
      <c r="E58" s="108">
        <v>93</v>
      </c>
      <c r="F58" s="109">
        <f t="shared" si="4"/>
        <v>187</v>
      </c>
      <c r="G58" s="24">
        <v>5</v>
      </c>
      <c r="H58" s="115">
        <v>575.00300000000004</v>
      </c>
      <c r="I58" s="52">
        <v>23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1">
        <v>9</v>
      </c>
      <c r="B59" s="51" t="s">
        <v>566</v>
      </c>
      <c r="C59" s="51" t="s">
        <v>580</v>
      </c>
      <c r="D59" s="108">
        <v>94.001999999999995</v>
      </c>
      <c r="E59" s="108">
        <v>94</v>
      </c>
      <c r="F59" s="109">
        <f t="shared" si="4"/>
        <v>188.00200000000001</v>
      </c>
      <c r="G59" s="24">
        <v>6</v>
      </c>
      <c r="H59" s="115">
        <v>569.00900000000001</v>
      </c>
      <c r="I59" s="52">
        <v>23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53">
        <v>10</v>
      </c>
      <c r="B60" s="51" t="s">
        <v>652</v>
      </c>
      <c r="C60" s="51" t="s">
        <v>580</v>
      </c>
      <c r="D60" s="108">
        <v>96.001000000000005</v>
      </c>
      <c r="E60" s="108">
        <v>96.001000000000005</v>
      </c>
      <c r="F60" s="109">
        <f t="shared" si="4"/>
        <v>192.00200000000001</v>
      </c>
      <c r="G60" s="24">
        <v>9</v>
      </c>
      <c r="H60" s="115">
        <v>567.00299999999993</v>
      </c>
      <c r="I60" s="52">
        <v>20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21">
        <v>7</v>
      </c>
      <c r="B61" s="51" t="s">
        <v>25</v>
      </c>
      <c r="C61" s="51" t="s">
        <v>26</v>
      </c>
      <c r="D61" s="108">
        <v>94</v>
      </c>
      <c r="E61" s="108">
        <v>93</v>
      </c>
      <c r="F61" s="109">
        <f t="shared" si="4"/>
        <v>187</v>
      </c>
      <c r="G61" s="24">
        <v>5</v>
      </c>
      <c r="H61" s="115">
        <v>573.00300000000004</v>
      </c>
      <c r="I61" s="52">
        <v>19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53">
        <v>2</v>
      </c>
      <c r="B62" s="51" t="s">
        <v>852</v>
      </c>
      <c r="C62" s="51" t="s">
        <v>70</v>
      </c>
      <c r="D62" s="108">
        <v>95.001000000000005</v>
      </c>
      <c r="E62" s="108">
        <v>94</v>
      </c>
      <c r="F62" s="109">
        <f t="shared" si="4"/>
        <v>189.001</v>
      </c>
      <c r="G62" s="24">
        <v>8</v>
      </c>
      <c r="H62" s="115">
        <v>562.00400000000002</v>
      </c>
      <c r="I62" s="52">
        <v>17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21">
        <v>5</v>
      </c>
      <c r="B63" s="51" t="s">
        <v>853</v>
      </c>
      <c r="C63" s="51" t="s">
        <v>788</v>
      </c>
      <c r="D63" s="108">
        <v>97.001000000000005</v>
      </c>
      <c r="E63" s="108">
        <v>92</v>
      </c>
      <c r="F63" s="109">
        <f t="shared" si="4"/>
        <v>189.001</v>
      </c>
      <c r="G63" s="24">
        <v>8</v>
      </c>
      <c r="H63" s="115">
        <v>559.00099999999998</v>
      </c>
      <c r="I63" s="52">
        <v>16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53">
        <v>6</v>
      </c>
      <c r="B64" s="51" t="s">
        <v>854</v>
      </c>
      <c r="C64" s="51" t="s">
        <v>96</v>
      </c>
      <c r="D64" s="108">
        <v>85</v>
      </c>
      <c r="E64" s="108">
        <v>74</v>
      </c>
      <c r="F64" s="109">
        <f t="shared" si="4"/>
        <v>159</v>
      </c>
      <c r="G64" s="24">
        <v>2</v>
      </c>
      <c r="H64" s="115">
        <v>500</v>
      </c>
      <c r="I64" s="52">
        <v>9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53">
        <v>8</v>
      </c>
      <c r="B65" s="51" t="s">
        <v>855</v>
      </c>
      <c r="C65" s="51" t="s">
        <v>788</v>
      </c>
      <c r="D65" s="108">
        <v>93.001999999999995</v>
      </c>
      <c r="E65" s="108">
        <v>58</v>
      </c>
      <c r="F65" s="109">
        <f t="shared" si="4"/>
        <v>151.00200000000001</v>
      </c>
      <c r="G65" s="24">
        <v>1</v>
      </c>
      <c r="H65" s="115">
        <v>439.00400000000002</v>
      </c>
      <c r="I65" s="52">
        <v>7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55">
        <v>4</v>
      </c>
      <c r="B66" s="56" t="s">
        <v>856</v>
      </c>
      <c r="C66" s="56" t="s">
        <v>580</v>
      </c>
      <c r="D66" s="111">
        <v>94</v>
      </c>
      <c r="E66" s="111">
        <v>91</v>
      </c>
      <c r="F66" s="112">
        <f t="shared" si="4"/>
        <v>185</v>
      </c>
      <c r="G66" s="35">
        <v>3</v>
      </c>
      <c r="H66" s="116">
        <v>365</v>
      </c>
      <c r="I66" s="57">
        <v>5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 t="s">
        <v>574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10" t="s">
        <v>575</v>
      </c>
      <c r="E70" s="41" t="s">
        <v>440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10" t="s">
        <v>441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BB8144F2-A6C1-4748-9CF2-D393339DBFF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43A1-72EC-4529-B31C-C1327515F52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762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179</v>
      </c>
      <c r="C3" s="9" t="s">
        <v>624</v>
      </c>
      <c r="D3" s="9"/>
      <c r="E3" s="9" t="s">
        <v>857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8</v>
      </c>
      <c r="B5" s="46" t="s">
        <v>858</v>
      </c>
      <c r="C5" s="46" t="s">
        <v>113</v>
      </c>
      <c r="D5" s="106">
        <v>98.001000000000005</v>
      </c>
      <c r="E5" s="106">
        <v>99.001000000000005</v>
      </c>
      <c r="F5" s="107">
        <f t="shared" ref="F5:F13" si="0">SUM(D5,E5)</f>
        <v>197.00200000000001</v>
      </c>
      <c r="G5" s="18">
        <v>9</v>
      </c>
      <c r="H5" s="114">
        <v>587.00800000000004</v>
      </c>
      <c r="I5" s="47">
        <v>27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1</v>
      </c>
      <c r="B6" s="22" t="s">
        <v>859</v>
      </c>
      <c r="C6" s="22" t="s">
        <v>310</v>
      </c>
      <c r="D6" s="108">
        <v>96.001000000000005</v>
      </c>
      <c r="E6" s="108">
        <v>96.003</v>
      </c>
      <c r="F6" s="109">
        <f t="shared" si="0"/>
        <v>192.00400000000002</v>
      </c>
      <c r="G6" s="24">
        <v>8</v>
      </c>
      <c r="H6" s="109">
        <v>558.005</v>
      </c>
      <c r="I6" s="30">
        <v>19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51" t="s">
        <v>860</v>
      </c>
      <c r="C7" s="51" t="s">
        <v>113</v>
      </c>
      <c r="D7" s="108">
        <v>96.003</v>
      </c>
      <c r="E7" s="108">
        <v>95.001000000000005</v>
      </c>
      <c r="F7" s="109">
        <f t="shared" si="0"/>
        <v>191.00400000000002</v>
      </c>
      <c r="G7" s="24">
        <v>7</v>
      </c>
      <c r="H7" s="115">
        <v>561.01</v>
      </c>
      <c r="I7" s="52">
        <v>18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7</v>
      </c>
      <c r="B8" s="51" t="s">
        <v>252</v>
      </c>
      <c r="C8" s="51" t="s">
        <v>41</v>
      </c>
      <c r="D8" s="108">
        <v>96</v>
      </c>
      <c r="E8" s="108">
        <v>91.001000000000005</v>
      </c>
      <c r="F8" s="109">
        <f t="shared" si="0"/>
        <v>187.001</v>
      </c>
      <c r="G8" s="24">
        <v>6</v>
      </c>
      <c r="H8" s="115">
        <v>554.00199999999995</v>
      </c>
      <c r="I8" s="52">
        <v>17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5</v>
      </c>
      <c r="B9" s="51" t="s">
        <v>861</v>
      </c>
      <c r="C9" s="51" t="s">
        <v>580</v>
      </c>
      <c r="D9" s="108">
        <v>94.001999999999995</v>
      </c>
      <c r="E9" s="149">
        <v>83</v>
      </c>
      <c r="F9" s="109">
        <f t="shared" si="0"/>
        <v>177.00200000000001</v>
      </c>
      <c r="G9" s="24">
        <v>2</v>
      </c>
      <c r="H9" s="115">
        <v>556.00199999999995</v>
      </c>
      <c r="I9" s="52">
        <v>16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3</v>
      </c>
      <c r="B10" s="51" t="s">
        <v>862</v>
      </c>
      <c r="C10" s="51" t="s">
        <v>78</v>
      </c>
      <c r="D10" s="108">
        <v>94.001000000000005</v>
      </c>
      <c r="E10" s="108">
        <v>92</v>
      </c>
      <c r="F10" s="109">
        <f t="shared" si="0"/>
        <v>186.001</v>
      </c>
      <c r="G10" s="24">
        <v>5</v>
      </c>
      <c r="H10" s="115">
        <v>375.00099999999998</v>
      </c>
      <c r="I10" s="52">
        <v>12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9</v>
      </c>
      <c r="B11" s="51" t="s">
        <v>250</v>
      </c>
      <c r="C11" s="51" t="s">
        <v>103</v>
      </c>
      <c r="D11" s="108">
        <v>87</v>
      </c>
      <c r="E11" s="108">
        <v>91.001000000000005</v>
      </c>
      <c r="F11" s="109">
        <f t="shared" si="0"/>
        <v>178.001</v>
      </c>
      <c r="G11" s="24">
        <v>3</v>
      </c>
      <c r="H11" s="115">
        <v>538.00199999999995</v>
      </c>
      <c r="I11" s="52">
        <v>11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4</v>
      </c>
      <c r="B12" s="51" t="s">
        <v>708</v>
      </c>
      <c r="C12" s="51" t="s">
        <v>318</v>
      </c>
      <c r="D12" s="108">
        <v>90</v>
      </c>
      <c r="E12" s="108">
        <v>94.001000000000005</v>
      </c>
      <c r="F12" s="109">
        <f t="shared" si="0"/>
        <v>184.001</v>
      </c>
      <c r="G12" s="24">
        <v>4</v>
      </c>
      <c r="H12" s="115">
        <v>363.00099999999998</v>
      </c>
      <c r="I12" s="52">
        <v>8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5">
        <v>6</v>
      </c>
      <c r="B13" s="56" t="s">
        <v>863</v>
      </c>
      <c r="C13" s="56" t="s">
        <v>31</v>
      </c>
      <c r="D13" s="111" t="s">
        <v>47</v>
      </c>
      <c r="E13" s="111"/>
      <c r="F13" s="112">
        <f t="shared" si="0"/>
        <v>0</v>
      </c>
      <c r="G13" s="35">
        <v>0</v>
      </c>
      <c r="H13" s="116">
        <v>0</v>
      </c>
      <c r="I13" s="57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182</v>
      </c>
      <c r="C15" s="9" t="s">
        <v>864</v>
      </c>
      <c r="D15" s="9"/>
      <c r="E15" s="9" t="s">
        <v>865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9</v>
      </c>
      <c r="C16" s="95" t="s">
        <v>10</v>
      </c>
      <c r="D16" s="66"/>
      <c r="E16" s="105"/>
      <c r="F16" s="13" t="s">
        <v>11</v>
      </c>
      <c r="G16" s="13" t="s">
        <v>12</v>
      </c>
      <c r="H16" s="13" t="s">
        <v>13</v>
      </c>
      <c r="I16" s="14" t="s">
        <v>14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1</v>
      </c>
      <c r="B17" s="16" t="s">
        <v>866</v>
      </c>
      <c r="C17" s="16" t="s">
        <v>78</v>
      </c>
      <c r="D17" s="106">
        <v>98.001000000000005</v>
      </c>
      <c r="E17" s="106">
        <v>96.003</v>
      </c>
      <c r="F17" s="107">
        <f t="shared" ref="F17:F25" si="1">SUM(D17,E17)</f>
        <v>194.00400000000002</v>
      </c>
      <c r="G17" s="18">
        <v>9</v>
      </c>
      <c r="H17" s="107">
        <v>584.00800000000004</v>
      </c>
      <c r="I17" s="50">
        <v>25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3</v>
      </c>
      <c r="B18" s="51" t="s">
        <v>867</v>
      </c>
      <c r="C18" s="51" t="s">
        <v>581</v>
      </c>
      <c r="D18" s="108">
        <v>95</v>
      </c>
      <c r="E18" s="108">
        <v>97.003</v>
      </c>
      <c r="F18" s="109">
        <f t="shared" si="1"/>
        <v>192.00299999999999</v>
      </c>
      <c r="G18" s="24">
        <v>8</v>
      </c>
      <c r="H18" s="115">
        <v>577.00600000000009</v>
      </c>
      <c r="I18" s="52">
        <v>24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2</v>
      </c>
      <c r="B19" s="51" t="s">
        <v>868</v>
      </c>
      <c r="C19" s="51" t="s">
        <v>254</v>
      </c>
      <c r="D19" s="108">
        <v>86</v>
      </c>
      <c r="E19" s="108">
        <v>96</v>
      </c>
      <c r="F19" s="109">
        <f t="shared" si="1"/>
        <v>182</v>
      </c>
      <c r="G19" s="24">
        <v>5</v>
      </c>
      <c r="H19" s="115">
        <v>565.00400000000002</v>
      </c>
      <c r="I19" s="52">
        <v>20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9</v>
      </c>
      <c r="B20" s="51" t="s">
        <v>56</v>
      </c>
      <c r="C20" s="51" t="s">
        <v>70</v>
      </c>
      <c r="D20" s="108">
        <v>94.001999999999995</v>
      </c>
      <c r="E20" s="108">
        <v>92</v>
      </c>
      <c r="F20" s="109">
        <f t="shared" si="1"/>
        <v>186.00200000000001</v>
      </c>
      <c r="G20" s="24">
        <v>7</v>
      </c>
      <c r="H20" s="115">
        <v>565.00600000000009</v>
      </c>
      <c r="I20" s="52">
        <v>18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4</v>
      </c>
      <c r="B21" s="51" t="s">
        <v>869</v>
      </c>
      <c r="C21" s="51" t="s">
        <v>254</v>
      </c>
      <c r="D21" s="108">
        <v>93</v>
      </c>
      <c r="E21" s="108">
        <v>90.001999999999995</v>
      </c>
      <c r="F21" s="109">
        <f t="shared" si="1"/>
        <v>183.00200000000001</v>
      </c>
      <c r="G21" s="24">
        <v>6</v>
      </c>
      <c r="H21" s="115">
        <v>558.00400000000002</v>
      </c>
      <c r="I21" s="52">
        <v>15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5</v>
      </c>
      <c r="B22" s="51" t="s">
        <v>870</v>
      </c>
      <c r="C22" s="51" t="s">
        <v>78</v>
      </c>
      <c r="D22" s="108">
        <v>89</v>
      </c>
      <c r="E22" s="108">
        <v>86</v>
      </c>
      <c r="F22" s="109">
        <f t="shared" si="1"/>
        <v>175</v>
      </c>
      <c r="G22" s="24">
        <v>3</v>
      </c>
      <c r="H22" s="115">
        <v>553.00099999999998</v>
      </c>
      <c r="I22" s="52">
        <v>13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3">
        <v>8</v>
      </c>
      <c r="B23" s="51" t="s">
        <v>871</v>
      </c>
      <c r="C23" s="51" t="s">
        <v>96</v>
      </c>
      <c r="D23" s="108">
        <v>85</v>
      </c>
      <c r="E23" s="108">
        <v>92</v>
      </c>
      <c r="F23" s="109">
        <f t="shared" si="1"/>
        <v>177</v>
      </c>
      <c r="G23" s="24">
        <v>4</v>
      </c>
      <c r="H23" s="115">
        <v>546.00099999999998</v>
      </c>
      <c r="I23" s="52">
        <v>11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1">
        <v>7</v>
      </c>
      <c r="B24" s="51" t="s">
        <v>872</v>
      </c>
      <c r="C24" s="51" t="s">
        <v>529</v>
      </c>
      <c r="D24" s="108">
        <v>84</v>
      </c>
      <c r="E24" s="108">
        <v>90.001999999999995</v>
      </c>
      <c r="F24" s="109">
        <f t="shared" si="1"/>
        <v>174.00200000000001</v>
      </c>
      <c r="G24" s="24">
        <v>2</v>
      </c>
      <c r="H24" s="115">
        <v>536.00199999999995</v>
      </c>
      <c r="I24" s="52">
        <v>6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5">
        <v>6</v>
      </c>
      <c r="B25" s="56" t="s">
        <v>873</v>
      </c>
      <c r="C25" s="56" t="s">
        <v>392</v>
      </c>
      <c r="D25" s="111" t="s">
        <v>47</v>
      </c>
      <c r="E25" s="111"/>
      <c r="F25" s="112">
        <f t="shared" si="1"/>
        <v>0</v>
      </c>
      <c r="G25" s="35">
        <v>0</v>
      </c>
      <c r="H25" s="116">
        <v>175</v>
      </c>
      <c r="I25" s="57">
        <v>1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203</v>
      </c>
      <c r="C27" s="9" t="s">
        <v>874</v>
      </c>
      <c r="D27" s="9"/>
      <c r="E27" s="9" t="s">
        <v>875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9</v>
      </c>
      <c r="C28" s="95" t="s">
        <v>10</v>
      </c>
      <c r="D28" s="66"/>
      <c r="E28" s="105"/>
      <c r="F28" s="13" t="s">
        <v>11</v>
      </c>
      <c r="G28" s="13" t="s">
        <v>12</v>
      </c>
      <c r="H28" s="13" t="s">
        <v>13</v>
      </c>
      <c r="I28" s="14" t="s">
        <v>14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3</v>
      </c>
      <c r="B29" s="46" t="s">
        <v>604</v>
      </c>
      <c r="C29" s="46" t="s">
        <v>26</v>
      </c>
      <c r="D29" s="106">
        <v>94.001000000000005</v>
      </c>
      <c r="E29" s="106">
        <v>94</v>
      </c>
      <c r="F29" s="107">
        <f t="shared" ref="F29:F37" si="2">SUM(D29,E29)</f>
        <v>188.001</v>
      </c>
      <c r="G29" s="18">
        <v>9</v>
      </c>
      <c r="H29" s="114">
        <v>560.00300000000004</v>
      </c>
      <c r="I29" s="47">
        <v>26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9</v>
      </c>
      <c r="B30" s="51" t="s">
        <v>876</v>
      </c>
      <c r="C30" s="51" t="s">
        <v>581</v>
      </c>
      <c r="D30" s="108">
        <v>93</v>
      </c>
      <c r="E30" s="108">
        <v>95.001000000000005</v>
      </c>
      <c r="F30" s="109">
        <f t="shared" si="2"/>
        <v>188.001</v>
      </c>
      <c r="G30" s="24">
        <v>9</v>
      </c>
      <c r="H30" s="115">
        <v>560.00199999999995</v>
      </c>
      <c r="I30" s="52">
        <v>26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53">
        <v>2</v>
      </c>
      <c r="B31" s="51" t="s">
        <v>579</v>
      </c>
      <c r="C31" s="51" t="s">
        <v>580</v>
      </c>
      <c r="D31" s="108">
        <v>95.001000000000005</v>
      </c>
      <c r="E31" s="108">
        <v>93</v>
      </c>
      <c r="F31" s="109">
        <f t="shared" si="2"/>
        <v>188.001</v>
      </c>
      <c r="G31" s="24">
        <v>9</v>
      </c>
      <c r="H31" s="115">
        <v>549.00300000000004</v>
      </c>
      <c r="I31" s="52">
        <v>20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1">
        <v>1</v>
      </c>
      <c r="B32" s="22" t="s">
        <v>877</v>
      </c>
      <c r="C32" s="22" t="s">
        <v>78</v>
      </c>
      <c r="D32" s="108">
        <v>85</v>
      </c>
      <c r="E32" s="108">
        <v>91.001000000000005</v>
      </c>
      <c r="F32" s="109">
        <f t="shared" si="2"/>
        <v>176.001</v>
      </c>
      <c r="G32" s="24">
        <v>3</v>
      </c>
      <c r="H32" s="109">
        <v>542.00199999999995</v>
      </c>
      <c r="I32" s="30">
        <v>16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53">
        <v>4</v>
      </c>
      <c r="B33" s="51" t="s">
        <v>878</v>
      </c>
      <c r="C33" s="51" t="s">
        <v>109</v>
      </c>
      <c r="D33" s="108">
        <v>88</v>
      </c>
      <c r="E33" s="108">
        <v>94</v>
      </c>
      <c r="F33" s="109">
        <f t="shared" si="2"/>
        <v>182</v>
      </c>
      <c r="G33" s="24">
        <v>5</v>
      </c>
      <c r="H33" s="115">
        <v>452</v>
      </c>
      <c r="I33" s="52">
        <v>14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1">
        <v>7</v>
      </c>
      <c r="B34" s="51" t="s">
        <v>200</v>
      </c>
      <c r="C34" s="51" t="s">
        <v>41</v>
      </c>
      <c r="D34" s="108">
        <v>94</v>
      </c>
      <c r="E34" s="108">
        <v>93.001000000000005</v>
      </c>
      <c r="F34" s="109">
        <f t="shared" si="2"/>
        <v>187.001</v>
      </c>
      <c r="G34" s="24">
        <v>6</v>
      </c>
      <c r="H34" s="115">
        <v>529.00099999999998</v>
      </c>
      <c r="I34" s="52">
        <v>12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6</v>
      </c>
      <c r="B35" s="51" t="s">
        <v>879</v>
      </c>
      <c r="C35" s="51" t="s">
        <v>254</v>
      </c>
      <c r="D35" s="108">
        <v>89</v>
      </c>
      <c r="E35" s="108">
        <v>88</v>
      </c>
      <c r="F35" s="109">
        <f t="shared" si="2"/>
        <v>177</v>
      </c>
      <c r="G35" s="24">
        <v>4</v>
      </c>
      <c r="H35" s="115">
        <v>525.00099999999998</v>
      </c>
      <c r="I35" s="52">
        <v>11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8</v>
      </c>
      <c r="B36" s="51" t="s">
        <v>880</v>
      </c>
      <c r="C36" s="51" t="s">
        <v>392</v>
      </c>
      <c r="D36" s="108">
        <v>69</v>
      </c>
      <c r="E36" s="108">
        <v>81</v>
      </c>
      <c r="F36" s="109">
        <f t="shared" si="2"/>
        <v>150</v>
      </c>
      <c r="G36" s="24">
        <v>1</v>
      </c>
      <c r="H36" s="115">
        <v>509</v>
      </c>
      <c r="I36" s="52">
        <v>10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2">
        <v>5</v>
      </c>
      <c r="B37" s="56" t="s">
        <v>881</v>
      </c>
      <c r="C37" s="56" t="s">
        <v>222</v>
      </c>
      <c r="D37" s="111">
        <v>88</v>
      </c>
      <c r="E37" s="111">
        <v>75</v>
      </c>
      <c r="F37" s="112">
        <f t="shared" si="2"/>
        <v>163</v>
      </c>
      <c r="G37" s="35">
        <v>2</v>
      </c>
      <c r="H37" s="116">
        <v>330</v>
      </c>
      <c r="I37" s="57">
        <v>3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206</v>
      </c>
      <c r="C39" s="9" t="s">
        <v>882</v>
      </c>
      <c r="D39" s="9"/>
      <c r="E39" s="9" t="s">
        <v>883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9</v>
      </c>
      <c r="C40" s="95" t="s">
        <v>10</v>
      </c>
      <c r="D40" s="66"/>
      <c r="E40" s="105"/>
      <c r="F40" s="13" t="s">
        <v>11</v>
      </c>
      <c r="G40" s="13" t="s">
        <v>12</v>
      </c>
      <c r="H40" s="13" t="s">
        <v>13</v>
      </c>
      <c r="I40" s="14" t="s">
        <v>14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3</v>
      </c>
      <c r="B41" s="46" t="s">
        <v>884</v>
      </c>
      <c r="C41" s="46" t="s">
        <v>254</v>
      </c>
      <c r="D41" s="106">
        <v>90</v>
      </c>
      <c r="E41" s="106">
        <v>91</v>
      </c>
      <c r="F41" s="107">
        <f t="shared" ref="F41:F49" si="3">SUM(D41,E41)</f>
        <v>181</v>
      </c>
      <c r="G41" s="18">
        <v>8</v>
      </c>
      <c r="H41" s="114">
        <v>556</v>
      </c>
      <c r="I41" s="47">
        <v>26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53">
        <v>4</v>
      </c>
      <c r="B42" s="51" t="s">
        <v>885</v>
      </c>
      <c r="C42" s="51" t="s">
        <v>78</v>
      </c>
      <c r="D42" s="108">
        <v>76</v>
      </c>
      <c r="E42" s="108">
        <v>76</v>
      </c>
      <c r="F42" s="109">
        <f t="shared" si="3"/>
        <v>152</v>
      </c>
      <c r="G42" s="24">
        <v>6</v>
      </c>
      <c r="H42" s="115">
        <v>471</v>
      </c>
      <c r="I42" s="52">
        <v>17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1">
        <v>9</v>
      </c>
      <c r="B43" s="51" t="s">
        <v>886</v>
      </c>
      <c r="C43" s="51" t="s">
        <v>248</v>
      </c>
      <c r="D43" s="108">
        <v>86</v>
      </c>
      <c r="E43" s="108">
        <v>90.001999999999995</v>
      </c>
      <c r="F43" s="109">
        <f t="shared" si="3"/>
        <v>176.00200000000001</v>
      </c>
      <c r="G43" s="24">
        <v>7</v>
      </c>
      <c r="H43" s="115">
        <v>358.00300000000004</v>
      </c>
      <c r="I43" s="52">
        <v>15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7</v>
      </c>
      <c r="B44" s="51" t="s">
        <v>558</v>
      </c>
      <c r="C44" s="51" t="s">
        <v>78</v>
      </c>
      <c r="D44" s="108" t="s">
        <v>47</v>
      </c>
      <c r="E44" s="108"/>
      <c r="F44" s="109">
        <f t="shared" si="3"/>
        <v>0</v>
      </c>
      <c r="G44" s="24">
        <v>0</v>
      </c>
      <c r="H44" s="115">
        <v>345</v>
      </c>
      <c r="I44" s="52">
        <v>13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1</v>
      </c>
      <c r="B45" s="22" t="s">
        <v>887</v>
      </c>
      <c r="C45" s="22" t="s">
        <v>78</v>
      </c>
      <c r="D45" s="108" t="s">
        <v>47</v>
      </c>
      <c r="E45" s="108"/>
      <c r="F45" s="109">
        <f t="shared" si="3"/>
        <v>0</v>
      </c>
      <c r="G45" s="24">
        <v>0</v>
      </c>
      <c r="H45" s="109">
        <v>338</v>
      </c>
      <c r="I45" s="30">
        <v>13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53">
        <v>6</v>
      </c>
      <c r="B46" s="51" t="s">
        <v>888</v>
      </c>
      <c r="C46" s="51" t="s">
        <v>78</v>
      </c>
      <c r="D46" s="108" t="s">
        <v>47</v>
      </c>
      <c r="E46" s="108"/>
      <c r="F46" s="109">
        <f t="shared" si="3"/>
        <v>0</v>
      </c>
      <c r="G46" s="24">
        <v>0</v>
      </c>
      <c r="H46" s="115">
        <v>185</v>
      </c>
      <c r="I46" s="52">
        <v>9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53">
        <v>8</v>
      </c>
      <c r="B47" s="51" t="s">
        <v>889</v>
      </c>
      <c r="C47" s="51" t="s">
        <v>254</v>
      </c>
      <c r="D47" s="108">
        <v>91</v>
      </c>
      <c r="E47" s="108">
        <v>91.001000000000005</v>
      </c>
      <c r="F47" s="109">
        <f t="shared" si="3"/>
        <v>182.001</v>
      </c>
      <c r="G47" s="24">
        <v>9</v>
      </c>
      <c r="H47" s="115">
        <v>182.001</v>
      </c>
      <c r="I47" s="52">
        <v>9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53">
        <v>2</v>
      </c>
      <c r="B48" s="51" t="s">
        <v>890</v>
      </c>
      <c r="C48" s="51" t="s">
        <v>222</v>
      </c>
      <c r="D48" s="108">
        <v>0</v>
      </c>
      <c r="E48" s="108">
        <v>0</v>
      </c>
      <c r="F48" s="109">
        <f t="shared" si="3"/>
        <v>0</v>
      </c>
      <c r="G48" s="24">
        <v>0</v>
      </c>
      <c r="H48" s="115">
        <v>299</v>
      </c>
      <c r="I48" s="52">
        <v>8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2">
        <v>5</v>
      </c>
      <c r="B49" s="56" t="s">
        <v>891</v>
      </c>
      <c r="C49" s="56" t="s">
        <v>254</v>
      </c>
      <c r="D49" s="111" t="s">
        <v>47</v>
      </c>
      <c r="E49" s="111"/>
      <c r="F49" s="112">
        <f t="shared" si="3"/>
        <v>0</v>
      </c>
      <c r="G49" s="35">
        <v>0</v>
      </c>
      <c r="H49" s="116">
        <v>0</v>
      </c>
      <c r="I49" s="57">
        <v>0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 t="s">
        <v>574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10" t="s">
        <v>892</v>
      </c>
      <c r="E53" s="41" t="s">
        <v>440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10" t="s">
        <v>441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A8BA839-2C81-4C44-8E82-3B75A867A8D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E3DA-47A4-417A-948A-900068B7A93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762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893</v>
      </c>
      <c r="D3" s="9"/>
      <c r="E3" s="9" t="s">
        <v>894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94</v>
      </c>
      <c r="C5" s="46" t="s">
        <v>78</v>
      </c>
      <c r="D5" s="114">
        <v>100.001</v>
      </c>
      <c r="E5" s="114">
        <v>98.001000000000005</v>
      </c>
      <c r="F5" s="107">
        <v>198.00200000000001</v>
      </c>
      <c r="G5" s="18">
        <v>9</v>
      </c>
      <c r="H5" s="114">
        <v>581.00500000000011</v>
      </c>
      <c r="I5" s="47">
        <v>26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3</v>
      </c>
      <c r="B6" s="51" t="s">
        <v>843</v>
      </c>
      <c r="C6" s="51" t="s">
        <v>78</v>
      </c>
      <c r="D6" s="115">
        <v>95.001000000000005</v>
      </c>
      <c r="E6" s="115">
        <v>90.001000000000005</v>
      </c>
      <c r="F6" s="109">
        <v>185.00200000000001</v>
      </c>
      <c r="G6" s="25">
        <v>6</v>
      </c>
      <c r="H6" s="115">
        <v>567.00600000000009</v>
      </c>
      <c r="I6" s="52">
        <v>21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2" t="s">
        <v>807</v>
      </c>
      <c r="C7" s="22" t="s">
        <v>103</v>
      </c>
      <c r="D7" s="109">
        <v>95.001999999999995</v>
      </c>
      <c r="E7" s="109">
        <v>91</v>
      </c>
      <c r="F7" s="109">
        <v>186.00200000000001</v>
      </c>
      <c r="G7" s="25">
        <v>7</v>
      </c>
      <c r="H7" s="109">
        <v>564.00600000000009</v>
      </c>
      <c r="I7" s="30">
        <v>21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5</v>
      </c>
      <c r="B8" s="51" t="s">
        <v>853</v>
      </c>
      <c r="C8" s="51" t="s">
        <v>788</v>
      </c>
      <c r="D8" s="115">
        <v>97.001000000000005</v>
      </c>
      <c r="E8" s="115">
        <v>92</v>
      </c>
      <c r="F8" s="109">
        <v>189.001</v>
      </c>
      <c r="G8" s="25">
        <v>8</v>
      </c>
      <c r="H8" s="115">
        <v>559.00099999999998</v>
      </c>
      <c r="I8" s="52">
        <v>18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6</v>
      </c>
      <c r="B9" s="51" t="s">
        <v>885</v>
      </c>
      <c r="C9" s="51" t="s">
        <v>78</v>
      </c>
      <c r="D9" s="115">
        <v>76</v>
      </c>
      <c r="E9" s="115">
        <v>76</v>
      </c>
      <c r="F9" s="109">
        <v>152</v>
      </c>
      <c r="G9" s="25">
        <v>5</v>
      </c>
      <c r="H9" s="115">
        <v>471</v>
      </c>
      <c r="I9" s="52">
        <v>10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7</v>
      </c>
      <c r="B10" s="51" t="s">
        <v>837</v>
      </c>
      <c r="C10" s="51" t="s">
        <v>43</v>
      </c>
      <c r="D10" s="115" t="s">
        <v>47</v>
      </c>
      <c r="E10" s="115"/>
      <c r="F10" s="109">
        <v>0</v>
      </c>
      <c r="G10" s="25">
        <v>0</v>
      </c>
      <c r="H10" s="115">
        <v>191</v>
      </c>
      <c r="I10" s="52">
        <v>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9</v>
      </c>
      <c r="B11" s="51" t="s">
        <v>558</v>
      </c>
      <c r="C11" s="51" t="s">
        <v>78</v>
      </c>
      <c r="D11" s="115" t="s">
        <v>47</v>
      </c>
      <c r="E11" s="115" t="s">
        <v>369</v>
      </c>
      <c r="F11" s="109">
        <v>0</v>
      </c>
      <c r="G11" s="25">
        <v>0</v>
      </c>
      <c r="H11" s="115">
        <v>345</v>
      </c>
      <c r="I11" s="52">
        <v>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2</v>
      </c>
      <c r="B12" s="51" t="s">
        <v>887</v>
      </c>
      <c r="C12" s="51" t="s">
        <v>78</v>
      </c>
      <c r="D12" s="115" t="s">
        <v>47</v>
      </c>
      <c r="E12" s="115" t="s">
        <v>369</v>
      </c>
      <c r="F12" s="109">
        <v>0</v>
      </c>
      <c r="G12" s="25">
        <v>0</v>
      </c>
      <c r="H12" s="115">
        <v>338</v>
      </c>
      <c r="I12" s="52">
        <v>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5">
        <v>8</v>
      </c>
      <c r="B13" s="56" t="s">
        <v>888</v>
      </c>
      <c r="C13" s="56" t="s">
        <v>78</v>
      </c>
      <c r="D13" s="116" t="s">
        <v>47</v>
      </c>
      <c r="E13" s="116" t="s">
        <v>369</v>
      </c>
      <c r="F13" s="112">
        <v>0</v>
      </c>
      <c r="G13" s="36">
        <v>0</v>
      </c>
      <c r="H13" s="116">
        <v>185</v>
      </c>
      <c r="I13" s="57">
        <v>6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 t="s">
        <v>574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260</v>
      </c>
      <c r="E17" s="41" t="s">
        <v>440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10" t="s">
        <v>441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819838A-27E1-49A1-B46B-356CAC56726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1EEB5-C79E-4A67-B810-1400C587899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762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895</v>
      </c>
      <c r="D3" s="9"/>
      <c r="E3" s="9" t="s">
        <v>896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765</v>
      </c>
      <c r="C5" s="46" t="s">
        <v>62</v>
      </c>
      <c r="D5" s="114">
        <v>100.002</v>
      </c>
      <c r="E5" s="114">
        <v>100.001</v>
      </c>
      <c r="F5" s="107">
        <v>200.00299999999999</v>
      </c>
      <c r="G5" s="18">
        <v>8</v>
      </c>
      <c r="H5" s="114">
        <v>599.01800000000003</v>
      </c>
      <c r="I5" s="47">
        <v>25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51" t="s">
        <v>163</v>
      </c>
      <c r="C6" s="51" t="s">
        <v>164</v>
      </c>
      <c r="D6" s="115">
        <v>100.002</v>
      </c>
      <c r="E6" s="115">
        <v>100.002</v>
      </c>
      <c r="F6" s="109">
        <v>200.00399999999999</v>
      </c>
      <c r="G6" s="25">
        <v>9</v>
      </c>
      <c r="H6" s="115">
        <v>599.01800000000003</v>
      </c>
      <c r="I6" s="52">
        <v>25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51" t="s">
        <v>768</v>
      </c>
      <c r="C7" s="51" t="s">
        <v>769</v>
      </c>
      <c r="D7" s="115">
        <v>100.003</v>
      </c>
      <c r="E7" s="115">
        <v>98.001999999999995</v>
      </c>
      <c r="F7" s="109">
        <v>198.005</v>
      </c>
      <c r="G7" s="25">
        <v>6</v>
      </c>
      <c r="H7" s="115">
        <v>596.01199999999994</v>
      </c>
      <c r="I7" s="52">
        <v>20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1</v>
      </c>
      <c r="B8" s="22" t="s">
        <v>777</v>
      </c>
      <c r="C8" s="22" t="s">
        <v>769</v>
      </c>
      <c r="D8" s="109">
        <v>100.001</v>
      </c>
      <c r="E8" s="109">
        <v>98.001000000000005</v>
      </c>
      <c r="F8" s="109">
        <v>198.00200000000001</v>
      </c>
      <c r="G8" s="25">
        <v>5</v>
      </c>
      <c r="H8" s="109">
        <v>595.00700000000006</v>
      </c>
      <c r="I8" s="30">
        <v>16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6</v>
      </c>
      <c r="B9" s="51" t="s">
        <v>778</v>
      </c>
      <c r="C9" s="51" t="s">
        <v>62</v>
      </c>
      <c r="D9" s="115">
        <v>99.003</v>
      </c>
      <c r="E9" s="115">
        <v>95</v>
      </c>
      <c r="F9" s="109">
        <v>194.00299999999999</v>
      </c>
      <c r="G9" s="25">
        <v>1</v>
      </c>
      <c r="H9" s="115">
        <v>591.01</v>
      </c>
      <c r="I9" s="52">
        <v>13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8</v>
      </c>
      <c r="B10" s="51" t="s">
        <v>779</v>
      </c>
      <c r="C10" s="51" t="s">
        <v>62</v>
      </c>
      <c r="D10" s="115">
        <v>99.001999999999995</v>
      </c>
      <c r="E10" s="115">
        <v>99</v>
      </c>
      <c r="F10" s="109">
        <v>198.00200000000001</v>
      </c>
      <c r="G10" s="25">
        <v>5</v>
      </c>
      <c r="H10" s="115">
        <v>591.00900000000001</v>
      </c>
      <c r="I10" s="52">
        <v>12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5</v>
      </c>
      <c r="B11" s="51" t="s">
        <v>492</v>
      </c>
      <c r="C11" s="51" t="s">
        <v>62</v>
      </c>
      <c r="D11" s="115">
        <v>98.001999999999995</v>
      </c>
      <c r="E11" s="115">
        <v>98.001000000000005</v>
      </c>
      <c r="F11" s="109">
        <v>196.00299999999999</v>
      </c>
      <c r="G11" s="25">
        <v>2</v>
      </c>
      <c r="H11" s="115">
        <v>592.00600000000009</v>
      </c>
      <c r="I11" s="52">
        <v>11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9</v>
      </c>
      <c r="B12" s="51" t="s">
        <v>66</v>
      </c>
      <c r="C12" s="51" t="s">
        <v>62</v>
      </c>
      <c r="D12" s="115">
        <v>99.003</v>
      </c>
      <c r="E12" s="115">
        <v>99.003</v>
      </c>
      <c r="F12" s="109">
        <v>198.006</v>
      </c>
      <c r="G12" s="25">
        <v>7</v>
      </c>
      <c r="H12" s="115">
        <v>579.00800000000004</v>
      </c>
      <c r="I12" s="52">
        <v>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5">
        <v>4</v>
      </c>
      <c r="B13" s="56" t="s">
        <v>353</v>
      </c>
      <c r="C13" s="56" t="s">
        <v>16</v>
      </c>
      <c r="D13" s="116">
        <v>100.001</v>
      </c>
      <c r="E13" s="116">
        <v>97.001999999999995</v>
      </c>
      <c r="F13" s="112">
        <v>197.00299999999999</v>
      </c>
      <c r="G13" s="36">
        <v>3</v>
      </c>
      <c r="H13" s="116">
        <v>585.00600000000009</v>
      </c>
      <c r="I13" s="57">
        <v>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6</v>
      </c>
      <c r="C15" s="9" t="s">
        <v>897</v>
      </c>
      <c r="D15" s="9"/>
      <c r="E15" s="9" t="s">
        <v>733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9</v>
      </c>
      <c r="C16" s="95" t="s">
        <v>10</v>
      </c>
      <c r="D16" s="66"/>
      <c r="E16" s="105"/>
      <c r="F16" s="13" t="s">
        <v>11</v>
      </c>
      <c r="G16" s="13" t="s">
        <v>12</v>
      </c>
      <c r="H16" s="13" t="s">
        <v>13</v>
      </c>
      <c r="I16" s="14" t="s">
        <v>14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8</v>
      </c>
      <c r="B17" s="46" t="s">
        <v>800</v>
      </c>
      <c r="C17" s="46" t="s">
        <v>248</v>
      </c>
      <c r="D17" s="114">
        <v>100.004</v>
      </c>
      <c r="E17" s="114">
        <v>100.002</v>
      </c>
      <c r="F17" s="107">
        <v>200.006</v>
      </c>
      <c r="G17" s="18">
        <v>9</v>
      </c>
      <c r="H17" s="114">
        <v>599.02300000000002</v>
      </c>
      <c r="I17" s="47">
        <v>27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53">
        <v>6</v>
      </c>
      <c r="B18" s="51" t="s">
        <v>784</v>
      </c>
      <c r="C18" s="51" t="s">
        <v>164</v>
      </c>
      <c r="D18" s="115">
        <v>100.004</v>
      </c>
      <c r="E18" s="115">
        <v>99</v>
      </c>
      <c r="F18" s="109">
        <v>199.00400000000002</v>
      </c>
      <c r="G18" s="25">
        <v>8</v>
      </c>
      <c r="H18" s="115">
        <v>596.01499999999999</v>
      </c>
      <c r="I18" s="52">
        <v>24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5</v>
      </c>
      <c r="B19" s="51" t="s">
        <v>328</v>
      </c>
      <c r="C19" s="51" t="s">
        <v>793</v>
      </c>
      <c r="D19" s="115">
        <v>99.004999999999995</v>
      </c>
      <c r="E19" s="115">
        <v>97.001000000000005</v>
      </c>
      <c r="F19" s="109">
        <v>196.006</v>
      </c>
      <c r="G19" s="25">
        <v>5</v>
      </c>
      <c r="H19" s="115">
        <v>592.01200000000006</v>
      </c>
      <c r="I19" s="52">
        <v>19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7</v>
      </c>
      <c r="B20" s="51" t="s">
        <v>309</v>
      </c>
      <c r="C20" s="51" t="s">
        <v>310</v>
      </c>
      <c r="D20" s="115">
        <v>100.001</v>
      </c>
      <c r="E20" s="115">
        <v>99.001999999999995</v>
      </c>
      <c r="F20" s="109">
        <v>199.00299999999999</v>
      </c>
      <c r="G20" s="25">
        <v>7</v>
      </c>
      <c r="H20" s="115">
        <v>590.005</v>
      </c>
      <c r="I20" s="52">
        <v>16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9</v>
      </c>
      <c r="B21" s="51" t="s">
        <v>795</v>
      </c>
      <c r="C21" s="51" t="s">
        <v>590</v>
      </c>
      <c r="D21" s="115">
        <v>100.001</v>
      </c>
      <c r="E21" s="115">
        <v>98.003</v>
      </c>
      <c r="F21" s="109">
        <v>198.00400000000002</v>
      </c>
      <c r="G21" s="25">
        <v>6</v>
      </c>
      <c r="H21" s="115">
        <v>590.00700000000006</v>
      </c>
      <c r="I21" s="52">
        <v>15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3</v>
      </c>
      <c r="B22" s="51" t="s">
        <v>797</v>
      </c>
      <c r="C22" s="51" t="s">
        <v>43</v>
      </c>
      <c r="D22" s="115" t="s">
        <v>47</v>
      </c>
      <c r="E22" s="115"/>
      <c r="F22" s="109">
        <v>0</v>
      </c>
      <c r="G22" s="25">
        <v>0</v>
      </c>
      <c r="H22" s="115">
        <v>393.00700000000001</v>
      </c>
      <c r="I22" s="52">
        <v>10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1</v>
      </c>
      <c r="B23" s="22" t="s">
        <v>801</v>
      </c>
      <c r="C23" s="22" t="s">
        <v>536</v>
      </c>
      <c r="D23" s="109">
        <v>99.001000000000005</v>
      </c>
      <c r="E23" s="109">
        <v>95.001000000000005</v>
      </c>
      <c r="F23" s="109">
        <v>194.00200000000001</v>
      </c>
      <c r="G23" s="25">
        <v>2</v>
      </c>
      <c r="H23" s="109">
        <v>584.005</v>
      </c>
      <c r="I23" s="30">
        <v>9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4</v>
      </c>
      <c r="B24" s="51" t="s">
        <v>811</v>
      </c>
      <c r="C24" s="51" t="s">
        <v>62</v>
      </c>
      <c r="D24" s="115">
        <v>98.001999999999995</v>
      </c>
      <c r="E24" s="115">
        <v>96.001000000000005</v>
      </c>
      <c r="F24" s="109">
        <v>194.00299999999999</v>
      </c>
      <c r="G24" s="25">
        <v>3</v>
      </c>
      <c r="H24" s="115">
        <v>582.00599999999997</v>
      </c>
      <c r="I24" s="52">
        <v>8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5">
        <v>2</v>
      </c>
      <c r="B25" s="56" t="s">
        <v>812</v>
      </c>
      <c r="C25" s="56" t="s">
        <v>813</v>
      </c>
      <c r="D25" s="116">
        <v>98.001000000000005</v>
      </c>
      <c r="E25" s="116">
        <v>97</v>
      </c>
      <c r="F25" s="112">
        <v>195.001</v>
      </c>
      <c r="G25" s="36">
        <v>4</v>
      </c>
      <c r="H25" s="116">
        <v>576.005</v>
      </c>
      <c r="I25" s="57">
        <v>6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50</v>
      </c>
      <c r="C27" s="9" t="s">
        <v>898</v>
      </c>
      <c r="D27" s="9"/>
      <c r="E27" s="9" t="s">
        <v>899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9</v>
      </c>
      <c r="C28" s="95" t="s">
        <v>10</v>
      </c>
      <c r="D28" s="66"/>
      <c r="E28" s="105"/>
      <c r="F28" s="13" t="s">
        <v>11</v>
      </c>
      <c r="G28" s="13" t="s">
        <v>12</v>
      </c>
      <c r="H28" s="13" t="s">
        <v>13</v>
      </c>
      <c r="I28" s="14" t="s">
        <v>14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4</v>
      </c>
      <c r="B29" s="46" t="s">
        <v>840</v>
      </c>
      <c r="C29" s="46" t="s">
        <v>788</v>
      </c>
      <c r="D29" s="114">
        <v>99.001999999999995</v>
      </c>
      <c r="E29" s="114">
        <v>97.001000000000005</v>
      </c>
      <c r="F29" s="107">
        <v>196.00299999999999</v>
      </c>
      <c r="G29" s="18">
        <v>8</v>
      </c>
      <c r="H29" s="114">
        <v>588.01</v>
      </c>
      <c r="I29" s="47">
        <v>23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1</v>
      </c>
      <c r="B30" s="22" t="s">
        <v>841</v>
      </c>
      <c r="C30" s="22" t="s">
        <v>536</v>
      </c>
      <c r="D30" s="109">
        <v>98.001000000000005</v>
      </c>
      <c r="E30" s="109">
        <v>97</v>
      </c>
      <c r="F30" s="109">
        <v>195.001</v>
      </c>
      <c r="G30" s="25">
        <v>7</v>
      </c>
      <c r="H30" s="109">
        <v>586.005</v>
      </c>
      <c r="I30" s="30">
        <v>20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53">
        <v>6</v>
      </c>
      <c r="B31" s="51" t="s">
        <v>820</v>
      </c>
      <c r="C31" s="51" t="s">
        <v>20</v>
      </c>
      <c r="D31" s="115">
        <v>97</v>
      </c>
      <c r="E31" s="115">
        <v>96</v>
      </c>
      <c r="F31" s="109">
        <v>193</v>
      </c>
      <c r="G31" s="25">
        <v>5</v>
      </c>
      <c r="H31" s="115">
        <v>586.00599999999997</v>
      </c>
      <c r="I31" s="52">
        <v>18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2</v>
      </c>
      <c r="B32" s="51" t="s">
        <v>351</v>
      </c>
      <c r="C32" s="51" t="s">
        <v>310</v>
      </c>
      <c r="D32" s="115">
        <v>95</v>
      </c>
      <c r="E32" s="115">
        <v>95</v>
      </c>
      <c r="F32" s="109">
        <v>190</v>
      </c>
      <c r="G32" s="25">
        <v>3</v>
      </c>
      <c r="H32" s="115">
        <v>576.005</v>
      </c>
      <c r="I32" s="52">
        <v>12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7</v>
      </c>
      <c r="B33" s="51" t="s">
        <v>814</v>
      </c>
      <c r="C33" s="51" t="s">
        <v>20</v>
      </c>
      <c r="D33" s="115">
        <v>98</v>
      </c>
      <c r="E33" s="115">
        <v>93</v>
      </c>
      <c r="F33" s="109">
        <v>191</v>
      </c>
      <c r="G33" s="25">
        <v>4</v>
      </c>
      <c r="H33" s="115">
        <v>575.00300000000004</v>
      </c>
      <c r="I33" s="52">
        <v>12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53">
        <v>8</v>
      </c>
      <c r="B34" s="51" t="s">
        <v>834</v>
      </c>
      <c r="C34" s="51" t="s">
        <v>62</v>
      </c>
      <c r="D34" s="115">
        <v>97.001000000000005</v>
      </c>
      <c r="E34" s="115">
        <v>96</v>
      </c>
      <c r="F34" s="109">
        <v>193.001</v>
      </c>
      <c r="G34" s="25">
        <v>6</v>
      </c>
      <c r="H34" s="115">
        <v>570.005</v>
      </c>
      <c r="I34" s="52">
        <v>12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5</v>
      </c>
      <c r="B35" s="51" t="s">
        <v>824</v>
      </c>
      <c r="C35" s="51" t="s">
        <v>310</v>
      </c>
      <c r="D35" s="115">
        <v>92</v>
      </c>
      <c r="E35" s="115">
        <v>92</v>
      </c>
      <c r="F35" s="109">
        <v>184</v>
      </c>
      <c r="G35" s="25">
        <v>1</v>
      </c>
      <c r="H35" s="115">
        <v>567.00099999999998</v>
      </c>
      <c r="I35" s="52">
        <v>8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32">
        <v>3</v>
      </c>
      <c r="B36" s="56" t="s">
        <v>836</v>
      </c>
      <c r="C36" s="56" t="s">
        <v>788</v>
      </c>
      <c r="D36" s="116">
        <v>94</v>
      </c>
      <c r="E36" s="116">
        <v>91</v>
      </c>
      <c r="F36" s="112">
        <v>185</v>
      </c>
      <c r="G36" s="36">
        <v>2</v>
      </c>
      <c r="H36" s="116">
        <v>556.00300000000004</v>
      </c>
      <c r="I36" s="57">
        <v>5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1"/>
      <c r="B38" s="8" t="s">
        <v>53</v>
      </c>
      <c r="C38" s="9" t="s">
        <v>900</v>
      </c>
      <c r="D38" s="9"/>
      <c r="E38" s="9" t="s">
        <v>901</v>
      </c>
      <c r="F38" s="8"/>
      <c r="G38" s="8"/>
      <c r="H38" s="8"/>
      <c r="I38" s="8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1">
        <v>2</v>
      </c>
      <c r="B39" s="12" t="s">
        <v>9</v>
      </c>
      <c r="C39" s="95" t="s">
        <v>10</v>
      </c>
      <c r="D39" s="66"/>
      <c r="E39" s="105"/>
      <c r="F39" s="13" t="s">
        <v>11</v>
      </c>
      <c r="G39" s="13" t="s">
        <v>12</v>
      </c>
      <c r="H39" s="13" t="s">
        <v>13</v>
      </c>
      <c r="I39" s="14" t="s">
        <v>14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5">
        <v>1</v>
      </c>
      <c r="B40" s="16" t="s">
        <v>851</v>
      </c>
      <c r="C40" s="16" t="s">
        <v>78</v>
      </c>
      <c r="D40" s="107">
        <v>94</v>
      </c>
      <c r="E40" s="107">
        <v>93</v>
      </c>
      <c r="F40" s="107">
        <v>187</v>
      </c>
      <c r="G40" s="18">
        <v>6</v>
      </c>
      <c r="H40" s="107">
        <v>575.00300000000004</v>
      </c>
      <c r="I40" s="50">
        <v>21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21">
        <v>3</v>
      </c>
      <c r="B41" s="51" t="s">
        <v>844</v>
      </c>
      <c r="C41" s="51" t="s">
        <v>813</v>
      </c>
      <c r="D41" s="115">
        <v>96.001999999999995</v>
      </c>
      <c r="E41" s="115">
        <v>96.001000000000005</v>
      </c>
      <c r="F41" s="109">
        <v>192.00299999999999</v>
      </c>
      <c r="G41" s="25">
        <v>8</v>
      </c>
      <c r="H41" s="115">
        <v>569.00599999999997</v>
      </c>
      <c r="I41" s="52">
        <v>20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53">
        <v>8</v>
      </c>
      <c r="B42" s="51" t="s">
        <v>56</v>
      </c>
      <c r="C42" s="51" t="s">
        <v>70</v>
      </c>
      <c r="D42" s="115">
        <v>94.001999999999995</v>
      </c>
      <c r="E42" s="115">
        <v>92</v>
      </c>
      <c r="F42" s="109">
        <v>186.00200000000001</v>
      </c>
      <c r="G42" s="25">
        <v>5</v>
      </c>
      <c r="H42" s="115">
        <v>565.00600000000009</v>
      </c>
      <c r="I42" s="52">
        <v>17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53">
        <v>6</v>
      </c>
      <c r="B43" s="51" t="s">
        <v>252</v>
      </c>
      <c r="C43" s="51" t="s">
        <v>41</v>
      </c>
      <c r="D43" s="115">
        <v>96</v>
      </c>
      <c r="E43" s="115">
        <v>91.001000000000005</v>
      </c>
      <c r="F43" s="109">
        <v>187.001</v>
      </c>
      <c r="G43" s="25">
        <v>7</v>
      </c>
      <c r="H43" s="115">
        <v>554.00199999999995</v>
      </c>
      <c r="I43" s="52">
        <v>16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7</v>
      </c>
      <c r="B44" s="51" t="s">
        <v>855</v>
      </c>
      <c r="C44" s="51" t="s">
        <v>788</v>
      </c>
      <c r="D44" s="115">
        <v>93.001999999999995</v>
      </c>
      <c r="E44" s="115">
        <v>58</v>
      </c>
      <c r="F44" s="109">
        <v>151.00200000000001</v>
      </c>
      <c r="G44" s="25">
        <v>2</v>
      </c>
      <c r="H44" s="115">
        <v>439.00400000000002</v>
      </c>
      <c r="I44" s="52">
        <v>10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53">
        <v>2</v>
      </c>
      <c r="B45" s="51" t="s">
        <v>862</v>
      </c>
      <c r="C45" s="51" t="s">
        <v>78</v>
      </c>
      <c r="D45" s="115">
        <v>94.001000000000005</v>
      </c>
      <c r="E45" s="115">
        <v>92</v>
      </c>
      <c r="F45" s="109">
        <v>186.001</v>
      </c>
      <c r="G45" s="25">
        <v>4</v>
      </c>
      <c r="H45" s="115">
        <v>375.00099999999998</v>
      </c>
      <c r="I45" s="52">
        <v>10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53">
        <v>4</v>
      </c>
      <c r="B46" s="51" t="s">
        <v>878</v>
      </c>
      <c r="C46" s="51" t="s">
        <v>109</v>
      </c>
      <c r="D46" s="115">
        <v>88</v>
      </c>
      <c r="E46" s="115">
        <v>94</v>
      </c>
      <c r="F46" s="109">
        <v>182</v>
      </c>
      <c r="G46" s="25">
        <v>3</v>
      </c>
      <c r="H46" s="115">
        <v>452</v>
      </c>
      <c r="I46" s="52">
        <v>9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32">
        <v>5</v>
      </c>
      <c r="B47" s="56" t="s">
        <v>861</v>
      </c>
      <c r="C47" s="56" t="s">
        <v>580</v>
      </c>
      <c r="D47" s="116" t="s">
        <v>85</v>
      </c>
      <c r="E47" s="116" t="s">
        <v>85</v>
      </c>
      <c r="F47" s="112">
        <v>0</v>
      </c>
      <c r="G47" s="36">
        <v>0</v>
      </c>
      <c r="H47" s="116">
        <v>0</v>
      </c>
      <c r="I47" s="57">
        <v>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 t="s">
        <v>574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10" t="s">
        <v>260</v>
      </c>
      <c r="E51" s="41" t="s">
        <v>440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10" t="s">
        <v>441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7C074C7-17C7-40CF-A116-C8F0EC50FD8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BB38-E981-4981-B18F-85E97F3F91EE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902</v>
      </c>
      <c r="B1" s="2"/>
      <c r="C1" s="2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903</v>
      </c>
      <c r="B4" s="66"/>
      <c r="C4" s="67">
        <v>589</v>
      </c>
      <c r="D4" s="66"/>
      <c r="E4" s="68" t="s">
        <v>14</v>
      </c>
      <c r="F4" s="117">
        <f>SUM(F5:F7)</f>
        <v>587.00699999999995</v>
      </c>
      <c r="G4" s="70" t="s">
        <v>273</v>
      </c>
      <c r="H4" s="65" t="s">
        <v>904</v>
      </c>
      <c r="I4" s="66"/>
      <c r="J4" s="67">
        <v>588</v>
      </c>
      <c r="K4" s="66"/>
      <c r="L4" s="68" t="s">
        <v>14</v>
      </c>
      <c r="M4" s="117">
        <f>SUM(M5:M7)</f>
        <v>586.00800000000004</v>
      </c>
      <c r="N4"/>
    </row>
    <row r="5" spans="1:25" ht="15.75" customHeight="1" x14ac:dyDescent="0.3">
      <c r="A5" s="150" t="s">
        <v>780</v>
      </c>
      <c r="B5" s="119"/>
      <c r="C5" s="120"/>
      <c r="D5" s="125">
        <v>98.001999999999995</v>
      </c>
      <c r="E5" s="125">
        <v>97.001000000000005</v>
      </c>
      <c r="F5" s="126">
        <f>SUM(D5:E5)</f>
        <v>195.00299999999999</v>
      </c>
      <c r="G5"/>
      <c r="H5" s="150" t="s">
        <v>811</v>
      </c>
      <c r="I5" s="119"/>
      <c r="J5" s="120"/>
      <c r="K5" s="125">
        <v>98.001999999999995</v>
      </c>
      <c r="L5" s="125">
        <v>96.001000000000005</v>
      </c>
      <c r="M5" s="126">
        <f>SUM(K5:L5)</f>
        <v>194.00299999999999</v>
      </c>
      <c r="N5"/>
    </row>
    <row r="6" spans="1:25" ht="15.75" customHeight="1" x14ac:dyDescent="0.3">
      <c r="A6" s="122" t="s">
        <v>802</v>
      </c>
      <c r="B6" s="123"/>
      <c r="C6" s="124"/>
      <c r="D6" s="125">
        <v>97</v>
      </c>
      <c r="E6" s="125">
        <v>96</v>
      </c>
      <c r="F6" s="151">
        <f>SUM(D6:E6)</f>
        <v>193</v>
      </c>
      <c r="G6"/>
      <c r="H6" s="122" t="s">
        <v>778</v>
      </c>
      <c r="I6" s="123"/>
      <c r="J6" s="124"/>
      <c r="K6" s="125">
        <v>99.003</v>
      </c>
      <c r="L6" s="125">
        <v>95</v>
      </c>
      <c r="M6" s="151">
        <f>SUM(K6:L6)</f>
        <v>194.00299999999999</v>
      </c>
      <c r="N6"/>
    </row>
    <row r="7" spans="1:25" ht="15.75" customHeight="1" x14ac:dyDescent="0.3">
      <c r="A7" s="127" t="s">
        <v>199</v>
      </c>
      <c r="B7" s="128"/>
      <c r="C7" s="129"/>
      <c r="D7" s="111">
        <v>100.002</v>
      </c>
      <c r="E7" s="111">
        <v>99.001999999999995</v>
      </c>
      <c r="F7" s="152">
        <f>SUM(D7:E7)</f>
        <v>199.00399999999999</v>
      </c>
      <c r="G7"/>
      <c r="H7" s="127" t="s">
        <v>779</v>
      </c>
      <c r="I7" s="128"/>
      <c r="J7" s="129"/>
      <c r="K7" s="111">
        <v>99.001999999999995</v>
      </c>
      <c r="L7" s="111">
        <v>99</v>
      </c>
      <c r="M7" s="152">
        <f>SUM(K7:L7)</f>
        <v>198.00200000000001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5" t="s">
        <v>905</v>
      </c>
      <c r="B9" s="66"/>
      <c r="C9" s="67">
        <v>589</v>
      </c>
      <c r="D9" s="66"/>
      <c r="E9" s="68" t="s">
        <v>14</v>
      </c>
      <c r="F9" s="117">
        <f>SUM(F10:F12)</f>
        <v>585.01099999999997</v>
      </c>
      <c r="G9" s="70" t="s">
        <v>273</v>
      </c>
      <c r="H9" s="65" t="s">
        <v>906</v>
      </c>
      <c r="I9" s="66"/>
      <c r="J9" s="67">
        <v>595</v>
      </c>
      <c r="K9" s="66"/>
      <c r="L9" s="68" t="s">
        <v>14</v>
      </c>
      <c r="M9" s="117">
        <f>SUM(M10:M12)</f>
        <v>594.01199999999994</v>
      </c>
      <c r="N9"/>
    </row>
    <row r="10" spans="1:25" ht="15.75" customHeight="1" x14ac:dyDescent="0.3">
      <c r="A10" s="150" t="s">
        <v>766</v>
      </c>
      <c r="B10" s="119"/>
      <c r="C10" s="120"/>
      <c r="D10" s="125">
        <v>99.003</v>
      </c>
      <c r="E10" s="125">
        <v>99.001999999999995</v>
      </c>
      <c r="F10" s="126">
        <f>SUM(D10:E10)</f>
        <v>198.005</v>
      </c>
      <c r="G10"/>
      <c r="H10" s="150" t="s">
        <v>765</v>
      </c>
      <c r="I10" s="119"/>
      <c r="J10" s="120"/>
      <c r="K10" s="125">
        <v>100.002</v>
      </c>
      <c r="L10" s="125">
        <v>100.001</v>
      </c>
      <c r="M10" s="126">
        <f>SUM(K10:L10)</f>
        <v>200.00299999999999</v>
      </c>
      <c r="N10"/>
    </row>
    <row r="11" spans="1:25" ht="15.75" customHeight="1" x14ac:dyDescent="0.3">
      <c r="A11" s="122" t="s">
        <v>789</v>
      </c>
      <c r="B11" s="123"/>
      <c r="C11" s="124"/>
      <c r="D11" s="125">
        <v>99.001999999999995</v>
      </c>
      <c r="E11" s="125">
        <v>99.001999999999995</v>
      </c>
      <c r="F11" s="151">
        <f>SUM(D11:E11)</f>
        <v>198.00399999999999</v>
      </c>
      <c r="G11"/>
      <c r="H11" s="122" t="s">
        <v>492</v>
      </c>
      <c r="I11" s="123"/>
      <c r="J11" s="124"/>
      <c r="K11" s="125">
        <v>98.001999999999995</v>
      </c>
      <c r="L11" s="125">
        <v>98.001000000000005</v>
      </c>
      <c r="M11" s="151">
        <f>SUM(K11:L11)</f>
        <v>196.00299999999999</v>
      </c>
      <c r="N11"/>
    </row>
    <row r="12" spans="1:25" ht="15.75" customHeight="1" x14ac:dyDescent="0.3">
      <c r="A12" s="127" t="s">
        <v>796</v>
      </c>
      <c r="B12" s="128"/>
      <c r="C12" s="129"/>
      <c r="D12" s="111">
        <v>95.001999999999995</v>
      </c>
      <c r="E12" s="111">
        <v>94</v>
      </c>
      <c r="F12" s="152">
        <f>SUM(D12:E12)</f>
        <v>189.00200000000001</v>
      </c>
      <c r="G12"/>
      <c r="H12" s="127" t="s">
        <v>66</v>
      </c>
      <c r="I12" s="128"/>
      <c r="J12" s="129"/>
      <c r="K12" s="111">
        <v>99.003</v>
      </c>
      <c r="L12" s="111">
        <v>99.003</v>
      </c>
      <c r="M12" s="152">
        <f>SUM(K12:L12)</f>
        <v>198.006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907</v>
      </c>
      <c r="B14" s="66"/>
      <c r="C14" s="67">
        <v>593</v>
      </c>
      <c r="D14" s="66"/>
      <c r="E14" s="68" t="s">
        <v>14</v>
      </c>
      <c r="F14" s="117">
        <f>SUM(F15:F17)</f>
        <v>0</v>
      </c>
      <c r="G14" s="70" t="s">
        <v>273</v>
      </c>
      <c r="H14" s="79" t="s">
        <v>300</v>
      </c>
      <c r="I14" s="79"/>
      <c r="J14" s="79"/>
      <c r="K14" s="79"/>
      <c r="L14" s="79"/>
      <c r="N14"/>
    </row>
    <row r="15" spans="1:25" ht="15.75" customHeight="1" x14ac:dyDescent="0.3">
      <c r="A15" s="150" t="s">
        <v>773</v>
      </c>
      <c r="B15" s="119"/>
      <c r="C15" s="120"/>
      <c r="D15" s="125" t="s">
        <v>47</v>
      </c>
      <c r="E15" s="125"/>
      <c r="F15" s="126">
        <f>SUM(D15:E15)</f>
        <v>0</v>
      </c>
      <c r="G15"/>
      <c r="H15" s="79"/>
      <c r="I15" s="79"/>
      <c r="J15" s="79"/>
      <c r="K15" s="79"/>
      <c r="L15" s="79"/>
      <c r="M15" s="79"/>
      <c r="N15"/>
    </row>
    <row r="16" spans="1:25" ht="15.75" customHeight="1" x14ac:dyDescent="0.3">
      <c r="A16" s="122" t="s">
        <v>797</v>
      </c>
      <c r="B16" s="123"/>
      <c r="C16" s="124"/>
      <c r="D16" s="125" t="s">
        <v>47</v>
      </c>
      <c r="E16" s="125"/>
      <c r="F16" s="151">
        <f>SUM(D16:E16)</f>
        <v>0</v>
      </c>
      <c r="G16"/>
      <c r="H16" s="79"/>
      <c r="I16" s="79"/>
      <c r="J16" s="79"/>
      <c r="K16" s="79"/>
      <c r="L16" s="79"/>
      <c r="M16" s="79"/>
      <c r="N16"/>
    </row>
    <row r="17" spans="1:20" ht="15.75" customHeight="1" x14ac:dyDescent="0.3">
      <c r="A17" s="127" t="s">
        <v>770</v>
      </c>
      <c r="B17" s="128"/>
      <c r="C17" s="129"/>
      <c r="D17" s="111" t="s">
        <v>47</v>
      </c>
      <c r="E17" s="111"/>
      <c r="F17" s="152">
        <f>SUM(D17:E17)</f>
        <v>0</v>
      </c>
      <c r="G17"/>
      <c r="H17" s="79"/>
      <c r="I17" s="79"/>
      <c r="J17" s="79"/>
      <c r="K17" s="79"/>
      <c r="L17" s="79"/>
      <c r="M17" s="79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0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908</v>
      </c>
      <c r="E20" s="10"/>
      <c r="H20" s="153" t="s">
        <v>903</v>
      </c>
      <c r="I20" s="154">
        <v>3</v>
      </c>
      <c r="J20" s="154">
        <v>3</v>
      </c>
      <c r="K20" s="154"/>
      <c r="L20" s="154"/>
      <c r="M20" s="155">
        <v>1769.0259999999998</v>
      </c>
      <c r="N20" s="156">
        <v>6</v>
      </c>
    </row>
    <row r="21" spans="1:20" ht="15.75" customHeight="1" x14ac:dyDescent="0.3">
      <c r="B21" s="81" t="s">
        <v>909</v>
      </c>
      <c r="E21" s="10"/>
      <c r="H21" s="82" t="s">
        <v>906</v>
      </c>
      <c r="I21" s="25">
        <v>3</v>
      </c>
      <c r="J21" s="25">
        <v>2</v>
      </c>
      <c r="K21" s="25"/>
      <c r="L21" s="25">
        <v>1</v>
      </c>
      <c r="M21" s="135">
        <v>1770.0329999999999</v>
      </c>
      <c r="N21" s="26">
        <v>4</v>
      </c>
    </row>
    <row r="22" spans="1:20" ht="15.75" customHeight="1" x14ac:dyDescent="0.3">
      <c r="B22" s="9" t="s">
        <v>286</v>
      </c>
      <c r="E22" s="10"/>
      <c r="H22" s="76" t="s">
        <v>904</v>
      </c>
      <c r="I22" s="25">
        <v>3</v>
      </c>
      <c r="J22" s="25">
        <v>2</v>
      </c>
      <c r="K22" s="25"/>
      <c r="L22" s="25">
        <v>1</v>
      </c>
      <c r="M22" s="135">
        <v>1764.0250000000001</v>
      </c>
      <c r="N22" s="26">
        <v>4</v>
      </c>
    </row>
    <row r="23" spans="1:20" ht="15.75" customHeight="1" x14ac:dyDescent="0.3">
      <c r="H23" s="134" t="s">
        <v>907</v>
      </c>
      <c r="I23" s="25">
        <v>3</v>
      </c>
      <c r="J23" s="25">
        <v>1</v>
      </c>
      <c r="K23" s="25"/>
      <c r="L23" s="25">
        <v>2</v>
      </c>
      <c r="M23" s="135">
        <v>993.029</v>
      </c>
      <c r="N23" s="26">
        <v>2</v>
      </c>
    </row>
    <row r="24" spans="1:20" ht="15.75" customHeight="1" x14ac:dyDescent="0.3">
      <c r="H24" s="76" t="s">
        <v>905</v>
      </c>
      <c r="I24" s="25">
        <v>3</v>
      </c>
      <c r="J24" s="25"/>
      <c r="K24" s="25"/>
      <c r="L24" s="25">
        <v>3</v>
      </c>
      <c r="M24" s="135">
        <v>1748.0310999999999</v>
      </c>
      <c r="N24" s="26">
        <v>0</v>
      </c>
    </row>
    <row r="25" spans="1:20" ht="15.75" customHeight="1" x14ac:dyDescent="0.3">
      <c r="H25" s="78" t="s">
        <v>300</v>
      </c>
      <c r="I25" s="36"/>
      <c r="J25" s="36"/>
      <c r="K25" s="36"/>
      <c r="L25" s="36"/>
      <c r="M25" s="136"/>
      <c r="N25" s="37"/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910</v>
      </c>
      <c r="B30" s="66"/>
      <c r="C30" s="67">
        <v>581</v>
      </c>
      <c r="D30" s="66"/>
      <c r="E30" s="68" t="s">
        <v>14</v>
      </c>
      <c r="F30" s="117">
        <f>SUM(F31:F33)</f>
        <v>564.005</v>
      </c>
      <c r="G30" s="70" t="s">
        <v>273</v>
      </c>
      <c r="H30" s="65" t="s">
        <v>911</v>
      </c>
      <c r="I30" s="66"/>
      <c r="J30" s="67">
        <v>575</v>
      </c>
      <c r="K30" s="66"/>
      <c r="L30" s="68" t="s">
        <v>14</v>
      </c>
      <c r="M30" s="117">
        <f>SUM(M31:M33)</f>
        <v>581.00699999999995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0" t="s">
        <v>790</v>
      </c>
      <c r="B31" s="119"/>
      <c r="C31" s="120"/>
      <c r="D31" s="125">
        <v>94.001000000000005</v>
      </c>
      <c r="E31" s="125">
        <v>93.001000000000005</v>
      </c>
      <c r="F31" s="126">
        <f>SUM(D31:E31)</f>
        <v>187.00200000000001</v>
      </c>
      <c r="G31"/>
      <c r="H31" s="150" t="s">
        <v>252</v>
      </c>
      <c r="I31" s="119"/>
      <c r="J31" s="120"/>
      <c r="K31" s="125">
        <v>96</v>
      </c>
      <c r="L31" s="125">
        <v>91.001000000000005</v>
      </c>
      <c r="M31" s="126">
        <f>SUM(K31:L31)</f>
        <v>187.001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22" t="s">
        <v>836</v>
      </c>
      <c r="B32" s="123"/>
      <c r="C32" s="124"/>
      <c r="D32" s="125">
        <v>94</v>
      </c>
      <c r="E32" s="125">
        <v>91</v>
      </c>
      <c r="F32" s="151">
        <f>SUM(D32:E32)</f>
        <v>185</v>
      </c>
      <c r="G32"/>
      <c r="H32" s="122" t="s">
        <v>702</v>
      </c>
      <c r="I32" s="123"/>
      <c r="J32" s="124"/>
      <c r="K32" s="125">
        <v>99.004000000000005</v>
      </c>
      <c r="L32" s="125">
        <v>99.001000000000005</v>
      </c>
      <c r="M32" s="151">
        <f>SUM(K32:L32)</f>
        <v>198.005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27" t="s">
        <v>787</v>
      </c>
      <c r="B33" s="128"/>
      <c r="C33" s="129"/>
      <c r="D33" s="111">
        <v>98.003</v>
      </c>
      <c r="E33" s="111">
        <v>94</v>
      </c>
      <c r="F33" s="152">
        <f>SUM(D33:E33)</f>
        <v>192.00299999999999</v>
      </c>
      <c r="G33"/>
      <c r="H33" s="127" t="s">
        <v>704</v>
      </c>
      <c r="I33" s="128"/>
      <c r="J33" s="129"/>
      <c r="K33" s="111">
        <v>99.001000000000005</v>
      </c>
      <c r="L33" s="111">
        <v>97</v>
      </c>
      <c r="M33" s="152">
        <f>SUM(K33:L33)</f>
        <v>196.001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5" t="s">
        <v>912</v>
      </c>
      <c r="B35" s="66"/>
      <c r="C35" s="67">
        <v>562</v>
      </c>
      <c r="D35" s="66"/>
      <c r="E35" s="68" t="s">
        <v>14</v>
      </c>
      <c r="F35" s="117">
        <f>SUM(F36:F38)</f>
        <v>536.00600000000009</v>
      </c>
      <c r="G35" s="70" t="s">
        <v>273</v>
      </c>
      <c r="H35" s="65" t="s">
        <v>741</v>
      </c>
      <c r="I35" s="66"/>
      <c r="J35" s="67">
        <v>579</v>
      </c>
      <c r="K35" s="66"/>
      <c r="L35" s="68" t="s">
        <v>14</v>
      </c>
      <c r="M35" s="117">
        <f>SUM(M36:M38)</f>
        <v>567.005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0" t="s">
        <v>853</v>
      </c>
      <c r="B36" s="119"/>
      <c r="C36" s="120"/>
      <c r="D36" s="125">
        <v>97.001000000000005</v>
      </c>
      <c r="E36" s="125">
        <v>92</v>
      </c>
      <c r="F36" s="126">
        <f>SUM(D36:E36)</f>
        <v>189.001</v>
      </c>
      <c r="G36"/>
      <c r="H36" s="150" t="s">
        <v>913</v>
      </c>
      <c r="I36" s="119"/>
      <c r="J36" s="120"/>
      <c r="K36" s="125">
        <v>97</v>
      </c>
      <c r="L36" s="125">
        <v>96</v>
      </c>
      <c r="M36" s="126">
        <f>SUM(K36:L36)</f>
        <v>193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22" t="s">
        <v>840</v>
      </c>
      <c r="B37" s="123"/>
      <c r="C37" s="124"/>
      <c r="D37" s="125">
        <v>99.001999999999995</v>
      </c>
      <c r="E37" s="125">
        <v>97.001000000000005</v>
      </c>
      <c r="F37" s="151">
        <f>SUM(D37:E37)</f>
        <v>196.00299999999999</v>
      </c>
      <c r="G37"/>
      <c r="H37" s="122" t="s">
        <v>805</v>
      </c>
      <c r="I37" s="123"/>
      <c r="J37" s="124"/>
      <c r="K37" s="125">
        <v>97.003</v>
      </c>
      <c r="L37" s="125">
        <v>95.001000000000005</v>
      </c>
      <c r="M37" s="151">
        <f>SUM(K37:L37)</f>
        <v>192.00400000000002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27" t="s">
        <v>855</v>
      </c>
      <c r="B38" s="128"/>
      <c r="C38" s="129"/>
      <c r="D38" s="111">
        <v>93.001999999999995</v>
      </c>
      <c r="E38" s="111">
        <v>58</v>
      </c>
      <c r="F38" s="152">
        <f>SUM(D38:E38)</f>
        <v>151.00200000000001</v>
      </c>
      <c r="G38"/>
      <c r="H38" s="127" t="s">
        <v>827</v>
      </c>
      <c r="I38" s="128"/>
      <c r="J38" s="129"/>
      <c r="K38" s="111">
        <v>92.001000000000005</v>
      </c>
      <c r="L38" s="111">
        <v>90</v>
      </c>
      <c r="M38" s="152">
        <f>SUM(K38:L38)</f>
        <v>182.001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44" t="s">
        <v>645</v>
      </c>
      <c r="B40" s="44"/>
      <c r="C40" s="44"/>
      <c r="D40" s="44"/>
      <c r="E40" s="44"/>
      <c r="F40" s="44"/>
      <c r="G40" s="70" t="s">
        <v>273</v>
      </c>
      <c r="H40" s="44" t="s">
        <v>914</v>
      </c>
      <c r="I40" s="44"/>
      <c r="J40" s="103">
        <v>565</v>
      </c>
      <c r="K40" s="44"/>
      <c r="L40" s="44"/>
      <c r="M40" s="44">
        <v>565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44"/>
      <c r="B41" s="44"/>
      <c r="C41" s="44"/>
      <c r="D41" s="44"/>
      <c r="E41" s="44"/>
      <c r="F41" s="44"/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44"/>
      <c r="B42" s="44"/>
      <c r="C42" s="44"/>
      <c r="D42" s="44"/>
      <c r="E42" s="44"/>
      <c r="F42" s="44"/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44"/>
      <c r="B43" s="44"/>
      <c r="C43" s="44"/>
      <c r="D43" s="44"/>
      <c r="E43" s="44"/>
      <c r="F43" s="44"/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80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915</v>
      </c>
      <c r="E46" s="10"/>
      <c r="H46" s="87" t="s">
        <v>910</v>
      </c>
      <c r="I46" s="72">
        <v>3</v>
      </c>
      <c r="J46" s="72">
        <v>2</v>
      </c>
      <c r="K46" s="72"/>
      <c r="L46" s="72">
        <v>1</v>
      </c>
      <c r="M46" s="138">
        <v>1703.0190000000002</v>
      </c>
      <c r="N46" s="88">
        <v>4</v>
      </c>
      <c r="O46" s="44"/>
      <c r="P46" s="44"/>
    </row>
    <row r="47" spans="1:20" ht="15.75" customHeight="1" x14ac:dyDescent="0.3">
      <c r="B47" s="89" t="s">
        <v>916</v>
      </c>
      <c r="E47" s="10"/>
      <c r="H47" s="90" t="s">
        <v>914</v>
      </c>
      <c r="I47" s="23">
        <v>3</v>
      </c>
      <c r="J47" s="23">
        <v>2</v>
      </c>
      <c r="K47" s="23"/>
      <c r="L47" s="23">
        <v>1</v>
      </c>
      <c r="M47" s="139">
        <v>1695</v>
      </c>
      <c r="N47" s="52">
        <v>4</v>
      </c>
      <c r="O47" s="44"/>
      <c r="P47" s="44"/>
    </row>
    <row r="48" spans="1:20" ht="15.75" customHeight="1" x14ac:dyDescent="0.3">
      <c r="B48" s="9" t="s">
        <v>286</v>
      </c>
      <c r="E48" s="10"/>
      <c r="H48" s="90" t="s">
        <v>741</v>
      </c>
      <c r="I48" s="23">
        <v>3</v>
      </c>
      <c r="J48" s="23">
        <v>2</v>
      </c>
      <c r="K48" s="23"/>
      <c r="L48" s="23">
        <v>1</v>
      </c>
      <c r="M48" s="139">
        <v>1693.0170000000003</v>
      </c>
      <c r="N48" s="52">
        <v>4</v>
      </c>
      <c r="O48" s="44"/>
      <c r="P48" s="44"/>
    </row>
    <row r="49" spans="1:16" ht="15.75" customHeight="1" x14ac:dyDescent="0.3">
      <c r="H49" s="90" t="s">
        <v>912</v>
      </c>
      <c r="I49" s="23">
        <v>3</v>
      </c>
      <c r="J49" s="23">
        <v>2</v>
      </c>
      <c r="K49" s="23"/>
      <c r="L49" s="23">
        <v>1</v>
      </c>
      <c r="M49" s="139">
        <v>1586.0150000000001</v>
      </c>
      <c r="N49" s="52">
        <v>4</v>
      </c>
      <c r="O49" s="44"/>
      <c r="P49" s="44"/>
    </row>
    <row r="50" spans="1:16" ht="15.75" customHeight="1" x14ac:dyDescent="0.3">
      <c r="H50" s="90" t="s">
        <v>911</v>
      </c>
      <c r="I50" s="23">
        <v>3</v>
      </c>
      <c r="J50" s="23">
        <v>1</v>
      </c>
      <c r="K50" s="23"/>
      <c r="L50" s="23">
        <v>2</v>
      </c>
      <c r="M50" s="139">
        <v>1721.0149999999999</v>
      </c>
      <c r="N50" s="52">
        <v>2</v>
      </c>
      <c r="O50" s="44"/>
      <c r="P50" s="44"/>
    </row>
    <row r="51" spans="1:16" ht="15.75" customHeight="1" x14ac:dyDescent="0.3">
      <c r="H51" s="91" t="s">
        <v>645</v>
      </c>
      <c r="I51" s="34"/>
      <c r="J51" s="34"/>
      <c r="K51" s="34"/>
      <c r="L51" s="34"/>
      <c r="M51" s="140"/>
      <c r="N51" s="57"/>
      <c r="O51" s="44"/>
      <c r="P51" s="44"/>
    </row>
    <row r="52" spans="1:16" ht="15.75" customHeight="1" x14ac:dyDescent="0.3">
      <c r="A52" s="79"/>
      <c r="B52" s="79"/>
      <c r="C52" s="79"/>
      <c r="D52" s="79"/>
      <c r="E52" s="79"/>
      <c r="F52" s="79"/>
      <c r="G52" s="141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79" t="s">
        <v>574</v>
      </c>
      <c r="B53" s="79"/>
      <c r="C53" s="79"/>
      <c r="D53" s="79"/>
      <c r="E53" s="79"/>
      <c r="F53" s="79"/>
      <c r="G53" s="141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1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575</v>
      </c>
      <c r="E55" s="99" t="s">
        <v>440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441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1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1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1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1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1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1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1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1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1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1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1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1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1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1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1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1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1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1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1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1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1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1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1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1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1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1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1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1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1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1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1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1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1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1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1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1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1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1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1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1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1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1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1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1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1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1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1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1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1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1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1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1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1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1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1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3373FE16-94A8-4493-86B2-9E27BAA5F89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730C-AF72-4EB6-8AF6-2857B420C7F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917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"/>
      <c r="D2" s="7" t="s">
        <v>375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918</v>
      </c>
      <c r="D3" s="9"/>
      <c r="E3" s="9" t="s">
        <v>919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7</v>
      </c>
      <c r="B5" s="16" t="s">
        <v>920</v>
      </c>
      <c r="C5" s="16" t="s">
        <v>31</v>
      </c>
      <c r="D5" s="106">
        <v>100.003</v>
      </c>
      <c r="E5" s="106">
        <v>100.002</v>
      </c>
      <c r="F5" s="107">
        <f t="shared" ref="F5:F14" si="0">SUM(D5,E5)</f>
        <v>200.005</v>
      </c>
      <c r="G5" s="18">
        <v>10</v>
      </c>
      <c r="H5" s="107">
        <v>600.01499999999999</v>
      </c>
      <c r="I5" s="19">
        <v>25</v>
      </c>
      <c r="K5" s="10"/>
    </row>
    <row r="6" spans="1:25" ht="15.75" customHeight="1" x14ac:dyDescent="0.3">
      <c r="A6" s="21">
        <v>1</v>
      </c>
      <c r="B6" s="22" t="s">
        <v>921</v>
      </c>
      <c r="C6" s="22" t="s">
        <v>238</v>
      </c>
      <c r="D6" s="108">
        <v>100.008</v>
      </c>
      <c r="E6" s="108">
        <v>99.004000000000005</v>
      </c>
      <c r="F6" s="109">
        <f t="shared" si="0"/>
        <v>199.012</v>
      </c>
      <c r="G6" s="24">
        <v>8</v>
      </c>
      <c r="H6" s="109">
        <v>599.02600000000007</v>
      </c>
      <c r="I6" s="30">
        <v>25</v>
      </c>
      <c r="N6" s="146"/>
      <c r="O6" s="146"/>
      <c r="P6" s="146"/>
      <c r="R6" s="146"/>
      <c r="S6" s="147"/>
    </row>
    <row r="7" spans="1:25" ht="15.75" customHeight="1" x14ac:dyDescent="0.3">
      <c r="A7" s="21">
        <v>2</v>
      </c>
      <c r="B7" s="22" t="s">
        <v>922</v>
      </c>
      <c r="C7" s="22" t="s">
        <v>31</v>
      </c>
      <c r="D7" s="108">
        <v>100.002</v>
      </c>
      <c r="E7" s="108">
        <v>100.002</v>
      </c>
      <c r="F7" s="109">
        <f t="shared" si="0"/>
        <v>200.00399999999999</v>
      </c>
      <c r="G7" s="24">
        <v>9</v>
      </c>
      <c r="H7" s="109">
        <v>599.01599999999996</v>
      </c>
      <c r="I7" s="30">
        <v>24</v>
      </c>
      <c r="J7" s="99"/>
      <c r="K7" s="10"/>
    </row>
    <row r="8" spans="1:25" ht="15.75" customHeight="1" x14ac:dyDescent="0.3">
      <c r="A8" s="21">
        <v>10</v>
      </c>
      <c r="B8" s="22" t="s">
        <v>163</v>
      </c>
      <c r="C8" s="22" t="s">
        <v>164</v>
      </c>
      <c r="D8" s="108">
        <v>99.003</v>
      </c>
      <c r="E8" s="108">
        <v>99.001999999999995</v>
      </c>
      <c r="F8" s="109">
        <f t="shared" si="0"/>
        <v>198.005</v>
      </c>
      <c r="G8" s="24">
        <v>5</v>
      </c>
      <c r="H8" s="109">
        <v>598.01800000000003</v>
      </c>
      <c r="I8" s="26">
        <v>20</v>
      </c>
    </row>
    <row r="9" spans="1:25" ht="15.75" customHeight="1" x14ac:dyDescent="0.3">
      <c r="A9" s="21">
        <v>9</v>
      </c>
      <c r="B9" s="22" t="s">
        <v>602</v>
      </c>
      <c r="C9" s="22" t="s">
        <v>580</v>
      </c>
      <c r="D9" s="108">
        <v>100.006</v>
      </c>
      <c r="E9" s="108">
        <v>99</v>
      </c>
      <c r="F9" s="109">
        <f t="shared" si="0"/>
        <v>199.006</v>
      </c>
      <c r="G9" s="24">
        <v>6</v>
      </c>
      <c r="H9" s="109">
        <v>598.02099999999996</v>
      </c>
      <c r="I9" s="26">
        <v>18</v>
      </c>
      <c r="P9" s="148"/>
      <c r="Q9" s="148"/>
      <c r="R9" s="148"/>
      <c r="S9" s="148"/>
    </row>
    <row r="10" spans="1:25" ht="15.75" customHeight="1" x14ac:dyDescent="0.3">
      <c r="A10" s="21">
        <v>6</v>
      </c>
      <c r="B10" s="22" t="s">
        <v>923</v>
      </c>
      <c r="C10" s="22" t="s">
        <v>83</v>
      </c>
      <c r="D10" s="108">
        <v>99.003</v>
      </c>
      <c r="E10" s="108">
        <v>99.001000000000005</v>
      </c>
      <c r="F10" s="109">
        <f t="shared" si="0"/>
        <v>198.00400000000002</v>
      </c>
      <c r="G10" s="24">
        <v>4</v>
      </c>
      <c r="H10" s="109">
        <v>597.01</v>
      </c>
      <c r="I10" s="26">
        <v>17</v>
      </c>
    </row>
    <row r="11" spans="1:25" ht="15.75" customHeight="1" x14ac:dyDescent="0.3">
      <c r="A11" s="21">
        <v>8</v>
      </c>
      <c r="B11" s="22" t="s">
        <v>924</v>
      </c>
      <c r="C11" s="22" t="s">
        <v>33</v>
      </c>
      <c r="D11" s="108">
        <v>97.001999999999995</v>
      </c>
      <c r="E11" s="108">
        <v>97</v>
      </c>
      <c r="F11" s="109">
        <f t="shared" si="0"/>
        <v>194.00200000000001</v>
      </c>
      <c r="G11" s="24">
        <v>1</v>
      </c>
      <c r="H11" s="109">
        <v>594.01199999999994</v>
      </c>
      <c r="I11" s="26">
        <v>15</v>
      </c>
    </row>
    <row r="12" spans="1:25" ht="15.75" customHeight="1" x14ac:dyDescent="0.3">
      <c r="A12" s="21">
        <v>3</v>
      </c>
      <c r="B12" s="22" t="s">
        <v>528</v>
      </c>
      <c r="C12" s="22" t="s">
        <v>529</v>
      </c>
      <c r="D12" s="108">
        <v>100.004</v>
      </c>
      <c r="E12" s="108">
        <v>99.003</v>
      </c>
      <c r="F12" s="109">
        <f t="shared" si="0"/>
        <v>199.00700000000001</v>
      </c>
      <c r="G12" s="24">
        <v>7</v>
      </c>
      <c r="H12" s="109">
        <v>594.01900000000001</v>
      </c>
      <c r="I12" s="26">
        <v>12</v>
      </c>
    </row>
    <row r="13" spans="1:25" ht="15.75" customHeight="1" x14ac:dyDescent="0.3">
      <c r="A13" s="21">
        <v>4</v>
      </c>
      <c r="B13" s="22" t="s">
        <v>192</v>
      </c>
      <c r="C13" s="22" t="s">
        <v>33</v>
      </c>
      <c r="D13" s="108">
        <v>99.001999999999995</v>
      </c>
      <c r="E13" s="108">
        <v>97.001000000000005</v>
      </c>
      <c r="F13" s="109">
        <f t="shared" si="0"/>
        <v>196.00299999999999</v>
      </c>
      <c r="G13" s="24">
        <v>3</v>
      </c>
      <c r="H13" s="109">
        <v>591.01099999999997</v>
      </c>
      <c r="I13" s="26">
        <v>6</v>
      </c>
    </row>
    <row r="14" spans="1:25" ht="15.75" customHeight="1" x14ac:dyDescent="0.3">
      <c r="A14" s="32">
        <v>5</v>
      </c>
      <c r="B14" s="33" t="s">
        <v>925</v>
      </c>
      <c r="C14" s="33" t="s">
        <v>83</v>
      </c>
      <c r="D14" s="111">
        <v>99.001000000000005</v>
      </c>
      <c r="E14" s="111">
        <v>97</v>
      </c>
      <c r="F14" s="112">
        <f t="shared" si="0"/>
        <v>196.001</v>
      </c>
      <c r="G14" s="35">
        <v>2</v>
      </c>
      <c r="H14" s="112">
        <v>590.01099999999997</v>
      </c>
      <c r="I14" s="37">
        <v>6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926</v>
      </c>
      <c r="D16" s="9"/>
      <c r="E16" s="9" t="s">
        <v>927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ht="15.75" customHeight="1" x14ac:dyDescent="0.3">
      <c r="A18" s="15">
        <v>6</v>
      </c>
      <c r="B18" s="16" t="s">
        <v>928</v>
      </c>
      <c r="C18" s="16" t="s">
        <v>929</v>
      </c>
      <c r="D18" s="106">
        <v>100.004</v>
      </c>
      <c r="E18" s="106">
        <v>99.001999999999995</v>
      </c>
      <c r="F18" s="107">
        <f t="shared" ref="F18:F27" si="1">SUM(D18,E18)</f>
        <v>199.006</v>
      </c>
      <c r="G18" s="18">
        <v>6</v>
      </c>
      <c r="H18" s="107">
        <v>599.01800000000003</v>
      </c>
      <c r="I18" s="19">
        <v>24</v>
      </c>
    </row>
    <row r="19" spans="1:9" ht="15.75" customHeight="1" x14ac:dyDescent="0.3">
      <c r="A19" s="21">
        <v>2</v>
      </c>
      <c r="B19" s="22" t="s">
        <v>532</v>
      </c>
      <c r="C19" s="22" t="s">
        <v>529</v>
      </c>
      <c r="D19" s="108">
        <v>100.006</v>
      </c>
      <c r="E19" s="108">
        <v>100.002</v>
      </c>
      <c r="F19" s="109">
        <f t="shared" si="1"/>
        <v>200.00799999999998</v>
      </c>
      <c r="G19" s="24">
        <v>10</v>
      </c>
      <c r="H19" s="109">
        <v>596.01599999999996</v>
      </c>
      <c r="I19" s="26">
        <v>22</v>
      </c>
    </row>
    <row r="20" spans="1:9" ht="15.75" customHeight="1" x14ac:dyDescent="0.3">
      <c r="A20" s="21">
        <v>8</v>
      </c>
      <c r="B20" s="22" t="s">
        <v>589</v>
      </c>
      <c r="C20" s="22" t="s">
        <v>590</v>
      </c>
      <c r="D20" s="108">
        <v>100.002</v>
      </c>
      <c r="E20" s="108">
        <v>100.002</v>
      </c>
      <c r="F20" s="109">
        <f t="shared" si="1"/>
        <v>200.00399999999999</v>
      </c>
      <c r="G20" s="24">
        <v>8</v>
      </c>
      <c r="H20" s="109">
        <v>598.01599999999996</v>
      </c>
      <c r="I20" s="26">
        <v>21</v>
      </c>
    </row>
    <row r="21" spans="1:9" ht="15.75" customHeight="1" x14ac:dyDescent="0.3">
      <c r="A21" s="21">
        <v>5</v>
      </c>
      <c r="B21" s="22" t="s">
        <v>930</v>
      </c>
      <c r="C21" s="22" t="s">
        <v>20</v>
      </c>
      <c r="D21" s="108">
        <v>100.004</v>
      </c>
      <c r="E21" s="108">
        <v>99.001999999999995</v>
      </c>
      <c r="F21" s="109">
        <f t="shared" si="1"/>
        <v>199.006</v>
      </c>
      <c r="G21" s="24">
        <v>6</v>
      </c>
      <c r="H21" s="109">
        <v>597.01199999999994</v>
      </c>
      <c r="I21" s="26">
        <v>20</v>
      </c>
    </row>
    <row r="22" spans="1:9" ht="15.75" customHeight="1" x14ac:dyDescent="0.3">
      <c r="A22" s="21">
        <v>10</v>
      </c>
      <c r="B22" s="22" t="s">
        <v>931</v>
      </c>
      <c r="C22" s="22" t="s">
        <v>113</v>
      </c>
      <c r="D22" s="108">
        <v>100.003</v>
      </c>
      <c r="E22" s="108">
        <v>100.002</v>
      </c>
      <c r="F22" s="109">
        <f t="shared" si="1"/>
        <v>200.005</v>
      </c>
      <c r="G22" s="24">
        <v>9</v>
      </c>
      <c r="H22" s="109">
        <v>596.01599999999996</v>
      </c>
      <c r="I22" s="26">
        <v>18</v>
      </c>
    </row>
    <row r="23" spans="1:9" ht="15.75" customHeight="1" x14ac:dyDescent="0.3">
      <c r="A23" s="21">
        <v>3</v>
      </c>
      <c r="B23" s="22" t="s">
        <v>25</v>
      </c>
      <c r="C23" s="22" t="s">
        <v>26</v>
      </c>
      <c r="D23" s="108">
        <v>98.003</v>
      </c>
      <c r="E23" s="108">
        <v>98.001999999999995</v>
      </c>
      <c r="F23" s="109">
        <f t="shared" si="1"/>
        <v>196.005</v>
      </c>
      <c r="G23" s="24">
        <v>4</v>
      </c>
      <c r="H23" s="109">
        <v>593.01599999999996</v>
      </c>
      <c r="I23" s="26">
        <v>17</v>
      </c>
    </row>
    <row r="24" spans="1:9" ht="15.75" customHeight="1" x14ac:dyDescent="0.3">
      <c r="A24" s="21">
        <v>1</v>
      </c>
      <c r="B24" s="22" t="s">
        <v>317</v>
      </c>
      <c r="C24" s="22" t="s">
        <v>318</v>
      </c>
      <c r="D24" s="108">
        <v>100.004</v>
      </c>
      <c r="E24" s="108">
        <v>99.004999999999995</v>
      </c>
      <c r="F24" s="109">
        <f t="shared" si="1"/>
        <v>199.00900000000001</v>
      </c>
      <c r="G24" s="24">
        <v>7</v>
      </c>
      <c r="H24" s="109">
        <v>594.01700000000005</v>
      </c>
      <c r="I24" s="30">
        <v>15</v>
      </c>
    </row>
    <row r="25" spans="1:9" ht="15.75" customHeight="1" x14ac:dyDescent="0.3">
      <c r="A25" s="21">
        <v>7</v>
      </c>
      <c r="B25" s="22" t="s">
        <v>173</v>
      </c>
      <c r="C25" s="22" t="s">
        <v>70</v>
      </c>
      <c r="D25" s="108">
        <v>98.003</v>
      </c>
      <c r="E25" s="108">
        <v>96.001000000000005</v>
      </c>
      <c r="F25" s="109">
        <f t="shared" si="1"/>
        <v>194.00400000000002</v>
      </c>
      <c r="G25" s="24">
        <v>3</v>
      </c>
      <c r="H25" s="109">
        <v>590.01800000000003</v>
      </c>
      <c r="I25" s="26">
        <v>13</v>
      </c>
    </row>
    <row r="26" spans="1:9" ht="15.75" customHeight="1" x14ac:dyDescent="0.3">
      <c r="A26" s="21">
        <v>4</v>
      </c>
      <c r="B26" s="22" t="s">
        <v>932</v>
      </c>
      <c r="C26" s="22" t="s">
        <v>83</v>
      </c>
      <c r="D26" s="108">
        <v>98.001000000000005</v>
      </c>
      <c r="E26" s="108">
        <v>96.001000000000005</v>
      </c>
      <c r="F26" s="109">
        <f t="shared" si="1"/>
        <v>194.00200000000001</v>
      </c>
      <c r="G26" s="24">
        <v>2</v>
      </c>
      <c r="H26" s="109">
        <v>590.01</v>
      </c>
      <c r="I26" s="26">
        <v>11</v>
      </c>
    </row>
    <row r="27" spans="1:9" ht="15.75" customHeight="1" x14ac:dyDescent="0.3">
      <c r="A27" s="32">
        <v>9</v>
      </c>
      <c r="B27" s="33" t="s">
        <v>933</v>
      </c>
      <c r="C27" s="33" t="s">
        <v>590</v>
      </c>
      <c r="D27" s="111">
        <v>97.003</v>
      </c>
      <c r="E27" s="111">
        <v>96.001000000000005</v>
      </c>
      <c r="F27" s="112">
        <f t="shared" si="1"/>
        <v>193.00400000000002</v>
      </c>
      <c r="G27" s="35">
        <v>1</v>
      </c>
      <c r="H27" s="112">
        <v>390.00900000000001</v>
      </c>
      <c r="I27" s="37">
        <v>4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934</v>
      </c>
      <c r="D29" s="9"/>
      <c r="E29" s="9" t="s">
        <v>927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ht="15.75" customHeight="1" x14ac:dyDescent="0.3">
      <c r="A31" s="15">
        <v>7</v>
      </c>
      <c r="B31" s="16" t="s">
        <v>533</v>
      </c>
      <c r="C31" s="16" t="s">
        <v>529</v>
      </c>
      <c r="D31" s="106">
        <v>100.002</v>
      </c>
      <c r="E31" s="106">
        <v>99.004000000000005</v>
      </c>
      <c r="F31" s="107">
        <f t="shared" ref="F31:F40" si="2">SUM(D31,E31)</f>
        <v>199.006</v>
      </c>
      <c r="G31" s="18">
        <v>10</v>
      </c>
      <c r="H31" s="107">
        <v>595.01900000000001</v>
      </c>
      <c r="I31" s="19">
        <v>26</v>
      </c>
    </row>
    <row r="32" spans="1:9" ht="15.75" customHeight="1" x14ac:dyDescent="0.3">
      <c r="A32" s="21">
        <v>1</v>
      </c>
      <c r="B32" s="22" t="s">
        <v>935</v>
      </c>
      <c r="C32" s="22" t="s">
        <v>116</v>
      </c>
      <c r="D32" s="108">
        <v>100.002</v>
      </c>
      <c r="E32" s="108">
        <v>98.001999999999995</v>
      </c>
      <c r="F32" s="109">
        <f t="shared" si="2"/>
        <v>198.00399999999999</v>
      </c>
      <c r="G32" s="24">
        <v>7</v>
      </c>
      <c r="H32" s="109">
        <v>596.01300000000003</v>
      </c>
      <c r="I32" s="30">
        <v>25</v>
      </c>
    </row>
    <row r="33" spans="1:9" ht="15.75" customHeight="1" x14ac:dyDescent="0.3">
      <c r="A33" s="21">
        <v>9</v>
      </c>
      <c r="B33" s="22" t="s">
        <v>548</v>
      </c>
      <c r="C33" s="22" t="s">
        <v>529</v>
      </c>
      <c r="D33" s="108">
        <v>99.003</v>
      </c>
      <c r="E33" s="108">
        <v>98.001999999999995</v>
      </c>
      <c r="F33" s="109">
        <f t="shared" si="2"/>
        <v>197.005</v>
      </c>
      <c r="G33" s="24">
        <v>5</v>
      </c>
      <c r="H33" s="109">
        <v>594.01499999999999</v>
      </c>
      <c r="I33" s="26">
        <v>23</v>
      </c>
    </row>
    <row r="34" spans="1:9" ht="15.75" customHeight="1" x14ac:dyDescent="0.3">
      <c r="A34" s="21">
        <v>3</v>
      </c>
      <c r="B34" s="22" t="s">
        <v>604</v>
      </c>
      <c r="C34" s="22" t="s">
        <v>26</v>
      </c>
      <c r="D34" s="108">
        <v>100.002</v>
      </c>
      <c r="E34" s="108">
        <v>98.001000000000005</v>
      </c>
      <c r="F34" s="109">
        <f t="shared" si="2"/>
        <v>198.00299999999999</v>
      </c>
      <c r="G34" s="24">
        <v>6</v>
      </c>
      <c r="H34" s="109">
        <v>592.01099999999997</v>
      </c>
      <c r="I34" s="26">
        <v>19</v>
      </c>
    </row>
    <row r="35" spans="1:9" ht="15.75" customHeight="1" x14ac:dyDescent="0.3">
      <c r="A35" s="21">
        <v>4</v>
      </c>
      <c r="B35" s="22" t="s">
        <v>697</v>
      </c>
      <c r="C35" s="22" t="s">
        <v>60</v>
      </c>
      <c r="D35" s="108">
        <v>100.001</v>
      </c>
      <c r="E35" s="108">
        <v>99</v>
      </c>
      <c r="F35" s="109">
        <f t="shared" si="2"/>
        <v>199.001</v>
      </c>
      <c r="G35" s="24">
        <v>8</v>
      </c>
      <c r="H35" s="109">
        <v>593.00400000000002</v>
      </c>
      <c r="I35" s="26">
        <v>18</v>
      </c>
    </row>
    <row r="36" spans="1:9" ht="15.75" customHeight="1" x14ac:dyDescent="0.3">
      <c r="A36" s="21">
        <v>8</v>
      </c>
      <c r="B36" s="22" t="s">
        <v>655</v>
      </c>
      <c r="C36" s="22" t="s">
        <v>544</v>
      </c>
      <c r="D36" s="108">
        <v>99.006</v>
      </c>
      <c r="E36" s="108">
        <v>97.001000000000005</v>
      </c>
      <c r="F36" s="109">
        <f t="shared" si="2"/>
        <v>196.00700000000001</v>
      </c>
      <c r="G36" s="24">
        <v>3</v>
      </c>
      <c r="H36" s="109">
        <v>590.01400000000001</v>
      </c>
      <c r="I36" s="26">
        <v>15</v>
      </c>
    </row>
    <row r="37" spans="1:9" ht="15.75" customHeight="1" x14ac:dyDescent="0.3">
      <c r="A37" s="21">
        <v>6</v>
      </c>
      <c r="B37" s="22" t="s">
        <v>936</v>
      </c>
      <c r="C37" s="22" t="s">
        <v>937</v>
      </c>
      <c r="D37" s="108">
        <v>98.001999999999995</v>
      </c>
      <c r="E37" s="108">
        <v>98</v>
      </c>
      <c r="F37" s="109">
        <f t="shared" si="2"/>
        <v>196.00200000000001</v>
      </c>
      <c r="G37" s="24">
        <v>2</v>
      </c>
      <c r="H37" s="109">
        <v>591.00800000000004</v>
      </c>
      <c r="I37" s="26">
        <v>14</v>
      </c>
    </row>
    <row r="38" spans="1:9" ht="15.75" customHeight="1" x14ac:dyDescent="0.3">
      <c r="A38" s="21">
        <v>10</v>
      </c>
      <c r="B38" s="22" t="s">
        <v>102</v>
      </c>
      <c r="C38" s="22" t="s">
        <v>103</v>
      </c>
      <c r="D38" s="108">
        <v>100.001</v>
      </c>
      <c r="E38" s="108">
        <v>99.001999999999995</v>
      </c>
      <c r="F38" s="109">
        <f t="shared" si="2"/>
        <v>199.00299999999999</v>
      </c>
      <c r="G38" s="24">
        <v>9</v>
      </c>
      <c r="H38" s="109">
        <v>586.00600000000009</v>
      </c>
      <c r="I38" s="26">
        <v>13</v>
      </c>
    </row>
    <row r="39" spans="1:9" ht="15.75" customHeight="1" x14ac:dyDescent="0.3">
      <c r="A39" s="21">
        <v>5</v>
      </c>
      <c r="B39" s="22" t="s">
        <v>938</v>
      </c>
      <c r="C39" s="22" t="s">
        <v>103</v>
      </c>
      <c r="D39" s="108">
        <v>100.002</v>
      </c>
      <c r="E39" s="108">
        <v>97.001000000000005</v>
      </c>
      <c r="F39" s="109">
        <f t="shared" si="2"/>
        <v>197.00299999999999</v>
      </c>
      <c r="G39" s="24">
        <v>4</v>
      </c>
      <c r="H39" s="109">
        <v>585.00399999999991</v>
      </c>
      <c r="I39" s="26">
        <v>8</v>
      </c>
    </row>
    <row r="40" spans="1:9" ht="15.75" customHeight="1" x14ac:dyDescent="0.3">
      <c r="A40" s="32">
        <v>2</v>
      </c>
      <c r="B40" s="33" t="s">
        <v>939</v>
      </c>
      <c r="C40" s="33" t="s">
        <v>929</v>
      </c>
      <c r="D40" s="111">
        <v>99.001999999999995</v>
      </c>
      <c r="E40" s="111">
        <v>96.001999999999995</v>
      </c>
      <c r="F40" s="112">
        <f t="shared" si="2"/>
        <v>195.00399999999999</v>
      </c>
      <c r="G40" s="35">
        <v>1</v>
      </c>
      <c r="H40" s="112">
        <v>582.005</v>
      </c>
      <c r="I40" s="37">
        <v>5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774</v>
      </c>
      <c r="D42" s="9"/>
      <c r="E42" s="9" t="s">
        <v>940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ht="15.75" customHeight="1" x14ac:dyDescent="0.3">
      <c r="A44" s="15">
        <v>8</v>
      </c>
      <c r="B44" s="16" t="s">
        <v>771</v>
      </c>
      <c r="C44" s="16" t="s">
        <v>65</v>
      </c>
      <c r="D44" s="106">
        <v>100.006</v>
      </c>
      <c r="E44" s="106">
        <v>98.004000000000005</v>
      </c>
      <c r="F44" s="107">
        <f t="shared" ref="F44:F53" si="3">SUM(D44,E44)</f>
        <v>198.01</v>
      </c>
      <c r="G44" s="18">
        <v>9</v>
      </c>
      <c r="H44" s="107">
        <v>595.02199999999993</v>
      </c>
      <c r="I44" s="19">
        <v>25</v>
      </c>
    </row>
    <row r="45" spans="1:9" ht="15.75" customHeight="1" x14ac:dyDescent="0.3">
      <c r="A45" s="21">
        <v>10</v>
      </c>
      <c r="B45" s="22" t="s">
        <v>652</v>
      </c>
      <c r="C45" s="22" t="s">
        <v>580</v>
      </c>
      <c r="D45" s="108">
        <v>100.003</v>
      </c>
      <c r="E45" s="108">
        <v>99.006</v>
      </c>
      <c r="F45" s="109">
        <f t="shared" si="3"/>
        <v>199.00900000000001</v>
      </c>
      <c r="G45" s="24">
        <v>10</v>
      </c>
      <c r="H45" s="109">
        <v>595.02300000000002</v>
      </c>
      <c r="I45" s="26">
        <v>24</v>
      </c>
    </row>
    <row r="46" spans="1:9" ht="15.75" customHeight="1" x14ac:dyDescent="0.3">
      <c r="A46" s="21">
        <v>2</v>
      </c>
      <c r="B46" s="22" t="s">
        <v>941</v>
      </c>
      <c r="C46" s="22" t="s">
        <v>937</v>
      </c>
      <c r="D46" s="108">
        <v>99.004000000000005</v>
      </c>
      <c r="E46" s="108">
        <v>99.003</v>
      </c>
      <c r="F46" s="109">
        <f t="shared" si="3"/>
        <v>198.00700000000001</v>
      </c>
      <c r="G46" s="24">
        <v>8</v>
      </c>
      <c r="H46" s="109">
        <v>595.01800000000003</v>
      </c>
      <c r="I46" s="26">
        <v>24</v>
      </c>
    </row>
    <row r="47" spans="1:9" ht="15.75" customHeight="1" x14ac:dyDescent="0.3">
      <c r="A47" s="21">
        <v>6</v>
      </c>
      <c r="B47" s="22" t="s">
        <v>942</v>
      </c>
      <c r="C47" s="22" t="s">
        <v>929</v>
      </c>
      <c r="D47" s="108">
        <v>99.001000000000005</v>
      </c>
      <c r="E47" s="108">
        <v>97.001999999999995</v>
      </c>
      <c r="F47" s="109">
        <f t="shared" si="3"/>
        <v>196.00299999999999</v>
      </c>
      <c r="G47" s="24">
        <v>5</v>
      </c>
      <c r="H47" s="109">
        <v>595.01</v>
      </c>
      <c r="I47" s="26">
        <v>22</v>
      </c>
    </row>
    <row r="48" spans="1:9" ht="15.75" customHeight="1" x14ac:dyDescent="0.3">
      <c r="A48" s="21">
        <v>3</v>
      </c>
      <c r="B48" s="22" t="s">
        <v>943</v>
      </c>
      <c r="C48" s="22" t="s">
        <v>929</v>
      </c>
      <c r="D48" s="108">
        <v>100.001</v>
      </c>
      <c r="E48" s="108">
        <v>97</v>
      </c>
      <c r="F48" s="109">
        <f t="shared" si="3"/>
        <v>197.001</v>
      </c>
      <c r="G48" s="24">
        <v>6</v>
      </c>
      <c r="H48" s="109">
        <v>595.01099999999997</v>
      </c>
      <c r="I48" s="26">
        <v>21</v>
      </c>
    </row>
    <row r="49" spans="1:9" ht="15.75" customHeight="1" x14ac:dyDescent="0.3">
      <c r="A49" s="21">
        <v>4</v>
      </c>
      <c r="B49" s="22" t="s">
        <v>531</v>
      </c>
      <c r="C49" s="22" t="s">
        <v>529</v>
      </c>
      <c r="D49" s="108">
        <v>99.003</v>
      </c>
      <c r="E49" s="108">
        <v>99</v>
      </c>
      <c r="F49" s="109">
        <f t="shared" si="3"/>
        <v>198.00299999999999</v>
      </c>
      <c r="G49" s="24">
        <v>7</v>
      </c>
      <c r="H49" s="109">
        <v>590.01</v>
      </c>
      <c r="I49" s="26">
        <v>15</v>
      </c>
    </row>
    <row r="50" spans="1:9" ht="15.75" customHeight="1" x14ac:dyDescent="0.3">
      <c r="A50" s="21">
        <v>7</v>
      </c>
      <c r="B50" s="22" t="s">
        <v>944</v>
      </c>
      <c r="C50" s="22" t="s">
        <v>529</v>
      </c>
      <c r="D50" s="108">
        <v>99</v>
      </c>
      <c r="E50" s="108">
        <v>96.001000000000005</v>
      </c>
      <c r="F50" s="109">
        <f t="shared" si="3"/>
        <v>195.001</v>
      </c>
      <c r="G50" s="24">
        <v>3</v>
      </c>
      <c r="H50" s="109">
        <v>588.005</v>
      </c>
      <c r="I50" s="26">
        <v>12</v>
      </c>
    </row>
    <row r="51" spans="1:9" ht="15.75" customHeight="1" x14ac:dyDescent="0.3">
      <c r="A51" s="21">
        <v>9</v>
      </c>
      <c r="B51" s="22" t="s">
        <v>945</v>
      </c>
      <c r="C51" s="22" t="s">
        <v>937</v>
      </c>
      <c r="D51" s="108">
        <v>96</v>
      </c>
      <c r="E51" s="108">
        <v>95</v>
      </c>
      <c r="F51" s="109">
        <f t="shared" si="3"/>
        <v>191</v>
      </c>
      <c r="G51" s="24">
        <v>2</v>
      </c>
      <c r="H51" s="109">
        <v>582.00998000000004</v>
      </c>
      <c r="I51" s="26">
        <v>9</v>
      </c>
    </row>
    <row r="52" spans="1:9" ht="15.75" customHeight="1" x14ac:dyDescent="0.3">
      <c r="A52" s="21">
        <v>5</v>
      </c>
      <c r="B52" s="22" t="s">
        <v>946</v>
      </c>
      <c r="C52" s="22" t="s">
        <v>101</v>
      </c>
      <c r="D52" s="108">
        <v>98.001000000000005</v>
      </c>
      <c r="E52" s="108">
        <v>97.001000000000005</v>
      </c>
      <c r="F52" s="109">
        <f t="shared" si="3"/>
        <v>195.00200000000001</v>
      </c>
      <c r="G52" s="24">
        <v>4</v>
      </c>
      <c r="H52" s="109">
        <v>583.00800000000004</v>
      </c>
      <c r="I52" s="26">
        <v>8</v>
      </c>
    </row>
    <row r="53" spans="1:9" ht="15.75" customHeight="1" x14ac:dyDescent="0.3">
      <c r="A53" s="32">
        <v>1</v>
      </c>
      <c r="B53" s="33" t="s">
        <v>947</v>
      </c>
      <c r="C53" s="33" t="s">
        <v>590</v>
      </c>
      <c r="D53" s="111" t="s">
        <v>47</v>
      </c>
      <c r="E53" s="111"/>
      <c r="F53" s="112">
        <f t="shared" si="3"/>
        <v>0</v>
      </c>
      <c r="G53" s="35">
        <v>0</v>
      </c>
      <c r="H53" s="112">
        <v>387.005</v>
      </c>
      <c r="I53" s="60">
        <v>5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511</v>
      </c>
      <c r="D55" s="9"/>
      <c r="E55" s="9" t="s">
        <v>948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9</v>
      </c>
      <c r="C56" s="95" t="s">
        <v>10</v>
      </c>
      <c r="D56" s="66"/>
      <c r="E56" s="105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ht="15.75" customHeight="1" x14ac:dyDescent="0.3">
      <c r="A57" s="15">
        <v>10</v>
      </c>
      <c r="B57" s="16" t="s">
        <v>601</v>
      </c>
      <c r="C57" s="16" t="s">
        <v>26</v>
      </c>
      <c r="D57" s="106">
        <v>99.004000000000005</v>
      </c>
      <c r="E57" s="106">
        <v>98.001999999999995</v>
      </c>
      <c r="F57" s="107">
        <f t="shared" ref="F57:F66" si="4">SUM(D57,E57)</f>
        <v>197.006</v>
      </c>
      <c r="G57" s="18">
        <v>9</v>
      </c>
      <c r="H57" s="107">
        <v>596.01900000000001</v>
      </c>
      <c r="I57" s="19">
        <v>29</v>
      </c>
    </row>
    <row r="58" spans="1:9" ht="15.75" customHeight="1" x14ac:dyDescent="0.3">
      <c r="A58" s="21">
        <v>2</v>
      </c>
      <c r="B58" s="22" t="s">
        <v>949</v>
      </c>
      <c r="C58" s="22" t="s">
        <v>20</v>
      </c>
      <c r="D58" s="108">
        <v>99.003</v>
      </c>
      <c r="E58" s="108">
        <v>98.001000000000005</v>
      </c>
      <c r="F58" s="109">
        <f t="shared" si="4"/>
        <v>197.00400000000002</v>
      </c>
      <c r="G58" s="24">
        <v>8</v>
      </c>
      <c r="H58" s="109">
        <v>595.01199999999994</v>
      </c>
      <c r="I58" s="26">
        <v>24</v>
      </c>
    </row>
    <row r="59" spans="1:9" ht="15.75" customHeight="1" x14ac:dyDescent="0.3">
      <c r="A59" s="21">
        <v>7</v>
      </c>
      <c r="B59" s="22" t="s">
        <v>950</v>
      </c>
      <c r="C59" s="22" t="s">
        <v>18</v>
      </c>
      <c r="D59" s="108">
        <v>100.003</v>
      </c>
      <c r="E59" s="108">
        <v>98</v>
      </c>
      <c r="F59" s="109">
        <f t="shared" si="4"/>
        <v>198.00299999999999</v>
      </c>
      <c r="G59" s="24">
        <v>10</v>
      </c>
      <c r="H59" s="109">
        <v>593.01099999999997</v>
      </c>
      <c r="I59" s="26">
        <v>20</v>
      </c>
    </row>
    <row r="60" spans="1:9" ht="15.75" customHeight="1" x14ac:dyDescent="0.3">
      <c r="A60" s="21">
        <v>1</v>
      </c>
      <c r="B60" s="22" t="s">
        <v>660</v>
      </c>
      <c r="C60" s="22" t="s">
        <v>580</v>
      </c>
      <c r="D60" s="108">
        <v>99.001999999999995</v>
      </c>
      <c r="E60" s="108">
        <v>97.001000000000005</v>
      </c>
      <c r="F60" s="109">
        <f t="shared" si="4"/>
        <v>196.00299999999999</v>
      </c>
      <c r="G60" s="24">
        <v>4</v>
      </c>
      <c r="H60" s="109">
        <v>592.01199999999994</v>
      </c>
      <c r="I60" s="30">
        <v>19</v>
      </c>
    </row>
    <row r="61" spans="1:9" ht="15.75" customHeight="1" x14ac:dyDescent="0.3">
      <c r="A61" s="21">
        <v>4</v>
      </c>
      <c r="B61" s="22" t="s">
        <v>951</v>
      </c>
      <c r="C61" s="22" t="s">
        <v>83</v>
      </c>
      <c r="D61" s="108">
        <v>99.001999999999995</v>
      </c>
      <c r="E61" s="108">
        <v>97.003</v>
      </c>
      <c r="F61" s="109">
        <f t="shared" si="4"/>
        <v>196.005</v>
      </c>
      <c r="G61" s="24">
        <v>5</v>
      </c>
      <c r="H61" s="109">
        <v>592.01400000000001</v>
      </c>
      <c r="I61" s="26">
        <v>18</v>
      </c>
    </row>
    <row r="62" spans="1:9" ht="15.75" customHeight="1" x14ac:dyDescent="0.3">
      <c r="A62" s="21">
        <v>6</v>
      </c>
      <c r="B62" s="22" t="s">
        <v>952</v>
      </c>
      <c r="C62" s="22" t="s">
        <v>31</v>
      </c>
      <c r="D62" s="108">
        <v>99.001999999999995</v>
      </c>
      <c r="E62" s="108">
        <v>96.001000000000005</v>
      </c>
      <c r="F62" s="109">
        <f t="shared" si="4"/>
        <v>195.00299999999999</v>
      </c>
      <c r="G62" s="24">
        <v>3</v>
      </c>
      <c r="H62" s="109">
        <v>590.0139999999999</v>
      </c>
      <c r="I62" s="26">
        <v>16</v>
      </c>
    </row>
    <row r="63" spans="1:9" ht="15.75" customHeight="1" x14ac:dyDescent="0.3">
      <c r="A63" s="21">
        <v>9</v>
      </c>
      <c r="B63" s="22" t="s">
        <v>953</v>
      </c>
      <c r="C63" s="22" t="s">
        <v>929</v>
      </c>
      <c r="D63" s="108">
        <v>99.003</v>
      </c>
      <c r="E63" s="108">
        <v>98.001000000000005</v>
      </c>
      <c r="F63" s="109">
        <f t="shared" si="4"/>
        <v>197.00400000000002</v>
      </c>
      <c r="G63" s="24">
        <v>8</v>
      </c>
      <c r="H63" s="109">
        <v>588.01099999999997</v>
      </c>
      <c r="I63" s="26">
        <v>15</v>
      </c>
    </row>
    <row r="64" spans="1:9" ht="15.75" customHeight="1" x14ac:dyDescent="0.3">
      <c r="A64" s="21">
        <v>8</v>
      </c>
      <c r="B64" s="22" t="s">
        <v>858</v>
      </c>
      <c r="C64" s="22" t="s">
        <v>83</v>
      </c>
      <c r="D64" s="108">
        <v>98</v>
      </c>
      <c r="E64" s="108">
        <v>97.001000000000005</v>
      </c>
      <c r="F64" s="109">
        <f t="shared" si="4"/>
        <v>195.001</v>
      </c>
      <c r="G64" s="24">
        <v>2</v>
      </c>
      <c r="H64" s="109">
        <v>588.005</v>
      </c>
      <c r="I64" s="26">
        <v>13</v>
      </c>
    </row>
    <row r="65" spans="1:9" ht="15.75" customHeight="1" x14ac:dyDescent="0.3">
      <c r="A65" s="21">
        <v>5</v>
      </c>
      <c r="B65" s="22" t="s">
        <v>192</v>
      </c>
      <c r="C65" s="22" t="s">
        <v>690</v>
      </c>
      <c r="D65" s="108">
        <v>99</v>
      </c>
      <c r="E65" s="108">
        <v>98.001000000000005</v>
      </c>
      <c r="F65" s="109">
        <f t="shared" si="4"/>
        <v>197.001</v>
      </c>
      <c r="G65" s="24">
        <v>6</v>
      </c>
      <c r="H65" s="109">
        <v>580.005</v>
      </c>
      <c r="I65" s="26">
        <v>8</v>
      </c>
    </row>
    <row r="66" spans="1:9" ht="15.75" customHeight="1" x14ac:dyDescent="0.3">
      <c r="A66" s="32">
        <v>3</v>
      </c>
      <c r="B66" s="33" t="s">
        <v>954</v>
      </c>
      <c r="C66" s="33" t="s">
        <v>690</v>
      </c>
      <c r="D66" s="111">
        <v>96</v>
      </c>
      <c r="E66" s="111">
        <v>95</v>
      </c>
      <c r="F66" s="112">
        <f t="shared" si="4"/>
        <v>191</v>
      </c>
      <c r="G66" s="35">
        <v>1</v>
      </c>
      <c r="H66" s="112">
        <v>582.00599999999997</v>
      </c>
      <c r="I66" s="37">
        <v>7</v>
      </c>
    </row>
    <row r="67" spans="1:9" ht="15.75" customHeight="1" x14ac:dyDescent="0.3"/>
    <row r="68" spans="1:9" ht="15.75" customHeight="1" x14ac:dyDescent="0.3">
      <c r="B68" s="10" t="s">
        <v>574</v>
      </c>
    </row>
    <row r="69" spans="1:9" ht="15.75" customHeight="1" x14ac:dyDescent="0.3"/>
    <row r="70" spans="1:9" ht="15.75" customHeight="1" x14ac:dyDescent="0.3">
      <c r="B70" s="10" t="s">
        <v>575</v>
      </c>
      <c r="E70" s="41" t="s">
        <v>440</v>
      </c>
    </row>
    <row r="71" spans="1:9" ht="15.75" customHeight="1" x14ac:dyDescent="0.3">
      <c r="B71" s="10" t="s">
        <v>441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14CDBEB-3E97-4606-BEB1-4C8AFD73590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90D3-8EF9-48C1-B972-1215B5FC00C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917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90</v>
      </c>
      <c r="C3" s="9" t="s">
        <v>955</v>
      </c>
      <c r="D3" s="9"/>
      <c r="E3" s="9" t="s">
        <v>733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579</v>
      </c>
      <c r="C5" s="46" t="s">
        <v>580</v>
      </c>
      <c r="D5" s="106">
        <v>100.005</v>
      </c>
      <c r="E5" s="106">
        <v>100.003</v>
      </c>
      <c r="F5" s="107">
        <f t="shared" ref="F5:F14" si="0">SUM(D5,E5)</f>
        <v>200.00799999999998</v>
      </c>
      <c r="G5" s="18">
        <v>10</v>
      </c>
      <c r="H5" s="114">
        <v>598.01900000000001</v>
      </c>
      <c r="I5" s="47">
        <v>27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1</v>
      </c>
      <c r="B6" s="22" t="s">
        <v>956</v>
      </c>
      <c r="C6" s="22" t="s">
        <v>529</v>
      </c>
      <c r="D6" s="108">
        <v>98.001999999999995</v>
      </c>
      <c r="E6" s="108">
        <v>98.001999999999995</v>
      </c>
      <c r="F6" s="109">
        <f t="shared" si="0"/>
        <v>196.00399999999999</v>
      </c>
      <c r="G6" s="24">
        <v>5</v>
      </c>
      <c r="H6" s="109">
        <v>595.01499999999999</v>
      </c>
      <c r="I6" s="30">
        <v>23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9</v>
      </c>
      <c r="B7" s="51" t="s">
        <v>957</v>
      </c>
      <c r="C7" s="51" t="s">
        <v>33</v>
      </c>
      <c r="D7" s="108">
        <v>99.004000000000005</v>
      </c>
      <c r="E7" s="108">
        <v>98</v>
      </c>
      <c r="F7" s="109">
        <f t="shared" si="0"/>
        <v>197.00400000000002</v>
      </c>
      <c r="G7" s="24">
        <v>7</v>
      </c>
      <c r="H7" s="115">
        <v>594.01800000000003</v>
      </c>
      <c r="I7" s="52">
        <v>21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6</v>
      </c>
      <c r="B8" s="51" t="s">
        <v>958</v>
      </c>
      <c r="C8" s="51" t="s">
        <v>238</v>
      </c>
      <c r="D8" s="108">
        <v>99.001999999999995</v>
      </c>
      <c r="E8" s="108">
        <v>98.001999999999995</v>
      </c>
      <c r="F8" s="109">
        <f t="shared" si="0"/>
        <v>197.00399999999999</v>
      </c>
      <c r="G8" s="24">
        <v>7</v>
      </c>
      <c r="H8" s="115">
        <v>591.00800000000004</v>
      </c>
      <c r="I8" s="52">
        <v>20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5</v>
      </c>
      <c r="B9" s="51" t="s">
        <v>959</v>
      </c>
      <c r="C9" s="51" t="s">
        <v>70</v>
      </c>
      <c r="D9" s="108">
        <v>99.004000000000005</v>
      </c>
      <c r="E9" s="108">
        <v>99.004000000000005</v>
      </c>
      <c r="F9" s="109">
        <f t="shared" si="0"/>
        <v>198.00800000000001</v>
      </c>
      <c r="G9" s="24">
        <v>9</v>
      </c>
      <c r="H9" s="115">
        <v>591.01400000000001</v>
      </c>
      <c r="I9" s="52">
        <v>18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8</v>
      </c>
      <c r="B10" s="51" t="s">
        <v>960</v>
      </c>
      <c r="C10" s="51" t="s">
        <v>20</v>
      </c>
      <c r="D10" s="108">
        <v>100.004</v>
      </c>
      <c r="E10" s="108">
        <v>97.001000000000005</v>
      </c>
      <c r="F10" s="109">
        <f t="shared" si="0"/>
        <v>197.005</v>
      </c>
      <c r="G10" s="24">
        <v>8</v>
      </c>
      <c r="H10" s="115">
        <v>588.01499999999999</v>
      </c>
      <c r="I10" s="52">
        <v>17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7</v>
      </c>
      <c r="B11" s="51" t="s">
        <v>657</v>
      </c>
      <c r="C11" s="51" t="s">
        <v>580</v>
      </c>
      <c r="D11" s="108">
        <v>99.001000000000005</v>
      </c>
      <c r="E11" s="108">
        <v>97.001999999999995</v>
      </c>
      <c r="F11" s="109">
        <f t="shared" si="0"/>
        <v>196.00299999999999</v>
      </c>
      <c r="G11" s="24">
        <v>4</v>
      </c>
      <c r="H11" s="115">
        <v>592.01</v>
      </c>
      <c r="I11" s="52">
        <v>15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10</v>
      </c>
      <c r="B12" s="51" t="s">
        <v>961</v>
      </c>
      <c r="C12" s="51" t="s">
        <v>937</v>
      </c>
      <c r="D12" s="108" t="s">
        <v>47</v>
      </c>
      <c r="E12" s="108"/>
      <c r="F12" s="109">
        <f t="shared" si="0"/>
        <v>0</v>
      </c>
      <c r="G12" s="24">
        <v>0</v>
      </c>
      <c r="H12" s="115">
        <v>396.005</v>
      </c>
      <c r="I12" s="52">
        <v>15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4</v>
      </c>
      <c r="B13" s="51" t="s">
        <v>577</v>
      </c>
      <c r="C13" s="51" t="s">
        <v>546</v>
      </c>
      <c r="D13" s="108">
        <v>99</v>
      </c>
      <c r="E13" s="108">
        <v>97.001999999999995</v>
      </c>
      <c r="F13" s="109">
        <f t="shared" si="0"/>
        <v>196.00200000000001</v>
      </c>
      <c r="G13" s="24">
        <v>3</v>
      </c>
      <c r="H13" s="115">
        <v>578.00500000000011</v>
      </c>
      <c r="I13" s="52">
        <v>6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2">
        <v>3</v>
      </c>
      <c r="B14" s="56" t="s">
        <v>962</v>
      </c>
      <c r="C14" s="56" t="s">
        <v>70</v>
      </c>
      <c r="D14" s="111">
        <v>98</v>
      </c>
      <c r="E14" s="111">
        <v>97</v>
      </c>
      <c r="F14" s="112">
        <f t="shared" si="0"/>
        <v>195</v>
      </c>
      <c r="G14" s="35">
        <v>2</v>
      </c>
      <c r="H14" s="116">
        <v>579.00099999999998</v>
      </c>
      <c r="I14" s="57">
        <v>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120</v>
      </c>
      <c r="C16" s="9" t="s">
        <v>963</v>
      </c>
      <c r="D16" s="9"/>
      <c r="E16" s="9" t="s">
        <v>927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5">
        <v>4</v>
      </c>
      <c r="B18" s="46" t="s">
        <v>964</v>
      </c>
      <c r="C18" s="46" t="s">
        <v>33</v>
      </c>
      <c r="D18" s="106">
        <v>100.005</v>
      </c>
      <c r="E18" s="106">
        <v>98.003</v>
      </c>
      <c r="F18" s="107">
        <f t="shared" ref="F18:F27" si="1">SUM(D18,E18)</f>
        <v>198.00799999999998</v>
      </c>
      <c r="G18" s="18">
        <v>8</v>
      </c>
      <c r="H18" s="114">
        <v>598.01700000000005</v>
      </c>
      <c r="I18" s="47">
        <v>28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7</v>
      </c>
      <c r="B19" s="51" t="s">
        <v>965</v>
      </c>
      <c r="C19" s="51" t="s">
        <v>238</v>
      </c>
      <c r="D19" s="108">
        <v>100.006</v>
      </c>
      <c r="E19" s="108">
        <v>100.003</v>
      </c>
      <c r="F19" s="109">
        <f t="shared" si="1"/>
        <v>200.00900000000001</v>
      </c>
      <c r="G19" s="24">
        <v>10</v>
      </c>
      <c r="H19" s="115">
        <v>594.01499999999999</v>
      </c>
      <c r="I19" s="52">
        <v>21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1</v>
      </c>
      <c r="B20" s="22" t="s">
        <v>966</v>
      </c>
      <c r="C20" s="22" t="s">
        <v>392</v>
      </c>
      <c r="D20" s="108">
        <v>100</v>
      </c>
      <c r="E20" s="108">
        <v>99</v>
      </c>
      <c r="F20" s="109">
        <f t="shared" si="1"/>
        <v>199</v>
      </c>
      <c r="G20" s="24">
        <v>9</v>
      </c>
      <c r="H20" s="109">
        <v>594.00299999999993</v>
      </c>
      <c r="I20" s="30">
        <v>21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9</v>
      </c>
      <c r="B21" s="51" t="s">
        <v>800</v>
      </c>
      <c r="C21" s="51" t="s">
        <v>248</v>
      </c>
      <c r="D21" s="108">
        <v>98.001000000000005</v>
      </c>
      <c r="E21" s="108">
        <v>97.001000000000005</v>
      </c>
      <c r="F21" s="109">
        <f t="shared" si="1"/>
        <v>195.00200000000001</v>
      </c>
      <c r="G21" s="24">
        <v>2</v>
      </c>
      <c r="H21" s="115">
        <v>594.0150000000001</v>
      </c>
      <c r="I21" s="52">
        <v>20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3</v>
      </c>
      <c r="B22" s="51" t="s">
        <v>967</v>
      </c>
      <c r="C22" s="51" t="s">
        <v>31</v>
      </c>
      <c r="D22" s="108">
        <v>99.001999999999995</v>
      </c>
      <c r="E22" s="108">
        <v>99.001000000000005</v>
      </c>
      <c r="F22" s="109">
        <f t="shared" si="1"/>
        <v>198.00299999999999</v>
      </c>
      <c r="G22" s="24">
        <v>7</v>
      </c>
      <c r="H22" s="115">
        <v>594.00700000000006</v>
      </c>
      <c r="I22" s="52">
        <v>19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3">
        <v>10</v>
      </c>
      <c r="B23" s="51" t="s">
        <v>343</v>
      </c>
      <c r="C23" s="51" t="s">
        <v>318</v>
      </c>
      <c r="D23" s="108">
        <v>99.001000000000005</v>
      </c>
      <c r="E23" s="108">
        <v>99</v>
      </c>
      <c r="F23" s="109">
        <f t="shared" si="1"/>
        <v>198.001</v>
      </c>
      <c r="G23" s="24">
        <v>6</v>
      </c>
      <c r="H23" s="115">
        <v>591.00800000000004</v>
      </c>
      <c r="I23" s="52">
        <v>15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6</v>
      </c>
      <c r="B24" s="51" t="s">
        <v>968</v>
      </c>
      <c r="C24" s="51" t="s">
        <v>20</v>
      </c>
      <c r="D24" s="108">
        <v>99.001999999999995</v>
      </c>
      <c r="E24" s="108">
        <v>98.003</v>
      </c>
      <c r="F24" s="109">
        <f t="shared" si="1"/>
        <v>197.005</v>
      </c>
      <c r="G24" s="24">
        <v>5</v>
      </c>
      <c r="H24" s="115">
        <v>590.01099999999997</v>
      </c>
      <c r="I24" s="52">
        <v>14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3">
        <v>2</v>
      </c>
      <c r="B25" s="51" t="s">
        <v>534</v>
      </c>
      <c r="C25" s="51" t="s">
        <v>68</v>
      </c>
      <c r="D25" s="108">
        <v>99.001999999999995</v>
      </c>
      <c r="E25" s="108">
        <v>98.003</v>
      </c>
      <c r="F25" s="109">
        <f t="shared" si="1"/>
        <v>197.005</v>
      </c>
      <c r="G25" s="24">
        <v>5</v>
      </c>
      <c r="H25" s="115">
        <v>588.01400000000001</v>
      </c>
      <c r="I25" s="52">
        <v>13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21">
        <v>5</v>
      </c>
      <c r="B26" s="51" t="s">
        <v>567</v>
      </c>
      <c r="C26" s="51" t="s">
        <v>101</v>
      </c>
      <c r="D26" s="108">
        <v>99.001000000000005</v>
      </c>
      <c r="E26" s="108">
        <v>98.001000000000005</v>
      </c>
      <c r="F26" s="109">
        <f t="shared" si="1"/>
        <v>197.00200000000001</v>
      </c>
      <c r="G26" s="24">
        <v>3</v>
      </c>
      <c r="H26" s="115">
        <v>496.00900000000001</v>
      </c>
      <c r="I26" s="52">
        <v>12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55">
        <v>8</v>
      </c>
      <c r="B27" s="56" t="s">
        <v>969</v>
      </c>
      <c r="C27" s="56" t="s">
        <v>26</v>
      </c>
      <c r="D27" s="111">
        <v>98.001000000000005</v>
      </c>
      <c r="E27" s="111">
        <v>97.001000000000005</v>
      </c>
      <c r="F27" s="112">
        <f t="shared" si="1"/>
        <v>195.00200000000001</v>
      </c>
      <c r="G27" s="35">
        <v>2</v>
      </c>
      <c r="H27" s="116">
        <v>579.00400000000002</v>
      </c>
      <c r="I27" s="57">
        <v>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123</v>
      </c>
      <c r="C29" s="9" t="s">
        <v>970</v>
      </c>
      <c r="D29" s="9"/>
      <c r="E29" s="9" t="s">
        <v>783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15">
        <v>5</v>
      </c>
      <c r="B31" s="46" t="s">
        <v>971</v>
      </c>
      <c r="C31" s="46" t="s">
        <v>590</v>
      </c>
      <c r="D31" s="106">
        <v>100.002</v>
      </c>
      <c r="E31" s="106">
        <v>98.004000000000005</v>
      </c>
      <c r="F31" s="107">
        <f t="shared" ref="F31:F40" si="2">SUM(D31,E31)</f>
        <v>198.006</v>
      </c>
      <c r="G31" s="18">
        <v>10</v>
      </c>
      <c r="H31" s="114">
        <v>596.01499999999999</v>
      </c>
      <c r="I31" s="47">
        <v>29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4</v>
      </c>
      <c r="B32" s="51" t="s">
        <v>972</v>
      </c>
      <c r="C32" s="51" t="s">
        <v>33</v>
      </c>
      <c r="D32" s="108">
        <v>99.004000000000005</v>
      </c>
      <c r="E32" s="108">
        <v>98.001999999999995</v>
      </c>
      <c r="F32" s="109">
        <f t="shared" si="2"/>
        <v>197.006</v>
      </c>
      <c r="G32" s="24">
        <v>9</v>
      </c>
      <c r="H32" s="115">
        <v>593.01</v>
      </c>
      <c r="I32" s="52">
        <v>26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1</v>
      </c>
      <c r="B33" s="22" t="s">
        <v>766</v>
      </c>
      <c r="C33" s="22" t="s">
        <v>392</v>
      </c>
      <c r="D33" s="108">
        <v>99.001000000000005</v>
      </c>
      <c r="E33" s="108">
        <v>98.001000000000005</v>
      </c>
      <c r="F33" s="109">
        <f t="shared" si="2"/>
        <v>197.00200000000001</v>
      </c>
      <c r="G33" s="24">
        <v>8</v>
      </c>
      <c r="H33" s="109">
        <v>591.00500000000011</v>
      </c>
      <c r="I33" s="30">
        <v>23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1">
        <v>9</v>
      </c>
      <c r="B34" s="51" t="s">
        <v>973</v>
      </c>
      <c r="C34" s="51" t="s">
        <v>222</v>
      </c>
      <c r="D34" s="108">
        <v>97.004000000000005</v>
      </c>
      <c r="E34" s="108">
        <v>95.003</v>
      </c>
      <c r="F34" s="109">
        <f t="shared" si="2"/>
        <v>192.00700000000001</v>
      </c>
      <c r="G34" s="24">
        <v>2</v>
      </c>
      <c r="H34" s="115">
        <v>586.01700000000005</v>
      </c>
      <c r="I34" s="52">
        <v>18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6</v>
      </c>
      <c r="B35" s="51" t="s">
        <v>974</v>
      </c>
      <c r="C35" s="51" t="s">
        <v>929</v>
      </c>
      <c r="D35" s="108">
        <v>97.003</v>
      </c>
      <c r="E35" s="108">
        <v>97.001000000000005</v>
      </c>
      <c r="F35" s="109">
        <f t="shared" si="2"/>
        <v>194.00400000000002</v>
      </c>
      <c r="G35" s="24">
        <v>7</v>
      </c>
      <c r="H35" s="115">
        <v>584.01199999999994</v>
      </c>
      <c r="I35" s="52">
        <v>18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2</v>
      </c>
      <c r="B36" s="51" t="s">
        <v>550</v>
      </c>
      <c r="C36" s="51" t="s">
        <v>536</v>
      </c>
      <c r="D36" s="108">
        <v>97.001000000000005</v>
      </c>
      <c r="E36" s="108">
        <v>96.001999999999995</v>
      </c>
      <c r="F36" s="109">
        <f t="shared" si="2"/>
        <v>193.00299999999999</v>
      </c>
      <c r="G36" s="24">
        <v>5</v>
      </c>
      <c r="H36" s="115">
        <v>583.01</v>
      </c>
      <c r="I36" s="52">
        <v>16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21">
        <v>7</v>
      </c>
      <c r="B37" s="51" t="s">
        <v>975</v>
      </c>
      <c r="C37" s="51" t="s">
        <v>929</v>
      </c>
      <c r="D37" s="108">
        <v>97.001000000000005</v>
      </c>
      <c r="E37" s="108">
        <v>97.001000000000005</v>
      </c>
      <c r="F37" s="109">
        <f t="shared" si="2"/>
        <v>194.00200000000001</v>
      </c>
      <c r="G37" s="24">
        <v>6</v>
      </c>
      <c r="H37" s="115">
        <v>576.00800000000004</v>
      </c>
      <c r="I37" s="52">
        <v>11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21">
        <v>3</v>
      </c>
      <c r="B38" s="51" t="s">
        <v>618</v>
      </c>
      <c r="C38" s="51" t="s">
        <v>242</v>
      </c>
      <c r="D38" s="108">
        <v>97.001999999999995</v>
      </c>
      <c r="E38" s="108">
        <v>96</v>
      </c>
      <c r="F38" s="109">
        <f t="shared" si="2"/>
        <v>193.00200000000001</v>
      </c>
      <c r="G38" s="24">
        <v>4</v>
      </c>
      <c r="H38" s="115">
        <v>578.00299999999993</v>
      </c>
      <c r="I38" s="52">
        <v>10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53">
        <v>10</v>
      </c>
      <c r="B39" s="51" t="s">
        <v>973</v>
      </c>
      <c r="C39" s="51" t="s">
        <v>20</v>
      </c>
      <c r="D39" s="108">
        <v>96</v>
      </c>
      <c r="E39" s="108">
        <v>95.001999999999995</v>
      </c>
      <c r="F39" s="109">
        <f t="shared" si="2"/>
        <v>191.00200000000001</v>
      </c>
      <c r="G39" s="24">
        <v>1</v>
      </c>
      <c r="H39" s="115">
        <v>578.00600000000009</v>
      </c>
      <c r="I39" s="52">
        <v>9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55">
        <v>8</v>
      </c>
      <c r="B40" s="56" t="s">
        <v>976</v>
      </c>
      <c r="C40" s="56" t="s">
        <v>238</v>
      </c>
      <c r="D40" s="111">
        <v>97.001000000000005</v>
      </c>
      <c r="E40" s="111">
        <v>96.001000000000005</v>
      </c>
      <c r="F40" s="112">
        <f t="shared" si="2"/>
        <v>193.00200000000001</v>
      </c>
      <c r="G40" s="35">
        <v>4</v>
      </c>
      <c r="H40" s="116">
        <v>575.00800000000004</v>
      </c>
      <c r="I40" s="57">
        <v>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"/>
      <c r="B42" s="8" t="s">
        <v>149</v>
      </c>
      <c r="C42" s="9" t="s">
        <v>977</v>
      </c>
      <c r="D42" s="9"/>
      <c r="E42" s="9" t="s">
        <v>621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5">
        <v>4</v>
      </c>
      <c r="B44" s="46" t="s">
        <v>978</v>
      </c>
      <c r="C44" s="46" t="s">
        <v>590</v>
      </c>
      <c r="D44" s="106">
        <v>98.003</v>
      </c>
      <c r="E44" s="106">
        <v>98.001000000000005</v>
      </c>
      <c r="F44" s="107">
        <f t="shared" ref="F44:F53" si="3">SUM(D44,E44)</f>
        <v>196.00400000000002</v>
      </c>
      <c r="G44" s="18">
        <v>8</v>
      </c>
      <c r="H44" s="114">
        <v>594.01200000000006</v>
      </c>
      <c r="I44" s="47">
        <v>28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53">
        <v>10</v>
      </c>
      <c r="B45" s="51" t="s">
        <v>973</v>
      </c>
      <c r="C45" s="51" t="s">
        <v>248</v>
      </c>
      <c r="D45" s="108">
        <v>100.004</v>
      </c>
      <c r="E45" s="108">
        <v>100.002</v>
      </c>
      <c r="F45" s="109">
        <f t="shared" si="3"/>
        <v>200.006</v>
      </c>
      <c r="G45" s="24">
        <v>10</v>
      </c>
      <c r="H45" s="115">
        <v>594.01300000000003</v>
      </c>
      <c r="I45" s="52">
        <v>25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53">
        <v>2</v>
      </c>
      <c r="B46" s="51" t="s">
        <v>979</v>
      </c>
      <c r="C46" s="51" t="s">
        <v>929</v>
      </c>
      <c r="D46" s="108">
        <v>96.001999999999995</v>
      </c>
      <c r="E46" s="108">
        <v>96.001999999999995</v>
      </c>
      <c r="F46" s="109">
        <f t="shared" si="3"/>
        <v>192.00399999999999</v>
      </c>
      <c r="G46" s="24">
        <v>4</v>
      </c>
      <c r="H46" s="115">
        <v>585.00900000000001</v>
      </c>
      <c r="I46" s="52">
        <v>18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1">
        <v>1</v>
      </c>
      <c r="B47" s="22" t="s">
        <v>980</v>
      </c>
      <c r="C47" s="22" t="s">
        <v>580</v>
      </c>
      <c r="D47" s="108">
        <v>98.001999999999995</v>
      </c>
      <c r="E47" s="108">
        <v>97</v>
      </c>
      <c r="F47" s="109">
        <f t="shared" si="3"/>
        <v>195.00200000000001</v>
      </c>
      <c r="G47" s="24">
        <v>7</v>
      </c>
      <c r="H47" s="109">
        <v>583.01</v>
      </c>
      <c r="I47" s="30">
        <v>18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3</v>
      </c>
      <c r="B48" s="51" t="s">
        <v>697</v>
      </c>
      <c r="C48" s="51" t="s">
        <v>690</v>
      </c>
      <c r="D48" s="108">
        <v>99.001000000000005</v>
      </c>
      <c r="E48" s="108">
        <v>99</v>
      </c>
      <c r="F48" s="109">
        <f t="shared" si="3"/>
        <v>198.001</v>
      </c>
      <c r="G48" s="24">
        <v>9</v>
      </c>
      <c r="H48" s="115">
        <v>587.00699999999995</v>
      </c>
      <c r="I48" s="52">
        <v>17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21">
        <v>9</v>
      </c>
      <c r="B49" s="51" t="s">
        <v>981</v>
      </c>
      <c r="C49" s="51" t="s">
        <v>929</v>
      </c>
      <c r="D49" s="108">
        <v>99</v>
      </c>
      <c r="E49" s="108">
        <v>96</v>
      </c>
      <c r="F49" s="109">
        <f t="shared" si="3"/>
        <v>195</v>
      </c>
      <c r="G49" s="24">
        <v>6</v>
      </c>
      <c r="H49" s="115">
        <v>587.00400000000002</v>
      </c>
      <c r="I49" s="52">
        <v>17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21">
        <v>7</v>
      </c>
      <c r="B50" s="51" t="s">
        <v>982</v>
      </c>
      <c r="C50" s="51" t="s">
        <v>690</v>
      </c>
      <c r="D50" s="108">
        <v>97.003</v>
      </c>
      <c r="E50" s="108">
        <v>96.001999999999995</v>
      </c>
      <c r="F50" s="109">
        <f t="shared" si="3"/>
        <v>193.005</v>
      </c>
      <c r="G50" s="24">
        <v>5</v>
      </c>
      <c r="H50" s="115">
        <v>583.01199999999994</v>
      </c>
      <c r="I50" s="52">
        <v>14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53">
        <v>8</v>
      </c>
      <c r="B51" s="51" t="s">
        <v>689</v>
      </c>
      <c r="C51" s="51" t="s">
        <v>690</v>
      </c>
      <c r="D51" s="108">
        <v>97.001999999999995</v>
      </c>
      <c r="E51" s="108">
        <v>95</v>
      </c>
      <c r="F51" s="109">
        <f t="shared" si="3"/>
        <v>192.00200000000001</v>
      </c>
      <c r="G51" s="24">
        <v>3</v>
      </c>
      <c r="H51" s="115">
        <v>581.00800000000004</v>
      </c>
      <c r="I51" s="52">
        <v>13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21">
        <v>5</v>
      </c>
      <c r="B52" s="157" t="s">
        <v>983</v>
      </c>
      <c r="C52" s="51" t="s">
        <v>22</v>
      </c>
      <c r="D52" s="108">
        <v>96.001999999999995</v>
      </c>
      <c r="E52" s="108">
        <v>94</v>
      </c>
      <c r="F52" s="109">
        <f t="shared" si="3"/>
        <v>190.00200000000001</v>
      </c>
      <c r="G52" s="24">
        <v>2</v>
      </c>
      <c r="H52" s="115">
        <v>580.00600000000009</v>
      </c>
      <c r="I52" s="52">
        <v>9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55">
        <v>6</v>
      </c>
      <c r="B53" s="56" t="s">
        <v>984</v>
      </c>
      <c r="C53" s="56" t="s">
        <v>929</v>
      </c>
      <c r="D53" s="111">
        <v>96.001000000000005</v>
      </c>
      <c r="E53" s="111">
        <v>94</v>
      </c>
      <c r="F53" s="112">
        <f t="shared" si="3"/>
        <v>190.001</v>
      </c>
      <c r="G53" s="35">
        <v>1</v>
      </c>
      <c r="H53" s="116">
        <v>557.005</v>
      </c>
      <c r="I53" s="57">
        <v>7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"/>
      <c r="B55" s="8" t="s">
        <v>152</v>
      </c>
      <c r="C55" s="9" t="s">
        <v>985</v>
      </c>
      <c r="D55" s="9"/>
      <c r="E55" s="9" t="s">
        <v>669</v>
      </c>
      <c r="F55" s="8"/>
      <c r="G55" s="8"/>
      <c r="H55" s="8"/>
      <c r="I55" s="8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11">
        <v>2</v>
      </c>
      <c r="B56" s="12" t="s">
        <v>9</v>
      </c>
      <c r="C56" s="95" t="s">
        <v>10</v>
      </c>
      <c r="D56" s="66"/>
      <c r="E56" s="105"/>
      <c r="F56" s="13" t="s">
        <v>11</v>
      </c>
      <c r="G56" s="13" t="s">
        <v>12</v>
      </c>
      <c r="H56" s="13" t="s">
        <v>13</v>
      </c>
      <c r="I56" s="14" t="s">
        <v>14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5">
        <v>4</v>
      </c>
      <c r="B57" s="46" t="s">
        <v>612</v>
      </c>
      <c r="C57" s="46" t="s">
        <v>580</v>
      </c>
      <c r="D57" s="106">
        <v>98.003</v>
      </c>
      <c r="E57" s="106">
        <v>98.001999999999995</v>
      </c>
      <c r="F57" s="107">
        <f t="shared" ref="F57:F66" si="4">SUM(D57,E57)</f>
        <v>196.005</v>
      </c>
      <c r="G57" s="18">
        <v>8</v>
      </c>
      <c r="H57" s="114">
        <v>591.01700000000005</v>
      </c>
      <c r="I57" s="47">
        <v>27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1">
        <v>1</v>
      </c>
      <c r="B58" s="22" t="s">
        <v>986</v>
      </c>
      <c r="C58" s="22" t="s">
        <v>929</v>
      </c>
      <c r="D58" s="108">
        <v>99.001999999999995</v>
      </c>
      <c r="E58" s="108">
        <v>98.004000000000005</v>
      </c>
      <c r="F58" s="109">
        <f t="shared" si="4"/>
        <v>197.006</v>
      </c>
      <c r="G58" s="24">
        <v>10</v>
      </c>
      <c r="H58" s="109">
        <v>589.01400000000001</v>
      </c>
      <c r="I58" s="30">
        <v>25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53">
        <v>2</v>
      </c>
      <c r="B59" s="51" t="s">
        <v>987</v>
      </c>
      <c r="C59" s="51" t="s">
        <v>590</v>
      </c>
      <c r="D59" s="108">
        <v>97.001000000000005</v>
      </c>
      <c r="E59" s="108">
        <v>96</v>
      </c>
      <c r="F59" s="109">
        <f t="shared" si="4"/>
        <v>193.001</v>
      </c>
      <c r="G59" s="24">
        <v>4</v>
      </c>
      <c r="H59" s="115">
        <v>590.00300000000004</v>
      </c>
      <c r="I59" s="52">
        <v>23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1">
        <v>3</v>
      </c>
      <c r="B60" s="51" t="s">
        <v>988</v>
      </c>
      <c r="C60" s="51" t="s">
        <v>83</v>
      </c>
      <c r="D60" s="108">
        <v>99</v>
      </c>
      <c r="E60" s="108">
        <v>98.001000000000005</v>
      </c>
      <c r="F60" s="109">
        <f t="shared" si="4"/>
        <v>197.001</v>
      </c>
      <c r="G60" s="24">
        <v>9</v>
      </c>
      <c r="H60" s="115">
        <v>589.00900000000001</v>
      </c>
      <c r="I60" s="52">
        <v>23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3">
        <v>8</v>
      </c>
      <c r="B61" s="51" t="s">
        <v>989</v>
      </c>
      <c r="C61" s="51" t="s">
        <v>20</v>
      </c>
      <c r="D61" s="108">
        <v>99.001999999999995</v>
      </c>
      <c r="E61" s="108">
        <v>97</v>
      </c>
      <c r="F61" s="109">
        <f t="shared" si="4"/>
        <v>196.00200000000001</v>
      </c>
      <c r="G61" s="24">
        <v>7</v>
      </c>
      <c r="H61" s="115">
        <v>580.00700000000006</v>
      </c>
      <c r="I61" s="52">
        <v>13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53">
        <v>6</v>
      </c>
      <c r="B62" s="51" t="s">
        <v>613</v>
      </c>
      <c r="C62" s="51" t="s">
        <v>580</v>
      </c>
      <c r="D62" s="108">
        <v>97</v>
      </c>
      <c r="E62" s="108">
        <v>93.001000000000005</v>
      </c>
      <c r="F62" s="109">
        <f t="shared" si="4"/>
        <v>190.001</v>
      </c>
      <c r="G62" s="24">
        <v>3</v>
      </c>
      <c r="H62" s="115">
        <v>578.00900000000001</v>
      </c>
      <c r="I62" s="52">
        <v>13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53">
        <v>10</v>
      </c>
      <c r="B63" s="51" t="s">
        <v>990</v>
      </c>
      <c r="C63" s="51" t="s">
        <v>20</v>
      </c>
      <c r="D63" s="108">
        <v>98.001000000000005</v>
      </c>
      <c r="E63" s="108">
        <v>96</v>
      </c>
      <c r="F63" s="109">
        <f t="shared" si="4"/>
        <v>194.001</v>
      </c>
      <c r="G63" s="24">
        <v>5</v>
      </c>
      <c r="H63" s="115">
        <v>578.005</v>
      </c>
      <c r="I63" s="52">
        <v>13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21">
        <v>9</v>
      </c>
      <c r="B64" s="51" t="s">
        <v>991</v>
      </c>
      <c r="C64" s="51" t="s">
        <v>992</v>
      </c>
      <c r="D64" s="108">
        <v>100</v>
      </c>
      <c r="E64" s="108">
        <v>95</v>
      </c>
      <c r="F64" s="109">
        <f t="shared" si="4"/>
        <v>195</v>
      </c>
      <c r="G64" s="24">
        <v>6</v>
      </c>
      <c r="H64" s="115">
        <v>578.00400000000002</v>
      </c>
      <c r="I64" s="52">
        <v>12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21">
        <v>7</v>
      </c>
      <c r="B65" s="51" t="s">
        <v>993</v>
      </c>
      <c r="C65" s="51" t="s">
        <v>392</v>
      </c>
      <c r="D65" s="108">
        <v>96</v>
      </c>
      <c r="E65" s="113">
        <v>0</v>
      </c>
      <c r="F65" s="109">
        <f t="shared" si="4"/>
        <v>96</v>
      </c>
      <c r="G65" s="24">
        <v>1</v>
      </c>
      <c r="H65" s="115">
        <v>390.00200000000001</v>
      </c>
      <c r="I65" s="52">
        <v>9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32">
        <v>5</v>
      </c>
      <c r="B66" s="56" t="s">
        <v>615</v>
      </c>
      <c r="C66" s="56" t="s">
        <v>536</v>
      </c>
      <c r="D66" s="111">
        <v>94.001000000000005</v>
      </c>
      <c r="E66" s="111">
        <v>93</v>
      </c>
      <c r="F66" s="112">
        <f t="shared" si="4"/>
        <v>187.001</v>
      </c>
      <c r="G66" s="35">
        <v>2</v>
      </c>
      <c r="H66" s="116">
        <v>381.00300000000004</v>
      </c>
      <c r="I66" s="57">
        <v>6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 t="s">
        <v>574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10" t="s">
        <v>575</v>
      </c>
      <c r="E70" s="41" t="s">
        <v>440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10" t="s">
        <v>441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43C3F5A-527C-4568-BCE9-B11FC73F67D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05BE-501E-44B6-B324-B06ABA22BE6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917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179</v>
      </c>
      <c r="C3" s="9" t="s">
        <v>552</v>
      </c>
      <c r="D3" s="9"/>
      <c r="E3" s="9" t="s">
        <v>994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995</v>
      </c>
      <c r="C5" s="46" t="s">
        <v>929</v>
      </c>
      <c r="D5" s="106">
        <v>100.002</v>
      </c>
      <c r="E5" s="106">
        <v>99.003</v>
      </c>
      <c r="F5" s="107">
        <f t="shared" ref="F5:F14" si="0">SUM(D5,E5)</f>
        <v>199.005</v>
      </c>
      <c r="G5" s="18">
        <v>10</v>
      </c>
      <c r="H5" s="114">
        <v>586.00800000000004</v>
      </c>
      <c r="I5" s="47">
        <v>24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10</v>
      </c>
      <c r="B6" s="51" t="s">
        <v>996</v>
      </c>
      <c r="C6" s="51" t="s">
        <v>73</v>
      </c>
      <c r="D6" s="108">
        <v>99.004000000000005</v>
      </c>
      <c r="E6" s="108">
        <v>99.003</v>
      </c>
      <c r="F6" s="109">
        <f t="shared" si="0"/>
        <v>198.00700000000001</v>
      </c>
      <c r="G6" s="24">
        <v>9</v>
      </c>
      <c r="H6" s="115">
        <v>589.01400000000001</v>
      </c>
      <c r="I6" s="52">
        <v>22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6</v>
      </c>
      <c r="B7" s="51" t="s">
        <v>997</v>
      </c>
      <c r="C7" s="51" t="s">
        <v>65</v>
      </c>
      <c r="D7" s="108">
        <v>100.001</v>
      </c>
      <c r="E7" s="108">
        <v>98.003</v>
      </c>
      <c r="F7" s="109">
        <f t="shared" si="0"/>
        <v>198.00400000000002</v>
      </c>
      <c r="G7" s="24">
        <v>8</v>
      </c>
      <c r="H7" s="115">
        <v>585.00700000000006</v>
      </c>
      <c r="I7" s="52">
        <v>22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2</v>
      </c>
      <c r="B8" s="51" t="s">
        <v>998</v>
      </c>
      <c r="C8" s="51" t="s">
        <v>18</v>
      </c>
      <c r="D8" s="108">
        <v>97</v>
      </c>
      <c r="E8" s="108">
        <v>99.001999999999995</v>
      </c>
      <c r="F8" s="109">
        <f t="shared" si="0"/>
        <v>196.00200000000001</v>
      </c>
      <c r="G8" s="24">
        <v>6</v>
      </c>
      <c r="H8" s="115">
        <v>585.00800000000004</v>
      </c>
      <c r="I8" s="52">
        <v>20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8</v>
      </c>
      <c r="B9" s="51" t="s">
        <v>999</v>
      </c>
      <c r="C9" s="51" t="s">
        <v>73</v>
      </c>
      <c r="D9" s="108">
        <v>99.003</v>
      </c>
      <c r="E9" s="108">
        <v>97.001000000000005</v>
      </c>
      <c r="F9" s="109">
        <f t="shared" si="0"/>
        <v>196.00400000000002</v>
      </c>
      <c r="G9" s="24">
        <v>7</v>
      </c>
      <c r="H9" s="115">
        <v>582.00900000000001</v>
      </c>
      <c r="I9" s="52">
        <v>18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5</v>
      </c>
      <c r="B10" s="51" t="s">
        <v>1000</v>
      </c>
      <c r="C10" s="51" t="s">
        <v>109</v>
      </c>
      <c r="D10" s="108">
        <v>97.003</v>
      </c>
      <c r="E10" s="108">
        <v>95</v>
      </c>
      <c r="F10" s="109">
        <f t="shared" si="0"/>
        <v>192.00299999999999</v>
      </c>
      <c r="G10" s="24">
        <v>3</v>
      </c>
      <c r="H10" s="115">
        <v>582.00700000000006</v>
      </c>
      <c r="I10" s="52">
        <v>18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9</v>
      </c>
      <c r="B11" s="51" t="s">
        <v>1001</v>
      </c>
      <c r="C11" s="51" t="s">
        <v>20</v>
      </c>
      <c r="D11" s="108">
        <v>98.001999999999995</v>
      </c>
      <c r="E11" s="108">
        <v>95</v>
      </c>
      <c r="F11" s="109">
        <f t="shared" si="0"/>
        <v>193.00200000000001</v>
      </c>
      <c r="G11" s="24">
        <v>4</v>
      </c>
      <c r="H11" s="115">
        <v>581.00600000000009</v>
      </c>
      <c r="I11" s="52">
        <v>18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7</v>
      </c>
      <c r="B12" s="51" t="s">
        <v>1002</v>
      </c>
      <c r="C12" s="51" t="s">
        <v>83</v>
      </c>
      <c r="D12" s="108">
        <v>93.001000000000005</v>
      </c>
      <c r="E12" s="108">
        <v>95</v>
      </c>
      <c r="F12" s="109">
        <f t="shared" si="0"/>
        <v>188.001</v>
      </c>
      <c r="G12" s="24">
        <v>2</v>
      </c>
      <c r="H12" s="115">
        <v>574.00400000000002</v>
      </c>
      <c r="I12" s="52">
        <v>15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21">
        <v>1</v>
      </c>
      <c r="B13" s="22" t="s">
        <v>1003</v>
      </c>
      <c r="C13" s="22" t="s">
        <v>690</v>
      </c>
      <c r="D13" s="108">
        <v>99</v>
      </c>
      <c r="E13" s="108">
        <v>97.001000000000005</v>
      </c>
      <c r="F13" s="109">
        <f t="shared" si="0"/>
        <v>196.001</v>
      </c>
      <c r="G13" s="24">
        <v>5</v>
      </c>
      <c r="H13" s="109">
        <v>572.00199999999995</v>
      </c>
      <c r="I13" s="30">
        <v>9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5">
        <v>4</v>
      </c>
      <c r="B14" s="56" t="s">
        <v>1004</v>
      </c>
      <c r="C14" s="56" t="s">
        <v>392</v>
      </c>
      <c r="D14" s="111" t="s">
        <v>47</v>
      </c>
      <c r="E14" s="111"/>
      <c r="F14" s="112">
        <f t="shared" si="0"/>
        <v>0</v>
      </c>
      <c r="G14" s="35">
        <v>0</v>
      </c>
      <c r="H14" s="116">
        <v>0</v>
      </c>
      <c r="I14" s="57">
        <v>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182</v>
      </c>
      <c r="C16" s="9" t="s">
        <v>1005</v>
      </c>
      <c r="D16" s="9"/>
      <c r="E16" s="9" t="s">
        <v>1006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5">
        <v>3</v>
      </c>
      <c r="B18" s="46" t="s">
        <v>1007</v>
      </c>
      <c r="C18" s="46" t="s">
        <v>73</v>
      </c>
      <c r="D18" s="106">
        <v>97.001999999999995</v>
      </c>
      <c r="E18" s="106">
        <v>98</v>
      </c>
      <c r="F18" s="107">
        <f t="shared" ref="F18:F27" si="1">SUM(D18,E18)</f>
        <v>195.00200000000001</v>
      </c>
      <c r="G18" s="18">
        <v>8</v>
      </c>
      <c r="H18" s="114">
        <v>588.00600000000009</v>
      </c>
      <c r="I18" s="47">
        <v>28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9</v>
      </c>
      <c r="B19" s="51" t="s">
        <v>1008</v>
      </c>
      <c r="C19" s="51" t="s">
        <v>929</v>
      </c>
      <c r="D19" s="108">
        <v>95.001000000000005</v>
      </c>
      <c r="E19" s="108">
        <v>98</v>
      </c>
      <c r="F19" s="109">
        <f t="shared" si="1"/>
        <v>193.001</v>
      </c>
      <c r="G19" s="24">
        <v>7</v>
      </c>
      <c r="H19" s="115">
        <v>582.005</v>
      </c>
      <c r="I19" s="52">
        <v>22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4</v>
      </c>
      <c r="B20" s="51" t="s">
        <v>1009</v>
      </c>
      <c r="C20" s="51" t="s">
        <v>18</v>
      </c>
      <c r="D20" s="108">
        <v>95.001999999999995</v>
      </c>
      <c r="E20" s="108">
        <v>96.001999999999995</v>
      </c>
      <c r="F20" s="109">
        <f t="shared" si="1"/>
        <v>191.00399999999999</v>
      </c>
      <c r="G20" s="24">
        <v>4</v>
      </c>
      <c r="H20" s="115">
        <v>581.00900000000001</v>
      </c>
      <c r="I20" s="52">
        <v>20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5</v>
      </c>
      <c r="B21" s="51" t="s">
        <v>1010</v>
      </c>
      <c r="C21" s="51" t="s">
        <v>83</v>
      </c>
      <c r="D21" s="108">
        <v>95.001999999999995</v>
      </c>
      <c r="E21" s="108">
        <v>96</v>
      </c>
      <c r="F21" s="109">
        <f t="shared" si="1"/>
        <v>191.00200000000001</v>
      </c>
      <c r="G21" s="24">
        <v>3</v>
      </c>
      <c r="H21" s="115">
        <v>579.00700000000006</v>
      </c>
      <c r="I21" s="52">
        <v>19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1</v>
      </c>
      <c r="B22" s="22" t="s">
        <v>1011</v>
      </c>
      <c r="C22" s="22" t="s">
        <v>83</v>
      </c>
      <c r="D22" s="108">
        <v>94</v>
      </c>
      <c r="E22" s="108">
        <v>98.001000000000005</v>
      </c>
      <c r="F22" s="109">
        <f t="shared" si="1"/>
        <v>192.001</v>
      </c>
      <c r="G22" s="24">
        <v>6</v>
      </c>
      <c r="H22" s="109">
        <v>578.005</v>
      </c>
      <c r="I22" s="30">
        <v>18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7</v>
      </c>
      <c r="B23" s="51" t="s">
        <v>800</v>
      </c>
      <c r="C23" s="51" t="s">
        <v>103</v>
      </c>
      <c r="D23" s="108">
        <v>99.001000000000005</v>
      </c>
      <c r="E23" s="108">
        <v>98.003</v>
      </c>
      <c r="F23" s="109">
        <f t="shared" si="1"/>
        <v>197.00400000000002</v>
      </c>
      <c r="G23" s="24">
        <v>10</v>
      </c>
      <c r="H23" s="115">
        <v>390.005</v>
      </c>
      <c r="I23" s="52">
        <v>16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8</v>
      </c>
      <c r="B24" s="51" t="s">
        <v>1012</v>
      </c>
      <c r="C24" s="51" t="s">
        <v>992</v>
      </c>
      <c r="D24" s="108">
        <v>98.001000000000005</v>
      </c>
      <c r="E24" s="108">
        <v>98.001999999999995</v>
      </c>
      <c r="F24" s="109">
        <f t="shared" si="1"/>
        <v>196.00299999999999</v>
      </c>
      <c r="G24" s="24">
        <v>9</v>
      </c>
      <c r="H24" s="115">
        <v>573.005</v>
      </c>
      <c r="I24" s="52">
        <v>15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3">
        <v>6</v>
      </c>
      <c r="B25" s="51" t="s">
        <v>1013</v>
      </c>
      <c r="C25" s="51" t="s">
        <v>103</v>
      </c>
      <c r="D25" s="108">
        <v>95</v>
      </c>
      <c r="E25" s="108">
        <v>97.001000000000005</v>
      </c>
      <c r="F25" s="109">
        <f t="shared" si="1"/>
        <v>192.001</v>
      </c>
      <c r="G25" s="24">
        <v>6</v>
      </c>
      <c r="H25" s="115">
        <v>570.00099999999998</v>
      </c>
      <c r="I25" s="52">
        <v>13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53">
        <v>2</v>
      </c>
      <c r="B26" s="51" t="s">
        <v>1014</v>
      </c>
      <c r="C26" s="51" t="s">
        <v>101</v>
      </c>
      <c r="D26" s="108">
        <v>96</v>
      </c>
      <c r="E26" s="108">
        <v>92.001999999999995</v>
      </c>
      <c r="F26" s="109">
        <f t="shared" si="1"/>
        <v>188.00200000000001</v>
      </c>
      <c r="G26" s="24">
        <v>1</v>
      </c>
      <c r="H26" s="115">
        <v>571.00299999999993</v>
      </c>
      <c r="I26" s="52">
        <v>12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55">
        <v>10</v>
      </c>
      <c r="B27" s="56" t="s">
        <v>1015</v>
      </c>
      <c r="C27" s="56" t="s">
        <v>18</v>
      </c>
      <c r="D27" s="111">
        <v>96.001000000000005</v>
      </c>
      <c r="E27" s="111">
        <v>95.001000000000005</v>
      </c>
      <c r="F27" s="112">
        <f t="shared" si="1"/>
        <v>191.00200000000001</v>
      </c>
      <c r="G27" s="35">
        <v>3</v>
      </c>
      <c r="H27" s="116">
        <v>564.00600000000009</v>
      </c>
      <c r="I27" s="57">
        <v>6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203</v>
      </c>
      <c r="C29" s="9" t="s">
        <v>1016</v>
      </c>
      <c r="D29" s="9"/>
      <c r="E29" s="9" t="s">
        <v>1017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5">
        <v>2</v>
      </c>
      <c r="B31" s="46" t="s">
        <v>193</v>
      </c>
      <c r="C31" s="46" t="s">
        <v>70</v>
      </c>
      <c r="D31" s="106">
        <v>99.003</v>
      </c>
      <c r="E31" s="106">
        <v>100.001</v>
      </c>
      <c r="F31" s="107">
        <f t="shared" ref="F31:F40" si="2">SUM(D31,E31)</f>
        <v>199.00400000000002</v>
      </c>
      <c r="G31" s="18">
        <v>10</v>
      </c>
      <c r="H31" s="114">
        <v>594.00800000000004</v>
      </c>
      <c r="I31" s="47">
        <v>27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1">
        <v>5</v>
      </c>
      <c r="B32" s="51" t="s">
        <v>220</v>
      </c>
      <c r="C32" s="51" t="s">
        <v>83</v>
      </c>
      <c r="D32" s="108">
        <v>99.001000000000005</v>
      </c>
      <c r="E32" s="108">
        <v>99.001999999999995</v>
      </c>
      <c r="F32" s="109">
        <f t="shared" si="2"/>
        <v>198.00299999999999</v>
      </c>
      <c r="G32" s="24">
        <v>9</v>
      </c>
      <c r="H32" s="115">
        <v>591.01099999999997</v>
      </c>
      <c r="I32" s="52">
        <v>26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1</v>
      </c>
      <c r="B33" s="22" t="s">
        <v>1018</v>
      </c>
      <c r="C33" s="22" t="s">
        <v>929</v>
      </c>
      <c r="D33" s="108">
        <v>95.001000000000005</v>
      </c>
      <c r="E33" s="108">
        <v>99.001000000000005</v>
      </c>
      <c r="F33" s="109">
        <f t="shared" si="2"/>
        <v>194.00200000000001</v>
      </c>
      <c r="G33" s="24">
        <v>8</v>
      </c>
      <c r="H33" s="109">
        <v>586.00800000000004</v>
      </c>
      <c r="I33" s="30">
        <v>22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53">
        <v>6</v>
      </c>
      <c r="B34" s="51" t="s">
        <v>1019</v>
      </c>
      <c r="C34" s="51" t="s">
        <v>96</v>
      </c>
      <c r="D34" s="108">
        <v>95.001000000000005</v>
      </c>
      <c r="E34" s="108">
        <v>98.001000000000005</v>
      </c>
      <c r="F34" s="109">
        <f t="shared" si="2"/>
        <v>193.00200000000001</v>
      </c>
      <c r="G34" s="24">
        <v>6</v>
      </c>
      <c r="H34" s="115">
        <v>584.00600000000009</v>
      </c>
      <c r="I34" s="52">
        <v>21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8</v>
      </c>
      <c r="B35" s="51" t="s">
        <v>835</v>
      </c>
      <c r="C35" s="51" t="s">
        <v>392</v>
      </c>
      <c r="D35" s="108">
        <v>95</v>
      </c>
      <c r="E35" s="108">
        <v>97.001999999999995</v>
      </c>
      <c r="F35" s="109">
        <f t="shared" si="2"/>
        <v>192.00200000000001</v>
      </c>
      <c r="G35" s="24">
        <v>5</v>
      </c>
      <c r="H35" s="115">
        <v>581.00500000000011</v>
      </c>
      <c r="I35" s="52">
        <v>16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10</v>
      </c>
      <c r="B36" s="51" t="s">
        <v>1020</v>
      </c>
      <c r="C36" s="51" t="s">
        <v>101</v>
      </c>
      <c r="D36" s="108">
        <v>97.001999999999995</v>
      </c>
      <c r="E36" s="108">
        <v>92.001000000000005</v>
      </c>
      <c r="F36" s="109">
        <f t="shared" si="2"/>
        <v>189.00299999999999</v>
      </c>
      <c r="G36" s="24">
        <v>3</v>
      </c>
      <c r="H36" s="115">
        <v>577.00700000000006</v>
      </c>
      <c r="I36" s="52">
        <v>15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21">
        <v>7</v>
      </c>
      <c r="B37" s="51" t="s">
        <v>1021</v>
      </c>
      <c r="C37" s="51" t="s">
        <v>929</v>
      </c>
      <c r="D37" s="108">
        <v>96.001000000000005</v>
      </c>
      <c r="E37" s="108">
        <v>92.001000000000005</v>
      </c>
      <c r="F37" s="109">
        <f t="shared" si="2"/>
        <v>188.00200000000001</v>
      </c>
      <c r="G37" s="24">
        <v>1</v>
      </c>
      <c r="H37" s="115">
        <v>574.00800000000004</v>
      </c>
      <c r="I37" s="52">
        <v>11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53">
        <v>4</v>
      </c>
      <c r="B38" s="51" t="s">
        <v>1022</v>
      </c>
      <c r="C38" s="51" t="s">
        <v>101</v>
      </c>
      <c r="D38" s="108">
        <v>95.001000000000005</v>
      </c>
      <c r="E38" s="108">
        <v>94</v>
      </c>
      <c r="F38" s="109">
        <f t="shared" si="2"/>
        <v>189.001</v>
      </c>
      <c r="G38" s="24">
        <v>2</v>
      </c>
      <c r="H38" s="115">
        <v>572.005</v>
      </c>
      <c r="I38" s="52">
        <v>9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21">
        <v>9</v>
      </c>
      <c r="B39" s="51" t="s">
        <v>1023</v>
      </c>
      <c r="C39" s="51" t="s">
        <v>546</v>
      </c>
      <c r="D39" s="108">
        <v>94</v>
      </c>
      <c r="E39" s="108">
        <v>96</v>
      </c>
      <c r="F39" s="109">
        <f t="shared" si="2"/>
        <v>190</v>
      </c>
      <c r="G39" s="24">
        <v>4</v>
      </c>
      <c r="H39" s="115">
        <v>570.00300000000004</v>
      </c>
      <c r="I39" s="52">
        <v>9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32">
        <v>3</v>
      </c>
      <c r="B40" s="56" t="s">
        <v>1024</v>
      </c>
      <c r="C40" s="56" t="s">
        <v>242</v>
      </c>
      <c r="D40" s="111">
        <v>98.001999999999995</v>
      </c>
      <c r="E40" s="111">
        <v>95.001000000000005</v>
      </c>
      <c r="F40" s="112">
        <f t="shared" si="2"/>
        <v>193.00299999999999</v>
      </c>
      <c r="G40" s="35">
        <v>7</v>
      </c>
      <c r="H40" s="116">
        <v>569.005</v>
      </c>
      <c r="I40" s="57">
        <v>9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"/>
      <c r="B42" s="8" t="s">
        <v>206</v>
      </c>
      <c r="C42" s="9" t="s">
        <v>1025</v>
      </c>
      <c r="D42" s="9"/>
      <c r="E42" s="9" t="s">
        <v>1026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5">
        <v>8</v>
      </c>
      <c r="B44" s="46" t="s">
        <v>814</v>
      </c>
      <c r="C44" s="46" t="s">
        <v>20</v>
      </c>
      <c r="D44" s="106">
        <v>99.001999999999995</v>
      </c>
      <c r="E44" s="106">
        <v>98.003</v>
      </c>
      <c r="F44" s="107">
        <f t="shared" ref="F44:F53" si="3">SUM(D44,E44)</f>
        <v>197.005</v>
      </c>
      <c r="G44" s="18">
        <v>10</v>
      </c>
      <c r="H44" s="114">
        <v>595.01400000000001</v>
      </c>
      <c r="I44" s="47">
        <v>29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3</v>
      </c>
      <c r="B45" s="51" t="s">
        <v>1027</v>
      </c>
      <c r="C45" s="51" t="s">
        <v>248</v>
      </c>
      <c r="D45" s="108">
        <v>98.001999999999995</v>
      </c>
      <c r="E45" s="108">
        <v>98.001000000000005</v>
      </c>
      <c r="F45" s="109">
        <f t="shared" si="3"/>
        <v>196.00299999999999</v>
      </c>
      <c r="G45" s="24">
        <v>9</v>
      </c>
      <c r="H45" s="115">
        <v>590.01099999999997</v>
      </c>
      <c r="I45" s="52">
        <v>26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53">
        <v>10</v>
      </c>
      <c r="B46" s="51" t="s">
        <v>795</v>
      </c>
      <c r="C46" s="51" t="s">
        <v>590</v>
      </c>
      <c r="D46" s="108">
        <v>97</v>
      </c>
      <c r="E46" s="108">
        <v>98</v>
      </c>
      <c r="F46" s="109">
        <f t="shared" si="3"/>
        <v>195</v>
      </c>
      <c r="G46" s="24">
        <v>8</v>
      </c>
      <c r="H46" s="115">
        <v>589.00599999999997</v>
      </c>
      <c r="I46" s="52">
        <v>25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1">
        <v>9</v>
      </c>
      <c r="B47" s="51" t="s">
        <v>1028</v>
      </c>
      <c r="C47" s="51" t="s">
        <v>18</v>
      </c>
      <c r="D47" s="108">
        <v>96.001000000000005</v>
      </c>
      <c r="E47" s="108">
        <v>98</v>
      </c>
      <c r="F47" s="109">
        <f t="shared" si="3"/>
        <v>194.001</v>
      </c>
      <c r="G47" s="24">
        <v>6</v>
      </c>
      <c r="H47" s="115">
        <v>584.005</v>
      </c>
      <c r="I47" s="52">
        <v>20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53">
        <v>6</v>
      </c>
      <c r="B48" s="51" t="s">
        <v>467</v>
      </c>
      <c r="C48" s="51" t="s">
        <v>18</v>
      </c>
      <c r="D48" s="108">
        <v>93</v>
      </c>
      <c r="E48" s="108">
        <v>94</v>
      </c>
      <c r="F48" s="109">
        <f t="shared" si="3"/>
        <v>187</v>
      </c>
      <c r="G48" s="24">
        <v>2</v>
      </c>
      <c r="H48" s="115">
        <v>576.00599999999997</v>
      </c>
      <c r="I48" s="52">
        <v>15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21">
        <v>7</v>
      </c>
      <c r="B49" s="51" t="s">
        <v>1029</v>
      </c>
      <c r="C49" s="51" t="s">
        <v>392</v>
      </c>
      <c r="D49" s="108">
        <v>97</v>
      </c>
      <c r="E49" s="108">
        <v>97</v>
      </c>
      <c r="F49" s="109">
        <f t="shared" si="3"/>
        <v>194</v>
      </c>
      <c r="G49" s="24">
        <v>5</v>
      </c>
      <c r="H49" s="115">
        <v>580.00300000000004</v>
      </c>
      <c r="I49" s="52">
        <v>14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21">
        <v>5</v>
      </c>
      <c r="B50" s="51" t="s">
        <v>1030</v>
      </c>
      <c r="C50" s="51" t="s">
        <v>41</v>
      </c>
      <c r="D50" s="108">
        <v>96.001000000000005</v>
      </c>
      <c r="E50" s="108">
        <v>94.001000000000005</v>
      </c>
      <c r="F50" s="109">
        <f t="shared" si="3"/>
        <v>190.00200000000001</v>
      </c>
      <c r="G50" s="24">
        <v>4</v>
      </c>
      <c r="H50" s="115">
        <v>570.00700000000006</v>
      </c>
      <c r="I50" s="52">
        <v>11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21">
        <v>1</v>
      </c>
      <c r="B51" s="22" t="s">
        <v>100</v>
      </c>
      <c r="C51" s="22" t="s">
        <v>101</v>
      </c>
      <c r="D51" s="108">
        <v>98.001999999999995</v>
      </c>
      <c r="E51" s="108">
        <v>96</v>
      </c>
      <c r="F51" s="109">
        <f t="shared" si="3"/>
        <v>194.00200000000001</v>
      </c>
      <c r="G51" s="24">
        <v>7</v>
      </c>
      <c r="H51" s="109">
        <v>562.00400000000002</v>
      </c>
      <c r="I51" s="30">
        <v>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53">
        <v>4</v>
      </c>
      <c r="B52" s="51" t="s">
        <v>1031</v>
      </c>
      <c r="C52" s="51" t="s">
        <v>113</v>
      </c>
      <c r="D52" s="108">
        <v>96</v>
      </c>
      <c r="E52" s="108">
        <v>94</v>
      </c>
      <c r="F52" s="109">
        <f t="shared" si="3"/>
        <v>190</v>
      </c>
      <c r="G52" s="24">
        <v>3</v>
      </c>
      <c r="H52" s="115">
        <v>567.005</v>
      </c>
      <c r="I52" s="52">
        <v>8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55">
        <v>2</v>
      </c>
      <c r="B53" s="56" t="s">
        <v>1032</v>
      </c>
      <c r="C53" s="56" t="s">
        <v>101</v>
      </c>
      <c r="D53" s="111">
        <v>93.001000000000005</v>
      </c>
      <c r="E53" s="111">
        <v>91</v>
      </c>
      <c r="F53" s="112">
        <f t="shared" si="3"/>
        <v>184.001</v>
      </c>
      <c r="G53" s="35">
        <v>1</v>
      </c>
      <c r="H53" s="116">
        <v>562.00699999999995</v>
      </c>
      <c r="I53" s="57">
        <v>8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"/>
      <c r="B55" s="8" t="s">
        <v>228</v>
      </c>
      <c r="C55" s="9" t="s">
        <v>1033</v>
      </c>
      <c r="D55" s="9"/>
      <c r="E55" s="9" t="s">
        <v>1034</v>
      </c>
      <c r="F55" s="8"/>
      <c r="G55" s="8"/>
      <c r="H55" s="8"/>
      <c r="I55" s="8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11">
        <v>2</v>
      </c>
      <c r="B56" s="12" t="s">
        <v>9</v>
      </c>
      <c r="C56" s="95" t="s">
        <v>10</v>
      </c>
      <c r="D56" s="66"/>
      <c r="E56" s="105"/>
      <c r="F56" s="13" t="s">
        <v>11</v>
      </c>
      <c r="G56" s="13" t="s">
        <v>12</v>
      </c>
      <c r="H56" s="13" t="s">
        <v>13</v>
      </c>
      <c r="I56" s="14" t="s">
        <v>14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5">
        <v>8</v>
      </c>
      <c r="B57" s="46" t="s">
        <v>1035</v>
      </c>
      <c r="C57" s="46" t="s">
        <v>113</v>
      </c>
      <c r="D57" s="106">
        <v>96</v>
      </c>
      <c r="E57" s="106">
        <v>99.001000000000005</v>
      </c>
      <c r="F57" s="107">
        <f t="shared" ref="F57:F66" si="4">SUM(D57,E57)</f>
        <v>195.001</v>
      </c>
      <c r="G57" s="18">
        <v>9</v>
      </c>
      <c r="H57" s="114">
        <v>589.00900000000001</v>
      </c>
      <c r="I57" s="47">
        <v>29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1">
        <v>9</v>
      </c>
      <c r="B58" s="51" t="s">
        <v>1036</v>
      </c>
      <c r="C58" s="51" t="s">
        <v>33</v>
      </c>
      <c r="D58" s="108">
        <v>99</v>
      </c>
      <c r="E58" s="108">
        <v>98.001000000000005</v>
      </c>
      <c r="F58" s="109">
        <f t="shared" si="4"/>
        <v>197.001</v>
      </c>
      <c r="G58" s="24">
        <v>10</v>
      </c>
      <c r="H58" s="115">
        <v>583.00599999999997</v>
      </c>
      <c r="I58" s="52">
        <v>27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53">
        <v>4</v>
      </c>
      <c r="B59" s="51" t="s">
        <v>1037</v>
      </c>
      <c r="C59" s="51" t="s">
        <v>113</v>
      </c>
      <c r="D59" s="108">
        <v>93</v>
      </c>
      <c r="E59" s="108">
        <v>85</v>
      </c>
      <c r="F59" s="109">
        <f t="shared" si="4"/>
        <v>178</v>
      </c>
      <c r="G59" s="24">
        <v>2</v>
      </c>
      <c r="H59" s="115">
        <v>563.00299999999993</v>
      </c>
      <c r="I59" s="52">
        <v>18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1">
        <v>7</v>
      </c>
      <c r="B60" s="51" t="s">
        <v>1038</v>
      </c>
      <c r="C60" s="51" t="s">
        <v>101</v>
      </c>
      <c r="D60" s="108">
        <v>94</v>
      </c>
      <c r="E60" s="108">
        <v>96</v>
      </c>
      <c r="F60" s="109">
        <f t="shared" si="4"/>
        <v>190</v>
      </c>
      <c r="G60" s="24">
        <v>6</v>
      </c>
      <c r="H60" s="115">
        <v>564.00099999999998</v>
      </c>
      <c r="I60" s="52">
        <v>17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21">
        <v>5</v>
      </c>
      <c r="B61" s="51" t="s">
        <v>1039</v>
      </c>
      <c r="C61" s="51" t="s">
        <v>580</v>
      </c>
      <c r="D61" s="108">
        <v>98.001000000000005</v>
      </c>
      <c r="E61" s="108">
        <v>95</v>
      </c>
      <c r="F61" s="109">
        <f t="shared" si="4"/>
        <v>193.001</v>
      </c>
      <c r="G61" s="24">
        <v>8</v>
      </c>
      <c r="H61" s="115">
        <v>564.00199999999995</v>
      </c>
      <c r="I61" s="52">
        <v>16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53">
        <v>10</v>
      </c>
      <c r="B62" s="51" t="s">
        <v>1040</v>
      </c>
      <c r="C62" s="51" t="s">
        <v>41</v>
      </c>
      <c r="D62" s="108">
        <v>93</v>
      </c>
      <c r="E62" s="108">
        <v>95</v>
      </c>
      <c r="F62" s="109">
        <f t="shared" si="4"/>
        <v>188</v>
      </c>
      <c r="G62" s="24">
        <v>4</v>
      </c>
      <c r="H62" s="115">
        <v>563.00099999999998</v>
      </c>
      <c r="I62" s="52">
        <v>15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21">
        <v>1</v>
      </c>
      <c r="B63" s="22" t="s">
        <v>1041</v>
      </c>
      <c r="C63" s="22" t="s">
        <v>101</v>
      </c>
      <c r="D63" s="108">
        <v>98.001999999999995</v>
      </c>
      <c r="E63" s="108">
        <v>93</v>
      </c>
      <c r="F63" s="109">
        <f t="shared" si="4"/>
        <v>191.00200000000001</v>
      </c>
      <c r="G63" s="24">
        <v>7</v>
      </c>
      <c r="H63" s="109">
        <v>383.00200000000001</v>
      </c>
      <c r="I63" s="30">
        <v>15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21">
        <v>3</v>
      </c>
      <c r="B64" s="51" t="s">
        <v>1042</v>
      </c>
      <c r="C64" s="51" t="s">
        <v>18</v>
      </c>
      <c r="D64" s="108">
        <v>93</v>
      </c>
      <c r="E64" s="108">
        <v>96</v>
      </c>
      <c r="F64" s="109">
        <f t="shared" si="4"/>
        <v>189</v>
      </c>
      <c r="G64" s="24">
        <v>5</v>
      </c>
      <c r="H64" s="115">
        <v>557.00099999999998</v>
      </c>
      <c r="I64" s="52">
        <v>10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53">
        <v>2</v>
      </c>
      <c r="B65" s="51" t="s">
        <v>607</v>
      </c>
      <c r="C65" s="51" t="s">
        <v>536</v>
      </c>
      <c r="D65" s="108">
        <v>91</v>
      </c>
      <c r="E65" s="108">
        <v>93</v>
      </c>
      <c r="F65" s="109">
        <f t="shared" si="4"/>
        <v>184</v>
      </c>
      <c r="G65" s="24">
        <v>3</v>
      </c>
      <c r="H65" s="115">
        <v>554.00099999999998</v>
      </c>
      <c r="I65" s="52">
        <v>9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55">
        <v>6</v>
      </c>
      <c r="B66" s="56" t="s">
        <v>1043</v>
      </c>
      <c r="C66" s="56" t="s">
        <v>937</v>
      </c>
      <c r="D66" s="111" t="s">
        <v>47</v>
      </c>
      <c r="E66" s="111"/>
      <c r="F66" s="112">
        <f t="shared" si="4"/>
        <v>0</v>
      </c>
      <c r="G66" s="35">
        <v>0</v>
      </c>
      <c r="H66" s="116">
        <v>188.00200000000001</v>
      </c>
      <c r="I66" s="57">
        <v>7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 t="s">
        <v>574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10" t="s">
        <v>892</v>
      </c>
      <c r="E70" s="41" t="s">
        <v>440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10" t="s">
        <v>441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4B16CB36-5884-4B09-969B-2A2D7AF5C25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EC66-3DE0-4A54-8874-F641080547E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917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231</v>
      </c>
      <c r="C3" s="9" t="s">
        <v>1044</v>
      </c>
      <c r="D3" s="9"/>
      <c r="E3" s="9" t="s">
        <v>1045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10</v>
      </c>
      <c r="B5" s="46" t="s">
        <v>1046</v>
      </c>
      <c r="C5" s="46" t="s">
        <v>929</v>
      </c>
      <c r="D5" s="106">
        <v>98.001000000000005</v>
      </c>
      <c r="E5" s="106">
        <v>98</v>
      </c>
      <c r="F5" s="107">
        <f t="shared" ref="F5:F14" si="0">SUM(D5,E5)</f>
        <v>196.001</v>
      </c>
      <c r="G5" s="18">
        <v>10</v>
      </c>
      <c r="H5" s="114">
        <v>592.00800000000004</v>
      </c>
      <c r="I5" s="47">
        <v>30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2</v>
      </c>
      <c r="B6" s="51" t="s">
        <v>363</v>
      </c>
      <c r="C6" s="51" t="s">
        <v>318</v>
      </c>
      <c r="D6" s="108">
        <v>96.001000000000005</v>
      </c>
      <c r="E6" s="108">
        <v>99.001999999999995</v>
      </c>
      <c r="F6" s="109">
        <f t="shared" si="0"/>
        <v>195.00299999999999</v>
      </c>
      <c r="G6" s="24">
        <v>9</v>
      </c>
      <c r="H6" s="115">
        <v>588.01</v>
      </c>
      <c r="I6" s="52">
        <v>27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9</v>
      </c>
      <c r="B7" s="157" t="s">
        <v>1047</v>
      </c>
      <c r="C7" s="51" t="s">
        <v>238</v>
      </c>
      <c r="D7" s="108">
        <v>94.001000000000005</v>
      </c>
      <c r="E7" s="108">
        <v>96.003</v>
      </c>
      <c r="F7" s="109">
        <f t="shared" si="0"/>
        <v>190.00400000000002</v>
      </c>
      <c r="G7" s="24">
        <v>4</v>
      </c>
      <c r="H7" s="115">
        <v>582.01</v>
      </c>
      <c r="I7" s="52">
        <v>20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5</v>
      </c>
      <c r="B8" s="51" t="s">
        <v>1048</v>
      </c>
      <c r="C8" s="51" t="s">
        <v>116</v>
      </c>
      <c r="D8" s="108">
        <v>93</v>
      </c>
      <c r="E8" s="108">
        <v>98.001000000000005</v>
      </c>
      <c r="F8" s="109">
        <f t="shared" si="0"/>
        <v>191.001</v>
      </c>
      <c r="G8" s="24">
        <v>6</v>
      </c>
      <c r="H8" s="115">
        <v>576.00099999999998</v>
      </c>
      <c r="I8" s="52">
        <v>19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3</v>
      </c>
      <c r="B9" s="51" t="s">
        <v>1049</v>
      </c>
      <c r="C9" s="51" t="s">
        <v>113</v>
      </c>
      <c r="D9" s="108">
        <v>94.001000000000005</v>
      </c>
      <c r="E9" s="108">
        <v>97.001000000000005</v>
      </c>
      <c r="F9" s="109">
        <f t="shared" si="0"/>
        <v>191.00200000000001</v>
      </c>
      <c r="G9" s="24">
        <v>7</v>
      </c>
      <c r="H9" s="115">
        <v>572.00500000000011</v>
      </c>
      <c r="I9" s="52">
        <v>18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8</v>
      </c>
      <c r="B10" s="51" t="s">
        <v>1050</v>
      </c>
      <c r="C10" s="51" t="s">
        <v>937</v>
      </c>
      <c r="D10" s="108">
        <v>96.001000000000005</v>
      </c>
      <c r="E10" s="108">
        <v>98.001000000000005</v>
      </c>
      <c r="F10" s="109">
        <f t="shared" si="0"/>
        <v>194.00200000000001</v>
      </c>
      <c r="G10" s="24">
        <v>8</v>
      </c>
      <c r="H10" s="115">
        <v>573.00600000000009</v>
      </c>
      <c r="I10" s="52">
        <v>17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1</v>
      </c>
      <c r="B11" s="22" t="s">
        <v>1051</v>
      </c>
      <c r="C11" s="22" t="s">
        <v>101</v>
      </c>
      <c r="D11" s="108">
        <v>97.001000000000005</v>
      </c>
      <c r="E11" s="108">
        <v>94</v>
      </c>
      <c r="F11" s="109">
        <f t="shared" si="0"/>
        <v>191.001</v>
      </c>
      <c r="G11" s="24">
        <v>6</v>
      </c>
      <c r="H11" s="109">
        <v>568.00400000000002</v>
      </c>
      <c r="I11" s="30">
        <v>15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7</v>
      </c>
      <c r="B12" s="51" t="s">
        <v>1052</v>
      </c>
      <c r="C12" s="51" t="s">
        <v>101</v>
      </c>
      <c r="D12" s="108">
        <v>93</v>
      </c>
      <c r="E12" s="108" t="s">
        <v>47</v>
      </c>
      <c r="F12" s="109">
        <f t="shared" si="0"/>
        <v>93</v>
      </c>
      <c r="G12" s="24">
        <v>2</v>
      </c>
      <c r="H12" s="115">
        <v>472.00200000000001</v>
      </c>
      <c r="I12" s="52">
        <v>11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6</v>
      </c>
      <c r="B13" s="51" t="s">
        <v>708</v>
      </c>
      <c r="C13" s="51" t="s">
        <v>318</v>
      </c>
      <c r="D13" s="108">
        <v>90</v>
      </c>
      <c r="E13" s="108">
        <v>94.001000000000005</v>
      </c>
      <c r="F13" s="109">
        <f t="shared" si="0"/>
        <v>184.001</v>
      </c>
      <c r="G13" s="24">
        <v>3</v>
      </c>
      <c r="H13" s="115">
        <v>545.00199999999995</v>
      </c>
      <c r="I13" s="52">
        <v>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5">
        <v>4</v>
      </c>
      <c r="B14" s="56" t="s">
        <v>1053</v>
      </c>
      <c r="C14" s="56" t="s">
        <v>580</v>
      </c>
      <c r="D14" s="111" t="s">
        <v>85</v>
      </c>
      <c r="E14" s="111"/>
      <c r="F14" s="112">
        <f t="shared" si="0"/>
        <v>0</v>
      </c>
      <c r="G14" s="35">
        <v>0</v>
      </c>
      <c r="H14" s="116">
        <v>0</v>
      </c>
      <c r="I14" s="57">
        <v>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1054</v>
      </c>
      <c r="C16" s="9" t="s">
        <v>1055</v>
      </c>
      <c r="D16" s="9"/>
      <c r="E16" s="9" t="s">
        <v>1056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15">
        <v>9</v>
      </c>
      <c r="B18" s="46" t="s">
        <v>1057</v>
      </c>
      <c r="C18" s="46" t="s">
        <v>83</v>
      </c>
      <c r="D18" s="106">
        <v>99.001000000000005</v>
      </c>
      <c r="E18" s="106">
        <v>98.003</v>
      </c>
      <c r="F18" s="107">
        <f t="shared" ref="F18:F26" si="1">SUM(D18,E18)</f>
        <v>197.00400000000002</v>
      </c>
      <c r="G18" s="18">
        <v>9</v>
      </c>
      <c r="H18" s="114">
        <v>588.01400000000001</v>
      </c>
      <c r="I18" s="47">
        <v>26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8</v>
      </c>
      <c r="B19" s="51" t="s">
        <v>1058</v>
      </c>
      <c r="C19" s="51" t="s">
        <v>937</v>
      </c>
      <c r="D19" s="108">
        <v>94.001999999999995</v>
      </c>
      <c r="E19" s="108">
        <v>96</v>
      </c>
      <c r="F19" s="109">
        <f t="shared" si="1"/>
        <v>190.00200000000001</v>
      </c>
      <c r="G19" s="24">
        <v>7</v>
      </c>
      <c r="H19" s="115">
        <v>575.00600000000009</v>
      </c>
      <c r="I19" s="52">
        <v>23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2</v>
      </c>
      <c r="B20" s="51" t="s">
        <v>1059</v>
      </c>
      <c r="C20" s="51" t="s">
        <v>43</v>
      </c>
      <c r="D20" s="108">
        <v>94.001999999999995</v>
      </c>
      <c r="E20" s="108">
        <v>96.003</v>
      </c>
      <c r="F20" s="109">
        <f t="shared" si="1"/>
        <v>190.005</v>
      </c>
      <c r="G20" s="24">
        <v>8</v>
      </c>
      <c r="H20" s="115">
        <v>567.00599999999997</v>
      </c>
      <c r="I20" s="52">
        <v>22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6</v>
      </c>
      <c r="B21" s="51" t="s">
        <v>1060</v>
      </c>
      <c r="C21" s="51" t="s">
        <v>1061</v>
      </c>
      <c r="D21" s="108">
        <v>99.001999999999995</v>
      </c>
      <c r="E21" s="108">
        <v>90</v>
      </c>
      <c r="F21" s="109">
        <f t="shared" si="1"/>
        <v>189.00200000000001</v>
      </c>
      <c r="G21" s="24">
        <v>6</v>
      </c>
      <c r="H21" s="115">
        <v>570.00199999999995</v>
      </c>
      <c r="I21" s="52">
        <v>18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53">
        <v>4</v>
      </c>
      <c r="B22" s="51" t="s">
        <v>860</v>
      </c>
      <c r="C22" s="51" t="s">
        <v>113</v>
      </c>
      <c r="D22" s="108">
        <v>95.001000000000005</v>
      </c>
      <c r="E22" s="108">
        <v>91.001999999999995</v>
      </c>
      <c r="F22" s="109">
        <f t="shared" si="1"/>
        <v>186.00299999999999</v>
      </c>
      <c r="G22" s="24">
        <v>5</v>
      </c>
      <c r="H22" s="115">
        <v>562.00399999999991</v>
      </c>
      <c r="I22" s="52">
        <v>16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1</v>
      </c>
      <c r="B23" s="22" t="s">
        <v>1062</v>
      </c>
      <c r="C23" s="22" t="s">
        <v>222</v>
      </c>
      <c r="D23" s="108">
        <v>92.001000000000005</v>
      </c>
      <c r="E23" s="108">
        <v>94</v>
      </c>
      <c r="F23" s="109">
        <f t="shared" si="1"/>
        <v>186.001</v>
      </c>
      <c r="G23" s="24">
        <v>4</v>
      </c>
      <c r="H23" s="109">
        <v>543.00099999999998</v>
      </c>
      <c r="I23" s="30">
        <v>11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1">
        <v>3</v>
      </c>
      <c r="B24" s="51" t="s">
        <v>1063</v>
      </c>
      <c r="C24" s="51" t="s">
        <v>546</v>
      </c>
      <c r="D24" s="108">
        <v>91</v>
      </c>
      <c r="E24" s="108">
        <v>91</v>
      </c>
      <c r="F24" s="109">
        <f t="shared" si="1"/>
        <v>182</v>
      </c>
      <c r="G24" s="24">
        <v>3</v>
      </c>
      <c r="H24" s="115">
        <v>548.00199999999995</v>
      </c>
      <c r="I24" s="52">
        <v>10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21">
        <v>7</v>
      </c>
      <c r="B25" s="51" t="s">
        <v>1064</v>
      </c>
      <c r="C25" s="51" t="s">
        <v>392</v>
      </c>
      <c r="D25" s="108">
        <v>75</v>
      </c>
      <c r="E25" s="108">
        <v>75</v>
      </c>
      <c r="F25" s="109">
        <f t="shared" si="1"/>
        <v>150</v>
      </c>
      <c r="G25" s="24">
        <v>2</v>
      </c>
      <c r="H25" s="115">
        <v>455</v>
      </c>
      <c r="I25" s="52">
        <v>6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32">
        <v>5</v>
      </c>
      <c r="B26" s="56" t="s">
        <v>1065</v>
      </c>
      <c r="C26" s="56" t="s">
        <v>31</v>
      </c>
      <c r="D26" s="111" t="s">
        <v>47</v>
      </c>
      <c r="E26" s="111"/>
      <c r="F26" s="112">
        <f t="shared" si="1"/>
        <v>0</v>
      </c>
      <c r="G26" s="35">
        <v>0</v>
      </c>
      <c r="H26" s="116">
        <v>0</v>
      </c>
      <c r="I26" s="57">
        <v>0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"/>
      <c r="B28" s="8" t="s">
        <v>1066</v>
      </c>
      <c r="C28" s="9" t="s">
        <v>1067</v>
      </c>
      <c r="D28" s="9"/>
      <c r="E28" s="9" t="s">
        <v>1068</v>
      </c>
      <c r="F28" s="8"/>
      <c r="G28" s="8"/>
      <c r="H28" s="8"/>
      <c r="I28" s="8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1">
        <v>2</v>
      </c>
      <c r="B29" s="12" t="s">
        <v>9</v>
      </c>
      <c r="C29" s="95" t="s">
        <v>10</v>
      </c>
      <c r="D29" s="66"/>
      <c r="E29" s="105"/>
      <c r="F29" s="13" t="s">
        <v>11</v>
      </c>
      <c r="G29" s="13" t="s">
        <v>12</v>
      </c>
      <c r="H29" s="13" t="s">
        <v>13</v>
      </c>
      <c r="I29" s="14" t="s">
        <v>14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5">
        <v>4</v>
      </c>
      <c r="B30" s="46" t="s">
        <v>1069</v>
      </c>
      <c r="C30" s="46" t="s">
        <v>581</v>
      </c>
      <c r="D30" s="106">
        <v>97.001000000000005</v>
      </c>
      <c r="E30" s="158">
        <v>98.001000000000005</v>
      </c>
      <c r="F30" s="107">
        <f t="shared" ref="F30:F38" si="2">SUM(D30,E30)</f>
        <v>195.00200000000001</v>
      </c>
      <c r="G30" s="18">
        <v>9</v>
      </c>
      <c r="H30" s="114">
        <v>587.01</v>
      </c>
      <c r="I30" s="47">
        <v>27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1">
        <v>7</v>
      </c>
      <c r="B31" s="51" t="s">
        <v>252</v>
      </c>
      <c r="C31" s="51" t="s">
        <v>41</v>
      </c>
      <c r="D31" s="108">
        <v>95.001000000000005</v>
      </c>
      <c r="E31" s="108">
        <v>96.001000000000005</v>
      </c>
      <c r="F31" s="109">
        <f t="shared" si="2"/>
        <v>191.00200000000001</v>
      </c>
      <c r="G31" s="24">
        <v>8</v>
      </c>
      <c r="H31" s="115">
        <v>565.00500000000011</v>
      </c>
      <c r="I31" s="52">
        <v>22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53">
        <v>2</v>
      </c>
      <c r="B32" s="51" t="s">
        <v>1070</v>
      </c>
      <c r="C32" s="51" t="s">
        <v>1071</v>
      </c>
      <c r="D32" s="108">
        <v>94</v>
      </c>
      <c r="E32" s="108">
        <v>91</v>
      </c>
      <c r="F32" s="109">
        <f t="shared" si="2"/>
        <v>185</v>
      </c>
      <c r="G32" s="24">
        <v>3</v>
      </c>
      <c r="H32" s="115">
        <v>558.005</v>
      </c>
      <c r="I32" s="52">
        <v>16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5</v>
      </c>
      <c r="B33" s="51" t="s">
        <v>1072</v>
      </c>
      <c r="C33" s="51" t="s">
        <v>101</v>
      </c>
      <c r="D33" s="108">
        <v>96</v>
      </c>
      <c r="E33" s="108">
        <v>89</v>
      </c>
      <c r="F33" s="109">
        <f t="shared" si="2"/>
        <v>185</v>
      </c>
      <c r="G33" s="24">
        <v>3</v>
      </c>
      <c r="H33" s="115">
        <v>556.00199999999995</v>
      </c>
      <c r="I33" s="52">
        <v>16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1">
        <v>1</v>
      </c>
      <c r="B34" s="22" t="s">
        <v>1073</v>
      </c>
      <c r="C34" s="22" t="s">
        <v>41</v>
      </c>
      <c r="D34" s="108">
        <v>93</v>
      </c>
      <c r="E34" s="108">
        <v>92.001000000000005</v>
      </c>
      <c r="F34" s="109">
        <f t="shared" si="2"/>
        <v>185.001</v>
      </c>
      <c r="G34" s="24">
        <v>4</v>
      </c>
      <c r="H34" s="109">
        <v>548.00199999999995</v>
      </c>
      <c r="I34" s="30">
        <v>14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6</v>
      </c>
      <c r="B35" s="51" t="s">
        <v>1074</v>
      </c>
      <c r="C35" s="51" t="s">
        <v>116</v>
      </c>
      <c r="D35" s="108">
        <v>90</v>
      </c>
      <c r="E35" s="108">
        <v>98.001000000000005</v>
      </c>
      <c r="F35" s="109">
        <f t="shared" si="2"/>
        <v>188.001</v>
      </c>
      <c r="G35" s="24">
        <v>7</v>
      </c>
      <c r="H35" s="115">
        <v>540.00099999999998</v>
      </c>
      <c r="I35" s="52">
        <v>13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8</v>
      </c>
      <c r="B36" s="51" t="s">
        <v>1075</v>
      </c>
      <c r="C36" s="51" t="s">
        <v>101</v>
      </c>
      <c r="D36" s="108">
        <v>88</v>
      </c>
      <c r="E36" s="108">
        <v>95</v>
      </c>
      <c r="F36" s="109">
        <f t="shared" si="2"/>
        <v>183</v>
      </c>
      <c r="G36" s="24">
        <v>1</v>
      </c>
      <c r="H36" s="115">
        <v>548.00300000000004</v>
      </c>
      <c r="I36" s="52">
        <v>11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21">
        <v>9</v>
      </c>
      <c r="B37" s="51" t="s">
        <v>1076</v>
      </c>
      <c r="C37" s="51" t="s">
        <v>254</v>
      </c>
      <c r="D37" s="108">
        <v>95</v>
      </c>
      <c r="E37" s="108">
        <v>92</v>
      </c>
      <c r="F37" s="109">
        <f t="shared" si="2"/>
        <v>187</v>
      </c>
      <c r="G37" s="24">
        <v>5</v>
      </c>
      <c r="H37" s="115">
        <v>546.00099999999998</v>
      </c>
      <c r="I37" s="52">
        <v>11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32">
        <v>3</v>
      </c>
      <c r="B38" s="56" t="s">
        <v>1077</v>
      </c>
      <c r="C38" s="56" t="s">
        <v>580</v>
      </c>
      <c r="D38" s="111">
        <v>95.001000000000005</v>
      </c>
      <c r="E38" s="111">
        <v>92</v>
      </c>
      <c r="F38" s="112">
        <f t="shared" si="2"/>
        <v>187.001</v>
      </c>
      <c r="G38" s="35">
        <v>6</v>
      </c>
      <c r="H38" s="116">
        <v>533.00199999999995</v>
      </c>
      <c r="I38" s="57">
        <v>8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"/>
      <c r="B40" s="8" t="s">
        <v>1078</v>
      </c>
      <c r="C40" s="9" t="s">
        <v>1079</v>
      </c>
      <c r="D40" s="9"/>
      <c r="E40" s="9" t="s">
        <v>1080</v>
      </c>
      <c r="F40" s="8"/>
      <c r="G40" s="8"/>
      <c r="H40" s="8"/>
      <c r="I40" s="8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1">
        <v>2</v>
      </c>
      <c r="B41" s="12" t="s">
        <v>9</v>
      </c>
      <c r="C41" s="95" t="s">
        <v>10</v>
      </c>
      <c r="D41" s="66"/>
      <c r="E41" s="105"/>
      <c r="F41" s="13" t="s">
        <v>11</v>
      </c>
      <c r="G41" s="13" t="s">
        <v>12</v>
      </c>
      <c r="H41" s="13" t="s">
        <v>13</v>
      </c>
      <c r="I41" s="14" t="s">
        <v>14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5">
        <v>1</v>
      </c>
      <c r="B42" s="16" t="s">
        <v>822</v>
      </c>
      <c r="C42" s="16" t="s">
        <v>60</v>
      </c>
      <c r="D42" s="106">
        <v>99.001999999999995</v>
      </c>
      <c r="E42" s="106">
        <v>100.001</v>
      </c>
      <c r="F42" s="107">
        <f t="shared" ref="F42:F50" si="3">SUM(D42,E42)</f>
        <v>199.00299999999999</v>
      </c>
      <c r="G42" s="18">
        <v>9</v>
      </c>
      <c r="H42" s="107">
        <v>576.005</v>
      </c>
      <c r="I42" s="50">
        <v>24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53">
        <v>6</v>
      </c>
      <c r="B43" s="51" t="s">
        <v>1081</v>
      </c>
      <c r="C43" s="51" t="s">
        <v>222</v>
      </c>
      <c r="D43" s="108">
        <v>95.001999999999995</v>
      </c>
      <c r="E43" s="108">
        <v>94.001000000000005</v>
      </c>
      <c r="F43" s="109">
        <f t="shared" si="3"/>
        <v>189.00299999999999</v>
      </c>
      <c r="G43" s="24">
        <v>8</v>
      </c>
      <c r="H43" s="115">
        <v>546.00599999999997</v>
      </c>
      <c r="I43" s="52">
        <v>20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53">
        <v>2</v>
      </c>
      <c r="B44" s="51" t="s">
        <v>1082</v>
      </c>
      <c r="C44" s="51" t="s">
        <v>238</v>
      </c>
      <c r="D44" s="108">
        <v>90</v>
      </c>
      <c r="E44" s="108">
        <v>93</v>
      </c>
      <c r="F44" s="109">
        <f t="shared" si="3"/>
        <v>183</v>
      </c>
      <c r="G44" s="24">
        <v>7</v>
      </c>
      <c r="H44" s="115">
        <v>545.00199999999995</v>
      </c>
      <c r="I44" s="52">
        <v>18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53">
        <v>4</v>
      </c>
      <c r="B45" s="51" t="s">
        <v>1083</v>
      </c>
      <c r="C45" s="51" t="s">
        <v>536</v>
      </c>
      <c r="D45" s="108">
        <v>89</v>
      </c>
      <c r="E45" s="108">
        <v>91</v>
      </c>
      <c r="F45" s="109">
        <f t="shared" si="3"/>
        <v>180</v>
      </c>
      <c r="G45" s="24">
        <v>5</v>
      </c>
      <c r="H45" s="115">
        <v>542.00199999999995</v>
      </c>
      <c r="I45" s="52">
        <v>17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53">
        <v>8</v>
      </c>
      <c r="B46" s="51" t="s">
        <v>1084</v>
      </c>
      <c r="C46" s="51" t="s">
        <v>514</v>
      </c>
      <c r="D46" s="108">
        <v>90</v>
      </c>
      <c r="E46" s="108">
        <v>93</v>
      </c>
      <c r="F46" s="109">
        <f t="shared" si="3"/>
        <v>183</v>
      </c>
      <c r="G46" s="24">
        <v>7</v>
      </c>
      <c r="H46" s="115">
        <v>366.00099999999998</v>
      </c>
      <c r="I46" s="52">
        <v>14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1">
        <v>3</v>
      </c>
      <c r="B47" s="51" t="s">
        <v>256</v>
      </c>
      <c r="C47" s="51" t="s">
        <v>222</v>
      </c>
      <c r="D47" s="108">
        <v>87</v>
      </c>
      <c r="E47" s="108">
        <v>88</v>
      </c>
      <c r="F47" s="109">
        <f t="shared" si="3"/>
        <v>175</v>
      </c>
      <c r="G47" s="24">
        <v>4</v>
      </c>
      <c r="H47" s="115">
        <v>533</v>
      </c>
      <c r="I47" s="52">
        <v>13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9</v>
      </c>
      <c r="B48" s="51" t="s">
        <v>876</v>
      </c>
      <c r="C48" s="51" t="s">
        <v>581</v>
      </c>
      <c r="D48" s="108">
        <v>87</v>
      </c>
      <c r="E48" s="108">
        <v>86</v>
      </c>
      <c r="F48" s="109">
        <f t="shared" si="3"/>
        <v>173</v>
      </c>
      <c r="G48" s="24">
        <v>2</v>
      </c>
      <c r="H48" s="115">
        <v>531</v>
      </c>
      <c r="I48" s="52">
        <v>11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21">
        <v>7</v>
      </c>
      <c r="B49" s="51" t="s">
        <v>1085</v>
      </c>
      <c r="C49" s="51" t="s">
        <v>222</v>
      </c>
      <c r="D49" s="108">
        <v>70.001000000000005</v>
      </c>
      <c r="E49" s="108">
        <v>90.001000000000005</v>
      </c>
      <c r="F49" s="109">
        <f t="shared" si="3"/>
        <v>160.00200000000001</v>
      </c>
      <c r="G49" s="24">
        <v>1</v>
      </c>
      <c r="H49" s="115">
        <v>516.00500000000011</v>
      </c>
      <c r="I49" s="52">
        <v>11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32">
        <v>5</v>
      </c>
      <c r="B50" s="56" t="s">
        <v>867</v>
      </c>
      <c r="C50" s="56" t="s">
        <v>581</v>
      </c>
      <c r="D50" s="111">
        <v>84</v>
      </c>
      <c r="E50" s="111">
        <v>90</v>
      </c>
      <c r="F50" s="112">
        <f t="shared" si="3"/>
        <v>174</v>
      </c>
      <c r="G50" s="35">
        <v>3</v>
      </c>
      <c r="H50" s="116">
        <v>514</v>
      </c>
      <c r="I50" s="57">
        <v>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"/>
      <c r="B52" s="8" t="s">
        <v>1086</v>
      </c>
      <c r="C52" s="9" t="s">
        <v>1087</v>
      </c>
      <c r="D52" s="9"/>
      <c r="E52" s="9" t="s">
        <v>1088</v>
      </c>
      <c r="F52" s="8"/>
      <c r="G52" s="8"/>
      <c r="H52" s="8"/>
      <c r="I52" s="8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1">
        <v>2</v>
      </c>
      <c r="B53" s="12" t="s">
        <v>9</v>
      </c>
      <c r="C53" s="95" t="s">
        <v>10</v>
      </c>
      <c r="D53" s="66"/>
      <c r="E53" s="105"/>
      <c r="F53" s="13" t="s">
        <v>11</v>
      </c>
      <c r="G53" s="13" t="s">
        <v>12</v>
      </c>
      <c r="H53" s="13" t="s">
        <v>13</v>
      </c>
      <c r="I53" s="14" t="s">
        <v>14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15">
        <v>5</v>
      </c>
      <c r="B54" s="46" t="s">
        <v>1089</v>
      </c>
      <c r="C54" s="46" t="s">
        <v>536</v>
      </c>
      <c r="D54" s="106">
        <v>94</v>
      </c>
      <c r="E54" s="106">
        <v>91</v>
      </c>
      <c r="F54" s="107">
        <f t="shared" ref="F54:F62" si="4">SUM(D54,E54)</f>
        <v>185</v>
      </c>
      <c r="G54" s="18">
        <v>9</v>
      </c>
      <c r="H54" s="114">
        <v>539</v>
      </c>
      <c r="I54" s="47">
        <v>24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21">
        <v>7</v>
      </c>
      <c r="B55" s="51" t="s">
        <v>878</v>
      </c>
      <c r="C55" s="51" t="s">
        <v>109</v>
      </c>
      <c r="D55" s="108">
        <v>91</v>
      </c>
      <c r="E55" s="108">
        <v>90</v>
      </c>
      <c r="F55" s="109">
        <f t="shared" si="4"/>
        <v>181</v>
      </c>
      <c r="G55" s="24">
        <v>8</v>
      </c>
      <c r="H55" s="115">
        <v>544</v>
      </c>
      <c r="I55" s="52">
        <v>23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53">
        <v>8</v>
      </c>
      <c r="B56" s="51" t="s">
        <v>1090</v>
      </c>
      <c r="C56" s="51" t="s">
        <v>238</v>
      </c>
      <c r="D56" s="108">
        <v>86</v>
      </c>
      <c r="E56" s="108">
        <v>91.001000000000005</v>
      </c>
      <c r="F56" s="109">
        <f t="shared" si="4"/>
        <v>177.001</v>
      </c>
      <c r="G56" s="24">
        <v>7</v>
      </c>
      <c r="H56" s="115">
        <v>539.00400000000002</v>
      </c>
      <c r="I56" s="52">
        <v>22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1">
        <v>3</v>
      </c>
      <c r="B57" s="51" t="s">
        <v>1091</v>
      </c>
      <c r="C57" s="51" t="s">
        <v>546</v>
      </c>
      <c r="D57" s="108">
        <v>81</v>
      </c>
      <c r="E57" s="108">
        <v>92</v>
      </c>
      <c r="F57" s="109">
        <f t="shared" si="4"/>
        <v>173</v>
      </c>
      <c r="G57" s="24">
        <v>6</v>
      </c>
      <c r="H57" s="115">
        <v>530</v>
      </c>
      <c r="I57" s="52">
        <v>20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53">
        <v>4</v>
      </c>
      <c r="B58" s="51" t="s">
        <v>1092</v>
      </c>
      <c r="C58" s="51" t="s">
        <v>222</v>
      </c>
      <c r="D58" s="108">
        <v>86.001000000000005</v>
      </c>
      <c r="E58" s="149">
        <v>77</v>
      </c>
      <c r="F58" s="109">
        <f t="shared" si="4"/>
        <v>163.001</v>
      </c>
      <c r="G58" s="24">
        <v>5</v>
      </c>
      <c r="H58" s="115">
        <v>506.00300000000004</v>
      </c>
      <c r="I58" s="52">
        <v>16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53">
        <v>2</v>
      </c>
      <c r="B59" s="51" t="s">
        <v>1093</v>
      </c>
      <c r="C59" s="51" t="s">
        <v>109</v>
      </c>
      <c r="D59" s="108">
        <v>67</v>
      </c>
      <c r="E59" s="108">
        <v>77</v>
      </c>
      <c r="F59" s="109">
        <f t="shared" si="4"/>
        <v>144</v>
      </c>
      <c r="G59" s="24">
        <v>2</v>
      </c>
      <c r="H59" s="115">
        <v>480</v>
      </c>
      <c r="I59" s="52">
        <v>10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1">
        <v>9</v>
      </c>
      <c r="B60" s="51" t="s">
        <v>1094</v>
      </c>
      <c r="C60" s="51" t="s">
        <v>580</v>
      </c>
      <c r="D60" s="108">
        <v>76</v>
      </c>
      <c r="E60" s="108">
        <v>75</v>
      </c>
      <c r="F60" s="109">
        <f t="shared" si="4"/>
        <v>151</v>
      </c>
      <c r="G60" s="24">
        <v>4</v>
      </c>
      <c r="H60" s="115">
        <v>461.00099999999998</v>
      </c>
      <c r="I60" s="52">
        <v>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21">
        <v>1</v>
      </c>
      <c r="B61" s="22" t="s">
        <v>1095</v>
      </c>
      <c r="C61" s="22" t="s">
        <v>109</v>
      </c>
      <c r="D61" s="108">
        <v>74</v>
      </c>
      <c r="E61" s="108">
        <v>73</v>
      </c>
      <c r="F61" s="109">
        <f t="shared" si="4"/>
        <v>147</v>
      </c>
      <c r="G61" s="24">
        <v>3</v>
      </c>
      <c r="H61" s="109">
        <v>452</v>
      </c>
      <c r="I61" s="30">
        <v>7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55">
        <v>6</v>
      </c>
      <c r="B62" s="56" t="s">
        <v>1096</v>
      </c>
      <c r="C62" s="56" t="s">
        <v>1061</v>
      </c>
      <c r="D62" s="111">
        <v>0</v>
      </c>
      <c r="E62" s="111">
        <v>0</v>
      </c>
      <c r="F62" s="112">
        <f t="shared" si="4"/>
        <v>0</v>
      </c>
      <c r="G62" s="35">
        <v>0</v>
      </c>
      <c r="H62" s="116">
        <v>316</v>
      </c>
      <c r="I62" s="57">
        <v>4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 t="s">
        <v>574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892</v>
      </c>
      <c r="E66" s="41" t="s">
        <v>440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10" t="s">
        <v>441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B5C3976-76A5-4F25-A2F1-9B0E66985B6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A0DC-A872-4FF1-A72F-E9D55333CBF3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7" width="5" style="10" customWidth="1"/>
    <col min="8" max="8" width="1.7109375" style="10" customWidth="1"/>
    <col min="9" max="9" width="2.5703125" style="38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3" t="s">
        <v>2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258</v>
      </c>
      <c r="D3" s="9"/>
      <c r="E3" s="9" t="s">
        <v>259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15</v>
      </c>
      <c r="C5" s="46" t="s">
        <v>16</v>
      </c>
      <c r="D5" s="17">
        <v>188</v>
      </c>
      <c r="E5" s="18">
        <v>9</v>
      </c>
      <c r="F5" s="17">
        <v>569</v>
      </c>
      <c r="G5" s="47">
        <v>29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9</v>
      </c>
      <c r="B6" s="51" t="s">
        <v>27</v>
      </c>
      <c r="C6" s="51" t="s">
        <v>28</v>
      </c>
      <c r="D6" s="23">
        <v>189</v>
      </c>
      <c r="E6" s="25">
        <v>10</v>
      </c>
      <c r="F6" s="23">
        <v>561</v>
      </c>
      <c r="G6" s="52">
        <v>28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4</v>
      </c>
      <c r="B7" s="51" t="s">
        <v>17</v>
      </c>
      <c r="C7" s="51" t="s">
        <v>18</v>
      </c>
      <c r="D7" s="23">
        <v>179</v>
      </c>
      <c r="E7" s="25">
        <v>8</v>
      </c>
      <c r="F7" s="23">
        <v>542</v>
      </c>
      <c r="G7" s="52">
        <v>23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10</v>
      </c>
      <c r="B8" s="51" t="s">
        <v>56</v>
      </c>
      <c r="C8" s="51" t="s">
        <v>18</v>
      </c>
      <c r="D8" s="23">
        <v>176</v>
      </c>
      <c r="E8" s="25">
        <v>7</v>
      </c>
      <c r="F8" s="23">
        <v>537</v>
      </c>
      <c r="G8" s="52">
        <v>22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1</v>
      </c>
      <c r="B9" s="28" t="s">
        <v>44</v>
      </c>
      <c r="C9" s="28" t="s">
        <v>18</v>
      </c>
      <c r="D9" s="25">
        <v>175</v>
      </c>
      <c r="E9" s="25">
        <v>6</v>
      </c>
      <c r="F9" s="29">
        <v>529</v>
      </c>
      <c r="G9" s="30">
        <v>19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8</v>
      </c>
      <c r="B10" s="51" t="s">
        <v>210</v>
      </c>
      <c r="C10" s="51" t="s">
        <v>33</v>
      </c>
      <c r="D10" s="23">
        <v>168</v>
      </c>
      <c r="E10" s="25">
        <v>5</v>
      </c>
      <c r="F10" s="23">
        <v>491</v>
      </c>
      <c r="G10" s="52">
        <v>15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7</v>
      </c>
      <c r="B11" s="51" t="s">
        <v>212</v>
      </c>
      <c r="C11" s="51" t="s">
        <v>18</v>
      </c>
      <c r="D11" s="23">
        <v>168</v>
      </c>
      <c r="E11" s="25">
        <v>5</v>
      </c>
      <c r="F11" s="23">
        <v>482</v>
      </c>
      <c r="G11" s="52">
        <v>13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2</v>
      </c>
      <c r="B12" s="51" t="s">
        <v>249</v>
      </c>
      <c r="C12" s="51" t="s">
        <v>18</v>
      </c>
      <c r="D12" s="23">
        <v>138</v>
      </c>
      <c r="E12" s="25">
        <v>3</v>
      </c>
      <c r="F12" s="23">
        <v>384</v>
      </c>
      <c r="G12" s="52">
        <v>9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21">
        <v>3</v>
      </c>
      <c r="B13" s="51" t="s">
        <v>174</v>
      </c>
      <c r="C13" s="51" t="s">
        <v>49</v>
      </c>
      <c r="D13" s="23" t="s">
        <v>47</v>
      </c>
      <c r="E13" s="25">
        <v>0</v>
      </c>
      <c r="F13" s="23">
        <v>0</v>
      </c>
      <c r="G13" s="52">
        <v>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5">
        <v>6</v>
      </c>
      <c r="B14" s="56" t="s">
        <v>147</v>
      </c>
      <c r="C14" s="56" t="s">
        <v>41</v>
      </c>
      <c r="D14" s="34" t="s">
        <v>85</v>
      </c>
      <c r="E14" s="36">
        <v>0</v>
      </c>
      <c r="F14" s="34">
        <v>0</v>
      </c>
      <c r="G14" s="57">
        <v>0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260</v>
      </c>
      <c r="F16" s="41" t="s">
        <v>177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178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DEC7FCB4-664A-4278-985E-D787E8EAAEC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F119-F401-4D0F-8303-4EE83AB56E6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917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1097</v>
      </c>
      <c r="D3" s="9"/>
      <c r="E3" s="9" t="s">
        <v>623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1001</v>
      </c>
      <c r="C5" s="46" t="s">
        <v>20</v>
      </c>
      <c r="D5" s="114">
        <v>98.001999999999995</v>
      </c>
      <c r="E5" s="114">
        <v>95</v>
      </c>
      <c r="F5" s="107">
        <v>193.00200000000001</v>
      </c>
      <c r="G5" s="18">
        <v>6</v>
      </c>
      <c r="H5" s="114">
        <v>581.00600000000009</v>
      </c>
      <c r="I5" s="47">
        <v>16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4</v>
      </c>
      <c r="B6" s="51" t="s">
        <v>1008</v>
      </c>
      <c r="C6" s="51" t="s">
        <v>929</v>
      </c>
      <c r="D6" s="115">
        <v>95.001000000000005</v>
      </c>
      <c r="E6" s="115">
        <v>98</v>
      </c>
      <c r="F6" s="109">
        <v>193.001</v>
      </c>
      <c r="G6" s="25">
        <v>5</v>
      </c>
      <c r="H6" s="115">
        <v>582.005</v>
      </c>
      <c r="I6" s="52">
        <v>15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2" t="s">
        <v>1011</v>
      </c>
      <c r="C7" s="22" t="s">
        <v>83</v>
      </c>
      <c r="D7" s="109">
        <v>94</v>
      </c>
      <c r="E7" s="109">
        <v>98.001000000000005</v>
      </c>
      <c r="F7" s="109">
        <v>192.001</v>
      </c>
      <c r="G7" s="25">
        <v>4</v>
      </c>
      <c r="H7" s="109">
        <v>578.005</v>
      </c>
      <c r="I7" s="30">
        <v>13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5</v>
      </c>
      <c r="B8" s="51" t="s">
        <v>973</v>
      </c>
      <c r="C8" s="51" t="s">
        <v>20</v>
      </c>
      <c r="D8" s="115">
        <v>96</v>
      </c>
      <c r="E8" s="115">
        <v>95.001999999999995</v>
      </c>
      <c r="F8" s="109">
        <v>191.00200000000001</v>
      </c>
      <c r="G8" s="25">
        <v>3</v>
      </c>
      <c r="H8" s="115">
        <v>578.00600000000009</v>
      </c>
      <c r="I8" s="52">
        <v>11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2</v>
      </c>
      <c r="B9" s="51" t="s">
        <v>1060</v>
      </c>
      <c r="C9" s="51" t="s">
        <v>1061</v>
      </c>
      <c r="D9" s="115">
        <v>99.001999999999995</v>
      </c>
      <c r="E9" s="115">
        <v>90</v>
      </c>
      <c r="F9" s="109">
        <v>189.00200000000001</v>
      </c>
      <c r="G9" s="25">
        <v>2</v>
      </c>
      <c r="H9" s="115">
        <v>570.00199999999995</v>
      </c>
      <c r="I9" s="52">
        <v>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2">
        <v>3</v>
      </c>
      <c r="B10" s="56" t="s">
        <v>1096</v>
      </c>
      <c r="C10" s="56" t="s">
        <v>1061</v>
      </c>
      <c r="D10" s="116">
        <v>0</v>
      </c>
      <c r="E10" s="116">
        <v>0</v>
      </c>
      <c r="F10" s="112">
        <v>0</v>
      </c>
      <c r="G10" s="36">
        <v>0</v>
      </c>
      <c r="H10" s="116">
        <v>316</v>
      </c>
      <c r="I10" s="57">
        <v>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 t="s">
        <v>574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260</v>
      </c>
      <c r="E14" s="41" t="s">
        <v>440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441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6681FA6-FF76-4957-9D9A-5C66BC166F4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95F0-033B-4F6B-A38A-519855102DB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917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1098</v>
      </c>
      <c r="D3" s="9"/>
      <c r="E3" s="9" t="s">
        <v>927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920</v>
      </c>
      <c r="C5" s="46" t="s">
        <v>31</v>
      </c>
      <c r="D5" s="114">
        <v>100.003</v>
      </c>
      <c r="E5" s="114">
        <v>100.002</v>
      </c>
      <c r="F5" s="107">
        <v>200.005</v>
      </c>
      <c r="G5" s="18">
        <v>10</v>
      </c>
      <c r="H5" s="114">
        <v>600.01499999999999</v>
      </c>
      <c r="I5" s="47">
        <v>26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51" t="s">
        <v>928</v>
      </c>
      <c r="C6" s="51" t="s">
        <v>929</v>
      </c>
      <c r="D6" s="115">
        <v>100.004</v>
      </c>
      <c r="E6" s="115">
        <v>99.001999999999995</v>
      </c>
      <c r="F6" s="109">
        <v>199.006</v>
      </c>
      <c r="G6" s="25">
        <v>7</v>
      </c>
      <c r="H6" s="115">
        <v>599.01800000000003</v>
      </c>
      <c r="I6" s="52">
        <v>25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51" t="s">
        <v>922</v>
      </c>
      <c r="C7" s="51" t="s">
        <v>31</v>
      </c>
      <c r="D7" s="115">
        <v>100.002</v>
      </c>
      <c r="E7" s="115">
        <v>100.002</v>
      </c>
      <c r="F7" s="109">
        <v>200.00399999999999</v>
      </c>
      <c r="G7" s="25">
        <v>9</v>
      </c>
      <c r="H7" s="115">
        <v>599.01599999999996</v>
      </c>
      <c r="I7" s="52">
        <v>23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9</v>
      </c>
      <c r="B8" s="51" t="s">
        <v>589</v>
      </c>
      <c r="C8" s="51" t="s">
        <v>590</v>
      </c>
      <c r="D8" s="115">
        <v>100.002</v>
      </c>
      <c r="E8" s="115">
        <v>100.002</v>
      </c>
      <c r="F8" s="109">
        <v>200.00399999999999</v>
      </c>
      <c r="G8" s="25">
        <v>9</v>
      </c>
      <c r="H8" s="115">
        <v>598.01599999999996</v>
      </c>
      <c r="I8" s="52">
        <v>21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6</v>
      </c>
      <c r="B9" s="51" t="s">
        <v>163</v>
      </c>
      <c r="C9" s="51" t="s">
        <v>164</v>
      </c>
      <c r="D9" s="115">
        <v>99.003</v>
      </c>
      <c r="E9" s="115">
        <v>99.001999999999995</v>
      </c>
      <c r="F9" s="109">
        <v>198.005</v>
      </c>
      <c r="G9" s="25">
        <v>5</v>
      </c>
      <c r="H9" s="115">
        <v>598.01800000000003</v>
      </c>
      <c r="I9" s="52">
        <v>20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1</v>
      </c>
      <c r="B10" s="22" t="s">
        <v>941</v>
      </c>
      <c r="C10" s="22" t="s">
        <v>937</v>
      </c>
      <c r="D10" s="109">
        <v>99.004000000000005</v>
      </c>
      <c r="E10" s="109">
        <v>99.003</v>
      </c>
      <c r="F10" s="109">
        <v>198.00700000000001</v>
      </c>
      <c r="G10" s="25">
        <v>6</v>
      </c>
      <c r="H10" s="109">
        <v>595.01800000000003</v>
      </c>
      <c r="I10" s="30">
        <v>14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5</v>
      </c>
      <c r="B11" s="51" t="s">
        <v>942</v>
      </c>
      <c r="C11" s="51" t="s">
        <v>929</v>
      </c>
      <c r="D11" s="115">
        <v>99.001000000000005</v>
      </c>
      <c r="E11" s="115">
        <v>97.001999999999995</v>
      </c>
      <c r="F11" s="109">
        <v>196.00299999999999</v>
      </c>
      <c r="G11" s="25">
        <v>3</v>
      </c>
      <c r="H11" s="115">
        <v>595.01</v>
      </c>
      <c r="I11" s="52">
        <v>13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8</v>
      </c>
      <c r="B12" s="51" t="s">
        <v>173</v>
      </c>
      <c r="C12" s="51" t="s">
        <v>70</v>
      </c>
      <c r="D12" s="115">
        <v>98.003</v>
      </c>
      <c r="E12" s="115">
        <v>96.001000000000005</v>
      </c>
      <c r="F12" s="109">
        <v>194.00400000000002</v>
      </c>
      <c r="G12" s="25">
        <v>2</v>
      </c>
      <c r="H12" s="115">
        <v>590.01800000000003</v>
      </c>
      <c r="I12" s="52">
        <v>11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3">
        <v>4</v>
      </c>
      <c r="B13" s="51" t="s">
        <v>655</v>
      </c>
      <c r="C13" s="51" t="s">
        <v>544</v>
      </c>
      <c r="D13" s="115">
        <v>99.006</v>
      </c>
      <c r="E13" s="115">
        <v>97.001000000000005</v>
      </c>
      <c r="F13" s="109">
        <v>196.00700000000001</v>
      </c>
      <c r="G13" s="25">
        <v>4</v>
      </c>
      <c r="H13" s="115">
        <v>590.01400000000001</v>
      </c>
      <c r="I13" s="52">
        <v>9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5">
        <v>10</v>
      </c>
      <c r="B14" s="56" t="s">
        <v>933</v>
      </c>
      <c r="C14" s="56" t="s">
        <v>590</v>
      </c>
      <c r="D14" s="116">
        <v>97.003</v>
      </c>
      <c r="E14" s="116">
        <v>96.001000000000005</v>
      </c>
      <c r="F14" s="112">
        <v>193.00400000000002</v>
      </c>
      <c r="G14" s="36">
        <v>1</v>
      </c>
      <c r="H14" s="116">
        <v>390.00900000000001</v>
      </c>
      <c r="I14" s="57">
        <v>3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6</v>
      </c>
      <c r="C16" s="9" t="s">
        <v>1099</v>
      </c>
      <c r="D16" s="9"/>
      <c r="E16" s="9" t="s">
        <v>654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5">
        <v>10</v>
      </c>
      <c r="B18" s="46" t="s">
        <v>800</v>
      </c>
      <c r="C18" s="46" t="s">
        <v>248</v>
      </c>
      <c r="D18" s="114">
        <v>98.001000000000005</v>
      </c>
      <c r="E18" s="114">
        <v>97.001000000000005</v>
      </c>
      <c r="F18" s="107">
        <v>195.00200000000001</v>
      </c>
      <c r="G18" s="18">
        <v>5</v>
      </c>
      <c r="H18" s="114">
        <v>594.0150000000001</v>
      </c>
      <c r="I18" s="47">
        <v>25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4</v>
      </c>
      <c r="B19" s="51" t="s">
        <v>949</v>
      </c>
      <c r="C19" s="51" t="s">
        <v>20</v>
      </c>
      <c r="D19" s="115">
        <v>99.003</v>
      </c>
      <c r="E19" s="115">
        <v>98.001000000000005</v>
      </c>
      <c r="F19" s="109">
        <v>197.00400000000002</v>
      </c>
      <c r="G19" s="25">
        <v>6</v>
      </c>
      <c r="H19" s="115">
        <v>595.01199999999994</v>
      </c>
      <c r="I19" s="52">
        <v>24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7</v>
      </c>
      <c r="B20" s="51" t="s">
        <v>950</v>
      </c>
      <c r="C20" s="51" t="s">
        <v>18</v>
      </c>
      <c r="D20" s="115">
        <v>100.003</v>
      </c>
      <c r="E20" s="115">
        <v>98</v>
      </c>
      <c r="F20" s="109">
        <v>198.00299999999999</v>
      </c>
      <c r="G20" s="25">
        <v>9</v>
      </c>
      <c r="H20" s="115">
        <v>593.01099999999997</v>
      </c>
      <c r="I20" s="52">
        <v>24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3</v>
      </c>
      <c r="B21" s="51" t="s">
        <v>967</v>
      </c>
      <c r="C21" s="51" t="s">
        <v>31</v>
      </c>
      <c r="D21" s="115">
        <v>99.001999999999995</v>
      </c>
      <c r="E21" s="115">
        <v>99.001000000000005</v>
      </c>
      <c r="F21" s="109">
        <v>198.00299999999999</v>
      </c>
      <c r="G21" s="25">
        <v>9</v>
      </c>
      <c r="H21" s="115">
        <v>594.00700000000006</v>
      </c>
      <c r="I21" s="52">
        <v>21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5</v>
      </c>
      <c r="B22" s="51" t="s">
        <v>959</v>
      </c>
      <c r="C22" s="51" t="s">
        <v>70</v>
      </c>
      <c r="D22" s="115">
        <v>99.004000000000005</v>
      </c>
      <c r="E22" s="115">
        <v>99.004000000000005</v>
      </c>
      <c r="F22" s="109">
        <v>198.00800000000001</v>
      </c>
      <c r="G22" s="25">
        <v>10</v>
      </c>
      <c r="H22" s="115">
        <v>591.01400000000001</v>
      </c>
      <c r="I22" s="52">
        <v>21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3">
        <v>6</v>
      </c>
      <c r="B23" s="51" t="s">
        <v>960</v>
      </c>
      <c r="C23" s="51" t="s">
        <v>20</v>
      </c>
      <c r="D23" s="115">
        <v>100.004</v>
      </c>
      <c r="E23" s="115">
        <v>97.001000000000005</v>
      </c>
      <c r="F23" s="109">
        <v>197.005</v>
      </c>
      <c r="G23" s="25">
        <v>7</v>
      </c>
      <c r="H23" s="115">
        <v>588.01499999999999</v>
      </c>
      <c r="I23" s="52">
        <v>15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8</v>
      </c>
      <c r="B24" s="51" t="s">
        <v>961</v>
      </c>
      <c r="C24" s="51" t="s">
        <v>937</v>
      </c>
      <c r="D24" s="115" t="s">
        <v>47</v>
      </c>
      <c r="E24" s="115"/>
      <c r="F24" s="109">
        <v>0</v>
      </c>
      <c r="G24" s="25">
        <v>0</v>
      </c>
      <c r="H24" s="115">
        <v>396.005</v>
      </c>
      <c r="I24" s="52">
        <v>14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21">
        <v>9</v>
      </c>
      <c r="B25" s="51" t="s">
        <v>945</v>
      </c>
      <c r="C25" s="51" t="s">
        <v>937</v>
      </c>
      <c r="D25" s="115">
        <v>96</v>
      </c>
      <c r="E25" s="115">
        <v>95</v>
      </c>
      <c r="F25" s="109">
        <v>191</v>
      </c>
      <c r="G25" s="25">
        <v>3</v>
      </c>
      <c r="H25" s="115">
        <v>582.00998000000004</v>
      </c>
      <c r="I25" s="52">
        <v>9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53">
        <v>2</v>
      </c>
      <c r="B26" s="51" t="s">
        <v>962</v>
      </c>
      <c r="C26" s="51" t="s">
        <v>70</v>
      </c>
      <c r="D26" s="115">
        <v>98</v>
      </c>
      <c r="E26" s="115">
        <v>97</v>
      </c>
      <c r="F26" s="109">
        <v>195</v>
      </c>
      <c r="G26" s="25">
        <v>4</v>
      </c>
      <c r="H26" s="115">
        <v>579.00099999999998</v>
      </c>
      <c r="I26" s="52">
        <v>7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32">
        <v>1</v>
      </c>
      <c r="B27" s="33" t="s">
        <v>947</v>
      </c>
      <c r="C27" s="33" t="s">
        <v>590</v>
      </c>
      <c r="D27" s="112" t="s">
        <v>47</v>
      </c>
      <c r="E27" s="112"/>
      <c r="F27" s="112">
        <v>0</v>
      </c>
      <c r="G27" s="36">
        <v>0</v>
      </c>
      <c r="H27" s="112">
        <v>387.005</v>
      </c>
      <c r="I27" s="60">
        <v>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50</v>
      </c>
      <c r="C29" s="9" t="s">
        <v>1100</v>
      </c>
      <c r="D29" s="9"/>
      <c r="E29" s="9" t="s">
        <v>1101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5">
        <v>2</v>
      </c>
      <c r="B31" s="46" t="s">
        <v>971</v>
      </c>
      <c r="C31" s="46" t="s">
        <v>590</v>
      </c>
      <c r="D31" s="114">
        <v>100.002</v>
      </c>
      <c r="E31" s="114">
        <v>98.004000000000005</v>
      </c>
      <c r="F31" s="107">
        <v>198.006</v>
      </c>
      <c r="G31" s="18">
        <v>8</v>
      </c>
      <c r="H31" s="114">
        <v>596.01499999999999</v>
      </c>
      <c r="I31" s="47">
        <v>25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1">
        <v>9</v>
      </c>
      <c r="B32" s="51" t="s">
        <v>973</v>
      </c>
      <c r="C32" s="51" t="s">
        <v>248</v>
      </c>
      <c r="D32" s="115">
        <v>100.004</v>
      </c>
      <c r="E32" s="115">
        <v>100.002</v>
      </c>
      <c r="F32" s="109">
        <v>200.006</v>
      </c>
      <c r="G32" s="25">
        <v>9</v>
      </c>
      <c r="H32" s="115">
        <v>594.01300000000003</v>
      </c>
      <c r="I32" s="52">
        <v>21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1</v>
      </c>
      <c r="B33" s="22" t="s">
        <v>978</v>
      </c>
      <c r="C33" s="22" t="s">
        <v>590</v>
      </c>
      <c r="D33" s="109">
        <v>98.003</v>
      </c>
      <c r="E33" s="109">
        <v>98.001000000000005</v>
      </c>
      <c r="F33" s="109">
        <v>196.00400000000002</v>
      </c>
      <c r="G33" s="25">
        <v>5</v>
      </c>
      <c r="H33" s="109">
        <v>594.01200000000006</v>
      </c>
      <c r="I33" s="30">
        <v>21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1">
        <v>5</v>
      </c>
      <c r="B34" s="51" t="s">
        <v>968</v>
      </c>
      <c r="C34" s="51" t="s">
        <v>20</v>
      </c>
      <c r="D34" s="115">
        <v>99.001999999999995</v>
      </c>
      <c r="E34" s="115">
        <v>98.003</v>
      </c>
      <c r="F34" s="109">
        <v>197.005</v>
      </c>
      <c r="G34" s="25">
        <v>7</v>
      </c>
      <c r="H34" s="115">
        <v>590.01099999999997</v>
      </c>
      <c r="I34" s="52">
        <v>18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4</v>
      </c>
      <c r="B35" s="51" t="s">
        <v>567</v>
      </c>
      <c r="C35" s="51" t="s">
        <v>101</v>
      </c>
      <c r="D35" s="115">
        <v>99.001000000000005</v>
      </c>
      <c r="E35" s="115">
        <v>98.001000000000005</v>
      </c>
      <c r="F35" s="109">
        <v>197.00200000000001</v>
      </c>
      <c r="G35" s="25">
        <v>6</v>
      </c>
      <c r="H35" s="115">
        <v>496.00900000000001</v>
      </c>
      <c r="I35" s="52">
        <v>16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3">
        <v>8</v>
      </c>
      <c r="B36" s="51" t="s">
        <v>981</v>
      </c>
      <c r="C36" s="51" t="s">
        <v>929</v>
      </c>
      <c r="D36" s="115">
        <v>99</v>
      </c>
      <c r="E36" s="115">
        <v>96</v>
      </c>
      <c r="F36" s="109">
        <v>195</v>
      </c>
      <c r="G36" s="25">
        <v>4</v>
      </c>
      <c r="H36" s="115">
        <v>587.00400000000002</v>
      </c>
      <c r="I36" s="52">
        <v>13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21">
        <v>3</v>
      </c>
      <c r="B37" s="157" t="s">
        <v>983</v>
      </c>
      <c r="C37" s="51" t="s">
        <v>22</v>
      </c>
      <c r="D37" s="108">
        <v>96.001999999999995</v>
      </c>
      <c r="E37" s="108">
        <v>94</v>
      </c>
      <c r="F37" s="109">
        <v>190.00200000000001</v>
      </c>
      <c r="G37" s="25">
        <v>2</v>
      </c>
      <c r="H37" s="115">
        <v>580.00600000000009</v>
      </c>
      <c r="I37" s="52">
        <v>8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21">
        <v>7</v>
      </c>
      <c r="B38" s="51" t="s">
        <v>975</v>
      </c>
      <c r="C38" s="51" t="s">
        <v>929</v>
      </c>
      <c r="D38" s="115">
        <v>97.001000000000005</v>
      </c>
      <c r="E38" s="115">
        <v>97.001000000000005</v>
      </c>
      <c r="F38" s="109">
        <v>194.00200000000001</v>
      </c>
      <c r="G38" s="25">
        <v>3</v>
      </c>
      <c r="H38" s="115">
        <v>576.00800000000004</v>
      </c>
      <c r="I38" s="52">
        <v>7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55">
        <v>6</v>
      </c>
      <c r="B39" s="56" t="s">
        <v>984</v>
      </c>
      <c r="C39" s="56" t="s">
        <v>929</v>
      </c>
      <c r="D39" s="116">
        <v>96.001000000000005</v>
      </c>
      <c r="E39" s="116">
        <v>94</v>
      </c>
      <c r="F39" s="112">
        <v>190.001</v>
      </c>
      <c r="G39" s="36">
        <v>1</v>
      </c>
      <c r="H39" s="116">
        <v>557.005</v>
      </c>
      <c r="I39" s="57">
        <v>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"/>
      <c r="B41" s="8" t="s">
        <v>53</v>
      </c>
      <c r="C41" s="9" t="s">
        <v>808</v>
      </c>
      <c r="D41" s="9"/>
      <c r="E41" s="9" t="s">
        <v>1102</v>
      </c>
      <c r="F41" s="8"/>
      <c r="G41" s="8"/>
      <c r="H41" s="8"/>
      <c r="I41" s="8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1">
        <v>2</v>
      </c>
      <c r="B42" s="12" t="s">
        <v>9</v>
      </c>
      <c r="C42" s="95" t="s">
        <v>10</v>
      </c>
      <c r="D42" s="66"/>
      <c r="E42" s="105"/>
      <c r="F42" s="13" t="s">
        <v>11</v>
      </c>
      <c r="G42" s="13" t="s">
        <v>12</v>
      </c>
      <c r="H42" s="13" t="s">
        <v>13</v>
      </c>
      <c r="I42" s="14" t="s">
        <v>14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5">
        <v>4</v>
      </c>
      <c r="B43" s="46" t="s">
        <v>193</v>
      </c>
      <c r="C43" s="46" t="s">
        <v>70</v>
      </c>
      <c r="D43" s="114">
        <v>99.003</v>
      </c>
      <c r="E43" s="114">
        <v>100.001</v>
      </c>
      <c r="F43" s="107">
        <v>199.00400000000002</v>
      </c>
      <c r="G43" s="18">
        <v>9</v>
      </c>
      <c r="H43" s="114">
        <v>594.00800000000004</v>
      </c>
      <c r="I43" s="47">
        <v>23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3</v>
      </c>
      <c r="B44" s="51" t="s">
        <v>987</v>
      </c>
      <c r="C44" s="51" t="s">
        <v>590</v>
      </c>
      <c r="D44" s="115">
        <v>97.001000000000005</v>
      </c>
      <c r="E44" s="115">
        <v>96</v>
      </c>
      <c r="F44" s="109">
        <v>193.001</v>
      </c>
      <c r="G44" s="25">
        <v>4</v>
      </c>
      <c r="H44" s="115">
        <v>590.00300000000004</v>
      </c>
      <c r="I44" s="52">
        <v>22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1</v>
      </c>
      <c r="B45" s="22" t="s">
        <v>986</v>
      </c>
      <c r="C45" s="22" t="s">
        <v>929</v>
      </c>
      <c r="D45" s="109">
        <v>99.001999999999995</v>
      </c>
      <c r="E45" s="109">
        <v>98.004000000000005</v>
      </c>
      <c r="F45" s="109">
        <v>197.006</v>
      </c>
      <c r="G45" s="25">
        <v>8</v>
      </c>
      <c r="H45" s="109">
        <v>589.01400000000001</v>
      </c>
      <c r="I45" s="30">
        <v>21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1">
        <v>5</v>
      </c>
      <c r="B46" s="51" t="s">
        <v>1103</v>
      </c>
      <c r="C46" s="51" t="s">
        <v>83</v>
      </c>
      <c r="D46" s="115">
        <v>99</v>
      </c>
      <c r="E46" s="115">
        <v>98.001000000000005</v>
      </c>
      <c r="F46" s="109">
        <v>197.001</v>
      </c>
      <c r="G46" s="25">
        <v>7</v>
      </c>
      <c r="H46" s="115">
        <v>589.00900000000001</v>
      </c>
      <c r="I46" s="52">
        <v>19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53">
        <v>2</v>
      </c>
      <c r="B47" s="51" t="s">
        <v>998</v>
      </c>
      <c r="C47" s="51" t="s">
        <v>18</v>
      </c>
      <c r="D47" s="115">
        <v>97</v>
      </c>
      <c r="E47" s="115">
        <v>99.001999999999995</v>
      </c>
      <c r="F47" s="109">
        <v>196.00200000000001</v>
      </c>
      <c r="G47" s="25">
        <v>6</v>
      </c>
      <c r="H47" s="115">
        <v>585.00800000000004</v>
      </c>
      <c r="I47" s="52">
        <v>15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53">
        <v>8</v>
      </c>
      <c r="B48" s="51" t="s">
        <v>1000</v>
      </c>
      <c r="C48" s="51" t="s">
        <v>109</v>
      </c>
      <c r="D48" s="115">
        <v>97.003</v>
      </c>
      <c r="E48" s="115">
        <v>95</v>
      </c>
      <c r="F48" s="109">
        <v>192.00299999999999</v>
      </c>
      <c r="G48" s="25">
        <v>3</v>
      </c>
      <c r="H48" s="115">
        <v>582.00700000000006</v>
      </c>
      <c r="I48" s="52">
        <v>15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21">
        <v>7</v>
      </c>
      <c r="B49" s="51" t="s">
        <v>1009</v>
      </c>
      <c r="C49" s="51" t="s">
        <v>18</v>
      </c>
      <c r="D49" s="115">
        <v>95.001999999999995</v>
      </c>
      <c r="E49" s="115">
        <v>96.001999999999995</v>
      </c>
      <c r="F49" s="109">
        <v>191.00399999999999</v>
      </c>
      <c r="G49" s="25">
        <v>2</v>
      </c>
      <c r="H49" s="115">
        <v>581.00900000000001</v>
      </c>
      <c r="I49" s="52">
        <v>11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21">
        <v>9</v>
      </c>
      <c r="B50" s="51" t="s">
        <v>989</v>
      </c>
      <c r="C50" s="51" t="s">
        <v>20</v>
      </c>
      <c r="D50" s="115">
        <v>99.001999999999995</v>
      </c>
      <c r="E50" s="115">
        <v>97</v>
      </c>
      <c r="F50" s="109">
        <v>196.00200000000001</v>
      </c>
      <c r="G50" s="25">
        <v>6</v>
      </c>
      <c r="H50" s="115">
        <v>580.00700000000006</v>
      </c>
      <c r="I50" s="52">
        <v>9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55">
        <v>6</v>
      </c>
      <c r="B51" s="56" t="s">
        <v>1022</v>
      </c>
      <c r="C51" s="56" t="s">
        <v>101</v>
      </c>
      <c r="D51" s="116">
        <v>95.001000000000005</v>
      </c>
      <c r="E51" s="116">
        <v>94</v>
      </c>
      <c r="F51" s="112">
        <v>189.001</v>
      </c>
      <c r="G51" s="36">
        <v>1</v>
      </c>
      <c r="H51" s="116">
        <v>572.005</v>
      </c>
      <c r="I51" s="57">
        <v>4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"/>
      <c r="B53" s="8" t="s">
        <v>87</v>
      </c>
      <c r="C53" s="9" t="s">
        <v>1104</v>
      </c>
      <c r="D53" s="9"/>
      <c r="E53" s="9" t="s">
        <v>1105</v>
      </c>
      <c r="F53" s="8"/>
      <c r="G53" s="8"/>
      <c r="H53" s="8"/>
      <c r="I53" s="8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11">
        <v>2</v>
      </c>
      <c r="B54" s="12" t="s">
        <v>9</v>
      </c>
      <c r="C54" s="95" t="s">
        <v>10</v>
      </c>
      <c r="D54" s="66"/>
      <c r="E54" s="105"/>
      <c r="F54" s="13" t="s">
        <v>11</v>
      </c>
      <c r="G54" s="13" t="s">
        <v>12</v>
      </c>
      <c r="H54" s="13" t="s">
        <v>13</v>
      </c>
      <c r="I54" s="14" t="s">
        <v>14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5">
        <v>6</v>
      </c>
      <c r="B55" s="46" t="s">
        <v>814</v>
      </c>
      <c r="C55" s="46" t="s">
        <v>20</v>
      </c>
      <c r="D55" s="114">
        <v>99.001999999999995</v>
      </c>
      <c r="E55" s="114">
        <v>98.003</v>
      </c>
      <c r="F55" s="107">
        <v>197.005</v>
      </c>
      <c r="G55" s="18">
        <v>8</v>
      </c>
      <c r="H55" s="114">
        <v>595.01400000000001</v>
      </c>
      <c r="I55" s="47">
        <v>26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1">
        <v>3</v>
      </c>
      <c r="B56" s="51" t="s">
        <v>220</v>
      </c>
      <c r="C56" s="51" t="s">
        <v>83</v>
      </c>
      <c r="D56" s="115">
        <v>99.001000000000005</v>
      </c>
      <c r="E56" s="115">
        <v>99.001999999999995</v>
      </c>
      <c r="F56" s="109">
        <v>198.00299999999999</v>
      </c>
      <c r="G56" s="25">
        <v>9</v>
      </c>
      <c r="H56" s="115">
        <v>591.01099999999997</v>
      </c>
      <c r="I56" s="52">
        <v>23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1">
        <v>9</v>
      </c>
      <c r="B57" s="51" t="s">
        <v>795</v>
      </c>
      <c r="C57" s="51" t="s">
        <v>590</v>
      </c>
      <c r="D57" s="115">
        <v>97</v>
      </c>
      <c r="E57" s="115">
        <v>98</v>
      </c>
      <c r="F57" s="109">
        <v>195</v>
      </c>
      <c r="G57" s="25">
        <v>7</v>
      </c>
      <c r="H57" s="115">
        <v>589.00599999999997</v>
      </c>
      <c r="I57" s="52">
        <v>22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1">
        <v>7</v>
      </c>
      <c r="B58" s="51" t="s">
        <v>1028</v>
      </c>
      <c r="C58" s="51" t="s">
        <v>18</v>
      </c>
      <c r="D58" s="115">
        <v>96.001000000000005</v>
      </c>
      <c r="E58" s="115">
        <v>98</v>
      </c>
      <c r="F58" s="109">
        <v>194.001</v>
      </c>
      <c r="G58" s="25">
        <v>6</v>
      </c>
      <c r="H58" s="115">
        <v>584.005</v>
      </c>
      <c r="I58" s="52">
        <v>19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53">
        <v>4</v>
      </c>
      <c r="B59" s="51" t="s">
        <v>1030</v>
      </c>
      <c r="C59" s="51" t="s">
        <v>41</v>
      </c>
      <c r="D59" s="115">
        <v>96.001000000000005</v>
      </c>
      <c r="E59" s="115">
        <v>94.001000000000005</v>
      </c>
      <c r="F59" s="109">
        <v>190.00200000000001</v>
      </c>
      <c r="G59" s="25">
        <v>5</v>
      </c>
      <c r="H59" s="115">
        <v>570.00700000000006</v>
      </c>
      <c r="I59" s="52">
        <v>13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53">
        <v>8</v>
      </c>
      <c r="B60" s="51" t="s">
        <v>1023</v>
      </c>
      <c r="C60" s="51" t="s">
        <v>546</v>
      </c>
      <c r="D60" s="115">
        <v>94</v>
      </c>
      <c r="E60" s="115">
        <v>96</v>
      </c>
      <c r="F60" s="109">
        <v>190</v>
      </c>
      <c r="G60" s="25">
        <v>4</v>
      </c>
      <c r="H60" s="115">
        <v>570.00300000000004</v>
      </c>
      <c r="I60" s="52">
        <v>12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21">
        <v>1</v>
      </c>
      <c r="B61" s="22" t="s">
        <v>1032</v>
      </c>
      <c r="C61" s="22" t="s">
        <v>101</v>
      </c>
      <c r="D61" s="109">
        <v>93.001000000000005</v>
      </c>
      <c r="E61" s="109">
        <v>91</v>
      </c>
      <c r="F61" s="109">
        <v>184.001</v>
      </c>
      <c r="G61" s="25">
        <v>1</v>
      </c>
      <c r="H61" s="109">
        <v>562.00699999999995</v>
      </c>
      <c r="I61" s="30">
        <v>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21">
        <v>5</v>
      </c>
      <c r="B62" s="51" t="s">
        <v>1038</v>
      </c>
      <c r="C62" s="51" t="s">
        <v>101</v>
      </c>
      <c r="D62" s="115">
        <v>94</v>
      </c>
      <c r="E62" s="115">
        <v>96</v>
      </c>
      <c r="F62" s="109">
        <v>190</v>
      </c>
      <c r="G62" s="25">
        <v>4</v>
      </c>
      <c r="H62" s="115">
        <v>564.00099999999998</v>
      </c>
      <c r="I62" s="52">
        <v>8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55">
        <v>2</v>
      </c>
      <c r="B63" s="56" t="s">
        <v>1042</v>
      </c>
      <c r="C63" s="56" t="s">
        <v>18</v>
      </c>
      <c r="D63" s="116">
        <v>93</v>
      </c>
      <c r="E63" s="116">
        <v>96</v>
      </c>
      <c r="F63" s="112">
        <v>189</v>
      </c>
      <c r="G63" s="36">
        <v>2</v>
      </c>
      <c r="H63" s="116">
        <v>557.00099999999998</v>
      </c>
      <c r="I63" s="57">
        <v>4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 t="s">
        <v>574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10" t="s">
        <v>260</v>
      </c>
      <c r="E67" s="41" t="s">
        <v>440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10" t="s">
        <v>441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4B82448-A530-45E6-9EDE-21AC3C08581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9A57-6CE2-45AD-A17D-0AAB4519B1D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917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375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90</v>
      </c>
      <c r="C3" s="9" t="s">
        <v>1106</v>
      </c>
      <c r="D3" s="9"/>
      <c r="E3" s="9" t="s">
        <v>1107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8</v>
      </c>
      <c r="B5" s="46" t="s">
        <v>252</v>
      </c>
      <c r="C5" s="46" t="s">
        <v>41</v>
      </c>
      <c r="D5" s="114">
        <v>95.001000000000005</v>
      </c>
      <c r="E5" s="114">
        <v>96.001000000000005</v>
      </c>
      <c r="F5" s="107">
        <v>191.00200000000001</v>
      </c>
      <c r="G5" s="18">
        <v>9</v>
      </c>
      <c r="H5" s="114">
        <v>565.00500000000011</v>
      </c>
      <c r="I5" s="47">
        <v>24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51" t="s">
        <v>1072</v>
      </c>
      <c r="C6" s="51" t="s">
        <v>101</v>
      </c>
      <c r="D6" s="115">
        <v>96</v>
      </c>
      <c r="E6" s="115">
        <v>89</v>
      </c>
      <c r="F6" s="109">
        <v>185</v>
      </c>
      <c r="G6" s="25">
        <v>8</v>
      </c>
      <c r="H6" s="115">
        <v>556.00199999999995</v>
      </c>
      <c r="I6" s="52">
        <v>24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2</v>
      </c>
      <c r="B7" s="51" t="s">
        <v>1063</v>
      </c>
      <c r="C7" s="51" t="s">
        <v>546</v>
      </c>
      <c r="D7" s="115">
        <v>91</v>
      </c>
      <c r="E7" s="115">
        <v>91</v>
      </c>
      <c r="F7" s="109">
        <v>182</v>
      </c>
      <c r="G7" s="25">
        <v>6</v>
      </c>
      <c r="H7" s="115">
        <v>548.00199999999995</v>
      </c>
      <c r="I7" s="52">
        <v>19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4</v>
      </c>
      <c r="B8" s="51" t="s">
        <v>1091</v>
      </c>
      <c r="C8" s="51" t="s">
        <v>546</v>
      </c>
      <c r="D8" s="115">
        <v>81</v>
      </c>
      <c r="E8" s="115">
        <v>92</v>
      </c>
      <c r="F8" s="109">
        <v>173</v>
      </c>
      <c r="G8" s="25">
        <v>4</v>
      </c>
      <c r="H8" s="115">
        <v>530</v>
      </c>
      <c r="I8" s="52">
        <v>18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6</v>
      </c>
      <c r="B9" s="51" t="s">
        <v>878</v>
      </c>
      <c r="C9" s="51" t="s">
        <v>109</v>
      </c>
      <c r="D9" s="115">
        <v>91</v>
      </c>
      <c r="E9" s="115">
        <v>90</v>
      </c>
      <c r="F9" s="109">
        <v>181</v>
      </c>
      <c r="G9" s="25">
        <v>5</v>
      </c>
      <c r="H9" s="115">
        <v>544</v>
      </c>
      <c r="I9" s="52">
        <v>16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9</v>
      </c>
      <c r="B10" s="51" t="s">
        <v>1084</v>
      </c>
      <c r="C10" s="51" t="s">
        <v>514</v>
      </c>
      <c r="D10" s="115">
        <v>90</v>
      </c>
      <c r="E10" s="115">
        <v>93</v>
      </c>
      <c r="F10" s="109">
        <v>183</v>
      </c>
      <c r="G10" s="25">
        <v>7</v>
      </c>
      <c r="H10" s="115">
        <v>366.00099999999998</v>
      </c>
      <c r="I10" s="52">
        <v>12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3</v>
      </c>
      <c r="B11" s="51" t="s">
        <v>1093</v>
      </c>
      <c r="C11" s="51" t="s">
        <v>109</v>
      </c>
      <c r="D11" s="115">
        <v>67</v>
      </c>
      <c r="E11" s="115">
        <v>77</v>
      </c>
      <c r="F11" s="109">
        <v>144</v>
      </c>
      <c r="G11" s="25">
        <v>2</v>
      </c>
      <c r="H11" s="115">
        <v>480</v>
      </c>
      <c r="I11" s="52">
        <v>9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1</v>
      </c>
      <c r="B12" s="22" t="s">
        <v>1095</v>
      </c>
      <c r="C12" s="22" t="s">
        <v>109</v>
      </c>
      <c r="D12" s="109">
        <v>74</v>
      </c>
      <c r="E12" s="109">
        <v>73</v>
      </c>
      <c r="F12" s="109">
        <v>147</v>
      </c>
      <c r="G12" s="25">
        <v>3</v>
      </c>
      <c r="H12" s="109">
        <v>452</v>
      </c>
      <c r="I12" s="30">
        <v>8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2">
        <v>5</v>
      </c>
      <c r="B13" s="56" t="s">
        <v>1065</v>
      </c>
      <c r="C13" s="56" t="s">
        <v>31</v>
      </c>
      <c r="D13" s="116" t="s">
        <v>47</v>
      </c>
      <c r="E13" s="116" t="s">
        <v>369</v>
      </c>
      <c r="F13" s="112">
        <v>0</v>
      </c>
      <c r="G13" s="36">
        <v>0</v>
      </c>
      <c r="H13" s="116">
        <v>0</v>
      </c>
      <c r="I13" s="57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 t="s">
        <v>574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260</v>
      </c>
      <c r="E17" s="41" t="s">
        <v>440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10" t="s">
        <v>441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3AA51B0A-AB03-4620-8A13-222301EC564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A985-5520-4E6E-B8B4-6C6AADA89B4D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1108</v>
      </c>
      <c r="B1" s="2"/>
      <c r="C1" s="2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1109</v>
      </c>
      <c r="B4" s="66"/>
      <c r="C4" s="67">
        <v>597</v>
      </c>
      <c r="D4" s="66"/>
      <c r="E4" s="68" t="s">
        <v>14</v>
      </c>
      <c r="F4" s="117">
        <f>SUM(F5:F7)</f>
        <v>588.00700000000006</v>
      </c>
      <c r="G4" s="70" t="s">
        <v>273</v>
      </c>
      <c r="H4" s="65" t="s">
        <v>1110</v>
      </c>
      <c r="I4" s="66"/>
      <c r="J4" s="67">
        <v>592</v>
      </c>
      <c r="K4" s="66"/>
      <c r="L4" s="68" t="s">
        <v>14</v>
      </c>
      <c r="M4" s="117">
        <f>SUM(M5:M7)</f>
        <v>590.00900000000001</v>
      </c>
      <c r="N4"/>
    </row>
    <row r="5" spans="1:25" ht="15.75" customHeight="1" x14ac:dyDescent="0.3">
      <c r="A5" s="150" t="s">
        <v>925</v>
      </c>
      <c r="B5" s="119"/>
      <c r="C5" s="120"/>
      <c r="D5" s="125">
        <v>99.001000000000005</v>
      </c>
      <c r="E5" s="125">
        <v>97</v>
      </c>
      <c r="F5" s="126">
        <f>SUM(D5:E5)</f>
        <v>196.001</v>
      </c>
      <c r="G5"/>
      <c r="H5" s="150" t="s">
        <v>531</v>
      </c>
      <c r="I5" s="119"/>
      <c r="J5" s="120"/>
      <c r="K5" s="125">
        <v>99.003</v>
      </c>
      <c r="L5" s="125">
        <v>99</v>
      </c>
      <c r="M5" s="126">
        <f>SUM(K5:L5)</f>
        <v>198.00299999999999</v>
      </c>
      <c r="N5"/>
    </row>
    <row r="6" spans="1:25" ht="15.75" customHeight="1" x14ac:dyDescent="0.3">
      <c r="A6" s="122" t="s">
        <v>923</v>
      </c>
      <c r="B6" s="123"/>
      <c r="C6" s="124"/>
      <c r="D6" s="125">
        <v>99.003</v>
      </c>
      <c r="E6" s="125">
        <v>99.001000000000005</v>
      </c>
      <c r="F6" s="151">
        <f>SUM(D6:E6)</f>
        <v>198.00400000000002</v>
      </c>
      <c r="G6"/>
      <c r="H6" s="159" t="s">
        <v>548</v>
      </c>
      <c r="I6" s="123"/>
      <c r="J6" s="124"/>
      <c r="K6" s="108">
        <v>99.003</v>
      </c>
      <c r="L6" s="108">
        <v>98.001999999999995</v>
      </c>
      <c r="M6" s="151">
        <f>SUM(K6:L6)</f>
        <v>197.005</v>
      </c>
      <c r="N6"/>
    </row>
    <row r="7" spans="1:25" ht="15.75" customHeight="1" x14ac:dyDescent="0.3">
      <c r="A7" s="127" t="s">
        <v>932</v>
      </c>
      <c r="B7" s="128"/>
      <c r="C7" s="129"/>
      <c r="D7" s="111">
        <v>98.001000000000005</v>
      </c>
      <c r="E7" s="111">
        <v>96.001000000000005</v>
      </c>
      <c r="F7" s="152">
        <f>SUM(D7:E7)</f>
        <v>194.00200000000001</v>
      </c>
      <c r="G7"/>
      <c r="H7" s="127" t="s">
        <v>944</v>
      </c>
      <c r="I7" s="128"/>
      <c r="J7" s="129"/>
      <c r="K7" s="111">
        <v>99</v>
      </c>
      <c r="L7" s="111">
        <v>96.001000000000005</v>
      </c>
      <c r="M7" s="152">
        <f>SUM(K7:L7)</f>
        <v>195.001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5" t="s">
        <v>1111</v>
      </c>
      <c r="B9" s="66"/>
      <c r="C9" s="67">
        <v>592</v>
      </c>
      <c r="D9" s="66"/>
      <c r="E9" s="68" t="s">
        <v>14</v>
      </c>
      <c r="F9" s="117">
        <f>SUM(F10:F12)</f>
        <v>592.02300000000002</v>
      </c>
      <c r="G9" s="70" t="s">
        <v>273</v>
      </c>
      <c r="H9" s="65" t="s">
        <v>1112</v>
      </c>
      <c r="I9" s="66"/>
      <c r="J9" s="67">
        <v>595</v>
      </c>
      <c r="K9" s="66"/>
      <c r="L9" s="68" t="s">
        <v>14</v>
      </c>
      <c r="M9" s="117">
        <f>SUM(M10:M12)</f>
        <v>598.02099999999996</v>
      </c>
      <c r="N9"/>
    </row>
    <row r="10" spans="1:25" ht="15.75" customHeight="1" x14ac:dyDescent="0.3">
      <c r="A10" s="150" t="s">
        <v>921</v>
      </c>
      <c r="B10" s="119"/>
      <c r="C10" s="120"/>
      <c r="D10" s="125">
        <v>100.008</v>
      </c>
      <c r="E10" s="125">
        <v>99.004000000000005</v>
      </c>
      <c r="F10" s="126">
        <f>SUM(D10:E10)</f>
        <v>199.012</v>
      </c>
      <c r="G10"/>
      <c r="H10" s="150" t="s">
        <v>532</v>
      </c>
      <c r="I10" s="119"/>
      <c r="J10" s="120"/>
      <c r="K10" s="125">
        <v>100.006</v>
      </c>
      <c r="L10" s="125">
        <v>100.002</v>
      </c>
      <c r="M10" s="126">
        <f>SUM(K10:L10)</f>
        <v>200.00799999999998</v>
      </c>
      <c r="N10"/>
    </row>
    <row r="11" spans="1:25" ht="15.75" customHeight="1" x14ac:dyDescent="0.3">
      <c r="A11" s="122" t="s">
        <v>958</v>
      </c>
      <c r="B11" s="123"/>
      <c r="C11" s="124"/>
      <c r="D11" s="125">
        <v>97</v>
      </c>
      <c r="E11" s="125">
        <v>96.001999999999995</v>
      </c>
      <c r="F11" s="151">
        <f>SUM(D11:E11)</f>
        <v>193.00200000000001</v>
      </c>
      <c r="G11"/>
      <c r="H11" s="122" t="s">
        <v>528</v>
      </c>
      <c r="I11" s="123"/>
      <c r="J11" s="124"/>
      <c r="K11" s="125">
        <v>100.004</v>
      </c>
      <c r="L11" s="125">
        <v>99.003</v>
      </c>
      <c r="M11" s="151">
        <f>SUM(K11:L11)</f>
        <v>199.00700000000001</v>
      </c>
      <c r="N11"/>
    </row>
    <row r="12" spans="1:25" ht="15.75" customHeight="1" x14ac:dyDescent="0.3">
      <c r="A12" s="127" t="s">
        <v>965</v>
      </c>
      <c r="B12" s="128"/>
      <c r="C12" s="129"/>
      <c r="D12" s="111">
        <v>100.006</v>
      </c>
      <c r="E12" s="111">
        <v>100.003</v>
      </c>
      <c r="F12" s="152">
        <f>SUM(D12:E12)</f>
        <v>200.00900000000001</v>
      </c>
      <c r="G12"/>
      <c r="H12" s="127" t="s">
        <v>533</v>
      </c>
      <c r="I12" s="128"/>
      <c r="J12" s="129"/>
      <c r="K12" s="111">
        <v>100.002</v>
      </c>
      <c r="L12" s="111">
        <v>99.004000000000005</v>
      </c>
      <c r="M12" s="152">
        <f>SUM(K12:L12)</f>
        <v>199.006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1113</v>
      </c>
      <c r="B14" s="66"/>
      <c r="C14" s="67">
        <v>593</v>
      </c>
      <c r="D14" s="66"/>
      <c r="E14" s="68" t="s">
        <v>14</v>
      </c>
      <c r="F14" s="117">
        <f>SUM(F15:F17)</f>
        <v>590.01</v>
      </c>
      <c r="G14" s="70" t="s">
        <v>273</v>
      </c>
      <c r="H14" s="65" t="s">
        <v>1114</v>
      </c>
      <c r="I14" s="66"/>
      <c r="J14" s="67">
        <v>595</v>
      </c>
      <c r="K14" s="66"/>
      <c r="L14" s="68" t="s">
        <v>14</v>
      </c>
      <c r="M14" s="117">
        <f>SUM(M15:M17)</f>
        <v>595.01199999999994</v>
      </c>
      <c r="N14"/>
    </row>
    <row r="15" spans="1:25" ht="15.75" customHeight="1" x14ac:dyDescent="0.3">
      <c r="A15" s="150" t="s">
        <v>943</v>
      </c>
      <c r="B15" s="119"/>
      <c r="C15" s="120"/>
      <c r="D15" s="125">
        <v>98.001000000000005</v>
      </c>
      <c r="E15" s="125">
        <v>97.001000000000005</v>
      </c>
      <c r="F15" s="126">
        <f>SUM(D15:E15)</f>
        <v>195.00200000000001</v>
      </c>
      <c r="G15"/>
      <c r="H15" s="150" t="s">
        <v>922</v>
      </c>
      <c r="I15" s="119"/>
      <c r="J15" s="120"/>
      <c r="K15" s="125">
        <v>100.002</v>
      </c>
      <c r="L15" s="125">
        <v>100.002</v>
      </c>
      <c r="M15" s="126">
        <f>SUM(K15:L15)</f>
        <v>200.00399999999999</v>
      </c>
      <c r="N15"/>
    </row>
    <row r="16" spans="1:25" ht="15.75" customHeight="1" x14ac:dyDescent="0.3">
      <c r="A16" s="122" t="s">
        <v>942</v>
      </c>
      <c r="B16" s="123"/>
      <c r="C16" s="124"/>
      <c r="D16" s="125">
        <v>99.001000000000005</v>
      </c>
      <c r="E16" s="125">
        <v>97.001999999999995</v>
      </c>
      <c r="F16" s="151">
        <f>SUM(D16:E16)</f>
        <v>196.00299999999999</v>
      </c>
      <c r="G16"/>
      <c r="H16" s="122" t="s">
        <v>952</v>
      </c>
      <c r="I16" s="123"/>
      <c r="J16" s="124"/>
      <c r="K16" s="125">
        <v>99.001999999999995</v>
      </c>
      <c r="L16" s="125">
        <v>96.001000000000005</v>
      </c>
      <c r="M16" s="151">
        <f>SUM(K16:L16)</f>
        <v>195.00299999999999</v>
      </c>
      <c r="N16"/>
    </row>
    <row r="17" spans="1:20" ht="15.75" customHeight="1" x14ac:dyDescent="0.3">
      <c r="A17" s="127" t="s">
        <v>928</v>
      </c>
      <c r="B17" s="128"/>
      <c r="C17" s="129"/>
      <c r="D17" s="111">
        <v>100.001</v>
      </c>
      <c r="E17" s="111">
        <v>99.004000000000005</v>
      </c>
      <c r="F17" s="152">
        <f>SUM(D17:E17)</f>
        <v>199.005</v>
      </c>
      <c r="G17"/>
      <c r="H17" s="127" t="s">
        <v>920</v>
      </c>
      <c r="I17" s="128"/>
      <c r="J17" s="129"/>
      <c r="K17" s="111">
        <v>100.003</v>
      </c>
      <c r="L17" s="111">
        <v>100.002</v>
      </c>
      <c r="M17" s="152">
        <f>SUM(K17:L17)</f>
        <v>200.005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0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1115</v>
      </c>
      <c r="E20" s="10"/>
      <c r="H20" s="153" t="s">
        <v>1114</v>
      </c>
      <c r="I20" s="24">
        <v>3</v>
      </c>
      <c r="J20" s="24">
        <v>3</v>
      </c>
      <c r="K20" s="24"/>
      <c r="L20" s="24"/>
      <c r="M20" s="132">
        <v>1789.0449999999998</v>
      </c>
      <c r="N20" s="73">
        <v>6</v>
      </c>
    </row>
    <row r="21" spans="1:20" ht="15.75" customHeight="1" x14ac:dyDescent="0.3">
      <c r="B21" s="81" t="s">
        <v>1116</v>
      </c>
      <c r="E21" s="10"/>
      <c r="H21" s="134" t="s">
        <v>1112</v>
      </c>
      <c r="I21" s="25">
        <v>3</v>
      </c>
      <c r="J21" s="25">
        <v>2</v>
      </c>
      <c r="K21" s="25"/>
      <c r="L21" s="25">
        <v>1</v>
      </c>
      <c r="M21" s="135">
        <v>1785.0539999999999</v>
      </c>
      <c r="N21" s="26">
        <v>4</v>
      </c>
    </row>
    <row r="22" spans="1:20" ht="15.75" customHeight="1" x14ac:dyDescent="0.3">
      <c r="B22" s="9" t="s">
        <v>286</v>
      </c>
      <c r="E22" s="10"/>
      <c r="H22" s="76" t="s">
        <v>1111</v>
      </c>
      <c r="I22" s="25">
        <v>3</v>
      </c>
      <c r="J22" s="25">
        <v>2</v>
      </c>
      <c r="K22" s="25"/>
      <c r="L22" s="25">
        <v>1</v>
      </c>
      <c r="M22" s="135">
        <v>1781.0500000000002</v>
      </c>
      <c r="N22" s="26">
        <v>4</v>
      </c>
    </row>
    <row r="23" spans="1:20" ht="15.75" customHeight="1" x14ac:dyDescent="0.3">
      <c r="H23" s="82" t="s">
        <v>1109</v>
      </c>
      <c r="I23" s="29">
        <v>3</v>
      </c>
      <c r="J23" s="29">
        <v>1</v>
      </c>
      <c r="K23" s="29"/>
      <c r="L23" s="29">
        <v>2</v>
      </c>
      <c r="M23" s="133">
        <v>1777.0310000000002</v>
      </c>
      <c r="N23" s="30">
        <v>2</v>
      </c>
    </row>
    <row r="24" spans="1:20" ht="15.75" customHeight="1" x14ac:dyDescent="0.3">
      <c r="H24" s="76" t="s">
        <v>1110</v>
      </c>
      <c r="I24" s="25">
        <v>3</v>
      </c>
      <c r="J24" s="25">
        <v>1</v>
      </c>
      <c r="K24" s="25"/>
      <c r="L24" s="25">
        <v>2</v>
      </c>
      <c r="M24" s="135">
        <v>1772.03</v>
      </c>
      <c r="N24" s="26">
        <v>2</v>
      </c>
    </row>
    <row r="25" spans="1:20" ht="15.75" customHeight="1" x14ac:dyDescent="0.3">
      <c r="H25" s="78" t="s">
        <v>1113</v>
      </c>
      <c r="I25" s="36">
        <v>3</v>
      </c>
      <c r="J25" s="36"/>
      <c r="K25" s="36"/>
      <c r="L25" s="36">
        <v>3</v>
      </c>
      <c r="M25" s="136">
        <v>1779.039</v>
      </c>
      <c r="N25" s="37">
        <v>0</v>
      </c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1117</v>
      </c>
      <c r="B30" s="66"/>
      <c r="C30" s="67">
        <v>591</v>
      </c>
      <c r="D30" s="66"/>
      <c r="E30" s="68" t="s">
        <v>14</v>
      </c>
      <c r="F30" s="117">
        <f>SUM(F31:F33)</f>
        <v>587.01200000000006</v>
      </c>
      <c r="G30" s="70" t="s">
        <v>273</v>
      </c>
      <c r="H30" s="65" t="s">
        <v>1118</v>
      </c>
      <c r="I30" s="66"/>
      <c r="J30" s="67">
        <v>586</v>
      </c>
      <c r="K30" s="66"/>
      <c r="L30" s="68" t="s">
        <v>14</v>
      </c>
      <c r="M30" s="117">
        <f>SUM(M31:M33)</f>
        <v>586.00800000000004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0" t="s">
        <v>962</v>
      </c>
      <c r="B31" s="119"/>
      <c r="C31" s="120"/>
      <c r="D31" s="125">
        <v>98</v>
      </c>
      <c r="E31" s="125">
        <v>97</v>
      </c>
      <c r="F31" s="126">
        <f>SUM(D31:E31)</f>
        <v>195</v>
      </c>
      <c r="G31"/>
      <c r="H31" s="150" t="s">
        <v>974</v>
      </c>
      <c r="I31" s="119"/>
      <c r="J31" s="120"/>
      <c r="K31" s="125">
        <v>99.001000000000005</v>
      </c>
      <c r="L31" s="125">
        <v>98.001000000000005</v>
      </c>
      <c r="M31" s="126">
        <f>SUM(K31:L31)</f>
        <v>197.00200000000001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22" t="s">
        <v>959</v>
      </c>
      <c r="B32" s="123"/>
      <c r="C32" s="124"/>
      <c r="D32" s="125">
        <v>99.004000000000005</v>
      </c>
      <c r="E32" s="125">
        <v>99.004000000000005</v>
      </c>
      <c r="F32" s="151">
        <f>SUM(D32:E32)</f>
        <v>198.00800000000001</v>
      </c>
      <c r="G32"/>
      <c r="H32" s="122" t="s">
        <v>984</v>
      </c>
      <c r="I32" s="123"/>
      <c r="J32" s="124"/>
      <c r="K32" s="125">
        <v>96.001000000000005</v>
      </c>
      <c r="L32" s="125">
        <v>94</v>
      </c>
      <c r="M32" s="151">
        <f>SUM(K32:L32)</f>
        <v>190.001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27" t="s">
        <v>173</v>
      </c>
      <c r="B33" s="128"/>
      <c r="C33" s="129"/>
      <c r="D33" s="111">
        <v>98.003</v>
      </c>
      <c r="E33" s="111">
        <v>96.001000000000005</v>
      </c>
      <c r="F33" s="152">
        <f>SUM(D33:E33)</f>
        <v>194.00400000000002</v>
      </c>
      <c r="G33"/>
      <c r="H33" s="127" t="s">
        <v>953</v>
      </c>
      <c r="I33" s="128"/>
      <c r="J33" s="129"/>
      <c r="K33" s="111">
        <v>100.003</v>
      </c>
      <c r="L33" s="111">
        <v>99.001999999999995</v>
      </c>
      <c r="M33" s="152">
        <f>SUM(K33:L33)</f>
        <v>199.005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5" t="s">
        <v>1119</v>
      </c>
      <c r="B35" s="66"/>
      <c r="C35" s="67">
        <v>588</v>
      </c>
      <c r="D35" s="66"/>
      <c r="E35" s="68" t="s">
        <v>14</v>
      </c>
      <c r="F35" s="117">
        <f>SUM(F36:F38)</f>
        <v>593.00800000000004</v>
      </c>
      <c r="G35" s="70" t="s">
        <v>273</v>
      </c>
      <c r="H35" s="65" t="s">
        <v>1120</v>
      </c>
      <c r="I35" s="66"/>
      <c r="J35" s="67">
        <v>591</v>
      </c>
      <c r="K35" s="66"/>
      <c r="L35" s="68" t="s">
        <v>14</v>
      </c>
      <c r="M35" s="117">
        <f>SUM(M36:M38)</f>
        <v>594.01299999999992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0" t="s">
        <v>938</v>
      </c>
      <c r="B36" s="119"/>
      <c r="C36" s="120"/>
      <c r="D36" s="125">
        <v>100.002</v>
      </c>
      <c r="E36" s="125">
        <v>97.001000000000005</v>
      </c>
      <c r="F36" s="126">
        <f>SUM(D36:E36)</f>
        <v>197.00299999999999</v>
      </c>
      <c r="G36"/>
      <c r="H36" s="150" t="s">
        <v>949</v>
      </c>
      <c r="I36" s="119"/>
      <c r="J36" s="120"/>
      <c r="K36" s="125">
        <v>99.003</v>
      </c>
      <c r="L36" s="125">
        <v>99</v>
      </c>
      <c r="M36" s="126">
        <f>SUM(K36:L36)</f>
        <v>198.00299999999999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22" t="s">
        <v>800</v>
      </c>
      <c r="B37" s="123"/>
      <c r="C37" s="124"/>
      <c r="D37" s="125">
        <v>99.001000000000005</v>
      </c>
      <c r="E37" s="125">
        <v>98.001000000000005</v>
      </c>
      <c r="F37" s="151">
        <f>SUM(D37:E37)</f>
        <v>197.00200000000001</v>
      </c>
      <c r="G37"/>
      <c r="H37" s="122" t="s">
        <v>960</v>
      </c>
      <c r="I37" s="123"/>
      <c r="J37" s="124"/>
      <c r="K37" s="125">
        <v>99.001000000000005</v>
      </c>
      <c r="L37" s="125">
        <v>98.001999999999995</v>
      </c>
      <c r="M37" s="151">
        <f>SUM(K37:L37)</f>
        <v>197.00299999999999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27" t="s">
        <v>102</v>
      </c>
      <c r="B38" s="128"/>
      <c r="C38" s="129"/>
      <c r="D38" s="111">
        <v>100.001</v>
      </c>
      <c r="E38" s="111">
        <v>99.001999999999995</v>
      </c>
      <c r="F38" s="152">
        <f>SUM(D38:E38)</f>
        <v>199.00299999999999</v>
      </c>
      <c r="G38"/>
      <c r="H38" s="127" t="s">
        <v>930</v>
      </c>
      <c r="I38" s="128"/>
      <c r="J38" s="129"/>
      <c r="K38" s="111">
        <v>100.004</v>
      </c>
      <c r="L38" s="111">
        <v>99.003</v>
      </c>
      <c r="M38" s="152">
        <f>SUM(K38:L38)</f>
        <v>199.00700000000001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5" t="s">
        <v>1121</v>
      </c>
      <c r="B40" s="66"/>
      <c r="C40" s="67">
        <v>592</v>
      </c>
      <c r="D40" s="66"/>
      <c r="E40" s="68" t="s">
        <v>14</v>
      </c>
      <c r="F40" s="117">
        <f>SUM(F41:F43)</f>
        <v>591.01400000000001</v>
      </c>
      <c r="G40" s="70" t="s">
        <v>273</v>
      </c>
      <c r="H40" s="65" t="s">
        <v>1122</v>
      </c>
      <c r="I40" s="66"/>
      <c r="J40" s="67">
        <v>586</v>
      </c>
      <c r="K40" s="66"/>
      <c r="L40" s="68" t="s">
        <v>14</v>
      </c>
      <c r="M40" s="117">
        <f>SUM(M41:M43)</f>
        <v>580.00600000000009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50" t="s">
        <v>971</v>
      </c>
      <c r="B41" s="119"/>
      <c r="C41" s="120"/>
      <c r="D41" s="125">
        <v>100.002</v>
      </c>
      <c r="E41" s="125">
        <v>98.004000000000005</v>
      </c>
      <c r="F41" s="126">
        <f>SUM(D41:E41)</f>
        <v>198.006</v>
      </c>
      <c r="G41"/>
      <c r="H41" s="150" t="s">
        <v>1014</v>
      </c>
      <c r="I41" s="119"/>
      <c r="J41" s="120"/>
      <c r="K41" s="125">
        <v>96</v>
      </c>
      <c r="L41" s="125">
        <v>92.001999999999995</v>
      </c>
      <c r="M41" s="126">
        <f>SUM(K41:L41)</f>
        <v>188.00200000000001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22" t="s">
        <v>589</v>
      </c>
      <c r="B42" s="123"/>
      <c r="C42" s="124"/>
      <c r="D42" s="125">
        <v>100.002</v>
      </c>
      <c r="E42" s="125">
        <v>100.002</v>
      </c>
      <c r="F42" s="151">
        <f>SUM(D42:E42)</f>
        <v>200.00399999999999</v>
      </c>
      <c r="G42"/>
      <c r="H42" s="122" t="s">
        <v>567</v>
      </c>
      <c r="I42" s="123"/>
      <c r="J42" s="124"/>
      <c r="K42" s="125">
        <v>99.001000000000005</v>
      </c>
      <c r="L42" s="125">
        <v>98.001000000000005</v>
      </c>
      <c r="M42" s="151">
        <f>SUM(K42:L42)</f>
        <v>197.00200000000001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27" t="s">
        <v>933</v>
      </c>
      <c r="B43" s="128"/>
      <c r="C43" s="129"/>
      <c r="D43" s="111">
        <v>97.003</v>
      </c>
      <c r="E43" s="111">
        <v>96.001000000000005</v>
      </c>
      <c r="F43" s="152">
        <f>SUM(D43:E43)</f>
        <v>193.00400000000002</v>
      </c>
      <c r="G43"/>
      <c r="H43" s="127" t="s">
        <v>946</v>
      </c>
      <c r="I43" s="128"/>
      <c r="J43" s="129"/>
      <c r="K43" s="111">
        <v>98.001000000000005</v>
      </c>
      <c r="L43" s="111">
        <v>97.001000000000005</v>
      </c>
      <c r="M43" s="152">
        <f>SUM(K43:L43)</f>
        <v>195.00200000000001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80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1123</v>
      </c>
      <c r="E46" s="10"/>
      <c r="H46" s="87" t="s">
        <v>1120</v>
      </c>
      <c r="I46" s="72">
        <v>3</v>
      </c>
      <c r="J46" s="72">
        <v>3</v>
      </c>
      <c r="K46" s="72"/>
      <c r="L46" s="72"/>
      <c r="M46" s="138">
        <v>1772.0360000000001</v>
      </c>
      <c r="N46" s="88">
        <v>6</v>
      </c>
      <c r="O46" s="44"/>
      <c r="P46" s="44"/>
    </row>
    <row r="47" spans="1:20" ht="15.75" customHeight="1" x14ac:dyDescent="0.3">
      <c r="B47" s="89" t="s">
        <v>1124</v>
      </c>
      <c r="E47" s="10"/>
      <c r="H47" s="90" t="s">
        <v>1117</v>
      </c>
      <c r="I47" s="23">
        <v>3</v>
      </c>
      <c r="J47" s="23">
        <v>3</v>
      </c>
      <c r="K47" s="23"/>
      <c r="L47" s="23"/>
      <c r="M47" s="139">
        <v>1760.0330000000004</v>
      </c>
      <c r="N47" s="52">
        <v>6</v>
      </c>
      <c r="O47" s="44"/>
      <c r="P47" s="44"/>
    </row>
    <row r="48" spans="1:20" ht="15.75" customHeight="1" x14ac:dyDescent="0.3">
      <c r="B48" s="9" t="s">
        <v>286</v>
      </c>
      <c r="E48" s="10"/>
      <c r="H48" s="90" t="s">
        <v>1121</v>
      </c>
      <c r="I48" s="23">
        <v>3</v>
      </c>
      <c r="J48" s="23">
        <v>2</v>
      </c>
      <c r="K48" s="23"/>
      <c r="L48" s="23">
        <v>1</v>
      </c>
      <c r="M48" s="139">
        <v>1584.04</v>
      </c>
      <c r="N48" s="52">
        <v>4</v>
      </c>
      <c r="O48" s="44"/>
      <c r="P48" s="44"/>
    </row>
    <row r="49" spans="1:16" ht="15.75" customHeight="1" x14ac:dyDescent="0.3">
      <c r="H49" s="90" t="s">
        <v>1119</v>
      </c>
      <c r="I49" s="23">
        <v>3</v>
      </c>
      <c r="J49" s="23">
        <v>1</v>
      </c>
      <c r="K49" s="23"/>
      <c r="L49" s="23">
        <v>2</v>
      </c>
      <c r="M49" s="139">
        <v>1561.0129999999999</v>
      </c>
      <c r="N49" s="52">
        <v>2</v>
      </c>
      <c r="O49" s="44"/>
      <c r="P49" s="44"/>
    </row>
    <row r="50" spans="1:16" ht="15.75" customHeight="1" x14ac:dyDescent="0.3">
      <c r="H50" s="90" t="s">
        <v>1118</v>
      </c>
      <c r="I50" s="23">
        <v>3</v>
      </c>
      <c r="J50" s="23"/>
      <c r="K50" s="23"/>
      <c r="L50" s="23">
        <v>3</v>
      </c>
      <c r="M50" s="139">
        <v>1729.019</v>
      </c>
      <c r="N50" s="52">
        <v>0</v>
      </c>
      <c r="O50" s="44"/>
      <c r="P50" s="44"/>
    </row>
    <row r="51" spans="1:16" ht="15.75" customHeight="1" x14ac:dyDescent="0.3">
      <c r="H51" s="91" t="s">
        <v>1122</v>
      </c>
      <c r="I51" s="34">
        <v>3</v>
      </c>
      <c r="J51" s="34"/>
      <c r="K51" s="34"/>
      <c r="L51" s="34">
        <v>3</v>
      </c>
      <c r="M51" s="140">
        <v>1650.02</v>
      </c>
      <c r="N51" s="57">
        <v>0</v>
      </c>
      <c r="O51" s="44"/>
      <c r="P51" s="44"/>
    </row>
    <row r="52" spans="1:16" ht="15.75" customHeight="1" x14ac:dyDescent="0.3">
      <c r="A52" s="79"/>
      <c r="B52" s="79"/>
      <c r="C52" s="79"/>
      <c r="D52" s="79"/>
      <c r="E52" s="79"/>
      <c r="F52" s="79"/>
      <c r="G52" s="141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79" t="s">
        <v>574</v>
      </c>
      <c r="B53" s="79"/>
      <c r="C53" s="79"/>
      <c r="D53" s="79"/>
      <c r="E53" s="79"/>
      <c r="F53" s="79"/>
      <c r="G53" s="141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1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575</v>
      </c>
      <c r="E55" s="99" t="s">
        <v>440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441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1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1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1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1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1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1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1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1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1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1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1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1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1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1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1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1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1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1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1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1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1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1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1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1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1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1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1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1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1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1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1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1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1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1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1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1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1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1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1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1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1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1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1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1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1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1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1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1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1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1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1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1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1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1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1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6A1067D2-8CF5-4D12-9FC4-11C7324529F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40CC-9E6D-425F-B900-4BE05C0AA439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8" customWidth="1"/>
    <col min="6" max="6" width="8.7109375" style="10" customWidth="1"/>
    <col min="7" max="7" width="4.7109375" style="38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1108</v>
      </c>
      <c r="B1" s="2"/>
      <c r="C1" s="2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1125</v>
      </c>
      <c r="B4" s="66"/>
      <c r="C4" s="67">
        <v>585</v>
      </c>
      <c r="D4" s="66"/>
      <c r="E4" s="68" t="s">
        <v>14</v>
      </c>
      <c r="F4" s="117">
        <f>SUM(F5:F7)</f>
        <v>584.00800000000004</v>
      </c>
      <c r="G4" s="70" t="s">
        <v>273</v>
      </c>
      <c r="H4" s="65" t="s">
        <v>1126</v>
      </c>
      <c r="I4" s="66"/>
      <c r="J4" s="67">
        <v>581</v>
      </c>
      <c r="K4" s="66"/>
      <c r="L4" s="68" t="s">
        <v>14</v>
      </c>
      <c r="M4" s="117">
        <f>SUM(M5:M7)</f>
        <v>592.005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50" t="s">
        <v>968</v>
      </c>
      <c r="B5" s="119"/>
      <c r="C5" s="120"/>
      <c r="D5" s="125">
        <v>98.003</v>
      </c>
      <c r="E5" s="125">
        <v>99.001999999999995</v>
      </c>
      <c r="F5" s="126">
        <f>SUM(D5:E5)</f>
        <v>197.005</v>
      </c>
      <c r="G5"/>
      <c r="H5" s="150" t="s">
        <v>986</v>
      </c>
      <c r="I5" s="119"/>
      <c r="J5" s="120"/>
      <c r="K5" s="125">
        <v>99.001000000000005</v>
      </c>
      <c r="L5" s="125">
        <v>99.001999999999995</v>
      </c>
      <c r="M5" s="126">
        <f>SUM(K5:L5)</f>
        <v>198.00299999999999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22" t="s">
        <v>989</v>
      </c>
      <c r="B6" s="123"/>
      <c r="C6" s="124"/>
      <c r="D6" s="125">
        <v>97</v>
      </c>
      <c r="E6" s="125">
        <v>99.001000000000005</v>
      </c>
      <c r="F6" s="151">
        <f>SUM(D6:E6)</f>
        <v>196.001</v>
      </c>
      <c r="G6"/>
      <c r="H6" s="122" t="s">
        <v>995</v>
      </c>
      <c r="I6" s="123"/>
      <c r="J6" s="124"/>
      <c r="K6" s="125">
        <v>100.002</v>
      </c>
      <c r="L6" s="125">
        <v>99</v>
      </c>
      <c r="M6" s="151">
        <f>SUM(K6:L6)</f>
        <v>199.00200000000001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27" t="s">
        <v>973</v>
      </c>
      <c r="B7" s="128"/>
      <c r="C7" s="129"/>
      <c r="D7" s="111">
        <v>95.001999999999995</v>
      </c>
      <c r="E7" s="111">
        <v>96</v>
      </c>
      <c r="F7" s="152">
        <f>SUM(D7:E7)</f>
        <v>191.00200000000001</v>
      </c>
      <c r="G7"/>
      <c r="H7" s="127" t="s">
        <v>981</v>
      </c>
      <c r="I7" s="128"/>
      <c r="J7" s="129"/>
      <c r="K7" s="111">
        <v>99</v>
      </c>
      <c r="L7" s="111">
        <v>96</v>
      </c>
      <c r="M7" s="152">
        <f>SUM(K7:L7)</f>
        <v>195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5" t="s">
        <v>1127</v>
      </c>
      <c r="B9" s="66"/>
      <c r="C9" s="67">
        <v>578</v>
      </c>
      <c r="D9" s="66"/>
      <c r="E9" s="68" t="s">
        <v>14</v>
      </c>
      <c r="F9" s="117">
        <f>SUM(F10:F12)</f>
        <v>584.00800000000004</v>
      </c>
      <c r="G9" s="70" t="s">
        <v>273</v>
      </c>
      <c r="H9" s="65" t="s">
        <v>1128</v>
      </c>
      <c r="I9" s="66"/>
      <c r="J9" s="67">
        <v>579</v>
      </c>
      <c r="K9" s="66"/>
      <c r="L9" s="68" t="s">
        <v>14</v>
      </c>
      <c r="M9" s="117">
        <f>SUM(M10:M12)</f>
        <v>589.01300000000003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50" t="s">
        <v>814</v>
      </c>
      <c r="B10" s="119"/>
      <c r="C10" s="120"/>
      <c r="D10" s="125">
        <v>99.001999999999995</v>
      </c>
      <c r="E10" s="125">
        <v>98.003</v>
      </c>
      <c r="F10" s="126">
        <f>SUM(D10:E10)</f>
        <v>197.005</v>
      </c>
      <c r="G10"/>
      <c r="H10" s="150" t="s">
        <v>1007</v>
      </c>
      <c r="I10" s="119"/>
      <c r="J10" s="120"/>
      <c r="K10" s="125">
        <v>97.001999999999995</v>
      </c>
      <c r="L10" s="125">
        <v>98</v>
      </c>
      <c r="M10" s="126">
        <f>SUM(K10:L10)</f>
        <v>195.00200000000001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22" t="s">
        <v>1001</v>
      </c>
      <c r="B11" s="123"/>
      <c r="C11" s="124"/>
      <c r="D11" s="125">
        <v>98.001999999999995</v>
      </c>
      <c r="E11" s="125">
        <v>95</v>
      </c>
      <c r="F11" s="151">
        <f>SUM(D11:E11)</f>
        <v>193.00200000000001</v>
      </c>
      <c r="G11"/>
      <c r="H11" s="122" t="s">
        <v>999</v>
      </c>
      <c r="I11" s="123"/>
      <c r="J11" s="124"/>
      <c r="K11" s="125">
        <v>99.003</v>
      </c>
      <c r="L11" s="125">
        <v>97.001000000000005</v>
      </c>
      <c r="M11" s="151">
        <f>SUM(K11:L11)</f>
        <v>196.00400000000002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27" t="s">
        <v>990</v>
      </c>
      <c r="B12" s="128"/>
      <c r="C12" s="129"/>
      <c r="D12" s="111">
        <v>96</v>
      </c>
      <c r="E12" s="111">
        <v>98.001000000000005</v>
      </c>
      <c r="F12" s="152">
        <f>SUM(D12:E12)</f>
        <v>194.001</v>
      </c>
      <c r="G12"/>
      <c r="H12" s="127" t="s">
        <v>996</v>
      </c>
      <c r="I12" s="128"/>
      <c r="J12" s="129"/>
      <c r="K12" s="111">
        <v>99.004000000000005</v>
      </c>
      <c r="L12" s="111">
        <v>99.003</v>
      </c>
      <c r="M12" s="152">
        <f>SUM(K12:L12)</f>
        <v>198.00700000000001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5" t="s">
        <v>1129</v>
      </c>
      <c r="B14" s="66"/>
      <c r="C14" s="67">
        <v>579</v>
      </c>
      <c r="D14" s="66"/>
      <c r="E14" s="68" t="s">
        <v>14</v>
      </c>
      <c r="F14" s="117">
        <f>SUM(F15:F17)</f>
        <v>584.005</v>
      </c>
      <c r="G14" s="70" t="s">
        <v>273</v>
      </c>
      <c r="H14" s="65" t="s">
        <v>1130</v>
      </c>
      <c r="I14" s="66"/>
      <c r="J14" s="67">
        <v>579</v>
      </c>
      <c r="K14" s="66"/>
      <c r="L14" s="68" t="s">
        <v>14</v>
      </c>
      <c r="M14" s="117">
        <f>SUM(M15:M17)</f>
        <v>564.00400000000002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50" t="s">
        <v>987</v>
      </c>
      <c r="B15" s="119"/>
      <c r="C15" s="120"/>
      <c r="D15" s="125">
        <v>97.001000000000005</v>
      </c>
      <c r="E15" s="125">
        <v>96</v>
      </c>
      <c r="F15" s="126">
        <f>SUM(D15:E15)</f>
        <v>193.001</v>
      </c>
      <c r="G15"/>
      <c r="H15" s="150" t="s">
        <v>550</v>
      </c>
      <c r="I15" s="119"/>
      <c r="J15" s="120"/>
      <c r="K15" s="125">
        <v>97.001000000000005</v>
      </c>
      <c r="L15" s="125">
        <v>96.001999999999995</v>
      </c>
      <c r="M15" s="126">
        <f>SUM(K15:L15)</f>
        <v>193.00299999999999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22" t="s">
        <v>978</v>
      </c>
      <c r="B16" s="123"/>
      <c r="C16" s="124"/>
      <c r="D16" s="125">
        <v>98.001000000000005</v>
      </c>
      <c r="E16" s="125">
        <v>98.003</v>
      </c>
      <c r="F16" s="151">
        <f>SUM(D16:E16)</f>
        <v>196.00400000000002</v>
      </c>
      <c r="G16"/>
      <c r="H16" s="122" t="s">
        <v>607</v>
      </c>
      <c r="I16" s="123"/>
      <c r="J16" s="124"/>
      <c r="K16" s="125">
        <v>91</v>
      </c>
      <c r="L16" s="125">
        <v>93</v>
      </c>
      <c r="M16" s="151">
        <f>SUM(K16:L16)</f>
        <v>184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27" t="s">
        <v>795</v>
      </c>
      <c r="B17" s="128"/>
      <c r="C17" s="129"/>
      <c r="D17" s="111">
        <v>97</v>
      </c>
      <c r="E17" s="111">
        <v>98</v>
      </c>
      <c r="F17" s="152">
        <f>SUM(D17:E17)</f>
        <v>195</v>
      </c>
      <c r="G17"/>
      <c r="H17" s="127" t="s">
        <v>615</v>
      </c>
      <c r="I17" s="128"/>
      <c r="J17" s="129"/>
      <c r="K17" s="111">
        <v>93</v>
      </c>
      <c r="L17" s="111">
        <v>94.001000000000005</v>
      </c>
      <c r="M17" s="152">
        <f>SUM(K17:L17)</f>
        <v>187.001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E19" s="10"/>
      <c r="H19" s="80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1131</v>
      </c>
      <c r="E20" s="10"/>
      <c r="H20" s="87" t="s">
        <v>1129</v>
      </c>
      <c r="I20" s="72">
        <v>3</v>
      </c>
      <c r="J20" s="72">
        <v>3</v>
      </c>
      <c r="K20" s="72"/>
      <c r="L20" s="72"/>
      <c r="M20" s="138">
        <v>1773.0210000000002</v>
      </c>
      <c r="N20" s="88">
        <v>6</v>
      </c>
      <c r="O20" s="44"/>
      <c r="P20" s="44"/>
    </row>
    <row r="21" spans="1:20" ht="15.75" customHeight="1" x14ac:dyDescent="0.3">
      <c r="B21" s="81" t="s">
        <v>1132</v>
      </c>
      <c r="E21" s="10"/>
      <c r="H21" s="90" t="s">
        <v>1128</v>
      </c>
      <c r="I21" s="23">
        <v>3</v>
      </c>
      <c r="J21" s="23">
        <v>3</v>
      </c>
      <c r="K21" s="23"/>
      <c r="L21" s="23"/>
      <c r="M21" s="139">
        <v>1759.029</v>
      </c>
      <c r="N21" s="52">
        <v>6</v>
      </c>
      <c r="O21" s="44"/>
      <c r="P21" s="44"/>
    </row>
    <row r="22" spans="1:20" ht="15.75" customHeight="1" x14ac:dyDescent="0.3">
      <c r="B22" s="9" t="s">
        <v>286</v>
      </c>
      <c r="E22" s="10"/>
      <c r="H22" s="90" t="s">
        <v>1126</v>
      </c>
      <c r="I22" s="23">
        <v>3</v>
      </c>
      <c r="J22" s="23">
        <v>2</v>
      </c>
      <c r="K22" s="23"/>
      <c r="L22" s="23">
        <v>1</v>
      </c>
      <c r="M22" s="139">
        <v>1770.0230000000001</v>
      </c>
      <c r="N22" s="52">
        <v>4</v>
      </c>
      <c r="O22" s="44"/>
      <c r="P22" s="44"/>
    </row>
    <row r="23" spans="1:20" ht="15.75" customHeight="1" x14ac:dyDescent="0.3">
      <c r="H23" s="90" t="s">
        <v>1130</v>
      </c>
      <c r="I23" s="23">
        <v>3</v>
      </c>
      <c r="J23" s="23">
        <v>1</v>
      </c>
      <c r="K23" s="23"/>
      <c r="L23" s="23">
        <v>2</v>
      </c>
      <c r="M23" s="139">
        <v>1701.018</v>
      </c>
      <c r="N23" s="52">
        <v>2</v>
      </c>
      <c r="O23" s="44"/>
      <c r="P23" s="44"/>
    </row>
    <row r="24" spans="1:20" ht="15.75" customHeight="1" x14ac:dyDescent="0.3">
      <c r="H24" s="90" t="s">
        <v>1127</v>
      </c>
      <c r="I24" s="23">
        <v>3</v>
      </c>
      <c r="J24" s="23"/>
      <c r="K24" s="23"/>
      <c r="L24" s="23">
        <v>3</v>
      </c>
      <c r="M24" s="139">
        <v>1754.0250000000001</v>
      </c>
      <c r="N24" s="52">
        <v>0</v>
      </c>
      <c r="O24" s="44"/>
      <c r="P24" s="44"/>
    </row>
    <row r="25" spans="1:20" ht="15.75" customHeight="1" x14ac:dyDescent="0.3">
      <c r="H25" s="91" t="s">
        <v>1125</v>
      </c>
      <c r="I25" s="34">
        <v>3</v>
      </c>
      <c r="J25" s="34"/>
      <c r="K25" s="34"/>
      <c r="L25" s="34">
        <v>3</v>
      </c>
      <c r="M25" s="140">
        <v>1555.02</v>
      </c>
      <c r="N25" s="57">
        <v>0</v>
      </c>
      <c r="O25" s="44"/>
      <c r="P25" s="44"/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746</v>
      </c>
      <c r="B30" s="66"/>
      <c r="C30" s="67">
        <v>574</v>
      </c>
      <c r="D30" s="66"/>
      <c r="E30" s="68" t="s">
        <v>14</v>
      </c>
      <c r="F30" s="117">
        <f>SUM(F31:F33)</f>
        <v>569.00400000000002</v>
      </c>
      <c r="G30" s="70" t="s">
        <v>273</v>
      </c>
      <c r="H30" s="65" t="s">
        <v>1133</v>
      </c>
      <c r="I30" s="66"/>
      <c r="J30" s="67">
        <v>575</v>
      </c>
      <c r="K30" s="66"/>
      <c r="L30" s="68" t="s">
        <v>14</v>
      </c>
      <c r="M30" s="117">
        <f>SUM(M31:M33)</f>
        <v>562.005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0" t="s">
        <v>1063</v>
      </c>
      <c r="B31" s="119"/>
      <c r="C31" s="120"/>
      <c r="D31" s="125">
        <v>91</v>
      </c>
      <c r="E31" s="125">
        <v>91</v>
      </c>
      <c r="F31" s="126">
        <f>SUM(D31:E31)</f>
        <v>182</v>
      </c>
      <c r="G31"/>
      <c r="H31" s="150" t="s">
        <v>1032</v>
      </c>
      <c r="I31" s="119"/>
      <c r="J31" s="120"/>
      <c r="K31" s="125">
        <v>93.001000000000005</v>
      </c>
      <c r="L31" s="125">
        <v>91</v>
      </c>
      <c r="M31" s="126">
        <f>SUM(K31:L31)</f>
        <v>184.001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22" t="s">
        <v>577</v>
      </c>
      <c r="B32" s="123"/>
      <c r="C32" s="124"/>
      <c r="D32" s="125">
        <v>99</v>
      </c>
      <c r="E32" s="125">
        <v>98.004000000000005</v>
      </c>
      <c r="F32" s="151">
        <f>SUM(D32:E32)</f>
        <v>197.00400000000002</v>
      </c>
      <c r="G32"/>
      <c r="H32" s="122" t="s">
        <v>1022</v>
      </c>
      <c r="I32" s="123"/>
      <c r="J32" s="124"/>
      <c r="K32" s="125">
        <v>95.001000000000005</v>
      </c>
      <c r="L32" s="125">
        <v>94</v>
      </c>
      <c r="M32" s="151">
        <f>SUM(K32:L32)</f>
        <v>189.001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27" t="s">
        <v>1023</v>
      </c>
      <c r="B33" s="128"/>
      <c r="C33" s="129"/>
      <c r="D33" s="111">
        <v>94</v>
      </c>
      <c r="E33" s="111">
        <v>96</v>
      </c>
      <c r="F33" s="152">
        <f>SUM(D33:E33)</f>
        <v>190</v>
      </c>
      <c r="G33"/>
      <c r="H33" s="127" t="s">
        <v>1020</v>
      </c>
      <c r="I33" s="128"/>
      <c r="J33" s="129"/>
      <c r="K33" s="111">
        <v>97.001999999999995</v>
      </c>
      <c r="L33" s="111">
        <v>92.001000000000005</v>
      </c>
      <c r="M33" s="152">
        <f>SUM(K33:L33)</f>
        <v>189.00299999999999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5" t="s">
        <v>748</v>
      </c>
      <c r="B35" s="66"/>
      <c r="C35" s="67">
        <v>535</v>
      </c>
      <c r="D35" s="66"/>
      <c r="E35" s="68" t="s">
        <v>14</v>
      </c>
      <c r="F35" s="117">
        <f>SUM(F36:F38)</f>
        <v>542.00199999999995</v>
      </c>
      <c r="G35" s="70" t="s">
        <v>273</v>
      </c>
      <c r="H35" s="65" t="s">
        <v>1134</v>
      </c>
      <c r="I35" s="66"/>
      <c r="J35" s="67">
        <v>566</v>
      </c>
      <c r="K35" s="66"/>
      <c r="L35" s="68" t="s">
        <v>14</v>
      </c>
      <c r="M35" s="117">
        <f>SUM(M36:M38)</f>
        <v>569.00400000000002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0" t="s">
        <v>867</v>
      </c>
      <c r="B36" s="119"/>
      <c r="C36" s="120"/>
      <c r="D36" s="125">
        <v>84</v>
      </c>
      <c r="E36" s="125">
        <v>90</v>
      </c>
      <c r="F36" s="126">
        <f>SUM(D36:E36)</f>
        <v>174</v>
      </c>
      <c r="G36"/>
      <c r="H36" s="150" t="s">
        <v>1030</v>
      </c>
      <c r="I36" s="119"/>
      <c r="J36" s="120"/>
      <c r="K36" s="125">
        <v>96.001000000000005</v>
      </c>
      <c r="L36" s="125">
        <v>94.001000000000005</v>
      </c>
      <c r="M36" s="126">
        <f>SUM(K36:L36)</f>
        <v>190.00200000000001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22" t="s">
        <v>1135</v>
      </c>
      <c r="B37" s="123"/>
      <c r="C37" s="124"/>
      <c r="D37" s="125">
        <v>97.001000000000005</v>
      </c>
      <c r="E37" s="160">
        <v>98.001000000000005</v>
      </c>
      <c r="F37" s="151">
        <f>SUM(D37:E37)</f>
        <v>195.00200000000001</v>
      </c>
      <c r="G37"/>
      <c r="H37" s="122" t="s">
        <v>252</v>
      </c>
      <c r="I37" s="123"/>
      <c r="J37" s="124"/>
      <c r="K37" s="125">
        <v>95.001000000000005</v>
      </c>
      <c r="L37" s="125">
        <v>96.001000000000005</v>
      </c>
      <c r="M37" s="151">
        <f>SUM(K37:L37)</f>
        <v>191.00200000000001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27" t="s">
        <v>876</v>
      </c>
      <c r="B38" s="128"/>
      <c r="C38" s="129"/>
      <c r="D38" s="111">
        <v>87</v>
      </c>
      <c r="E38" s="111">
        <v>86</v>
      </c>
      <c r="F38" s="152">
        <f>SUM(D38:E38)</f>
        <v>173</v>
      </c>
      <c r="G38"/>
      <c r="H38" s="127" t="s">
        <v>1040</v>
      </c>
      <c r="I38" s="128"/>
      <c r="J38" s="129"/>
      <c r="K38" s="111">
        <v>93</v>
      </c>
      <c r="L38" s="111">
        <v>95</v>
      </c>
      <c r="M38" s="152">
        <f>SUM(K38:L38)</f>
        <v>188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5" t="s">
        <v>1136</v>
      </c>
      <c r="B40" s="66"/>
      <c r="C40" s="67">
        <v>570</v>
      </c>
      <c r="D40" s="66"/>
      <c r="E40" s="68" t="s">
        <v>14</v>
      </c>
      <c r="F40" s="117">
        <f>SUM(F41:F43)</f>
        <v>575.00400000000002</v>
      </c>
      <c r="G40" s="70" t="s">
        <v>273</v>
      </c>
      <c r="H40" s="65" t="s">
        <v>1137</v>
      </c>
      <c r="I40" s="66"/>
      <c r="J40" s="67">
        <v>559</v>
      </c>
      <c r="K40" s="66"/>
      <c r="L40" s="68" t="s">
        <v>14</v>
      </c>
      <c r="M40" s="117">
        <f>SUM(M41:M43)</f>
        <v>467.00099999999998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50" t="s">
        <v>100</v>
      </c>
      <c r="B41" s="119"/>
      <c r="C41" s="120"/>
      <c r="D41" s="125">
        <v>98.001999999999995</v>
      </c>
      <c r="E41" s="125">
        <v>96</v>
      </c>
      <c r="F41" s="126">
        <f>SUM(D41:E41)</f>
        <v>194.00200000000001</v>
      </c>
      <c r="G41"/>
      <c r="H41" s="150" t="s">
        <v>1051</v>
      </c>
      <c r="I41" s="119"/>
      <c r="J41" s="120"/>
      <c r="K41" s="125">
        <v>97.001000000000005</v>
      </c>
      <c r="L41" s="125">
        <v>94</v>
      </c>
      <c r="M41" s="126">
        <f>SUM(K41:L41)</f>
        <v>191.001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22" t="s">
        <v>1041</v>
      </c>
      <c r="B42" s="123"/>
      <c r="C42" s="124"/>
      <c r="D42" s="125">
        <v>98.001999999999995</v>
      </c>
      <c r="E42" s="125">
        <v>93</v>
      </c>
      <c r="F42" s="151">
        <f>SUM(D42:E42)</f>
        <v>191.00200000000001</v>
      </c>
      <c r="G42"/>
      <c r="H42" s="122" t="s">
        <v>1052</v>
      </c>
      <c r="I42" s="123"/>
      <c r="J42" s="124"/>
      <c r="K42" s="125">
        <v>93</v>
      </c>
      <c r="L42" s="125" t="s">
        <v>47</v>
      </c>
      <c r="M42" s="151">
        <f>SUM(K42:L42)</f>
        <v>93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27" t="s">
        <v>1038</v>
      </c>
      <c r="B43" s="128"/>
      <c r="C43" s="129"/>
      <c r="D43" s="111">
        <v>94</v>
      </c>
      <c r="E43" s="111">
        <v>96</v>
      </c>
      <c r="F43" s="152">
        <f>SUM(D43:E43)</f>
        <v>190</v>
      </c>
      <c r="G43"/>
      <c r="H43" s="127" t="s">
        <v>1075</v>
      </c>
      <c r="I43" s="128"/>
      <c r="J43" s="129"/>
      <c r="K43" s="111">
        <v>88</v>
      </c>
      <c r="L43" s="111">
        <v>95</v>
      </c>
      <c r="M43" s="152">
        <f>SUM(K43:L43)</f>
        <v>183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80" t="s">
        <v>53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1138</v>
      </c>
      <c r="E46" s="10"/>
      <c r="H46" s="87" t="s">
        <v>746</v>
      </c>
      <c r="I46" s="72">
        <v>3</v>
      </c>
      <c r="J46" s="72">
        <v>3</v>
      </c>
      <c r="K46" s="72"/>
      <c r="L46" s="72"/>
      <c r="M46" s="138">
        <v>1697.0120000000002</v>
      </c>
      <c r="N46" s="88">
        <v>6</v>
      </c>
      <c r="O46" s="44"/>
      <c r="P46" s="44"/>
    </row>
    <row r="47" spans="1:20" ht="15.75" customHeight="1" x14ac:dyDescent="0.3">
      <c r="B47" s="89" t="s">
        <v>1139</v>
      </c>
      <c r="E47" s="10"/>
      <c r="H47" s="90" t="s">
        <v>1133</v>
      </c>
      <c r="I47" s="23">
        <v>3</v>
      </c>
      <c r="J47" s="23">
        <v>2</v>
      </c>
      <c r="K47" s="23"/>
      <c r="L47" s="23">
        <v>1</v>
      </c>
      <c r="M47" s="139">
        <v>1711.0190000000002</v>
      </c>
      <c r="N47" s="52">
        <v>4</v>
      </c>
      <c r="O47" s="44"/>
      <c r="P47" s="44"/>
    </row>
    <row r="48" spans="1:20" ht="15.75" customHeight="1" x14ac:dyDescent="0.3">
      <c r="B48" s="9" t="s">
        <v>286</v>
      </c>
      <c r="E48" s="10"/>
      <c r="H48" s="90" t="s">
        <v>1134</v>
      </c>
      <c r="I48" s="23">
        <v>3</v>
      </c>
      <c r="J48" s="23">
        <v>2</v>
      </c>
      <c r="K48" s="23"/>
      <c r="L48" s="23">
        <v>1</v>
      </c>
      <c r="M48" s="139">
        <v>1698.0129999999999</v>
      </c>
      <c r="N48" s="52">
        <v>4</v>
      </c>
      <c r="O48" s="44"/>
      <c r="P48" s="44"/>
    </row>
    <row r="49" spans="1:16" ht="15.75" customHeight="1" x14ac:dyDescent="0.3">
      <c r="H49" s="90" t="s">
        <v>1136</v>
      </c>
      <c r="I49" s="23">
        <v>3</v>
      </c>
      <c r="J49" s="23">
        <v>2</v>
      </c>
      <c r="K49" s="23"/>
      <c r="L49" s="23">
        <v>1</v>
      </c>
      <c r="M49" s="139">
        <v>1509.0070000000001</v>
      </c>
      <c r="N49" s="52">
        <v>4</v>
      </c>
      <c r="O49" s="44"/>
      <c r="P49" s="44"/>
    </row>
    <row r="50" spans="1:16" ht="15.75" customHeight="1" x14ac:dyDescent="0.3">
      <c r="H50" s="90" t="s">
        <v>748</v>
      </c>
      <c r="I50" s="23">
        <v>3</v>
      </c>
      <c r="J50" s="23"/>
      <c r="K50" s="23"/>
      <c r="L50" s="23">
        <v>3</v>
      </c>
      <c r="M50" s="139">
        <v>1632.0099999999998</v>
      </c>
      <c r="N50" s="52">
        <v>0</v>
      </c>
      <c r="O50" s="44"/>
      <c r="P50" s="44"/>
    </row>
    <row r="51" spans="1:16" ht="15.75" customHeight="1" x14ac:dyDescent="0.3">
      <c r="H51" s="91" t="s">
        <v>1137</v>
      </c>
      <c r="I51" s="34">
        <v>3</v>
      </c>
      <c r="J51" s="34"/>
      <c r="K51" s="34"/>
      <c r="L51" s="34">
        <v>3</v>
      </c>
      <c r="M51" s="140">
        <v>1588.009</v>
      </c>
      <c r="N51" s="57">
        <v>0</v>
      </c>
      <c r="O51" s="44"/>
      <c r="P51" s="44"/>
    </row>
    <row r="52" spans="1:16" ht="15.75" customHeight="1" x14ac:dyDescent="0.3">
      <c r="A52" s="79"/>
      <c r="B52" s="79"/>
      <c r="C52" s="79"/>
      <c r="D52" s="79"/>
      <c r="E52" s="79"/>
      <c r="F52" s="79"/>
      <c r="G52" s="141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10" t="s">
        <v>574</v>
      </c>
      <c r="E53" s="10"/>
      <c r="I53" s="79"/>
      <c r="J53" s="79"/>
      <c r="K53" s="79"/>
      <c r="L53" s="79"/>
      <c r="M53" s="79"/>
      <c r="N53" s="79"/>
    </row>
    <row r="54" spans="1:16" ht="15.75" customHeight="1" x14ac:dyDescent="0.3">
      <c r="E54" s="10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892</v>
      </c>
      <c r="E55" s="99" t="s">
        <v>440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441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1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1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1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1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1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1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1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1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1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1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1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1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1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1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1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1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1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1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1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1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1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1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1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1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1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1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1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1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1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1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1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1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1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1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1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1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1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1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1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1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1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1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1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1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1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1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1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1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1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1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1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1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1"/>
      <c r="H109" s="79"/>
      <c r="I109" s="79"/>
      <c r="J109" s="79"/>
      <c r="K109" s="79"/>
      <c r="L109" s="79"/>
      <c r="M109" s="79"/>
      <c r="N109" s="79"/>
    </row>
  </sheetData>
  <mergeCells count="1">
    <mergeCell ref="I2:N2"/>
  </mergeCells>
  <hyperlinks>
    <hyperlink ref="A2" location="'Index'!A3" tooltip="Go to the Index sheet" display="á" xr:uid="{B9DEE362-AF63-4626-B275-72CE39BC1E0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CD841-1723-41FF-88BF-48BAD7FA07EF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5703125" style="10" customWidth="1"/>
    <col min="4" max="9" width="4.85546875" style="10" customWidth="1"/>
    <col min="10" max="10" width="1.7109375" style="10" customWidth="1"/>
    <col min="11" max="11" width="2.5703125" style="38" customWidth="1"/>
    <col min="12" max="13" width="20.5703125" style="10" customWidth="1"/>
    <col min="14" max="19" width="4.85546875" style="10" customWidth="1"/>
    <col min="20" max="25" width="10.28515625" style="10"/>
  </cols>
  <sheetData>
    <row r="1" spans="1:25" ht="18" x14ac:dyDescent="0.35">
      <c r="A1" s="94"/>
      <c r="B1" s="2" t="s">
        <v>1140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4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653</v>
      </c>
      <c r="D3" s="9"/>
      <c r="E3" s="9" t="s">
        <v>1141</v>
      </c>
      <c r="F3" s="8"/>
      <c r="G3" s="8"/>
      <c r="H3" s="8"/>
      <c r="I3" s="8"/>
      <c r="J3" s="8"/>
      <c r="K3" s="1"/>
      <c r="L3" s="8" t="s">
        <v>6</v>
      </c>
      <c r="M3" s="9" t="s">
        <v>808</v>
      </c>
      <c r="N3" s="9"/>
      <c r="O3" s="9" t="s">
        <v>1142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5" t="s">
        <v>10</v>
      </c>
      <c r="N4" s="66"/>
      <c r="O4" s="105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966</v>
      </c>
      <c r="C5" s="16" t="s">
        <v>392</v>
      </c>
      <c r="D5" s="161">
        <v>100</v>
      </c>
      <c r="E5" s="161">
        <v>99</v>
      </c>
      <c r="F5" s="18">
        <f t="shared" ref="F5:F14" si="0">SUM(D5:E5)</f>
        <v>199</v>
      </c>
      <c r="G5" s="18">
        <v>10</v>
      </c>
      <c r="H5" s="49">
        <v>598</v>
      </c>
      <c r="I5" s="50">
        <v>30</v>
      </c>
      <c r="K5" s="15">
        <v>7</v>
      </c>
      <c r="L5" s="16" t="s">
        <v>543</v>
      </c>
      <c r="M5" s="16" t="s">
        <v>544</v>
      </c>
      <c r="N5" s="161">
        <v>99</v>
      </c>
      <c r="O5" s="161">
        <v>98</v>
      </c>
      <c r="P5" s="18">
        <f t="shared" ref="P5:P14" si="1">SUM(N5:O5)</f>
        <v>197</v>
      </c>
      <c r="Q5" s="18">
        <v>10</v>
      </c>
      <c r="R5" s="18">
        <v>589</v>
      </c>
      <c r="S5" s="19">
        <v>27</v>
      </c>
    </row>
    <row r="6" spans="1:25" ht="15.75" customHeight="1" x14ac:dyDescent="0.3">
      <c r="A6" s="21">
        <v>5</v>
      </c>
      <c r="B6" s="22" t="s">
        <v>1143</v>
      </c>
      <c r="C6" s="22" t="s">
        <v>937</v>
      </c>
      <c r="D6" s="162">
        <v>100</v>
      </c>
      <c r="E6" s="162">
        <v>99</v>
      </c>
      <c r="F6" s="25">
        <f t="shared" si="0"/>
        <v>199</v>
      </c>
      <c r="G6" s="24">
        <v>10</v>
      </c>
      <c r="H6" s="25">
        <v>597</v>
      </c>
      <c r="I6" s="26">
        <v>27</v>
      </c>
      <c r="K6" s="21">
        <v>5</v>
      </c>
      <c r="L6" s="22" t="s">
        <v>602</v>
      </c>
      <c r="M6" s="22" t="s">
        <v>580</v>
      </c>
      <c r="N6" s="162">
        <v>99</v>
      </c>
      <c r="O6" s="162">
        <v>96</v>
      </c>
      <c r="P6" s="25">
        <f t="shared" si="1"/>
        <v>195</v>
      </c>
      <c r="Q6" s="24">
        <v>9</v>
      </c>
      <c r="R6" s="25">
        <v>587</v>
      </c>
      <c r="S6" s="26">
        <v>27</v>
      </c>
    </row>
    <row r="7" spans="1:25" ht="15.75" customHeight="1" x14ac:dyDescent="0.3">
      <c r="A7" s="21">
        <v>3</v>
      </c>
      <c r="B7" s="22" t="s">
        <v>1144</v>
      </c>
      <c r="C7" s="22" t="s">
        <v>60</v>
      </c>
      <c r="D7" s="162">
        <v>99</v>
      </c>
      <c r="E7" s="162">
        <v>99</v>
      </c>
      <c r="F7" s="25">
        <f t="shared" si="0"/>
        <v>198</v>
      </c>
      <c r="G7" s="24">
        <v>8</v>
      </c>
      <c r="H7" s="25">
        <v>596</v>
      </c>
      <c r="I7" s="26">
        <v>26</v>
      </c>
      <c r="J7" s="99"/>
      <c r="K7" s="21">
        <v>2</v>
      </c>
      <c r="L7" s="22" t="s">
        <v>105</v>
      </c>
      <c r="M7" s="22" t="s">
        <v>544</v>
      </c>
      <c r="N7" s="162">
        <v>97</v>
      </c>
      <c r="O7" s="162">
        <v>97</v>
      </c>
      <c r="P7" s="25">
        <f t="shared" si="1"/>
        <v>194</v>
      </c>
      <c r="Q7" s="24">
        <v>7</v>
      </c>
      <c r="R7" s="25">
        <v>587</v>
      </c>
      <c r="S7" s="26">
        <v>25</v>
      </c>
    </row>
    <row r="8" spans="1:25" ht="15.75" customHeight="1" x14ac:dyDescent="0.3">
      <c r="A8" s="21">
        <v>8</v>
      </c>
      <c r="B8" s="22" t="s">
        <v>1145</v>
      </c>
      <c r="C8" s="22" t="s">
        <v>109</v>
      </c>
      <c r="D8" s="162">
        <v>97</v>
      </c>
      <c r="E8" s="162">
        <v>95</v>
      </c>
      <c r="F8" s="25">
        <f t="shared" si="0"/>
        <v>192</v>
      </c>
      <c r="G8" s="24">
        <v>2</v>
      </c>
      <c r="H8" s="25">
        <v>590</v>
      </c>
      <c r="I8" s="26">
        <v>20</v>
      </c>
      <c r="K8" s="21">
        <v>8</v>
      </c>
      <c r="L8" s="22" t="s">
        <v>1146</v>
      </c>
      <c r="M8" s="22" t="s">
        <v>536</v>
      </c>
      <c r="N8" s="162">
        <v>97</v>
      </c>
      <c r="O8" s="162">
        <v>96</v>
      </c>
      <c r="P8" s="25">
        <f t="shared" si="1"/>
        <v>193</v>
      </c>
      <c r="Q8" s="24">
        <v>6</v>
      </c>
      <c r="R8" s="25">
        <v>584</v>
      </c>
      <c r="S8" s="26">
        <v>23</v>
      </c>
    </row>
    <row r="9" spans="1:25" ht="15.75" customHeight="1" x14ac:dyDescent="0.3">
      <c r="A9" s="21">
        <v>7</v>
      </c>
      <c r="B9" s="22" t="s">
        <v>1147</v>
      </c>
      <c r="C9" s="22" t="s">
        <v>1148</v>
      </c>
      <c r="D9" s="162">
        <v>98</v>
      </c>
      <c r="E9" s="162">
        <v>98</v>
      </c>
      <c r="F9" s="25">
        <f t="shared" si="0"/>
        <v>196</v>
      </c>
      <c r="G9" s="24">
        <v>5</v>
      </c>
      <c r="H9" s="25">
        <v>592</v>
      </c>
      <c r="I9" s="26">
        <v>18</v>
      </c>
      <c r="K9" s="21">
        <v>1</v>
      </c>
      <c r="L9" s="22" t="s">
        <v>1149</v>
      </c>
      <c r="M9" s="22" t="s">
        <v>254</v>
      </c>
      <c r="N9" s="162">
        <v>98</v>
      </c>
      <c r="O9" s="162">
        <v>97</v>
      </c>
      <c r="P9" s="25">
        <f t="shared" si="1"/>
        <v>195</v>
      </c>
      <c r="Q9" s="24">
        <v>9</v>
      </c>
      <c r="R9" s="29">
        <v>576</v>
      </c>
      <c r="S9" s="30">
        <v>17</v>
      </c>
    </row>
    <row r="10" spans="1:25" ht="15.75" customHeight="1" x14ac:dyDescent="0.3">
      <c r="A10" s="21">
        <v>9</v>
      </c>
      <c r="B10" s="22" t="s">
        <v>1150</v>
      </c>
      <c r="C10" s="22" t="s">
        <v>536</v>
      </c>
      <c r="D10" s="162">
        <v>99</v>
      </c>
      <c r="E10" s="162">
        <v>98</v>
      </c>
      <c r="F10" s="25">
        <f t="shared" si="0"/>
        <v>197</v>
      </c>
      <c r="G10" s="24">
        <v>6</v>
      </c>
      <c r="H10" s="25">
        <v>592</v>
      </c>
      <c r="I10" s="26">
        <v>18</v>
      </c>
      <c r="K10" s="21">
        <v>3</v>
      </c>
      <c r="L10" s="22" t="s">
        <v>1151</v>
      </c>
      <c r="M10" s="22" t="s">
        <v>1152</v>
      </c>
      <c r="N10" s="162">
        <v>97</v>
      </c>
      <c r="O10" s="162">
        <v>96</v>
      </c>
      <c r="P10" s="25">
        <f t="shared" si="1"/>
        <v>193</v>
      </c>
      <c r="Q10" s="24">
        <v>6</v>
      </c>
      <c r="R10" s="25">
        <v>576</v>
      </c>
      <c r="S10" s="26">
        <v>16</v>
      </c>
    </row>
    <row r="11" spans="1:25" ht="15.75" customHeight="1" x14ac:dyDescent="0.3">
      <c r="A11" s="21">
        <v>4</v>
      </c>
      <c r="B11" s="22" t="s">
        <v>1153</v>
      </c>
      <c r="C11" s="22" t="s">
        <v>254</v>
      </c>
      <c r="D11" s="162">
        <v>97</v>
      </c>
      <c r="E11" s="162">
        <v>96</v>
      </c>
      <c r="F11" s="25">
        <f t="shared" si="0"/>
        <v>193</v>
      </c>
      <c r="G11" s="24">
        <v>4</v>
      </c>
      <c r="H11" s="25">
        <v>587</v>
      </c>
      <c r="I11" s="26">
        <v>15</v>
      </c>
      <c r="K11" s="21">
        <v>9</v>
      </c>
      <c r="L11" s="22" t="s">
        <v>551</v>
      </c>
      <c r="M11" s="22" t="s">
        <v>536</v>
      </c>
      <c r="N11" s="162">
        <v>98</v>
      </c>
      <c r="O11" s="162">
        <v>95</v>
      </c>
      <c r="P11" s="25">
        <f t="shared" si="1"/>
        <v>193</v>
      </c>
      <c r="Q11" s="24">
        <v>6</v>
      </c>
      <c r="R11" s="25">
        <v>576</v>
      </c>
      <c r="S11" s="26">
        <v>15</v>
      </c>
    </row>
    <row r="12" spans="1:25" ht="15.75" customHeight="1" x14ac:dyDescent="0.3">
      <c r="A12" s="21">
        <v>6</v>
      </c>
      <c r="B12" s="22" t="s">
        <v>1154</v>
      </c>
      <c r="C12" s="22" t="s">
        <v>60</v>
      </c>
      <c r="D12" s="162">
        <v>98</v>
      </c>
      <c r="E12" s="162">
        <v>95</v>
      </c>
      <c r="F12" s="25">
        <f t="shared" si="0"/>
        <v>193</v>
      </c>
      <c r="G12" s="24">
        <v>4</v>
      </c>
      <c r="H12" s="25">
        <v>585</v>
      </c>
      <c r="I12" s="26">
        <v>14</v>
      </c>
      <c r="K12" s="21">
        <v>6</v>
      </c>
      <c r="L12" s="22" t="s">
        <v>1155</v>
      </c>
      <c r="M12" s="22" t="s">
        <v>109</v>
      </c>
      <c r="N12" s="162">
        <v>97</v>
      </c>
      <c r="O12" s="162">
        <v>96</v>
      </c>
      <c r="P12" s="25">
        <f t="shared" si="1"/>
        <v>193</v>
      </c>
      <c r="Q12" s="24">
        <v>6</v>
      </c>
      <c r="R12" s="25">
        <v>572</v>
      </c>
      <c r="S12" s="26">
        <v>11</v>
      </c>
    </row>
    <row r="13" spans="1:25" ht="15.75" customHeight="1" x14ac:dyDescent="0.3">
      <c r="A13" s="21">
        <v>10</v>
      </c>
      <c r="B13" s="22" t="s">
        <v>1156</v>
      </c>
      <c r="C13" s="22" t="s">
        <v>1148</v>
      </c>
      <c r="D13" s="162">
        <v>99</v>
      </c>
      <c r="E13" s="162">
        <v>99</v>
      </c>
      <c r="F13" s="25">
        <f t="shared" si="0"/>
        <v>198</v>
      </c>
      <c r="G13" s="24">
        <v>8</v>
      </c>
      <c r="H13" s="25">
        <v>584</v>
      </c>
      <c r="I13" s="26">
        <v>13</v>
      </c>
      <c r="K13" s="21">
        <v>10</v>
      </c>
      <c r="L13" s="22" t="s">
        <v>535</v>
      </c>
      <c r="M13" s="22" t="s">
        <v>536</v>
      </c>
      <c r="N13" s="162">
        <v>95</v>
      </c>
      <c r="O13" s="162">
        <v>93</v>
      </c>
      <c r="P13" s="25">
        <f t="shared" si="1"/>
        <v>188</v>
      </c>
      <c r="Q13" s="24">
        <v>2</v>
      </c>
      <c r="R13" s="25">
        <v>569</v>
      </c>
      <c r="S13" s="26">
        <v>10</v>
      </c>
    </row>
    <row r="14" spans="1:25" ht="15.75" customHeight="1" x14ac:dyDescent="0.3">
      <c r="A14" s="32">
        <v>2</v>
      </c>
      <c r="B14" s="33" t="s">
        <v>941</v>
      </c>
      <c r="C14" s="33" t="s">
        <v>937</v>
      </c>
      <c r="D14" s="163">
        <v>88</v>
      </c>
      <c r="E14" s="163">
        <v>84</v>
      </c>
      <c r="F14" s="36">
        <f t="shared" si="0"/>
        <v>172</v>
      </c>
      <c r="G14" s="35">
        <v>1</v>
      </c>
      <c r="H14" s="59">
        <v>526</v>
      </c>
      <c r="I14" s="60">
        <v>3</v>
      </c>
      <c r="K14" s="32">
        <v>4</v>
      </c>
      <c r="L14" s="33" t="s">
        <v>1157</v>
      </c>
      <c r="M14" s="33" t="s">
        <v>544</v>
      </c>
      <c r="N14" s="163" t="s">
        <v>47</v>
      </c>
      <c r="O14" s="163"/>
      <c r="P14" s="36">
        <f t="shared" si="1"/>
        <v>0</v>
      </c>
      <c r="Q14" s="35">
        <v>0</v>
      </c>
      <c r="R14" s="36">
        <v>375</v>
      </c>
      <c r="S14" s="37">
        <v>4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692</v>
      </c>
      <c r="D16" s="9"/>
      <c r="E16" s="9" t="s">
        <v>1158</v>
      </c>
      <c r="F16" s="8"/>
      <c r="G16" s="8"/>
      <c r="H16" s="8"/>
      <c r="I16" s="8"/>
      <c r="K16" s="1"/>
      <c r="L16" s="8" t="s">
        <v>53</v>
      </c>
      <c r="M16" s="9" t="s">
        <v>1159</v>
      </c>
      <c r="N16" s="9"/>
      <c r="O16" s="9" t="s">
        <v>1160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5" t="s">
        <v>10</v>
      </c>
      <c r="N17" s="66"/>
      <c r="O17" s="105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8</v>
      </c>
      <c r="B18" s="16" t="s">
        <v>309</v>
      </c>
      <c r="C18" s="16" t="s">
        <v>65</v>
      </c>
      <c r="D18" s="161">
        <v>100</v>
      </c>
      <c r="E18" s="161">
        <v>99</v>
      </c>
      <c r="F18" s="18">
        <f t="shared" ref="F18:F27" si="2">SUM(D18:E18)</f>
        <v>199</v>
      </c>
      <c r="G18" s="18">
        <v>10</v>
      </c>
      <c r="H18" s="18">
        <v>595</v>
      </c>
      <c r="I18" s="19">
        <v>30</v>
      </c>
      <c r="K18" s="15">
        <v>4</v>
      </c>
      <c r="L18" s="16" t="s">
        <v>1161</v>
      </c>
      <c r="M18" s="16" t="s">
        <v>1148</v>
      </c>
      <c r="N18" s="161">
        <v>91</v>
      </c>
      <c r="O18" s="161">
        <v>86</v>
      </c>
      <c r="P18" s="18">
        <f t="shared" ref="P18:P27" si="3">SUM(N18:O18)</f>
        <v>177</v>
      </c>
      <c r="Q18" s="18">
        <v>5</v>
      </c>
      <c r="R18" s="18">
        <v>568</v>
      </c>
      <c r="S18" s="19">
        <v>25</v>
      </c>
    </row>
    <row r="19" spans="1:19" ht="15.75" customHeight="1" x14ac:dyDescent="0.3">
      <c r="A19" s="21">
        <v>5</v>
      </c>
      <c r="B19" s="22" t="s">
        <v>1162</v>
      </c>
      <c r="C19" s="22" t="s">
        <v>113</v>
      </c>
      <c r="D19" s="162">
        <v>98</v>
      </c>
      <c r="E19" s="162">
        <v>96</v>
      </c>
      <c r="F19" s="25">
        <f t="shared" si="2"/>
        <v>194</v>
      </c>
      <c r="G19" s="24">
        <v>8</v>
      </c>
      <c r="H19" s="25">
        <v>581</v>
      </c>
      <c r="I19" s="26">
        <v>25</v>
      </c>
      <c r="K19" s="21">
        <v>9</v>
      </c>
      <c r="L19" s="22" t="s">
        <v>1163</v>
      </c>
      <c r="M19" s="22" t="s">
        <v>1148</v>
      </c>
      <c r="N19" s="162">
        <v>99</v>
      </c>
      <c r="O19" s="162">
        <v>93</v>
      </c>
      <c r="P19" s="25">
        <f t="shared" si="3"/>
        <v>192</v>
      </c>
      <c r="Q19" s="24">
        <v>8</v>
      </c>
      <c r="R19" s="25">
        <v>568</v>
      </c>
      <c r="S19" s="26">
        <v>21</v>
      </c>
    </row>
    <row r="20" spans="1:19" ht="15.75" customHeight="1" x14ac:dyDescent="0.3">
      <c r="A20" s="21">
        <v>10</v>
      </c>
      <c r="B20" s="22" t="s">
        <v>652</v>
      </c>
      <c r="C20" s="22" t="s">
        <v>580</v>
      </c>
      <c r="D20" s="162">
        <v>97</v>
      </c>
      <c r="E20" s="162">
        <v>94</v>
      </c>
      <c r="F20" s="25">
        <f t="shared" si="2"/>
        <v>191</v>
      </c>
      <c r="G20" s="24">
        <v>6</v>
      </c>
      <c r="H20" s="25">
        <v>582</v>
      </c>
      <c r="I20" s="26">
        <v>23</v>
      </c>
      <c r="K20" s="21">
        <v>7</v>
      </c>
      <c r="L20" s="22" t="s">
        <v>1164</v>
      </c>
      <c r="M20" s="22" t="s">
        <v>1148</v>
      </c>
      <c r="N20" s="162">
        <v>99</v>
      </c>
      <c r="O20" s="162">
        <v>97</v>
      </c>
      <c r="P20" s="25">
        <f t="shared" si="3"/>
        <v>196</v>
      </c>
      <c r="Q20" s="24">
        <v>10</v>
      </c>
      <c r="R20" s="25">
        <v>564</v>
      </c>
      <c r="S20" s="26">
        <v>20</v>
      </c>
    </row>
    <row r="21" spans="1:19" ht="15.75" customHeight="1" x14ac:dyDescent="0.3">
      <c r="A21" s="21">
        <v>9</v>
      </c>
      <c r="B21" s="22" t="s">
        <v>540</v>
      </c>
      <c r="C21" s="22" t="s">
        <v>113</v>
      </c>
      <c r="D21" s="162">
        <v>98</v>
      </c>
      <c r="E21" s="162">
        <v>95</v>
      </c>
      <c r="F21" s="25">
        <f t="shared" si="2"/>
        <v>193</v>
      </c>
      <c r="G21" s="24">
        <v>7</v>
      </c>
      <c r="H21" s="25">
        <v>574</v>
      </c>
      <c r="I21" s="26">
        <v>20</v>
      </c>
      <c r="K21" s="21">
        <v>6</v>
      </c>
      <c r="L21" s="22" t="s">
        <v>1165</v>
      </c>
      <c r="M21" s="22" t="s">
        <v>109</v>
      </c>
      <c r="N21" s="162">
        <v>94</v>
      </c>
      <c r="O21" s="162">
        <v>89</v>
      </c>
      <c r="P21" s="25">
        <f t="shared" si="3"/>
        <v>183</v>
      </c>
      <c r="Q21" s="24">
        <v>6</v>
      </c>
      <c r="R21" s="25">
        <v>561</v>
      </c>
      <c r="S21" s="26">
        <v>20</v>
      </c>
    </row>
    <row r="22" spans="1:19" ht="15.75" customHeight="1" x14ac:dyDescent="0.3">
      <c r="A22" s="21">
        <v>7</v>
      </c>
      <c r="B22" s="22" t="s">
        <v>1166</v>
      </c>
      <c r="C22" s="22" t="s">
        <v>60</v>
      </c>
      <c r="D22" s="162">
        <v>99</v>
      </c>
      <c r="E22" s="162">
        <v>98</v>
      </c>
      <c r="F22" s="25">
        <f t="shared" si="2"/>
        <v>197</v>
      </c>
      <c r="G22" s="24">
        <v>9</v>
      </c>
      <c r="H22" s="25">
        <v>568</v>
      </c>
      <c r="I22" s="26">
        <v>19</v>
      </c>
      <c r="K22" s="21">
        <v>10</v>
      </c>
      <c r="L22" s="22" t="s">
        <v>518</v>
      </c>
      <c r="M22" s="22" t="s">
        <v>519</v>
      </c>
      <c r="N22" s="162">
        <v>97</v>
      </c>
      <c r="O22" s="162">
        <v>96</v>
      </c>
      <c r="P22" s="25">
        <f t="shared" si="3"/>
        <v>193</v>
      </c>
      <c r="Q22" s="24">
        <v>9</v>
      </c>
      <c r="R22" s="25">
        <v>562</v>
      </c>
      <c r="S22" s="26">
        <v>19</v>
      </c>
    </row>
    <row r="23" spans="1:19" ht="15.75" customHeight="1" x14ac:dyDescent="0.3">
      <c r="A23" s="21">
        <v>1</v>
      </c>
      <c r="B23" s="22" t="s">
        <v>1167</v>
      </c>
      <c r="C23" s="22" t="s">
        <v>60</v>
      </c>
      <c r="D23" s="162">
        <v>96</v>
      </c>
      <c r="E23" s="162">
        <v>94</v>
      </c>
      <c r="F23" s="25">
        <f t="shared" si="2"/>
        <v>190</v>
      </c>
      <c r="G23" s="24">
        <v>5</v>
      </c>
      <c r="H23" s="29">
        <v>559</v>
      </c>
      <c r="I23" s="30">
        <v>14</v>
      </c>
      <c r="K23" s="21">
        <v>8</v>
      </c>
      <c r="L23" s="22" t="s">
        <v>1000</v>
      </c>
      <c r="M23" s="22" t="s">
        <v>109</v>
      </c>
      <c r="N23" s="162">
        <v>93</v>
      </c>
      <c r="O23" s="162">
        <v>92</v>
      </c>
      <c r="P23" s="25">
        <f t="shared" si="3"/>
        <v>185</v>
      </c>
      <c r="Q23" s="24">
        <v>7</v>
      </c>
      <c r="R23" s="25">
        <v>556</v>
      </c>
      <c r="S23" s="26">
        <v>17</v>
      </c>
    </row>
    <row r="24" spans="1:19" ht="15.75" customHeight="1" x14ac:dyDescent="0.3">
      <c r="A24" s="21">
        <v>3</v>
      </c>
      <c r="B24" s="22" t="s">
        <v>1168</v>
      </c>
      <c r="C24" s="22" t="s">
        <v>1152</v>
      </c>
      <c r="D24" s="162">
        <v>94</v>
      </c>
      <c r="E24" s="162">
        <v>94</v>
      </c>
      <c r="F24" s="25">
        <f t="shared" si="2"/>
        <v>188</v>
      </c>
      <c r="G24" s="24">
        <v>3</v>
      </c>
      <c r="H24" s="25">
        <v>560</v>
      </c>
      <c r="I24" s="26">
        <v>13</v>
      </c>
      <c r="K24" s="21">
        <v>1</v>
      </c>
      <c r="L24" s="22" t="s">
        <v>1169</v>
      </c>
      <c r="M24" s="22" t="s">
        <v>65</v>
      </c>
      <c r="N24" s="162">
        <v>0</v>
      </c>
      <c r="O24" s="162">
        <v>0</v>
      </c>
      <c r="P24" s="25">
        <f t="shared" si="3"/>
        <v>0</v>
      </c>
      <c r="Q24" s="24">
        <v>0</v>
      </c>
      <c r="R24" s="29">
        <v>381</v>
      </c>
      <c r="S24" s="30">
        <v>16</v>
      </c>
    </row>
    <row r="25" spans="1:19" ht="15.75" customHeight="1" x14ac:dyDescent="0.3">
      <c r="A25" s="21">
        <v>2</v>
      </c>
      <c r="B25" s="22" t="s">
        <v>569</v>
      </c>
      <c r="C25" s="22" t="s">
        <v>60</v>
      </c>
      <c r="D25" s="162">
        <v>94</v>
      </c>
      <c r="E25" s="162">
        <v>93</v>
      </c>
      <c r="F25" s="25">
        <f t="shared" si="2"/>
        <v>187</v>
      </c>
      <c r="G25" s="24">
        <v>2</v>
      </c>
      <c r="H25" s="25">
        <v>559</v>
      </c>
      <c r="I25" s="26">
        <v>12</v>
      </c>
      <c r="K25" s="21">
        <v>3</v>
      </c>
      <c r="L25" s="22" t="s">
        <v>1170</v>
      </c>
      <c r="M25" s="22" t="s">
        <v>1171</v>
      </c>
      <c r="N25" s="162" t="s">
        <v>47</v>
      </c>
      <c r="O25" s="162"/>
      <c r="P25" s="25">
        <f t="shared" si="3"/>
        <v>0</v>
      </c>
      <c r="Q25" s="24">
        <v>0</v>
      </c>
      <c r="R25" s="25">
        <v>190</v>
      </c>
      <c r="S25" s="26">
        <v>8</v>
      </c>
    </row>
    <row r="26" spans="1:19" ht="15.75" customHeight="1" x14ac:dyDescent="0.3">
      <c r="A26" s="21">
        <v>6</v>
      </c>
      <c r="B26" s="22" t="s">
        <v>1172</v>
      </c>
      <c r="C26" s="22" t="s">
        <v>580</v>
      </c>
      <c r="D26" s="162">
        <v>97</v>
      </c>
      <c r="E26" s="162">
        <v>93</v>
      </c>
      <c r="F26" s="25">
        <f t="shared" si="2"/>
        <v>190</v>
      </c>
      <c r="G26" s="24">
        <v>5</v>
      </c>
      <c r="H26" s="25">
        <v>545</v>
      </c>
      <c r="I26" s="26">
        <v>9</v>
      </c>
      <c r="K26" s="21">
        <v>2</v>
      </c>
      <c r="L26" s="27" t="s">
        <v>1173</v>
      </c>
      <c r="M26" s="22" t="s">
        <v>580</v>
      </c>
      <c r="N26" s="162" t="s">
        <v>85</v>
      </c>
      <c r="O26" s="162"/>
      <c r="P26" s="25">
        <f t="shared" si="3"/>
        <v>0</v>
      </c>
      <c r="Q26" s="24">
        <v>0</v>
      </c>
      <c r="R26" s="25">
        <v>0</v>
      </c>
      <c r="S26" s="26">
        <v>0</v>
      </c>
    </row>
    <row r="27" spans="1:19" ht="15.75" customHeight="1" x14ac:dyDescent="0.3">
      <c r="A27" s="32">
        <v>4</v>
      </c>
      <c r="B27" s="33" t="s">
        <v>1174</v>
      </c>
      <c r="C27" s="33" t="s">
        <v>1171</v>
      </c>
      <c r="D27" s="163">
        <v>90</v>
      </c>
      <c r="E27" s="163">
        <v>89</v>
      </c>
      <c r="F27" s="36">
        <f t="shared" si="2"/>
        <v>179</v>
      </c>
      <c r="G27" s="35">
        <v>1</v>
      </c>
      <c r="H27" s="36">
        <v>508</v>
      </c>
      <c r="I27" s="37">
        <v>4</v>
      </c>
      <c r="K27" s="32">
        <v>5</v>
      </c>
      <c r="L27" s="33" t="s">
        <v>1175</v>
      </c>
      <c r="M27" s="33" t="s">
        <v>1171</v>
      </c>
      <c r="N27" s="163" t="s">
        <v>47</v>
      </c>
      <c r="O27" s="163"/>
      <c r="P27" s="36">
        <f t="shared" si="3"/>
        <v>0</v>
      </c>
      <c r="Q27" s="35">
        <v>0</v>
      </c>
      <c r="R27" s="36">
        <v>0</v>
      </c>
      <c r="S27" s="37">
        <v>0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900</v>
      </c>
      <c r="D29" s="9"/>
      <c r="E29" s="9" t="s">
        <v>1176</v>
      </c>
      <c r="F29" s="8"/>
      <c r="G29" s="8"/>
      <c r="H29" s="8"/>
      <c r="I29" s="8"/>
      <c r="K29" s="1"/>
      <c r="L29" s="8" t="s">
        <v>90</v>
      </c>
      <c r="M29" s="9" t="s">
        <v>1177</v>
      </c>
      <c r="N29" s="9"/>
      <c r="O29" s="9" t="s">
        <v>1178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5" t="s">
        <v>10</v>
      </c>
      <c r="N30" s="66"/>
      <c r="O30" s="105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10</v>
      </c>
      <c r="B31" s="16" t="s">
        <v>1179</v>
      </c>
      <c r="C31" s="16" t="s">
        <v>536</v>
      </c>
      <c r="D31" s="161">
        <v>96</v>
      </c>
      <c r="E31" s="161">
        <v>94</v>
      </c>
      <c r="F31" s="18">
        <f t="shared" ref="F31:F40" si="4">SUM(D31:E31)</f>
        <v>190</v>
      </c>
      <c r="G31" s="18">
        <v>10</v>
      </c>
      <c r="H31" s="18">
        <v>579</v>
      </c>
      <c r="I31" s="19">
        <v>30</v>
      </c>
      <c r="K31" s="15">
        <v>4</v>
      </c>
      <c r="L31" s="16" t="s">
        <v>1180</v>
      </c>
      <c r="M31" s="16" t="s">
        <v>254</v>
      </c>
      <c r="N31" s="161">
        <v>98</v>
      </c>
      <c r="O31" s="161">
        <v>90</v>
      </c>
      <c r="P31" s="18">
        <f t="shared" ref="P31:P39" si="5">SUM(N31:O31)</f>
        <v>188</v>
      </c>
      <c r="Q31" s="18">
        <v>9</v>
      </c>
      <c r="R31" s="18">
        <v>563</v>
      </c>
      <c r="S31" s="19">
        <v>25</v>
      </c>
    </row>
    <row r="32" spans="1:19" ht="15.75" customHeight="1" x14ac:dyDescent="0.3">
      <c r="A32" s="21">
        <v>8</v>
      </c>
      <c r="B32" s="22" t="s">
        <v>1181</v>
      </c>
      <c r="C32" s="22" t="s">
        <v>1148</v>
      </c>
      <c r="D32" s="162">
        <v>93</v>
      </c>
      <c r="E32" s="162">
        <v>93</v>
      </c>
      <c r="F32" s="25">
        <f t="shared" si="4"/>
        <v>186</v>
      </c>
      <c r="G32" s="24">
        <v>6</v>
      </c>
      <c r="H32" s="25">
        <v>570</v>
      </c>
      <c r="I32" s="26">
        <v>24</v>
      </c>
      <c r="K32" s="21">
        <v>1</v>
      </c>
      <c r="L32" s="22" t="s">
        <v>579</v>
      </c>
      <c r="M32" s="22" t="s">
        <v>580</v>
      </c>
      <c r="N32" s="162">
        <v>94</v>
      </c>
      <c r="O32" s="162">
        <v>91</v>
      </c>
      <c r="P32" s="25">
        <f t="shared" si="5"/>
        <v>185</v>
      </c>
      <c r="Q32" s="24">
        <v>7</v>
      </c>
      <c r="R32" s="29">
        <v>565</v>
      </c>
      <c r="S32" s="30">
        <v>24</v>
      </c>
    </row>
    <row r="33" spans="1:19" ht="15.75" customHeight="1" x14ac:dyDescent="0.3">
      <c r="A33" s="21">
        <v>1</v>
      </c>
      <c r="B33" s="22" t="s">
        <v>1182</v>
      </c>
      <c r="C33" s="22" t="s">
        <v>1148</v>
      </c>
      <c r="D33" s="162">
        <v>93</v>
      </c>
      <c r="E33" s="162">
        <v>93</v>
      </c>
      <c r="F33" s="25">
        <f t="shared" si="4"/>
        <v>186</v>
      </c>
      <c r="G33" s="24">
        <v>6</v>
      </c>
      <c r="H33" s="29">
        <v>571</v>
      </c>
      <c r="I33" s="30">
        <v>23</v>
      </c>
      <c r="K33" s="21">
        <v>8</v>
      </c>
      <c r="L33" s="22" t="s">
        <v>1183</v>
      </c>
      <c r="M33" s="22" t="s">
        <v>519</v>
      </c>
      <c r="N33" s="162">
        <v>93</v>
      </c>
      <c r="O33" s="162">
        <v>89</v>
      </c>
      <c r="P33" s="25">
        <f t="shared" si="5"/>
        <v>182</v>
      </c>
      <c r="Q33" s="24">
        <v>6</v>
      </c>
      <c r="R33" s="25">
        <v>553</v>
      </c>
      <c r="S33" s="26">
        <v>18</v>
      </c>
    </row>
    <row r="34" spans="1:19" ht="15.75" customHeight="1" x14ac:dyDescent="0.3">
      <c r="A34" s="21">
        <v>4</v>
      </c>
      <c r="B34" s="22" t="s">
        <v>612</v>
      </c>
      <c r="C34" s="22" t="s">
        <v>580</v>
      </c>
      <c r="D34" s="162">
        <v>96</v>
      </c>
      <c r="E34" s="162">
        <v>92</v>
      </c>
      <c r="F34" s="25">
        <f t="shared" si="4"/>
        <v>188</v>
      </c>
      <c r="G34" s="24">
        <v>8</v>
      </c>
      <c r="H34" s="25">
        <v>567</v>
      </c>
      <c r="I34" s="26">
        <v>22</v>
      </c>
      <c r="K34" s="21">
        <v>7</v>
      </c>
      <c r="L34" s="22" t="s">
        <v>1184</v>
      </c>
      <c r="M34" s="22" t="s">
        <v>254</v>
      </c>
      <c r="N34" s="162">
        <v>95</v>
      </c>
      <c r="O34" s="162">
        <v>91</v>
      </c>
      <c r="P34" s="25">
        <f t="shared" si="5"/>
        <v>186</v>
      </c>
      <c r="Q34" s="24">
        <v>8</v>
      </c>
      <c r="R34" s="25">
        <v>553</v>
      </c>
      <c r="S34" s="26">
        <v>17</v>
      </c>
    </row>
    <row r="35" spans="1:19" ht="15.75" customHeight="1" x14ac:dyDescent="0.3">
      <c r="A35" s="21">
        <v>7</v>
      </c>
      <c r="B35" s="22" t="s">
        <v>613</v>
      </c>
      <c r="C35" s="22" t="s">
        <v>580</v>
      </c>
      <c r="D35" s="162">
        <v>95</v>
      </c>
      <c r="E35" s="162">
        <v>94</v>
      </c>
      <c r="F35" s="25">
        <f t="shared" si="4"/>
        <v>189</v>
      </c>
      <c r="G35" s="24">
        <v>9</v>
      </c>
      <c r="H35" s="25">
        <v>556</v>
      </c>
      <c r="I35" s="26">
        <v>18</v>
      </c>
      <c r="K35" s="21">
        <v>9</v>
      </c>
      <c r="L35" s="22" t="s">
        <v>1185</v>
      </c>
      <c r="M35" s="22" t="s">
        <v>60</v>
      </c>
      <c r="N35" s="162">
        <v>92</v>
      </c>
      <c r="O35" s="162">
        <v>89</v>
      </c>
      <c r="P35" s="25">
        <f t="shared" si="5"/>
        <v>181</v>
      </c>
      <c r="Q35" s="24">
        <v>5</v>
      </c>
      <c r="R35" s="25">
        <v>551</v>
      </c>
      <c r="S35" s="26">
        <v>15</v>
      </c>
    </row>
    <row r="36" spans="1:19" ht="15.75" customHeight="1" x14ac:dyDescent="0.3">
      <c r="A36" s="21">
        <v>9</v>
      </c>
      <c r="B36" s="22" t="s">
        <v>1186</v>
      </c>
      <c r="C36" s="22" t="s">
        <v>580</v>
      </c>
      <c r="D36" s="162">
        <v>97</v>
      </c>
      <c r="E36" s="162">
        <v>91</v>
      </c>
      <c r="F36" s="25">
        <f t="shared" si="4"/>
        <v>188</v>
      </c>
      <c r="G36" s="24">
        <v>8</v>
      </c>
      <c r="H36" s="25">
        <v>559</v>
      </c>
      <c r="I36" s="26">
        <v>16</v>
      </c>
      <c r="K36" s="21">
        <v>5</v>
      </c>
      <c r="L36" s="22" t="s">
        <v>1187</v>
      </c>
      <c r="M36" s="22" t="s">
        <v>254</v>
      </c>
      <c r="N36" s="162" t="s">
        <v>47</v>
      </c>
      <c r="O36" s="162"/>
      <c r="P36" s="25">
        <f t="shared" si="5"/>
        <v>0</v>
      </c>
      <c r="Q36" s="24">
        <v>0</v>
      </c>
      <c r="R36" s="25">
        <v>374</v>
      </c>
      <c r="S36" s="26">
        <v>15</v>
      </c>
    </row>
    <row r="37" spans="1:19" ht="15.75" customHeight="1" x14ac:dyDescent="0.3">
      <c r="A37" s="21">
        <v>6</v>
      </c>
      <c r="B37" s="22" t="s">
        <v>1188</v>
      </c>
      <c r="C37" s="22" t="s">
        <v>83</v>
      </c>
      <c r="D37" s="162">
        <v>95</v>
      </c>
      <c r="E37" s="162">
        <v>89</v>
      </c>
      <c r="F37" s="25">
        <f t="shared" si="4"/>
        <v>184</v>
      </c>
      <c r="G37" s="24">
        <v>4</v>
      </c>
      <c r="H37" s="25">
        <v>544</v>
      </c>
      <c r="I37" s="26">
        <v>12</v>
      </c>
      <c r="K37" s="21">
        <v>2</v>
      </c>
      <c r="L37" s="22" t="s">
        <v>499</v>
      </c>
      <c r="M37" s="22" t="s">
        <v>113</v>
      </c>
      <c r="N37" s="162">
        <v>88</v>
      </c>
      <c r="O37" s="162">
        <v>86</v>
      </c>
      <c r="P37" s="25">
        <f t="shared" si="5"/>
        <v>174</v>
      </c>
      <c r="Q37" s="24">
        <v>3</v>
      </c>
      <c r="R37" s="25">
        <v>535</v>
      </c>
      <c r="S37" s="26">
        <v>10</v>
      </c>
    </row>
    <row r="38" spans="1:19" ht="15.75" customHeight="1" x14ac:dyDescent="0.3">
      <c r="A38" s="21">
        <v>2</v>
      </c>
      <c r="B38" s="22" t="s">
        <v>1189</v>
      </c>
      <c r="C38" s="22" t="s">
        <v>1148</v>
      </c>
      <c r="D38" s="162">
        <v>93</v>
      </c>
      <c r="E38" s="162">
        <v>90</v>
      </c>
      <c r="F38" s="25">
        <f t="shared" si="4"/>
        <v>183</v>
      </c>
      <c r="G38" s="24">
        <v>3</v>
      </c>
      <c r="H38" s="25">
        <v>550</v>
      </c>
      <c r="I38" s="26">
        <v>10</v>
      </c>
      <c r="K38" s="21">
        <v>3</v>
      </c>
      <c r="L38" s="22" t="s">
        <v>1190</v>
      </c>
      <c r="M38" s="22" t="s">
        <v>1171</v>
      </c>
      <c r="N38" s="162">
        <v>93</v>
      </c>
      <c r="O38" s="162">
        <v>88</v>
      </c>
      <c r="P38" s="25">
        <f t="shared" si="5"/>
        <v>181</v>
      </c>
      <c r="Q38" s="24">
        <v>5</v>
      </c>
      <c r="R38" s="25">
        <v>533</v>
      </c>
      <c r="S38" s="26">
        <v>8</v>
      </c>
    </row>
    <row r="39" spans="1:19" ht="15.75" customHeight="1" x14ac:dyDescent="0.3">
      <c r="A39" s="21">
        <v>3</v>
      </c>
      <c r="B39" s="22" t="s">
        <v>1191</v>
      </c>
      <c r="C39" s="22" t="s">
        <v>1171</v>
      </c>
      <c r="D39" s="162">
        <v>94</v>
      </c>
      <c r="E39" s="162">
        <v>89</v>
      </c>
      <c r="F39" s="25">
        <f t="shared" si="4"/>
        <v>183</v>
      </c>
      <c r="G39" s="24">
        <v>3</v>
      </c>
      <c r="H39" s="25">
        <v>547</v>
      </c>
      <c r="I39" s="26">
        <v>10</v>
      </c>
      <c r="K39" s="32">
        <v>6</v>
      </c>
      <c r="L39" s="33" t="s">
        <v>1192</v>
      </c>
      <c r="M39" s="33" t="s">
        <v>20</v>
      </c>
      <c r="N39" s="163">
        <v>87</v>
      </c>
      <c r="O39" s="163">
        <v>86</v>
      </c>
      <c r="P39" s="36">
        <f t="shared" si="5"/>
        <v>173</v>
      </c>
      <c r="Q39" s="35">
        <v>2</v>
      </c>
      <c r="R39" s="36">
        <v>533</v>
      </c>
      <c r="S39" s="37">
        <v>7</v>
      </c>
    </row>
    <row r="40" spans="1:19" ht="15.75" customHeight="1" x14ac:dyDescent="0.3">
      <c r="A40" s="32">
        <v>5</v>
      </c>
      <c r="B40" s="33" t="s">
        <v>25</v>
      </c>
      <c r="C40" s="33" t="s">
        <v>580</v>
      </c>
      <c r="D40" s="163" t="s">
        <v>47</v>
      </c>
      <c r="E40" s="163"/>
      <c r="F40" s="36">
        <f t="shared" si="4"/>
        <v>0</v>
      </c>
      <c r="G40" s="35">
        <v>0</v>
      </c>
      <c r="H40" s="36">
        <v>358</v>
      </c>
      <c r="I40" s="37">
        <v>5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1193</v>
      </c>
      <c r="D42" s="9"/>
      <c r="E42" s="9" t="s">
        <v>52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3</v>
      </c>
      <c r="B44" s="16" t="s">
        <v>1194</v>
      </c>
      <c r="C44" s="16" t="s">
        <v>1195</v>
      </c>
      <c r="D44" s="161">
        <v>95</v>
      </c>
      <c r="E44" s="161">
        <v>94</v>
      </c>
      <c r="F44" s="18">
        <f t="shared" ref="F44:F52" si="6">SUM(D44:E44)</f>
        <v>189</v>
      </c>
      <c r="G44" s="18">
        <v>9</v>
      </c>
      <c r="H44" s="18">
        <v>565</v>
      </c>
      <c r="I44" s="19">
        <v>27</v>
      </c>
    </row>
    <row r="45" spans="1:19" ht="15.75" customHeight="1" x14ac:dyDescent="0.3">
      <c r="A45" s="21">
        <v>6</v>
      </c>
      <c r="B45" s="22" t="s">
        <v>1196</v>
      </c>
      <c r="C45" s="22" t="s">
        <v>1171</v>
      </c>
      <c r="D45" s="162">
        <v>91</v>
      </c>
      <c r="E45" s="162">
        <v>90</v>
      </c>
      <c r="F45" s="25">
        <f t="shared" si="6"/>
        <v>181</v>
      </c>
      <c r="G45" s="24">
        <v>7</v>
      </c>
      <c r="H45" s="25">
        <v>538</v>
      </c>
      <c r="I45" s="26">
        <v>22</v>
      </c>
    </row>
    <row r="46" spans="1:19" ht="15.75" customHeight="1" x14ac:dyDescent="0.3">
      <c r="A46" s="21">
        <v>8</v>
      </c>
      <c r="B46" s="22" t="s">
        <v>1197</v>
      </c>
      <c r="C46" s="22" t="s">
        <v>83</v>
      </c>
      <c r="D46" s="162">
        <v>92</v>
      </c>
      <c r="E46" s="162">
        <v>85</v>
      </c>
      <c r="F46" s="25">
        <f t="shared" si="6"/>
        <v>177</v>
      </c>
      <c r="G46" s="24">
        <v>6</v>
      </c>
      <c r="H46" s="25">
        <v>523</v>
      </c>
      <c r="I46" s="26">
        <v>19</v>
      </c>
    </row>
    <row r="47" spans="1:19" ht="15.75" customHeight="1" x14ac:dyDescent="0.3">
      <c r="A47" s="21">
        <v>7</v>
      </c>
      <c r="B47" s="22" t="s">
        <v>1198</v>
      </c>
      <c r="C47" s="22" t="s">
        <v>1199</v>
      </c>
      <c r="D47" s="162">
        <v>87</v>
      </c>
      <c r="E47" s="162">
        <v>86</v>
      </c>
      <c r="F47" s="25">
        <f t="shared" si="6"/>
        <v>173</v>
      </c>
      <c r="G47" s="24">
        <v>5</v>
      </c>
      <c r="H47" s="25">
        <v>518</v>
      </c>
      <c r="I47" s="26">
        <v>16</v>
      </c>
    </row>
    <row r="48" spans="1:19" ht="15.75" customHeight="1" x14ac:dyDescent="0.3">
      <c r="A48" s="21">
        <v>2</v>
      </c>
      <c r="B48" s="22" t="s">
        <v>1200</v>
      </c>
      <c r="C48" s="22" t="s">
        <v>580</v>
      </c>
      <c r="D48" s="162">
        <v>87</v>
      </c>
      <c r="E48" s="162">
        <v>76</v>
      </c>
      <c r="F48" s="25">
        <f t="shared" si="6"/>
        <v>163</v>
      </c>
      <c r="G48" s="24">
        <v>3</v>
      </c>
      <c r="H48" s="25">
        <v>511</v>
      </c>
      <c r="I48" s="26">
        <v>16</v>
      </c>
    </row>
    <row r="49" spans="1:9" ht="15.75" customHeight="1" x14ac:dyDescent="0.3">
      <c r="A49" s="21">
        <v>5</v>
      </c>
      <c r="B49" s="22" t="s">
        <v>1201</v>
      </c>
      <c r="C49" s="22" t="s">
        <v>1171</v>
      </c>
      <c r="D49" s="162">
        <v>93</v>
      </c>
      <c r="E49" s="162">
        <v>92</v>
      </c>
      <c r="F49" s="25">
        <f t="shared" si="6"/>
        <v>185</v>
      </c>
      <c r="G49" s="24">
        <v>8</v>
      </c>
      <c r="H49" s="25">
        <v>512</v>
      </c>
      <c r="I49" s="26">
        <v>13</v>
      </c>
    </row>
    <row r="50" spans="1:9" ht="15.75" customHeight="1" x14ac:dyDescent="0.3">
      <c r="A50" s="21">
        <v>1</v>
      </c>
      <c r="B50" s="22" t="s">
        <v>1070</v>
      </c>
      <c r="C50" s="22" t="s">
        <v>1071</v>
      </c>
      <c r="D50" s="162">
        <v>81</v>
      </c>
      <c r="E50" s="162">
        <v>79</v>
      </c>
      <c r="F50" s="25">
        <f t="shared" si="6"/>
        <v>160</v>
      </c>
      <c r="G50" s="24">
        <v>2</v>
      </c>
      <c r="H50" s="29">
        <v>495</v>
      </c>
      <c r="I50" s="30">
        <v>11</v>
      </c>
    </row>
    <row r="51" spans="1:9" ht="15.75" customHeight="1" x14ac:dyDescent="0.3">
      <c r="A51" s="21">
        <v>4</v>
      </c>
      <c r="B51" s="22" t="s">
        <v>1202</v>
      </c>
      <c r="C51" s="22" t="s">
        <v>1148</v>
      </c>
      <c r="D51" s="162">
        <v>89</v>
      </c>
      <c r="E51" s="162">
        <v>83</v>
      </c>
      <c r="F51" s="25">
        <f t="shared" si="6"/>
        <v>172</v>
      </c>
      <c r="G51" s="24">
        <v>4</v>
      </c>
      <c r="H51" s="25">
        <v>342</v>
      </c>
      <c r="I51" s="26">
        <v>9</v>
      </c>
    </row>
    <row r="52" spans="1:9" ht="15.75" customHeight="1" x14ac:dyDescent="0.3">
      <c r="A52" s="32">
        <v>9</v>
      </c>
      <c r="B52" s="33" t="s">
        <v>1203</v>
      </c>
      <c r="C52" s="33" t="s">
        <v>113</v>
      </c>
      <c r="D52" s="163" t="s">
        <v>47</v>
      </c>
      <c r="E52" s="163"/>
      <c r="F52" s="36">
        <f t="shared" si="6"/>
        <v>0</v>
      </c>
      <c r="G52" s="35">
        <v>0</v>
      </c>
      <c r="H52" s="36">
        <v>0</v>
      </c>
      <c r="I52" s="37">
        <v>0</v>
      </c>
    </row>
    <row r="53" spans="1:9" ht="15.75" customHeight="1" x14ac:dyDescent="0.3"/>
    <row r="54" spans="1:9" ht="15.75" customHeight="1" x14ac:dyDescent="0.3">
      <c r="B54" s="8" t="s">
        <v>1204</v>
      </c>
    </row>
    <row r="55" spans="1:9" ht="15.75" customHeight="1" x14ac:dyDescent="0.35">
      <c r="B55" s="164" t="s">
        <v>1205</v>
      </c>
    </row>
    <row r="56" spans="1:9" ht="15.75" customHeight="1" x14ac:dyDescent="0.3"/>
    <row r="57" spans="1:9" ht="15.75" customHeight="1" x14ac:dyDescent="0.3">
      <c r="B57" s="10" t="s">
        <v>1206</v>
      </c>
      <c r="F57" s="41" t="s">
        <v>177</v>
      </c>
    </row>
    <row r="58" spans="1:9" ht="15.75" customHeight="1" x14ac:dyDescent="0.3">
      <c r="B58" s="10" t="s">
        <v>178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mergeCells count="1">
    <mergeCell ref="N2:S2"/>
  </mergeCells>
  <hyperlinks>
    <hyperlink ref="B2" location="'Index'!A3" tooltip="Go to the Index sheet" display="á" xr:uid="{F6424556-A4AB-49F4-B4BB-4E875908C80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9F23-159F-46F1-A82C-AFF319F50701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5703125" style="10" customWidth="1"/>
    <col min="4" max="9" width="4.85546875" style="10" customWidth="1"/>
    <col min="10" max="10" width="1.7109375" style="10" customWidth="1"/>
    <col min="11" max="11" width="2.5703125" style="38" customWidth="1"/>
    <col min="12" max="13" width="20.5703125" style="10" customWidth="1"/>
    <col min="14" max="19" width="4.85546875" style="10" customWidth="1"/>
    <col min="20" max="25" width="10.28515625" style="10"/>
  </cols>
  <sheetData>
    <row r="1" spans="1:25" ht="18" x14ac:dyDescent="0.35">
      <c r="A1" s="94"/>
      <c r="B1" s="2" t="s">
        <v>1140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2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1207</v>
      </c>
      <c r="D3" s="9"/>
      <c r="E3" s="9" t="s">
        <v>1026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1147</v>
      </c>
      <c r="C5" s="46" t="s">
        <v>1148</v>
      </c>
      <c r="D5" s="17">
        <v>98</v>
      </c>
      <c r="E5" s="17">
        <v>98</v>
      </c>
      <c r="F5" s="18">
        <v>196</v>
      </c>
      <c r="G5" s="18">
        <v>7</v>
      </c>
      <c r="H5" s="17">
        <v>592</v>
      </c>
      <c r="I5" s="47">
        <v>25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6</v>
      </c>
      <c r="B6" s="51" t="s">
        <v>543</v>
      </c>
      <c r="C6" s="51" t="s">
        <v>544</v>
      </c>
      <c r="D6" s="23">
        <v>99</v>
      </c>
      <c r="E6" s="23">
        <v>98</v>
      </c>
      <c r="F6" s="25">
        <v>197</v>
      </c>
      <c r="G6" s="25">
        <v>8</v>
      </c>
      <c r="H6" s="23">
        <v>589</v>
      </c>
      <c r="I6" s="52">
        <v>22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2" t="s">
        <v>105</v>
      </c>
      <c r="C7" s="22" t="s">
        <v>544</v>
      </c>
      <c r="D7" s="25">
        <v>97</v>
      </c>
      <c r="E7" s="25">
        <v>97</v>
      </c>
      <c r="F7" s="25">
        <v>194</v>
      </c>
      <c r="G7" s="25">
        <v>6</v>
      </c>
      <c r="H7" s="29">
        <v>587</v>
      </c>
      <c r="I7" s="30">
        <v>21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3</v>
      </c>
      <c r="B8" s="51" t="s">
        <v>1154</v>
      </c>
      <c r="C8" s="51" t="s">
        <v>60</v>
      </c>
      <c r="D8" s="23">
        <v>98</v>
      </c>
      <c r="E8" s="23">
        <v>95</v>
      </c>
      <c r="F8" s="25">
        <v>193</v>
      </c>
      <c r="G8" s="25">
        <v>5</v>
      </c>
      <c r="H8" s="23">
        <v>585</v>
      </c>
      <c r="I8" s="52">
        <v>19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7</v>
      </c>
      <c r="B9" s="51" t="s">
        <v>1146</v>
      </c>
      <c r="C9" s="51" t="s">
        <v>536</v>
      </c>
      <c r="D9" s="23">
        <v>97</v>
      </c>
      <c r="E9" s="23">
        <v>96</v>
      </c>
      <c r="F9" s="25">
        <v>193</v>
      </c>
      <c r="G9" s="25">
        <v>5</v>
      </c>
      <c r="H9" s="23">
        <v>584</v>
      </c>
      <c r="I9" s="52">
        <v>18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9</v>
      </c>
      <c r="B10" s="51" t="s">
        <v>1156</v>
      </c>
      <c r="C10" s="51" t="s">
        <v>1148</v>
      </c>
      <c r="D10" s="23">
        <v>99</v>
      </c>
      <c r="E10" s="23">
        <v>99</v>
      </c>
      <c r="F10" s="25">
        <v>198</v>
      </c>
      <c r="G10" s="25">
        <v>9</v>
      </c>
      <c r="H10" s="23">
        <v>584</v>
      </c>
      <c r="I10" s="52">
        <v>17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8</v>
      </c>
      <c r="B11" s="51" t="s">
        <v>551</v>
      </c>
      <c r="C11" s="51" t="s">
        <v>536</v>
      </c>
      <c r="D11" s="23">
        <v>98</v>
      </c>
      <c r="E11" s="23">
        <v>95</v>
      </c>
      <c r="F11" s="25">
        <v>193</v>
      </c>
      <c r="G11" s="25">
        <v>5</v>
      </c>
      <c r="H11" s="23">
        <v>576</v>
      </c>
      <c r="I11" s="52">
        <v>11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5</v>
      </c>
      <c r="B12" s="51" t="s">
        <v>1155</v>
      </c>
      <c r="C12" s="51" t="s">
        <v>109</v>
      </c>
      <c r="D12" s="23">
        <v>97</v>
      </c>
      <c r="E12" s="23">
        <v>96</v>
      </c>
      <c r="F12" s="25">
        <v>193</v>
      </c>
      <c r="G12" s="25">
        <v>5</v>
      </c>
      <c r="H12" s="23">
        <v>572</v>
      </c>
      <c r="I12" s="52">
        <v>10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5">
        <v>2</v>
      </c>
      <c r="B13" s="56" t="s">
        <v>941</v>
      </c>
      <c r="C13" s="56" t="s">
        <v>937</v>
      </c>
      <c r="D13" s="34">
        <v>88</v>
      </c>
      <c r="E13" s="34">
        <v>84</v>
      </c>
      <c r="F13" s="36">
        <v>172</v>
      </c>
      <c r="G13" s="36">
        <v>1</v>
      </c>
      <c r="H13" s="34">
        <v>526</v>
      </c>
      <c r="I13" s="57">
        <v>3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6</v>
      </c>
      <c r="C15" s="9" t="s">
        <v>1208</v>
      </c>
      <c r="D15" s="9"/>
      <c r="E15" s="9" t="s">
        <v>1209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9</v>
      </c>
      <c r="C16" s="95" t="s">
        <v>10</v>
      </c>
      <c r="D16" s="66"/>
      <c r="E16" s="105"/>
      <c r="F16" s="13" t="s">
        <v>11</v>
      </c>
      <c r="G16" s="13" t="s">
        <v>12</v>
      </c>
      <c r="H16" s="13" t="s">
        <v>13</v>
      </c>
      <c r="I16" s="14" t="s">
        <v>14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6</v>
      </c>
      <c r="B17" s="46" t="s">
        <v>1179</v>
      </c>
      <c r="C17" s="46" t="s">
        <v>536</v>
      </c>
      <c r="D17" s="17">
        <v>96</v>
      </c>
      <c r="E17" s="17">
        <v>94</v>
      </c>
      <c r="F17" s="18">
        <v>190</v>
      </c>
      <c r="G17" s="18">
        <v>7</v>
      </c>
      <c r="H17" s="17">
        <v>579</v>
      </c>
      <c r="I17" s="47">
        <v>22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7</v>
      </c>
      <c r="B18" s="51" t="s">
        <v>535</v>
      </c>
      <c r="C18" s="51" t="s">
        <v>536</v>
      </c>
      <c r="D18" s="23">
        <v>95</v>
      </c>
      <c r="E18" s="23">
        <v>93</v>
      </c>
      <c r="F18" s="25">
        <v>188</v>
      </c>
      <c r="G18" s="25">
        <v>4</v>
      </c>
      <c r="H18" s="23">
        <v>569</v>
      </c>
      <c r="I18" s="52">
        <v>18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3">
        <v>2</v>
      </c>
      <c r="B19" s="51" t="s">
        <v>1194</v>
      </c>
      <c r="C19" s="51" t="s">
        <v>1195</v>
      </c>
      <c r="D19" s="23">
        <v>95</v>
      </c>
      <c r="E19" s="23">
        <v>94</v>
      </c>
      <c r="F19" s="25">
        <v>189</v>
      </c>
      <c r="G19" s="25">
        <v>5</v>
      </c>
      <c r="H19" s="23">
        <v>565</v>
      </c>
      <c r="I19" s="52">
        <v>15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4</v>
      </c>
      <c r="B20" s="51" t="s">
        <v>1164</v>
      </c>
      <c r="C20" s="51" t="s">
        <v>1148</v>
      </c>
      <c r="D20" s="23">
        <v>99</v>
      </c>
      <c r="E20" s="23">
        <v>97</v>
      </c>
      <c r="F20" s="25">
        <v>196</v>
      </c>
      <c r="G20" s="25">
        <v>8</v>
      </c>
      <c r="H20" s="23">
        <v>564</v>
      </c>
      <c r="I20" s="52">
        <v>14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3</v>
      </c>
      <c r="B21" s="51" t="s">
        <v>1165</v>
      </c>
      <c r="C21" s="51" t="s">
        <v>109</v>
      </c>
      <c r="D21" s="23">
        <v>94</v>
      </c>
      <c r="E21" s="23">
        <v>89</v>
      </c>
      <c r="F21" s="25">
        <v>183</v>
      </c>
      <c r="G21" s="25">
        <v>2</v>
      </c>
      <c r="H21" s="23">
        <v>561</v>
      </c>
      <c r="I21" s="52">
        <v>14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1</v>
      </c>
      <c r="B22" s="22" t="s">
        <v>1167</v>
      </c>
      <c r="C22" s="22" t="s">
        <v>60</v>
      </c>
      <c r="D22" s="25">
        <v>96</v>
      </c>
      <c r="E22" s="25">
        <v>94</v>
      </c>
      <c r="F22" s="25">
        <v>190</v>
      </c>
      <c r="G22" s="25">
        <v>7</v>
      </c>
      <c r="H22" s="29">
        <v>559</v>
      </c>
      <c r="I22" s="30">
        <v>13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5</v>
      </c>
      <c r="B23" s="51" t="s">
        <v>1000</v>
      </c>
      <c r="C23" s="51" t="s">
        <v>109</v>
      </c>
      <c r="D23" s="23">
        <v>93</v>
      </c>
      <c r="E23" s="23">
        <v>92</v>
      </c>
      <c r="F23" s="25">
        <v>185</v>
      </c>
      <c r="G23" s="25">
        <v>3</v>
      </c>
      <c r="H23" s="23">
        <v>556</v>
      </c>
      <c r="I23" s="52">
        <v>10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5">
        <v>8</v>
      </c>
      <c r="B24" s="56" t="s">
        <v>1185</v>
      </c>
      <c r="C24" s="56" t="s">
        <v>60</v>
      </c>
      <c r="D24" s="34">
        <v>92</v>
      </c>
      <c r="E24" s="34">
        <v>89</v>
      </c>
      <c r="F24" s="36">
        <v>181</v>
      </c>
      <c r="G24" s="36">
        <v>1</v>
      </c>
      <c r="H24" s="34">
        <v>551</v>
      </c>
      <c r="I24" s="57">
        <v>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165" t="s">
        <v>1204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5">
      <c r="A27" s="44"/>
      <c r="B27" s="166" t="s">
        <v>1205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10" t="s">
        <v>260</v>
      </c>
      <c r="F29" s="41" t="s">
        <v>177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10" t="s">
        <v>178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5E78782A-CB17-454E-9656-E946147610F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D021-C8E5-470B-8C56-259A422DD54D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5703125" style="10" customWidth="1"/>
    <col min="4" max="9" width="4.85546875" style="10" customWidth="1"/>
    <col min="10" max="10" width="1.7109375" style="10" customWidth="1"/>
    <col min="11" max="11" width="2.5703125" style="38" customWidth="1"/>
    <col min="12" max="13" width="20.5703125" style="10" customWidth="1"/>
    <col min="14" max="19" width="4.85546875" style="10" customWidth="1"/>
    <col min="20" max="25" width="10.28515625" style="10"/>
  </cols>
  <sheetData>
    <row r="1" spans="1:25" ht="18" x14ac:dyDescent="0.35">
      <c r="A1" s="94"/>
      <c r="B1" s="2" t="s">
        <v>1210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4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1211</v>
      </c>
      <c r="D3" s="9"/>
      <c r="E3" s="9" t="s">
        <v>377</v>
      </c>
      <c r="F3" s="8"/>
      <c r="G3" s="8"/>
      <c r="H3" s="8"/>
      <c r="I3" s="8"/>
      <c r="J3" s="8"/>
      <c r="K3" s="1"/>
      <c r="L3" s="8" t="s">
        <v>6</v>
      </c>
      <c r="M3" s="9" t="s">
        <v>1212</v>
      </c>
      <c r="N3" s="9"/>
      <c r="O3" s="9" t="s">
        <v>1213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5" t="s">
        <v>10</v>
      </c>
      <c r="N4" s="66"/>
      <c r="O4" s="105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1214</v>
      </c>
      <c r="C5" s="16" t="s">
        <v>546</v>
      </c>
      <c r="D5" s="167">
        <v>98</v>
      </c>
      <c r="E5" s="167">
        <v>97</v>
      </c>
      <c r="F5" s="18">
        <f t="shared" ref="F5:F14" si="0">SUM(D5:E5)</f>
        <v>195</v>
      </c>
      <c r="G5" s="18">
        <v>8</v>
      </c>
      <c r="H5" s="49">
        <v>588</v>
      </c>
      <c r="I5" s="50">
        <v>28</v>
      </c>
      <c r="K5" s="15">
        <v>6</v>
      </c>
      <c r="L5" s="16" t="s">
        <v>1215</v>
      </c>
      <c r="M5" s="16" t="s">
        <v>580</v>
      </c>
      <c r="N5" s="167">
        <v>99</v>
      </c>
      <c r="O5" s="167">
        <v>98</v>
      </c>
      <c r="P5" s="18">
        <f t="shared" ref="P5:P14" si="1">SUM(N5:O5)</f>
        <v>197</v>
      </c>
      <c r="Q5" s="18">
        <v>10</v>
      </c>
      <c r="R5" s="18">
        <v>582</v>
      </c>
      <c r="S5" s="19">
        <v>29</v>
      </c>
    </row>
    <row r="6" spans="1:25" ht="15.75" customHeight="1" x14ac:dyDescent="0.3">
      <c r="A6" s="21">
        <v>3</v>
      </c>
      <c r="B6" s="22" t="s">
        <v>1147</v>
      </c>
      <c r="C6" s="22" t="s">
        <v>1148</v>
      </c>
      <c r="D6" s="168">
        <v>100</v>
      </c>
      <c r="E6" s="168">
        <v>99</v>
      </c>
      <c r="F6" s="25">
        <f t="shared" si="0"/>
        <v>199</v>
      </c>
      <c r="G6" s="24">
        <v>10</v>
      </c>
      <c r="H6" s="25">
        <v>587</v>
      </c>
      <c r="I6" s="26">
        <v>26</v>
      </c>
      <c r="K6" s="21">
        <v>10</v>
      </c>
      <c r="L6" s="22" t="s">
        <v>551</v>
      </c>
      <c r="M6" s="22" t="s">
        <v>536</v>
      </c>
      <c r="N6" s="168">
        <v>97</v>
      </c>
      <c r="O6" s="168">
        <v>96</v>
      </c>
      <c r="P6" s="25">
        <f t="shared" si="1"/>
        <v>193</v>
      </c>
      <c r="Q6" s="24">
        <v>9</v>
      </c>
      <c r="R6" s="25">
        <v>574</v>
      </c>
      <c r="S6" s="26">
        <v>25</v>
      </c>
    </row>
    <row r="7" spans="1:25" ht="15.75" customHeight="1" x14ac:dyDescent="0.3">
      <c r="A7" s="21">
        <v>9</v>
      </c>
      <c r="B7" s="22" t="s">
        <v>1150</v>
      </c>
      <c r="C7" s="22" t="s">
        <v>536</v>
      </c>
      <c r="D7" s="168">
        <v>100</v>
      </c>
      <c r="E7" s="168">
        <v>99</v>
      </c>
      <c r="F7" s="25">
        <f t="shared" si="0"/>
        <v>199</v>
      </c>
      <c r="G7" s="24">
        <v>10</v>
      </c>
      <c r="H7" s="25">
        <v>586</v>
      </c>
      <c r="I7" s="26">
        <v>23</v>
      </c>
      <c r="J7" s="99"/>
      <c r="K7" s="21">
        <v>2</v>
      </c>
      <c r="L7" s="22" t="s">
        <v>1161</v>
      </c>
      <c r="M7" s="22" t="s">
        <v>1148</v>
      </c>
      <c r="N7" s="168">
        <v>97</v>
      </c>
      <c r="O7" s="168">
        <v>96</v>
      </c>
      <c r="P7" s="25">
        <f t="shared" si="1"/>
        <v>193</v>
      </c>
      <c r="Q7" s="24">
        <v>9</v>
      </c>
      <c r="R7" s="25">
        <v>567</v>
      </c>
      <c r="S7" s="26">
        <v>20</v>
      </c>
    </row>
    <row r="8" spans="1:25" ht="15.75" customHeight="1" x14ac:dyDescent="0.3">
      <c r="A8" s="21">
        <v>7</v>
      </c>
      <c r="B8" s="22" t="s">
        <v>543</v>
      </c>
      <c r="C8" s="22" t="s">
        <v>544</v>
      </c>
      <c r="D8" s="168">
        <v>98</v>
      </c>
      <c r="E8" s="168">
        <v>95</v>
      </c>
      <c r="F8" s="25">
        <f t="shared" si="0"/>
        <v>193</v>
      </c>
      <c r="G8" s="24">
        <v>7</v>
      </c>
      <c r="H8" s="25">
        <v>581</v>
      </c>
      <c r="I8" s="26">
        <v>22</v>
      </c>
      <c r="K8" s="21">
        <v>4</v>
      </c>
      <c r="L8" s="22" t="s">
        <v>1019</v>
      </c>
      <c r="M8" s="22" t="s">
        <v>96</v>
      </c>
      <c r="N8" s="168">
        <v>93</v>
      </c>
      <c r="O8" s="168">
        <v>80</v>
      </c>
      <c r="P8" s="25">
        <f t="shared" si="1"/>
        <v>173</v>
      </c>
      <c r="Q8" s="24">
        <v>1</v>
      </c>
      <c r="R8" s="25">
        <v>560</v>
      </c>
      <c r="S8" s="26">
        <v>20</v>
      </c>
    </row>
    <row r="9" spans="1:25" ht="15.75" customHeight="1" x14ac:dyDescent="0.3">
      <c r="A9" s="21">
        <v>5</v>
      </c>
      <c r="B9" s="22" t="s">
        <v>1145</v>
      </c>
      <c r="C9" s="22" t="s">
        <v>109</v>
      </c>
      <c r="D9" s="168">
        <v>98</v>
      </c>
      <c r="E9" s="168">
        <v>93</v>
      </c>
      <c r="F9" s="25">
        <f t="shared" si="0"/>
        <v>191</v>
      </c>
      <c r="G9" s="24">
        <v>6</v>
      </c>
      <c r="H9" s="25">
        <v>578</v>
      </c>
      <c r="I9" s="26">
        <v>20</v>
      </c>
      <c r="K9" s="21">
        <v>3</v>
      </c>
      <c r="L9" s="22" t="s">
        <v>1216</v>
      </c>
      <c r="M9" s="22" t="s">
        <v>83</v>
      </c>
      <c r="N9" s="168">
        <v>95</v>
      </c>
      <c r="O9" s="168">
        <v>90</v>
      </c>
      <c r="P9" s="25">
        <f t="shared" si="1"/>
        <v>185</v>
      </c>
      <c r="Q9" s="24">
        <v>5</v>
      </c>
      <c r="R9" s="25">
        <v>559</v>
      </c>
      <c r="S9" s="26">
        <v>17</v>
      </c>
    </row>
    <row r="10" spans="1:25" ht="15.75" customHeight="1" x14ac:dyDescent="0.3">
      <c r="A10" s="21">
        <v>4</v>
      </c>
      <c r="B10" s="22" t="s">
        <v>602</v>
      </c>
      <c r="C10" s="22" t="s">
        <v>580</v>
      </c>
      <c r="D10" s="168">
        <v>96</v>
      </c>
      <c r="E10" s="168">
        <v>95</v>
      </c>
      <c r="F10" s="25">
        <f t="shared" si="0"/>
        <v>191</v>
      </c>
      <c r="G10" s="24">
        <v>6</v>
      </c>
      <c r="H10" s="25">
        <v>578</v>
      </c>
      <c r="I10" s="26">
        <v>19</v>
      </c>
      <c r="K10" s="21">
        <v>1</v>
      </c>
      <c r="L10" s="22" t="s">
        <v>1189</v>
      </c>
      <c r="M10" s="22" t="s">
        <v>1148</v>
      </c>
      <c r="N10" s="168">
        <v>94</v>
      </c>
      <c r="O10" s="168">
        <v>93</v>
      </c>
      <c r="P10" s="25">
        <f t="shared" si="1"/>
        <v>187</v>
      </c>
      <c r="Q10" s="24">
        <v>6</v>
      </c>
      <c r="R10" s="29">
        <v>556</v>
      </c>
      <c r="S10" s="30">
        <v>14</v>
      </c>
    </row>
    <row r="11" spans="1:25" ht="15.75" customHeight="1" x14ac:dyDescent="0.3">
      <c r="A11" s="21">
        <v>2</v>
      </c>
      <c r="B11" s="22" t="s">
        <v>1217</v>
      </c>
      <c r="C11" s="22" t="s">
        <v>143</v>
      </c>
      <c r="D11" s="169">
        <v>96</v>
      </c>
      <c r="E11" s="169">
        <v>94</v>
      </c>
      <c r="F11" s="25">
        <f t="shared" si="0"/>
        <v>190</v>
      </c>
      <c r="G11" s="24">
        <v>4</v>
      </c>
      <c r="H11" s="29">
        <v>570</v>
      </c>
      <c r="I11" s="30">
        <v>14</v>
      </c>
      <c r="K11" s="21">
        <v>8</v>
      </c>
      <c r="L11" s="22" t="s">
        <v>1218</v>
      </c>
      <c r="M11" s="22" t="s">
        <v>143</v>
      </c>
      <c r="N11" s="168">
        <v>92</v>
      </c>
      <c r="O11" s="168">
        <v>91</v>
      </c>
      <c r="P11" s="25">
        <f t="shared" si="1"/>
        <v>183</v>
      </c>
      <c r="Q11" s="24">
        <v>3</v>
      </c>
      <c r="R11" s="25">
        <v>556</v>
      </c>
      <c r="S11" s="26">
        <v>14</v>
      </c>
    </row>
    <row r="12" spans="1:25" ht="15.75" customHeight="1" x14ac:dyDescent="0.3">
      <c r="A12" s="21">
        <v>10</v>
      </c>
      <c r="B12" s="22" t="s">
        <v>535</v>
      </c>
      <c r="C12" s="22" t="s">
        <v>536</v>
      </c>
      <c r="D12" s="168">
        <v>96</v>
      </c>
      <c r="E12" s="168">
        <v>93</v>
      </c>
      <c r="F12" s="25">
        <f t="shared" si="0"/>
        <v>189</v>
      </c>
      <c r="G12" s="24">
        <v>3</v>
      </c>
      <c r="H12" s="25">
        <v>571</v>
      </c>
      <c r="I12" s="26">
        <v>11</v>
      </c>
      <c r="K12" s="21">
        <v>5</v>
      </c>
      <c r="L12" s="22" t="s">
        <v>848</v>
      </c>
      <c r="M12" s="22" t="s">
        <v>580</v>
      </c>
      <c r="N12" s="168">
        <v>95</v>
      </c>
      <c r="O12" s="168">
        <v>93</v>
      </c>
      <c r="P12" s="25">
        <f t="shared" si="1"/>
        <v>188</v>
      </c>
      <c r="Q12" s="24">
        <v>7</v>
      </c>
      <c r="R12" s="25">
        <v>552</v>
      </c>
      <c r="S12" s="26">
        <v>13</v>
      </c>
    </row>
    <row r="13" spans="1:25" ht="15.75" customHeight="1" x14ac:dyDescent="0.3">
      <c r="A13" s="21">
        <v>6</v>
      </c>
      <c r="B13" s="22" t="s">
        <v>672</v>
      </c>
      <c r="C13" s="22" t="s">
        <v>580</v>
      </c>
      <c r="D13" s="168">
        <v>97</v>
      </c>
      <c r="E13" s="168">
        <v>92</v>
      </c>
      <c r="F13" s="25">
        <f t="shared" si="0"/>
        <v>189</v>
      </c>
      <c r="G13" s="24">
        <v>3</v>
      </c>
      <c r="H13" s="25">
        <v>572</v>
      </c>
      <c r="I13" s="26">
        <v>10</v>
      </c>
      <c r="K13" s="21">
        <v>7</v>
      </c>
      <c r="L13" s="22" t="s">
        <v>1162</v>
      </c>
      <c r="M13" s="22" t="s">
        <v>113</v>
      </c>
      <c r="N13" s="168">
        <v>94</v>
      </c>
      <c r="O13" s="168">
        <v>91</v>
      </c>
      <c r="P13" s="25">
        <f t="shared" si="1"/>
        <v>185</v>
      </c>
      <c r="Q13" s="24">
        <v>5</v>
      </c>
      <c r="R13" s="25">
        <v>548</v>
      </c>
      <c r="S13" s="26">
        <v>10</v>
      </c>
    </row>
    <row r="14" spans="1:25" ht="15.75" customHeight="1" x14ac:dyDescent="0.3">
      <c r="A14" s="32">
        <v>8</v>
      </c>
      <c r="B14" s="33" t="s">
        <v>771</v>
      </c>
      <c r="C14" s="33" t="s">
        <v>65</v>
      </c>
      <c r="D14" s="170">
        <v>96</v>
      </c>
      <c r="E14" s="170">
        <v>92</v>
      </c>
      <c r="F14" s="36">
        <f t="shared" si="0"/>
        <v>188</v>
      </c>
      <c r="G14" s="35">
        <v>1</v>
      </c>
      <c r="H14" s="36">
        <v>562</v>
      </c>
      <c r="I14" s="37">
        <v>4</v>
      </c>
      <c r="K14" s="32">
        <v>9</v>
      </c>
      <c r="L14" s="33" t="s">
        <v>496</v>
      </c>
      <c r="M14" s="33" t="s">
        <v>113</v>
      </c>
      <c r="N14" s="170">
        <v>89</v>
      </c>
      <c r="O14" s="170">
        <v>87</v>
      </c>
      <c r="P14" s="36">
        <f t="shared" si="1"/>
        <v>176</v>
      </c>
      <c r="Q14" s="35">
        <v>2</v>
      </c>
      <c r="R14" s="36">
        <v>542</v>
      </c>
      <c r="S14" s="37">
        <v>7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1219</v>
      </c>
      <c r="D16" s="9"/>
      <c r="E16" s="9" t="s">
        <v>1220</v>
      </c>
      <c r="F16" s="8"/>
      <c r="G16" s="8"/>
      <c r="H16" s="8"/>
      <c r="I16" s="8"/>
      <c r="K16" s="1"/>
      <c r="L16" s="8" t="s">
        <v>53</v>
      </c>
      <c r="M16" s="9" t="s">
        <v>1221</v>
      </c>
      <c r="N16" s="9"/>
      <c r="O16" s="9" t="s">
        <v>894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5" t="s">
        <v>10</v>
      </c>
      <c r="D17" s="66"/>
      <c r="E17" s="105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5" t="s">
        <v>10</v>
      </c>
      <c r="N17" s="66"/>
      <c r="O17" s="105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3</v>
      </c>
      <c r="B18" s="16" t="s">
        <v>1222</v>
      </c>
      <c r="C18" s="16" t="s">
        <v>580</v>
      </c>
      <c r="D18" s="167">
        <v>92</v>
      </c>
      <c r="E18" s="167">
        <v>91</v>
      </c>
      <c r="F18" s="18">
        <f t="shared" ref="F18:F27" si="2">SUM(D18:E18)</f>
        <v>183</v>
      </c>
      <c r="G18" s="18">
        <v>7</v>
      </c>
      <c r="H18" s="18">
        <v>554</v>
      </c>
      <c r="I18" s="19">
        <v>23</v>
      </c>
      <c r="K18" s="15">
        <v>3</v>
      </c>
      <c r="L18" s="16" t="s">
        <v>951</v>
      </c>
      <c r="M18" s="16" t="s">
        <v>83</v>
      </c>
      <c r="N18" s="167">
        <v>97</v>
      </c>
      <c r="O18" s="167">
        <v>94</v>
      </c>
      <c r="P18" s="18">
        <f t="shared" ref="P18:P27" si="3">SUM(N18:O18)</f>
        <v>191</v>
      </c>
      <c r="Q18" s="18">
        <v>10</v>
      </c>
      <c r="R18" s="18">
        <v>556</v>
      </c>
      <c r="S18" s="19">
        <v>28</v>
      </c>
    </row>
    <row r="19" spans="1:19" ht="15.75" customHeight="1" x14ac:dyDescent="0.3">
      <c r="A19" s="21">
        <v>2</v>
      </c>
      <c r="B19" s="22" t="s">
        <v>521</v>
      </c>
      <c r="C19" s="22" t="s">
        <v>519</v>
      </c>
      <c r="D19" s="168">
        <v>97</v>
      </c>
      <c r="E19" s="168">
        <v>92</v>
      </c>
      <c r="F19" s="25">
        <f t="shared" si="2"/>
        <v>189</v>
      </c>
      <c r="G19" s="24">
        <v>10</v>
      </c>
      <c r="H19" s="25">
        <v>552</v>
      </c>
      <c r="I19" s="26">
        <v>23</v>
      </c>
      <c r="K19" s="21">
        <v>1</v>
      </c>
      <c r="L19" s="22" t="s">
        <v>1223</v>
      </c>
      <c r="M19" s="22" t="s">
        <v>519</v>
      </c>
      <c r="N19" s="168">
        <v>92</v>
      </c>
      <c r="O19" s="168">
        <v>91</v>
      </c>
      <c r="P19" s="25">
        <f t="shared" si="3"/>
        <v>183</v>
      </c>
      <c r="Q19" s="24">
        <v>7</v>
      </c>
      <c r="R19" s="29">
        <v>548</v>
      </c>
      <c r="S19" s="30">
        <v>25</v>
      </c>
    </row>
    <row r="20" spans="1:19" ht="15.75" customHeight="1" x14ac:dyDescent="0.3">
      <c r="A20" s="21">
        <v>9</v>
      </c>
      <c r="B20" s="22" t="s">
        <v>158</v>
      </c>
      <c r="C20" s="22" t="s">
        <v>143</v>
      </c>
      <c r="D20" s="168">
        <v>97</v>
      </c>
      <c r="E20" s="168">
        <v>92</v>
      </c>
      <c r="F20" s="25">
        <f t="shared" si="2"/>
        <v>189</v>
      </c>
      <c r="G20" s="24">
        <v>10</v>
      </c>
      <c r="H20" s="25">
        <v>552</v>
      </c>
      <c r="I20" s="26">
        <v>21</v>
      </c>
      <c r="K20" s="21">
        <v>7</v>
      </c>
      <c r="L20" s="22" t="s">
        <v>558</v>
      </c>
      <c r="M20" s="22" t="s">
        <v>244</v>
      </c>
      <c r="N20" s="168">
        <v>92</v>
      </c>
      <c r="O20" s="168">
        <v>87</v>
      </c>
      <c r="P20" s="25">
        <f t="shared" si="3"/>
        <v>179</v>
      </c>
      <c r="Q20" s="24">
        <v>3</v>
      </c>
      <c r="R20" s="25">
        <v>554</v>
      </c>
      <c r="S20" s="26">
        <v>23</v>
      </c>
    </row>
    <row r="21" spans="1:19" ht="15.75" customHeight="1" x14ac:dyDescent="0.3">
      <c r="A21" s="21">
        <v>5</v>
      </c>
      <c r="B21" s="22" t="s">
        <v>1224</v>
      </c>
      <c r="C21" s="22" t="s">
        <v>1171</v>
      </c>
      <c r="D21" s="168" t="s">
        <v>47</v>
      </c>
      <c r="E21" s="168"/>
      <c r="F21" s="25">
        <f t="shared" si="2"/>
        <v>0</v>
      </c>
      <c r="G21" s="24">
        <v>0</v>
      </c>
      <c r="H21" s="25">
        <v>380</v>
      </c>
      <c r="I21" s="26">
        <v>20</v>
      </c>
      <c r="K21" s="21">
        <v>10</v>
      </c>
      <c r="L21" s="22" t="s">
        <v>1225</v>
      </c>
      <c r="M21" s="22" t="s">
        <v>60</v>
      </c>
      <c r="N21" s="168">
        <v>95</v>
      </c>
      <c r="O21" s="168">
        <v>89</v>
      </c>
      <c r="P21" s="25">
        <f t="shared" si="3"/>
        <v>184</v>
      </c>
      <c r="Q21" s="24">
        <v>8</v>
      </c>
      <c r="R21" s="25">
        <v>535</v>
      </c>
      <c r="S21" s="26">
        <v>19</v>
      </c>
    </row>
    <row r="22" spans="1:19" ht="15.75" customHeight="1" x14ac:dyDescent="0.3">
      <c r="A22" s="21">
        <v>7</v>
      </c>
      <c r="B22" s="22" t="s">
        <v>1226</v>
      </c>
      <c r="C22" s="22" t="s">
        <v>143</v>
      </c>
      <c r="D22" s="168">
        <v>94</v>
      </c>
      <c r="E22" s="168">
        <v>88</v>
      </c>
      <c r="F22" s="25">
        <f t="shared" si="2"/>
        <v>182</v>
      </c>
      <c r="G22" s="24">
        <v>6</v>
      </c>
      <c r="H22" s="25">
        <v>548</v>
      </c>
      <c r="I22" s="26">
        <v>19</v>
      </c>
      <c r="K22" s="21">
        <v>6</v>
      </c>
      <c r="L22" s="22" t="s">
        <v>1188</v>
      </c>
      <c r="M22" s="22" t="s">
        <v>83</v>
      </c>
      <c r="N22" s="168">
        <v>93</v>
      </c>
      <c r="O22" s="168">
        <v>88</v>
      </c>
      <c r="P22" s="25">
        <f t="shared" si="3"/>
        <v>181</v>
      </c>
      <c r="Q22" s="24">
        <v>5</v>
      </c>
      <c r="R22" s="25">
        <v>531</v>
      </c>
      <c r="S22" s="26">
        <v>17</v>
      </c>
    </row>
    <row r="23" spans="1:19" ht="15.75" customHeight="1" x14ac:dyDescent="0.3">
      <c r="A23" s="21">
        <v>1</v>
      </c>
      <c r="B23" s="22" t="s">
        <v>1227</v>
      </c>
      <c r="C23" s="22" t="s">
        <v>96</v>
      </c>
      <c r="D23" s="168">
        <v>92</v>
      </c>
      <c r="E23" s="168">
        <v>90</v>
      </c>
      <c r="F23" s="25">
        <f t="shared" si="2"/>
        <v>182</v>
      </c>
      <c r="G23" s="24">
        <v>6</v>
      </c>
      <c r="H23" s="29">
        <v>539</v>
      </c>
      <c r="I23" s="30">
        <v>15</v>
      </c>
      <c r="K23" s="21">
        <v>8</v>
      </c>
      <c r="L23" s="22" t="s">
        <v>1228</v>
      </c>
      <c r="M23" s="22" t="s">
        <v>113</v>
      </c>
      <c r="N23" s="168">
        <v>94</v>
      </c>
      <c r="O23" s="168">
        <v>91</v>
      </c>
      <c r="P23" s="25">
        <f t="shared" si="3"/>
        <v>185</v>
      </c>
      <c r="Q23" s="24">
        <v>9</v>
      </c>
      <c r="R23" s="25">
        <v>526</v>
      </c>
      <c r="S23" s="26">
        <v>17</v>
      </c>
    </row>
    <row r="24" spans="1:19" ht="15.75" customHeight="1" x14ac:dyDescent="0.3">
      <c r="A24" s="21">
        <v>8</v>
      </c>
      <c r="B24" s="22" t="s">
        <v>1229</v>
      </c>
      <c r="C24" s="22" t="s">
        <v>580</v>
      </c>
      <c r="D24" s="168">
        <v>93</v>
      </c>
      <c r="E24" s="168">
        <v>89</v>
      </c>
      <c r="F24" s="25">
        <f t="shared" si="2"/>
        <v>182</v>
      </c>
      <c r="G24" s="24">
        <v>6</v>
      </c>
      <c r="H24" s="25">
        <v>538</v>
      </c>
      <c r="I24" s="26">
        <v>15</v>
      </c>
      <c r="K24" s="21">
        <v>2</v>
      </c>
      <c r="L24" s="22" t="s">
        <v>1230</v>
      </c>
      <c r="M24" s="22" t="s">
        <v>143</v>
      </c>
      <c r="N24" s="168">
        <v>92</v>
      </c>
      <c r="O24" s="168">
        <v>88</v>
      </c>
      <c r="P24" s="25">
        <f t="shared" si="3"/>
        <v>180</v>
      </c>
      <c r="Q24" s="24">
        <v>4</v>
      </c>
      <c r="R24" s="25">
        <v>519</v>
      </c>
      <c r="S24" s="26">
        <v>13</v>
      </c>
    </row>
    <row r="25" spans="1:19" ht="15.75" customHeight="1" x14ac:dyDescent="0.3">
      <c r="A25" s="21">
        <v>4</v>
      </c>
      <c r="B25" s="22" t="s">
        <v>1231</v>
      </c>
      <c r="C25" s="22" t="s">
        <v>65</v>
      </c>
      <c r="D25" s="168">
        <v>93</v>
      </c>
      <c r="E25" s="168">
        <v>91</v>
      </c>
      <c r="F25" s="25">
        <f t="shared" si="2"/>
        <v>184</v>
      </c>
      <c r="G25" s="24">
        <v>8</v>
      </c>
      <c r="H25" s="25">
        <v>531</v>
      </c>
      <c r="I25" s="26">
        <v>13</v>
      </c>
      <c r="K25" s="21">
        <v>5</v>
      </c>
      <c r="L25" s="22" t="s">
        <v>1232</v>
      </c>
      <c r="M25" s="22" t="s">
        <v>1171</v>
      </c>
      <c r="N25" s="168">
        <v>88</v>
      </c>
      <c r="O25" s="168">
        <v>88</v>
      </c>
      <c r="P25" s="25">
        <f t="shared" si="3"/>
        <v>176</v>
      </c>
      <c r="Q25" s="24">
        <v>1</v>
      </c>
      <c r="R25" s="25">
        <v>523</v>
      </c>
      <c r="S25" s="26">
        <v>10</v>
      </c>
    </row>
    <row r="26" spans="1:19" ht="15.75" customHeight="1" x14ac:dyDescent="0.3">
      <c r="A26" s="21">
        <v>10</v>
      </c>
      <c r="B26" s="22" t="s">
        <v>1233</v>
      </c>
      <c r="C26" s="22" t="s">
        <v>546</v>
      </c>
      <c r="D26" s="168">
        <v>92</v>
      </c>
      <c r="E26" s="168">
        <v>88</v>
      </c>
      <c r="F26" s="25">
        <f t="shared" si="2"/>
        <v>180</v>
      </c>
      <c r="G26" s="24">
        <v>3</v>
      </c>
      <c r="H26" s="25">
        <v>536</v>
      </c>
      <c r="I26" s="26">
        <v>11</v>
      </c>
      <c r="K26" s="21">
        <v>4</v>
      </c>
      <c r="L26" s="22" t="s">
        <v>438</v>
      </c>
      <c r="M26" s="22" t="s">
        <v>546</v>
      </c>
      <c r="N26" s="168">
        <v>91</v>
      </c>
      <c r="O26" s="168">
        <v>88</v>
      </c>
      <c r="P26" s="25">
        <f t="shared" si="3"/>
        <v>179</v>
      </c>
      <c r="Q26" s="24">
        <v>3</v>
      </c>
      <c r="R26" s="25">
        <v>520</v>
      </c>
      <c r="S26" s="26">
        <v>9</v>
      </c>
    </row>
    <row r="27" spans="1:19" ht="15.75" customHeight="1" x14ac:dyDescent="0.3">
      <c r="A27" s="32">
        <v>6</v>
      </c>
      <c r="B27" s="33" t="s">
        <v>1170</v>
      </c>
      <c r="C27" s="33" t="s">
        <v>1171</v>
      </c>
      <c r="D27" s="170" t="s">
        <v>47</v>
      </c>
      <c r="E27" s="170"/>
      <c r="F27" s="36">
        <f t="shared" si="2"/>
        <v>0</v>
      </c>
      <c r="G27" s="35">
        <v>0</v>
      </c>
      <c r="H27" s="36">
        <v>183</v>
      </c>
      <c r="I27" s="37">
        <v>8</v>
      </c>
      <c r="K27" s="32">
        <v>9</v>
      </c>
      <c r="L27" s="33" t="s">
        <v>685</v>
      </c>
      <c r="M27" s="33" t="s">
        <v>519</v>
      </c>
      <c r="N27" s="170">
        <v>95</v>
      </c>
      <c r="O27" s="170">
        <v>87</v>
      </c>
      <c r="P27" s="36">
        <f t="shared" si="3"/>
        <v>182</v>
      </c>
      <c r="Q27" s="35">
        <v>6</v>
      </c>
      <c r="R27" s="36">
        <v>505</v>
      </c>
      <c r="S27" s="37">
        <v>9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874</v>
      </c>
      <c r="D29" s="9"/>
      <c r="E29" s="9" t="s">
        <v>1234</v>
      </c>
      <c r="F29" s="8"/>
      <c r="G29" s="8"/>
      <c r="H29" s="8"/>
      <c r="I29" s="8"/>
      <c r="K29" s="1"/>
      <c r="L29" s="8" t="s">
        <v>90</v>
      </c>
      <c r="M29" s="9" t="s">
        <v>1235</v>
      </c>
      <c r="N29" s="9"/>
      <c r="O29" s="9" t="s">
        <v>1236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5" t="s">
        <v>10</v>
      </c>
      <c r="D30" s="66"/>
      <c r="E30" s="105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5" t="s">
        <v>10</v>
      </c>
      <c r="N30" s="66"/>
      <c r="O30" s="105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5</v>
      </c>
      <c r="B31" s="16" t="s">
        <v>1237</v>
      </c>
      <c r="C31" s="16" t="s">
        <v>580</v>
      </c>
      <c r="D31" s="167">
        <v>98</v>
      </c>
      <c r="E31" s="167">
        <v>95</v>
      </c>
      <c r="F31" s="18">
        <f t="shared" ref="F31:F40" si="4">SUM(D31:E31)</f>
        <v>193</v>
      </c>
      <c r="G31" s="18">
        <v>10</v>
      </c>
      <c r="H31" s="18">
        <v>584</v>
      </c>
      <c r="I31" s="19">
        <v>30</v>
      </c>
      <c r="K31" s="15">
        <v>1</v>
      </c>
      <c r="L31" s="16" t="s">
        <v>1238</v>
      </c>
      <c r="M31" s="16" t="s">
        <v>1239</v>
      </c>
      <c r="N31" s="167">
        <v>92</v>
      </c>
      <c r="O31" s="167">
        <v>88</v>
      </c>
      <c r="P31" s="18">
        <f t="shared" ref="P31:P40" si="5">SUM(N31:O31)</f>
        <v>180</v>
      </c>
      <c r="Q31" s="18">
        <v>8</v>
      </c>
      <c r="R31" s="49">
        <v>559</v>
      </c>
      <c r="S31" s="50">
        <v>28</v>
      </c>
    </row>
    <row r="32" spans="1:19" ht="15.75" customHeight="1" x14ac:dyDescent="0.3">
      <c r="A32" s="21">
        <v>4</v>
      </c>
      <c r="B32" s="22" t="s">
        <v>1027</v>
      </c>
      <c r="C32" s="22" t="s">
        <v>248</v>
      </c>
      <c r="D32" s="168">
        <v>91</v>
      </c>
      <c r="E32" s="168">
        <v>82</v>
      </c>
      <c r="F32" s="25">
        <f t="shared" si="4"/>
        <v>173</v>
      </c>
      <c r="G32" s="24">
        <v>7</v>
      </c>
      <c r="H32" s="25">
        <v>540</v>
      </c>
      <c r="I32" s="26">
        <v>25</v>
      </c>
      <c r="K32" s="21">
        <v>8</v>
      </c>
      <c r="L32" s="22" t="s">
        <v>930</v>
      </c>
      <c r="M32" s="22" t="s">
        <v>20</v>
      </c>
      <c r="N32" s="168">
        <v>95</v>
      </c>
      <c r="O32" s="168">
        <v>94</v>
      </c>
      <c r="P32" s="25">
        <f t="shared" si="5"/>
        <v>189</v>
      </c>
      <c r="Q32" s="24">
        <v>10</v>
      </c>
      <c r="R32" s="25">
        <v>552</v>
      </c>
      <c r="S32" s="26">
        <v>27</v>
      </c>
    </row>
    <row r="33" spans="1:19" ht="15.75" customHeight="1" x14ac:dyDescent="0.3">
      <c r="A33" s="21">
        <v>7</v>
      </c>
      <c r="B33" s="22" t="s">
        <v>613</v>
      </c>
      <c r="C33" s="22" t="s">
        <v>580</v>
      </c>
      <c r="D33" s="168">
        <v>88</v>
      </c>
      <c r="E33" s="168">
        <v>85</v>
      </c>
      <c r="F33" s="25">
        <f t="shared" si="4"/>
        <v>173</v>
      </c>
      <c r="G33" s="24">
        <v>7</v>
      </c>
      <c r="H33" s="25">
        <v>540</v>
      </c>
      <c r="I33" s="26">
        <v>25</v>
      </c>
      <c r="K33" s="21">
        <v>5</v>
      </c>
      <c r="L33" s="22" t="s">
        <v>1164</v>
      </c>
      <c r="M33" s="22" t="s">
        <v>1148</v>
      </c>
      <c r="N33" s="168">
        <v>91</v>
      </c>
      <c r="O33" s="168">
        <v>87</v>
      </c>
      <c r="P33" s="25">
        <f t="shared" si="5"/>
        <v>178</v>
      </c>
      <c r="Q33" s="24">
        <v>6</v>
      </c>
      <c r="R33" s="25">
        <v>540</v>
      </c>
      <c r="S33" s="26">
        <v>22</v>
      </c>
    </row>
    <row r="34" spans="1:19" ht="15.75" customHeight="1" x14ac:dyDescent="0.3">
      <c r="A34" s="21">
        <v>2</v>
      </c>
      <c r="B34" s="22" t="s">
        <v>1182</v>
      </c>
      <c r="C34" s="22" t="s">
        <v>1148</v>
      </c>
      <c r="D34" s="168">
        <v>96</v>
      </c>
      <c r="E34" s="168">
        <v>93</v>
      </c>
      <c r="F34" s="25">
        <f t="shared" si="4"/>
        <v>189</v>
      </c>
      <c r="G34" s="24">
        <v>9</v>
      </c>
      <c r="H34" s="25">
        <v>555</v>
      </c>
      <c r="I34" s="26">
        <v>24</v>
      </c>
      <c r="K34" s="21">
        <v>10</v>
      </c>
      <c r="L34" s="22" t="s">
        <v>1240</v>
      </c>
      <c r="M34" s="22" t="s">
        <v>1171</v>
      </c>
      <c r="N34" s="168">
        <v>91</v>
      </c>
      <c r="O34" s="168">
        <v>84</v>
      </c>
      <c r="P34" s="25">
        <f t="shared" si="5"/>
        <v>175</v>
      </c>
      <c r="Q34" s="24">
        <v>5</v>
      </c>
      <c r="R34" s="25">
        <v>531</v>
      </c>
      <c r="S34" s="26">
        <v>20</v>
      </c>
    </row>
    <row r="35" spans="1:19" ht="15.75" customHeight="1" x14ac:dyDescent="0.3">
      <c r="A35" s="21">
        <v>6</v>
      </c>
      <c r="B35" s="22" t="s">
        <v>1241</v>
      </c>
      <c r="C35" s="22" t="s">
        <v>1199</v>
      </c>
      <c r="D35" s="168">
        <v>91</v>
      </c>
      <c r="E35" s="168">
        <v>90</v>
      </c>
      <c r="F35" s="25">
        <f t="shared" si="4"/>
        <v>181</v>
      </c>
      <c r="G35" s="24">
        <v>8</v>
      </c>
      <c r="H35" s="25">
        <v>524</v>
      </c>
      <c r="I35" s="26">
        <v>18</v>
      </c>
      <c r="K35" s="21">
        <v>9</v>
      </c>
      <c r="L35" s="22" t="s">
        <v>1242</v>
      </c>
      <c r="M35" s="22" t="s">
        <v>1239</v>
      </c>
      <c r="N35" s="168">
        <v>91</v>
      </c>
      <c r="O35" s="168">
        <v>90</v>
      </c>
      <c r="P35" s="25">
        <f t="shared" si="5"/>
        <v>181</v>
      </c>
      <c r="Q35" s="24">
        <v>9</v>
      </c>
      <c r="R35" s="25">
        <v>528</v>
      </c>
      <c r="S35" s="26">
        <v>20</v>
      </c>
    </row>
    <row r="36" spans="1:19" ht="15.75" customHeight="1" x14ac:dyDescent="0.3">
      <c r="A36" s="21">
        <v>10</v>
      </c>
      <c r="B36" s="22" t="s">
        <v>1243</v>
      </c>
      <c r="C36" s="22" t="s">
        <v>113</v>
      </c>
      <c r="D36" s="168">
        <v>88</v>
      </c>
      <c r="E36" s="169">
        <v>0</v>
      </c>
      <c r="F36" s="25">
        <f t="shared" si="4"/>
        <v>88</v>
      </c>
      <c r="G36" s="24">
        <v>3</v>
      </c>
      <c r="H36" s="25">
        <v>432</v>
      </c>
      <c r="I36" s="26">
        <v>15</v>
      </c>
      <c r="K36" s="21">
        <v>4</v>
      </c>
      <c r="L36" s="22" t="s">
        <v>1244</v>
      </c>
      <c r="M36" s="22" t="s">
        <v>1199</v>
      </c>
      <c r="N36" s="168">
        <v>93</v>
      </c>
      <c r="O36" s="168">
        <v>86</v>
      </c>
      <c r="P36" s="25">
        <f t="shared" si="5"/>
        <v>179</v>
      </c>
      <c r="Q36" s="24">
        <v>7</v>
      </c>
      <c r="R36" s="25">
        <v>514</v>
      </c>
      <c r="S36" s="26">
        <v>17</v>
      </c>
    </row>
    <row r="37" spans="1:19" ht="15.75" customHeight="1" x14ac:dyDescent="0.3">
      <c r="A37" s="21">
        <v>8</v>
      </c>
      <c r="B37" s="22" t="s">
        <v>1245</v>
      </c>
      <c r="C37" s="22" t="s">
        <v>1171</v>
      </c>
      <c r="D37" s="169">
        <v>84</v>
      </c>
      <c r="E37" s="169">
        <v>77</v>
      </c>
      <c r="F37" s="25">
        <f t="shared" si="4"/>
        <v>161</v>
      </c>
      <c r="G37" s="24">
        <v>5</v>
      </c>
      <c r="H37" s="25">
        <v>499</v>
      </c>
      <c r="I37" s="26">
        <v>14</v>
      </c>
      <c r="K37" s="21">
        <v>3</v>
      </c>
      <c r="L37" s="22" t="s">
        <v>715</v>
      </c>
      <c r="M37" s="22" t="s">
        <v>244</v>
      </c>
      <c r="N37" s="168">
        <v>90</v>
      </c>
      <c r="O37" s="168">
        <v>81</v>
      </c>
      <c r="P37" s="25">
        <f t="shared" si="5"/>
        <v>171</v>
      </c>
      <c r="Q37" s="24">
        <v>4</v>
      </c>
      <c r="R37" s="25">
        <v>516</v>
      </c>
      <c r="S37" s="26">
        <v>13</v>
      </c>
    </row>
    <row r="38" spans="1:19" ht="15.75" customHeight="1" x14ac:dyDescent="0.3">
      <c r="A38" s="21">
        <v>1</v>
      </c>
      <c r="B38" s="22" t="s">
        <v>1246</v>
      </c>
      <c r="C38" s="22" t="s">
        <v>1239</v>
      </c>
      <c r="D38" s="168">
        <v>80</v>
      </c>
      <c r="E38" s="168">
        <v>76</v>
      </c>
      <c r="F38" s="25">
        <f t="shared" si="4"/>
        <v>156</v>
      </c>
      <c r="G38" s="24">
        <v>4</v>
      </c>
      <c r="H38" s="29">
        <v>495</v>
      </c>
      <c r="I38" s="30">
        <v>13</v>
      </c>
      <c r="K38" s="21">
        <v>7</v>
      </c>
      <c r="L38" s="22" t="s">
        <v>1198</v>
      </c>
      <c r="M38" s="22" t="s">
        <v>1199</v>
      </c>
      <c r="N38" s="168">
        <v>80</v>
      </c>
      <c r="O38" s="168">
        <v>75</v>
      </c>
      <c r="P38" s="25">
        <f t="shared" si="5"/>
        <v>155</v>
      </c>
      <c r="Q38" s="24">
        <v>3</v>
      </c>
      <c r="R38" s="25">
        <v>485</v>
      </c>
      <c r="S38" s="26">
        <v>10</v>
      </c>
    </row>
    <row r="39" spans="1:19" ht="15.75" customHeight="1" x14ac:dyDescent="0.3">
      <c r="A39" s="21">
        <v>3</v>
      </c>
      <c r="B39" s="22" t="s">
        <v>1247</v>
      </c>
      <c r="C39" s="22" t="s">
        <v>937</v>
      </c>
      <c r="D39" s="168" t="s">
        <v>47</v>
      </c>
      <c r="E39" s="168"/>
      <c r="F39" s="25">
        <f t="shared" si="4"/>
        <v>0</v>
      </c>
      <c r="G39" s="24">
        <v>0</v>
      </c>
      <c r="H39" s="25">
        <v>0</v>
      </c>
      <c r="I39" s="26">
        <v>0</v>
      </c>
      <c r="K39" s="21">
        <v>2</v>
      </c>
      <c r="L39" s="22" t="s">
        <v>1248</v>
      </c>
      <c r="M39" s="22" t="s">
        <v>1171</v>
      </c>
      <c r="N39" s="168" t="s">
        <v>47</v>
      </c>
      <c r="O39" s="168"/>
      <c r="P39" s="25">
        <f t="shared" si="5"/>
        <v>0</v>
      </c>
      <c r="Q39" s="24">
        <v>0</v>
      </c>
      <c r="R39" s="25">
        <v>0</v>
      </c>
      <c r="S39" s="26">
        <v>0</v>
      </c>
    </row>
    <row r="40" spans="1:19" ht="15.75" customHeight="1" x14ac:dyDescent="0.3">
      <c r="A40" s="32">
        <v>9</v>
      </c>
      <c r="B40" s="33" t="s">
        <v>1249</v>
      </c>
      <c r="C40" s="33" t="s">
        <v>793</v>
      </c>
      <c r="D40" s="170" t="s">
        <v>85</v>
      </c>
      <c r="E40" s="170"/>
      <c r="F40" s="36">
        <f t="shared" si="4"/>
        <v>0</v>
      </c>
      <c r="G40" s="35">
        <v>0</v>
      </c>
      <c r="H40" s="36">
        <v>0</v>
      </c>
      <c r="I40" s="37">
        <v>0</v>
      </c>
      <c r="K40" s="32">
        <v>6</v>
      </c>
      <c r="L40" s="33" t="s">
        <v>1250</v>
      </c>
      <c r="M40" s="33" t="s">
        <v>96</v>
      </c>
      <c r="N40" s="170" t="s">
        <v>47</v>
      </c>
      <c r="O40" s="170"/>
      <c r="P40" s="36">
        <f t="shared" si="5"/>
        <v>0</v>
      </c>
      <c r="Q40" s="35">
        <v>0</v>
      </c>
      <c r="R40" s="36">
        <v>0</v>
      </c>
      <c r="S40" s="37">
        <v>0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1251</v>
      </c>
      <c r="D42" s="9"/>
      <c r="E42" s="9" t="s">
        <v>1252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5" t="s">
        <v>10</v>
      </c>
      <c r="D43" s="66"/>
      <c r="E43" s="105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8</v>
      </c>
      <c r="B44" s="16" t="s">
        <v>1253</v>
      </c>
      <c r="C44" s="16" t="s">
        <v>1239</v>
      </c>
      <c r="D44" s="167">
        <v>90</v>
      </c>
      <c r="E44" s="171">
        <v>89</v>
      </c>
      <c r="F44" s="18">
        <f t="shared" ref="F44:F53" si="6">SUM(D44:E44)</f>
        <v>179</v>
      </c>
      <c r="G44" s="18">
        <v>10</v>
      </c>
      <c r="H44" s="18">
        <v>563</v>
      </c>
      <c r="I44" s="19">
        <v>30</v>
      </c>
    </row>
    <row r="45" spans="1:19" ht="15.75" customHeight="1" x14ac:dyDescent="0.3">
      <c r="A45" s="21">
        <v>5</v>
      </c>
      <c r="B45" s="22" t="s">
        <v>1254</v>
      </c>
      <c r="C45" s="22" t="s">
        <v>1171</v>
      </c>
      <c r="D45" s="168">
        <v>94</v>
      </c>
      <c r="E45" s="168">
        <v>83</v>
      </c>
      <c r="F45" s="25">
        <f t="shared" si="6"/>
        <v>177</v>
      </c>
      <c r="G45" s="24">
        <v>9</v>
      </c>
      <c r="H45" s="25">
        <v>515</v>
      </c>
      <c r="I45" s="26">
        <v>21</v>
      </c>
    </row>
    <row r="46" spans="1:19" ht="15.75" customHeight="1" x14ac:dyDescent="0.3">
      <c r="A46" s="21">
        <v>7</v>
      </c>
      <c r="B46" s="22" t="s">
        <v>1255</v>
      </c>
      <c r="C46" s="22" t="s">
        <v>546</v>
      </c>
      <c r="D46" s="168">
        <v>90</v>
      </c>
      <c r="E46" s="168">
        <v>80</v>
      </c>
      <c r="F46" s="25">
        <f t="shared" si="6"/>
        <v>170</v>
      </c>
      <c r="G46" s="24">
        <v>7</v>
      </c>
      <c r="H46" s="25">
        <v>509</v>
      </c>
      <c r="I46" s="26">
        <v>21</v>
      </c>
    </row>
    <row r="47" spans="1:19" ht="15.75" customHeight="1" x14ac:dyDescent="0.3">
      <c r="A47" s="21">
        <v>3</v>
      </c>
      <c r="B47" s="22" t="s">
        <v>1256</v>
      </c>
      <c r="C47" s="22" t="s">
        <v>580</v>
      </c>
      <c r="D47" s="168">
        <v>84</v>
      </c>
      <c r="E47" s="168">
        <v>78</v>
      </c>
      <c r="F47" s="25">
        <f t="shared" si="6"/>
        <v>162</v>
      </c>
      <c r="G47" s="24">
        <v>3</v>
      </c>
      <c r="H47" s="25">
        <v>517</v>
      </c>
      <c r="I47" s="26">
        <v>20</v>
      </c>
    </row>
    <row r="48" spans="1:19" ht="15.75" customHeight="1" x14ac:dyDescent="0.3">
      <c r="A48" s="21">
        <v>4</v>
      </c>
      <c r="B48" s="22" t="s">
        <v>1200</v>
      </c>
      <c r="C48" s="22" t="s">
        <v>580</v>
      </c>
      <c r="D48" s="168">
        <v>85</v>
      </c>
      <c r="E48" s="168">
        <v>79</v>
      </c>
      <c r="F48" s="25">
        <f t="shared" si="6"/>
        <v>164</v>
      </c>
      <c r="G48" s="24">
        <v>4</v>
      </c>
      <c r="H48" s="25">
        <v>516</v>
      </c>
      <c r="I48" s="26">
        <v>19</v>
      </c>
    </row>
    <row r="49" spans="1:9" ht="15.75" customHeight="1" x14ac:dyDescent="0.3">
      <c r="A49" s="21">
        <v>10</v>
      </c>
      <c r="B49" s="22" t="s">
        <v>1257</v>
      </c>
      <c r="C49" s="22" t="s">
        <v>1199</v>
      </c>
      <c r="D49" s="168">
        <v>85</v>
      </c>
      <c r="E49" s="168">
        <v>82</v>
      </c>
      <c r="F49" s="25">
        <f t="shared" si="6"/>
        <v>167</v>
      </c>
      <c r="G49" s="24">
        <v>6</v>
      </c>
      <c r="H49" s="25">
        <v>508</v>
      </c>
      <c r="I49" s="26">
        <v>19</v>
      </c>
    </row>
    <row r="50" spans="1:9" ht="15.75" customHeight="1" x14ac:dyDescent="0.3">
      <c r="A50" s="21">
        <v>6</v>
      </c>
      <c r="B50" s="22" t="s">
        <v>1258</v>
      </c>
      <c r="C50" s="22" t="s">
        <v>1171</v>
      </c>
      <c r="D50" s="168">
        <v>87</v>
      </c>
      <c r="E50" s="168">
        <v>86</v>
      </c>
      <c r="F50" s="25">
        <f t="shared" si="6"/>
        <v>173</v>
      </c>
      <c r="G50" s="24">
        <v>8</v>
      </c>
      <c r="H50" s="25">
        <v>335</v>
      </c>
      <c r="I50" s="26">
        <v>12</v>
      </c>
    </row>
    <row r="51" spans="1:9" ht="15.75" customHeight="1" x14ac:dyDescent="0.3">
      <c r="A51" s="21">
        <v>2</v>
      </c>
      <c r="B51" s="22" t="s">
        <v>579</v>
      </c>
      <c r="C51" s="22" t="s">
        <v>580</v>
      </c>
      <c r="D51" s="168">
        <v>84</v>
      </c>
      <c r="E51" s="168">
        <v>81</v>
      </c>
      <c r="F51" s="25">
        <f t="shared" si="6"/>
        <v>165</v>
      </c>
      <c r="G51" s="24">
        <v>5</v>
      </c>
      <c r="H51" s="25">
        <v>464</v>
      </c>
      <c r="I51" s="26">
        <v>9</v>
      </c>
    </row>
    <row r="52" spans="1:9" ht="15.75" customHeight="1" x14ac:dyDescent="0.3">
      <c r="A52" s="21">
        <v>9</v>
      </c>
      <c r="B52" s="22" t="s">
        <v>1035</v>
      </c>
      <c r="C52" s="22" t="s">
        <v>113</v>
      </c>
      <c r="D52" s="168">
        <v>69</v>
      </c>
      <c r="E52" s="168">
        <v>64</v>
      </c>
      <c r="F52" s="25">
        <f t="shared" si="6"/>
        <v>133</v>
      </c>
      <c r="G52" s="24">
        <v>1</v>
      </c>
      <c r="H52" s="25">
        <v>437</v>
      </c>
      <c r="I52" s="26">
        <v>7</v>
      </c>
    </row>
    <row r="53" spans="1:9" ht="15.75" customHeight="1" x14ac:dyDescent="0.3">
      <c r="A53" s="32">
        <v>1</v>
      </c>
      <c r="B53" s="33" t="s">
        <v>1259</v>
      </c>
      <c r="C53" s="33" t="s">
        <v>96</v>
      </c>
      <c r="D53" s="170">
        <v>76</v>
      </c>
      <c r="E53" s="170">
        <v>75</v>
      </c>
      <c r="F53" s="36">
        <f t="shared" si="6"/>
        <v>151</v>
      </c>
      <c r="G53" s="35">
        <v>2</v>
      </c>
      <c r="H53" s="59">
        <v>308</v>
      </c>
      <c r="I53" s="60">
        <v>5</v>
      </c>
    </row>
    <row r="54" spans="1:9" ht="15.75" customHeight="1" x14ac:dyDescent="0.3"/>
    <row r="55" spans="1:9" ht="15.75" customHeight="1" x14ac:dyDescent="0.3">
      <c r="B55" s="8" t="s">
        <v>1204</v>
      </c>
    </row>
    <row r="56" spans="1:9" ht="15.75" customHeight="1" x14ac:dyDescent="0.35">
      <c r="B56" s="164" t="s">
        <v>1205</v>
      </c>
    </row>
    <row r="57" spans="1:9" ht="15.75" customHeight="1" x14ac:dyDescent="0.3"/>
    <row r="58" spans="1:9" ht="15.75" customHeight="1" x14ac:dyDescent="0.3">
      <c r="B58" s="10" t="s">
        <v>1206</v>
      </c>
      <c r="F58" s="41" t="s">
        <v>177</v>
      </c>
    </row>
    <row r="59" spans="1:9" ht="15.75" customHeight="1" x14ac:dyDescent="0.3">
      <c r="B59" s="10" t="s">
        <v>178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39DDBEF1-894B-4C9D-8D9A-75A0FCB6743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8523-C3B0-48A2-9B60-9A1F6B67E2F1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5703125" style="10" customWidth="1"/>
    <col min="4" max="9" width="4.85546875" style="10" customWidth="1"/>
    <col min="10" max="10" width="1.7109375" style="10" customWidth="1"/>
    <col min="11" max="11" width="2.5703125" style="38" customWidth="1"/>
    <col min="12" max="13" width="20.5703125" style="10" customWidth="1"/>
    <col min="14" max="19" width="4.85546875" style="10" customWidth="1"/>
    <col min="20" max="25" width="10.28515625" style="10"/>
  </cols>
  <sheetData>
    <row r="1" spans="1:25" ht="18" x14ac:dyDescent="0.35">
      <c r="A1" s="94"/>
      <c r="B1" s="2" t="s">
        <v>1210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2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1260</v>
      </c>
      <c r="D3" s="9"/>
      <c r="E3" s="9" t="s">
        <v>1261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1147</v>
      </c>
      <c r="C5" s="46" t="s">
        <v>1148</v>
      </c>
      <c r="D5" s="17">
        <v>100</v>
      </c>
      <c r="E5" s="17">
        <v>99</v>
      </c>
      <c r="F5" s="18">
        <v>199</v>
      </c>
      <c r="G5" s="18">
        <v>7</v>
      </c>
      <c r="H5" s="17">
        <v>587</v>
      </c>
      <c r="I5" s="47">
        <v>19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3</v>
      </c>
      <c r="B6" s="51" t="s">
        <v>543</v>
      </c>
      <c r="C6" s="51" t="s">
        <v>544</v>
      </c>
      <c r="D6" s="23">
        <v>98</v>
      </c>
      <c r="E6" s="23">
        <v>95</v>
      </c>
      <c r="F6" s="25">
        <v>193</v>
      </c>
      <c r="G6" s="25">
        <v>6</v>
      </c>
      <c r="H6" s="23">
        <v>581</v>
      </c>
      <c r="I6" s="52">
        <v>19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6</v>
      </c>
      <c r="B7" s="51" t="s">
        <v>551</v>
      </c>
      <c r="C7" s="51" t="s">
        <v>536</v>
      </c>
      <c r="D7" s="23">
        <v>97</v>
      </c>
      <c r="E7" s="23">
        <v>96</v>
      </c>
      <c r="F7" s="25">
        <v>193</v>
      </c>
      <c r="G7" s="25">
        <v>6</v>
      </c>
      <c r="H7" s="23">
        <v>574</v>
      </c>
      <c r="I7" s="52">
        <v>14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1</v>
      </c>
      <c r="B8" s="22" t="s">
        <v>1217</v>
      </c>
      <c r="C8" s="22" t="s">
        <v>143</v>
      </c>
      <c r="D8" s="169">
        <v>96</v>
      </c>
      <c r="E8" s="169">
        <v>94</v>
      </c>
      <c r="F8" s="25">
        <v>190</v>
      </c>
      <c r="G8" s="25">
        <v>4</v>
      </c>
      <c r="H8" s="29">
        <v>570</v>
      </c>
      <c r="I8" s="30">
        <v>13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7</v>
      </c>
      <c r="B9" s="51" t="s">
        <v>535</v>
      </c>
      <c r="C9" s="51" t="s">
        <v>536</v>
      </c>
      <c r="D9" s="23">
        <v>96</v>
      </c>
      <c r="E9" s="23">
        <v>93</v>
      </c>
      <c r="F9" s="25">
        <v>189</v>
      </c>
      <c r="G9" s="25">
        <v>3</v>
      </c>
      <c r="H9" s="23">
        <v>571</v>
      </c>
      <c r="I9" s="52">
        <v>12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4</v>
      </c>
      <c r="B10" s="51" t="s">
        <v>158</v>
      </c>
      <c r="C10" s="51" t="s">
        <v>143</v>
      </c>
      <c r="D10" s="23">
        <v>97</v>
      </c>
      <c r="E10" s="23">
        <v>92</v>
      </c>
      <c r="F10" s="25">
        <v>189</v>
      </c>
      <c r="G10" s="25">
        <v>3</v>
      </c>
      <c r="H10" s="23">
        <v>552</v>
      </c>
      <c r="I10" s="52">
        <v>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2">
        <v>5</v>
      </c>
      <c r="B11" s="56" t="s">
        <v>1233</v>
      </c>
      <c r="C11" s="56" t="s">
        <v>546</v>
      </c>
      <c r="D11" s="34">
        <v>92</v>
      </c>
      <c r="E11" s="34">
        <v>88</v>
      </c>
      <c r="F11" s="36">
        <v>180</v>
      </c>
      <c r="G11" s="36">
        <v>1</v>
      </c>
      <c r="H11" s="34">
        <v>536</v>
      </c>
      <c r="I11" s="57">
        <v>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"/>
      <c r="B13" s="8" t="s">
        <v>6</v>
      </c>
      <c r="C13" s="9" t="s">
        <v>1262</v>
      </c>
      <c r="D13" s="9"/>
      <c r="E13" s="9" t="s">
        <v>1263</v>
      </c>
      <c r="F13" s="8"/>
      <c r="G13" s="8"/>
      <c r="H13" s="8"/>
      <c r="I13" s="8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1">
        <v>2</v>
      </c>
      <c r="B14" s="12" t="s">
        <v>9</v>
      </c>
      <c r="C14" s="95" t="s">
        <v>10</v>
      </c>
      <c r="D14" s="66"/>
      <c r="E14" s="105"/>
      <c r="F14" s="13" t="s">
        <v>11</v>
      </c>
      <c r="G14" s="13" t="s">
        <v>12</v>
      </c>
      <c r="H14" s="13" t="s">
        <v>13</v>
      </c>
      <c r="I14" s="14" t="s">
        <v>14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5">
        <v>6</v>
      </c>
      <c r="B15" s="46" t="s">
        <v>1164</v>
      </c>
      <c r="C15" s="46" t="s">
        <v>1148</v>
      </c>
      <c r="D15" s="17">
        <v>91</v>
      </c>
      <c r="E15" s="17">
        <v>87</v>
      </c>
      <c r="F15" s="18">
        <v>178</v>
      </c>
      <c r="G15" s="18">
        <v>3</v>
      </c>
      <c r="H15" s="17">
        <v>540</v>
      </c>
      <c r="I15" s="47">
        <v>17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21">
        <v>1</v>
      </c>
      <c r="B16" s="22" t="s">
        <v>1231</v>
      </c>
      <c r="C16" s="22" t="s">
        <v>65</v>
      </c>
      <c r="D16" s="25">
        <v>93</v>
      </c>
      <c r="E16" s="25">
        <v>91</v>
      </c>
      <c r="F16" s="25">
        <v>184</v>
      </c>
      <c r="G16" s="25">
        <v>7</v>
      </c>
      <c r="H16" s="29">
        <v>531</v>
      </c>
      <c r="I16" s="30">
        <v>17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53">
        <v>4</v>
      </c>
      <c r="B17" s="51" t="s">
        <v>1188</v>
      </c>
      <c r="C17" s="51" t="s">
        <v>83</v>
      </c>
      <c r="D17" s="23">
        <v>93</v>
      </c>
      <c r="E17" s="23">
        <v>88</v>
      </c>
      <c r="F17" s="25">
        <v>181</v>
      </c>
      <c r="G17" s="25">
        <v>6</v>
      </c>
      <c r="H17" s="23">
        <v>531</v>
      </c>
      <c r="I17" s="52">
        <v>16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53">
        <v>2</v>
      </c>
      <c r="B18" s="51" t="s">
        <v>1230</v>
      </c>
      <c r="C18" s="51" t="s">
        <v>143</v>
      </c>
      <c r="D18" s="23">
        <v>92</v>
      </c>
      <c r="E18" s="23">
        <v>88</v>
      </c>
      <c r="F18" s="25">
        <v>180</v>
      </c>
      <c r="G18" s="25">
        <v>5</v>
      </c>
      <c r="H18" s="23">
        <v>519</v>
      </c>
      <c r="I18" s="52">
        <v>12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3</v>
      </c>
      <c r="B19" s="51" t="s">
        <v>438</v>
      </c>
      <c r="C19" s="51" t="s">
        <v>546</v>
      </c>
      <c r="D19" s="23">
        <v>91</v>
      </c>
      <c r="E19" s="23">
        <v>88</v>
      </c>
      <c r="F19" s="25">
        <v>179</v>
      </c>
      <c r="G19" s="25">
        <v>4</v>
      </c>
      <c r="H19" s="23">
        <v>520</v>
      </c>
      <c r="I19" s="52">
        <v>11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5</v>
      </c>
      <c r="B20" s="51" t="s">
        <v>1255</v>
      </c>
      <c r="C20" s="51" t="s">
        <v>546</v>
      </c>
      <c r="D20" s="23">
        <v>90</v>
      </c>
      <c r="E20" s="23">
        <v>80</v>
      </c>
      <c r="F20" s="25">
        <v>170</v>
      </c>
      <c r="G20" s="25">
        <v>2</v>
      </c>
      <c r="H20" s="23">
        <v>509</v>
      </c>
      <c r="I20" s="52">
        <v>9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2">
        <v>7</v>
      </c>
      <c r="B21" s="56" t="s">
        <v>1249</v>
      </c>
      <c r="C21" s="56" t="s">
        <v>793</v>
      </c>
      <c r="D21" s="34" t="s">
        <v>85</v>
      </c>
      <c r="E21" s="34" t="s">
        <v>369</v>
      </c>
      <c r="F21" s="36">
        <v>0</v>
      </c>
      <c r="G21" s="36">
        <v>0</v>
      </c>
      <c r="H21" s="34">
        <v>0</v>
      </c>
      <c r="I21" s="57">
        <v>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165" t="s">
        <v>1204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5">
      <c r="A24" s="44"/>
      <c r="B24" s="166" t="s">
        <v>1205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10" t="s">
        <v>260</v>
      </c>
      <c r="F26" s="41" t="s">
        <v>177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10" t="s">
        <v>178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741CBF02-91C1-4026-94FD-AA29BB7C811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236B-92D4-48AB-8680-B8F418ADB523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1264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4"/>
      <c r="D2" s="7" t="s">
        <v>375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</v>
      </c>
      <c r="D3" s="9"/>
      <c r="E3" s="9" t="s">
        <v>1265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1147</v>
      </c>
      <c r="C5" s="16" t="s">
        <v>1148</v>
      </c>
      <c r="D5" s="18">
        <v>95</v>
      </c>
      <c r="E5" s="18">
        <v>91</v>
      </c>
      <c r="F5" s="18">
        <f t="shared" ref="F5:F15" si="0">SUM(D5:E5)</f>
        <v>186</v>
      </c>
      <c r="G5" s="18">
        <v>10</v>
      </c>
      <c r="H5" s="18">
        <v>553</v>
      </c>
      <c r="I5" s="19">
        <v>31</v>
      </c>
      <c r="K5" s="10"/>
    </row>
    <row r="6" spans="1:25" ht="15.75" customHeight="1" x14ac:dyDescent="0.3">
      <c r="A6" s="21">
        <v>9</v>
      </c>
      <c r="B6" s="172" t="s">
        <v>1266</v>
      </c>
      <c r="C6" s="172" t="s">
        <v>544</v>
      </c>
      <c r="D6" s="173">
        <v>93</v>
      </c>
      <c r="E6" s="173">
        <v>90</v>
      </c>
      <c r="F6" s="25">
        <f t="shared" si="0"/>
        <v>183</v>
      </c>
      <c r="G6" s="24">
        <v>9</v>
      </c>
      <c r="H6" s="25">
        <v>557</v>
      </c>
      <c r="I6" s="26">
        <v>30</v>
      </c>
      <c r="K6" s="10"/>
    </row>
    <row r="7" spans="1:25" ht="15.75" customHeight="1" x14ac:dyDescent="0.3">
      <c r="A7" s="21">
        <v>10</v>
      </c>
      <c r="B7" s="22" t="s">
        <v>1146</v>
      </c>
      <c r="C7" s="22" t="s">
        <v>544</v>
      </c>
      <c r="D7" s="25">
        <v>90</v>
      </c>
      <c r="E7" s="25">
        <v>98</v>
      </c>
      <c r="F7" s="25">
        <f t="shared" si="0"/>
        <v>188</v>
      </c>
      <c r="G7" s="24">
        <v>11</v>
      </c>
      <c r="H7" s="25">
        <v>553</v>
      </c>
      <c r="I7" s="26">
        <v>30</v>
      </c>
      <c r="J7" s="99"/>
      <c r="K7" s="10"/>
    </row>
    <row r="8" spans="1:25" ht="15.75" customHeight="1" x14ac:dyDescent="0.3">
      <c r="A8" s="21">
        <v>11</v>
      </c>
      <c r="B8" s="22" t="s">
        <v>540</v>
      </c>
      <c r="C8" s="22" t="s">
        <v>113</v>
      </c>
      <c r="D8" s="25">
        <v>88</v>
      </c>
      <c r="E8" s="25">
        <v>86</v>
      </c>
      <c r="F8" s="25">
        <f t="shared" si="0"/>
        <v>174</v>
      </c>
      <c r="G8" s="24">
        <v>7</v>
      </c>
      <c r="H8" s="25">
        <v>523</v>
      </c>
      <c r="I8" s="26">
        <v>21</v>
      </c>
      <c r="K8" s="10"/>
    </row>
    <row r="9" spans="1:25" ht="15.75" customHeight="1" x14ac:dyDescent="0.3">
      <c r="A9" s="21">
        <v>7</v>
      </c>
      <c r="B9" s="22" t="s">
        <v>148</v>
      </c>
      <c r="C9" s="22" t="s">
        <v>113</v>
      </c>
      <c r="D9" s="25">
        <v>87</v>
      </c>
      <c r="E9" s="25">
        <v>84</v>
      </c>
      <c r="F9" s="25">
        <f t="shared" si="0"/>
        <v>171</v>
      </c>
      <c r="G9" s="24">
        <v>6</v>
      </c>
      <c r="H9" s="25">
        <v>518</v>
      </c>
      <c r="I9" s="26">
        <v>21</v>
      </c>
    </row>
    <row r="10" spans="1:25" ht="15.75" customHeight="1" x14ac:dyDescent="0.3">
      <c r="A10" s="21">
        <v>1</v>
      </c>
      <c r="B10" s="22" t="s">
        <v>1182</v>
      </c>
      <c r="C10" s="22" t="s">
        <v>1148</v>
      </c>
      <c r="D10" s="25">
        <v>91</v>
      </c>
      <c r="E10" s="25">
        <v>87</v>
      </c>
      <c r="F10" s="25">
        <f t="shared" si="0"/>
        <v>178</v>
      </c>
      <c r="G10" s="24">
        <v>8</v>
      </c>
      <c r="H10" s="29">
        <v>516</v>
      </c>
      <c r="I10" s="30">
        <v>19</v>
      </c>
    </row>
    <row r="11" spans="1:25" ht="15.75" customHeight="1" x14ac:dyDescent="0.3">
      <c r="A11" s="21">
        <v>8</v>
      </c>
      <c r="B11" s="22" t="s">
        <v>1155</v>
      </c>
      <c r="C11" s="22" t="s">
        <v>109</v>
      </c>
      <c r="D11" s="25">
        <v>83</v>
      </c>
      <c r="E11" s="25">
        <v>87</v>
      </c>
      <c r="F11" s="25">
        <f t="shared" si="0"/>
        <v>170</v>
      </c>
      <c r="G11" s="24">
        <v>5</v>
      </c>
      <c r="H11" s="25">
        <v>503</v>
      </c>
      <c r="I11" s="26">
        <v>16</v>
      </c>
    </row>
    <row r="12" spans="1:25" ht="15.75" customHeight="1" x14ac:dyDescent="0.3">
      <c r="A12" s="21">
        <v>4</v>
      </c>
      <c r="B12" s="22" t="s">
        <v>1267</v>
      </c>
      <c r="C12" s="22" t="s">
        <v>580</v>
      </c>
      <c r="D12" s="25">
        <v>82</v>
      </c>
      <c r="E12" s="25">
        <v>72</v>
      </c>
      <c r="F12" s="25">
        <f t="shared" si="0"/>
        <v>154</v>
      </c>
      <c r="G12" s="24">
        <v>4</v>
      </c>
      <c r="H12" s="25">
        <v>482</v>
      </c>
      <c r="I12" s="26">
        <v>14</v>
      </c>
    </row>
    <row r="13" spans="1:25" ht="15.75" customHeight="1" x14ac:dyDescent="0.3">
      <c r="A13" s="21">
        <v>2</v>
      </c>
      <c r="B13" s="22" t="s">
        <v>1268</v>
      </c>
      <c r="C13" s="172" t="s">
        <v>1071</v>
      </c>
      <c r="D13" s="173">
        <v>75</v>
      </c>
      <c r="E13" s="173">
        <v>74</v>
      </c>
      <c r="F13" s="25">
        <f t="shared" si="0"/>
        <v>149</v>
      </c>
      <c r="G13" s="24">
        <v>3</v>
      </c>
      <c r="H13" s="29">
        <v>438</v>
      </c>
      <c r="I13" s="30">
        <v>9</v>
      </c>
    </row>
    <row r="14" spans="1:25" ht="15.75" customHeight="1" x14ac:dyDescent="0.3">
      <c r="A14" s="21">
        <v>3</v>
      </c>
      <c r="B14" s="22" t="s">
        <v>1200</v>
      </c>
      <c r="C14" s="22" t="s">
        <v>580</v>
      </c>
      <c r="D14" s="25">
        <v>57</v>
      </c>
      <c r="E14" s="25">
        <v>59</v>
      </c>
      <c r="F14" s="25">
        <f t="shared" si="0"/>
        <v>116</v>
      </c>
      <c r="G14" s="24">
        <v>2</v>
      </c>
      <c r="H14" s="25">
        <v>379</v>
      </c>
      <c r="I14" s="26">
        <v>6</v>
      </c>
    </row>
    <row r="15" spans="1:25" ht="15.75" customHeight="1" x14ac:dyDescent="0.3">
      <c r="A15" s="32">
        <v>6</v>
      </c>
      <c r="B15" s="33" t="s">
        <v>1269</v>
      </c>
      <c r="C15" s="33" t="s">
        <v>580</v>
      </c>
      <c r="D15" s="36" t="s">
        <v>47</v>
      </c>
      <c r="E15" s="36"/>
      <c r="F15" s="36">
        <f t="shared" si="0"/>
        <v>0</v>
      </c>
      <c r="G15" s="35">
        <v>0</v>
      </c>
      <c r="H15" s="36">
        <v>0</v>
      </c>
      <c r="I15" s="37">
        <v>0</v>
      </c>
    </row>
    <row r="16" spans="1:25" ht="15.75" customHeight="1" x14ac:dyDescent="0.3"/>
    <row r="17" spans="2:6" ht="15.75" customHeight="1" x14ac:dyDescent="0.3">
      <c r="B17" s="8" t="s">
        <v>1204</v>
      </c>
    </row>
    <row r="18" spans="2:6" ht="15.75" customHeight="1" x14ac:dyDescent="0.35">
      <c r="B18" s="164" t="s">
        <v>1205</v>
      </c>
    </row>
    <row r="19" spans="2:6" ht="15.75" customHeight="1" x14ac:dyDescent="0.3"/>
    <row r="20" spans="2:6" ht="15.75" customHeight="1" x14ac:dyDescent="0.3">
      <c r="B20" s="10" t="s">
        <v>1270</v>
      </c>
      <c r="F20" s="41" t="s">
        <v>440</v>
      </c>
    </row>
    <row r="21" spans="2:6" ht="15.75" customHeight="1" x14ac:dyDescent="0.3">
      <c r="B21" s="10" t="s">
        <v>441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DE96B623-3D56-4A08-B527-7C5BB0ECFB3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399C-70A3-42B4-9DDF-97A97AA6422F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7" width="5" style="10" customWidth="1"/>
    <col min="8" max="8" width="1.7109375" style="10" customWidth="1"/>
    <col min="9" max="9" width="2.5703125" style="38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3" t="s">
        <v>2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262</v>
      </c>
      <c r="D3" s="9"/>
      <c r="E3" s="9" t="s">
        <v>263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19</v>
      </c>
      <c r="C5" s="46" t="s">
        <v>20</v>
      </c>
      <c r="D5" s="17">
        <v>188</v>
      </c>
      <c r="E5" s="18">
        <v>9</v>
      </c>
      <c r="F5" s="17">
        <v>568</v>
      </c>
      <c r="G5" s="47">
        <v>27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51" t="s">
        <v>40</v>
      </c>
      <c r="C6" s="51" t="s">
        <v>41</v>
      </c>
      <c r="D6" s="23">
        <v>179</v>
      </c>
      <c r="E6" s="25">
        <v>8</v>
      </c>
      <c r="F6" s="23">
        <v>545</v>
      </c>
      <c r="G6" s="52">
        <v>24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9</v>
      </c>
      <c r="B7" s="51" t="s">
        <v>66</v>
      </c>
      <c r="C7" s="51" t="s">
        <v>62</v>
      </c>
      <c r="D7" s="23">
        <v>177</v>
      </c>
      <c r="E7" s="25">
        <v>7</v>
      </c>
      <c r="F7" s="23">
        <v>533</v>
      </c>
      <c r="G7" s="52">
        <v>19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53">
        <v>4</v>
      </c>
      <c r="B8" s="51" t="s">
        <v>36</v>
      </c>
      <c r="C8" s="51" t="s">
        <v>28</v>
      </c>
      <c r="D8" s="23">
        <v>177</v>
      </c>
      <c r="E8" s="25">
        <v>7</v>
      </c>
      <c r="F8" s="23">
        <v>530</v>
      </c>
      <c r="G8" s="52">
        <v>15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1</v>
      </c>
      <c r="B9" s="28" t="s">
        <v>58</v>
      </c>
      <c r="C9" s="28" t="s">
        <v>18</v>
      </c>
      <c r="D9" s="25">
        <v>175</v>
      </c>
      <c r="E9" s="25">
        <v>3</v>
      </c>
      <c r="F9" s="29">
        <v>535</v>
      </c>
      <c r="G9" s="30">
        <v>14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8</v>
      </c>
      <c r="B10" s="51" t="s">
        <v>61</v>
      </c>
      <c r="C10" s="51" t="s">
        <v>62</v>
      </c>
      <c r="D10" s="23">
        <v>177</v>
      </c>
      <c r="E10" s="25">
        <v>7</v>
      </c>
      <c r="F10" s="23">
        <v>525</v>
      </c>
      <c r="G10" s="52">
        <v>14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2</v>
      </c>
      <c r="B11" s="51" t="s">
        <v>79</v>
      </c>
      <c r="C11" s="51" t="s">
        <v>28</v>
      </c>
      <c r="D11" s="23">
        <v>176</v>
      </c>
      <c r="E11" s="25">
        <v>4</v>
      </c>
      <c r="F11" s="23">
        <v>528</v>
      </c>
      <c r="G11" s="52">
        <v>12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6</v>
      </c>
      <c r="B12" s="51" t="s">
        <v>71</v>
      </c>
      <c r="C12" s="51" t="s">
        <v>43</v>
      </c>
      <c r="D12" s="23">
        <v>175</v>
      </c>
      <c r="E12" s="25">
        <v>3</v>
      </c>
      <c r="F12" s="23">
        <v>521</v>
      </c>
      <c r="G12" s="52">
        <v>10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2">
        <v>3</v>
      </c>
      <c r="B13" s="56" t="s">
        <v>82</v>
      </c>
      <c r="C13" s="56" t="s">
        <v>83</v>
      </c>
      <c r="D13" s="34">
        <v>170</v>
      </c>
      <c r="E13" s="36">
        <v>1</v>
      </c>
      <c r="F13" s="34">
        <v>515</v>
      </c>
      <c r="G13" s="57">
        <v>7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6</v>
      </c>
      <c r="C15" s="9" t="s">
        <v>264</v>
      </c>
      <c r="D15" s="9"/>
      <c r="E15" s="9" t="s">
        <v>265</v>
      </c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5</v>
      </c>
      <c r="B17" s="46" t="s">
        <v>127</v>
      </c>
      <c r="C17" s="46" t="s">
        <v>62</v>
      </c>
      <c r="D17" s="17">
        <v>181</v>
      </c>
      <c r="E17" s="18">
        <v>9</v>
      </c>
      <c r="F17" s="17">
        <v>543</v>
      </c>
      <c r="G17" s="47">
        <v>27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3</v>
      </c>
      <c r="B18" s="51" t="s">
        <v>108</v>
      </c>
      <c r="C18" s="51" t="s">
        <v>109</v>
      </c>
      <c r="D18" s="23">
        <v>172</v>
      </c>
      <c r="E18" s="25">
        <v>8</v>
      </c>
      <c r="F18" s="23">
        <v>505</v>
      </c>
      <c r="G18" s="52">
        <v>19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7</v>
      </c>
      <c r="B19" s="51" t="s">
        <v>107</v>
      </c>
      <c r="C19" s="51" t="s">
        <v>43</v>
      </c>
      <c r="D19" s="23">
        <v>157</v>
      </c>
      <c r="E19" s="25">
        <v>4</v>
      </c>
      <c r="F19" s="23">
        <v>500</v>
      </c>
      <c r="G19" s="52">
        <v>18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53">
        <v>2</v>
      </c>
      <c r="B20" s="51" t="s">
        <v>114</v>
      </c>
      <c r="C20" s="51" t="s">
        <v>83</v>
      </c>
      <c r="D20" s="23">
        <v>169</v>
      </c>
      <c r="E20" s="25">
        <v>6</v>
      </c>
      <c r="F20" s="23">
        <v>500</v>
      </c>
      <c r="G20" s="52">
        <v>16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3">
        <v>6</v>
      </c>
      <c r="B21" s="51" t="s">
        <v>131</v>
      </c>
      <c r="C21" s="51" t="s">
        <v>28</v>
      </c>
      <c r="D21" s="23">
        <v>170</v>
      </c>
      <c r="E21" s="25">
        <v>7</v>
      </c>
      <c r="F21" s="23">
        <v>499</v>
      </c>
      <c r="G21" s="52">
        <v>16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9</v>
      </c>
      <c r="B22" s="51" t="s">
        <v>110</v>
      </c>
      <c r="C22" s="51" t="s">
        <v>28</v>
      </c>
      <c r="D22" s="23">
        <v>159</v>
      </c>
      <c r="E22" s="25">
        <v>5</v>
      </c>
      <c r="F22" s="23">
        <v>495</v>
      </c>
      <c r="G22" s="52">
        <v>15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3">
        <v>4</v>
      </c>
      <c r="B23" s="51" t="s">
        <v>133</v>
      </c>
      <c r="C23" s="51" t="s">
        <v>83</v>
      </c>
      <c r="D23" s="23">
        <v>150</v>
      </c>
      <c r="E23" s="25">
        <v>1</v>
      </c>
      <c r="F23" s="23">
        <v>491</v>
      </c>
      <c r="G23" s="52">
        <v>14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3">
        <v>8</v>
      </c>
      <c r="B24" s="51" t="s">
        <v>146</v>
      </c>
      <c r="C24" s="51" t="s">
        <v>143</v>
      </c>
      <c r="D24" s="23">
        <v>157</v>
      </c>
      <c r="E24" s="25">
        <v>4</v>
      </c>
      <c r="F24" s="23">
        <v>472</v>
      </c>
      <c r="G24" s="52">
        <v>9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2">
        <v>1</v>
      </c>
      <c r="B25" s="58" t="s">
        <v>145</v>
      </c>
      <c r="C25" s="58" t="s">
        <v>41</v>
      </c>
      <c r="D25" s="36">
        <v>151</v>
      </c>
      <c r="E25" s="36">
        <v>2</v>
      </c>
      <c r="F25" s="59">
        <v>457</v>
      </c>
      <c r="G25" s="60">
        <v>5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50</v>
      </c>
      <c r="C27" s="9" t="s">
        <v>266</v>
      </c>
      <c r="D27" s="9"/>
      <c r="E27" s="9" t="s">
        <v>267</v>
      </c>
      <c r="F27" s="8"/>
      <c r="G27" s="8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2</v>
      </c>
      <c r="B29" s="46" t="s">
        <v>132</v>
      </c>
      <c r="C29" s="46" t="s">
        <v>18</v>
      </c>
      <c r="D29" s="17">
        <v>177</v>
      </c>
      <c r="E29" s="18">
        <v>8</v>
      </c>
      <c r="F29" s="17">
        <v>511</v>
      </c>
      <c r="G29" s="47">
        <v>21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53">
        <v>6</v>
      </c>
      <c r="B30" s="51" t="s">
        <v>136</v>
      </c>
      <c r="C30" s="51" t="s">
        <v>28</v>
      </c>
      <c r="D30" s="23">
        <v>171</v>
      </c>
      <c r="E30" s="25">
        <v>7</v>
      </c>
      <c r="F30" s="23">
        <v>505</v>
      </c>
      <c r="G30" s="52">
        <v>19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1">
        <v>7</v>
      </c>
      <c r="B31" s="51" t="s">
        <v>141</v>
      </c>
      <c r="C31" s="51" t="s">
        <v>16</v>
      </c>
      <c r="D31" s="23">
        <v>162</v>
      </c>
      <c r="E31" s="25">
        <v>5</v>
      </c>
      <c r="F31" s="23">
        <v>501</v>
      </c>
      <c r="G31" s="52">
        <v>18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1">
        <v>1</v>
      </c>
      <c r="B32" s="28" t="s">
        <v>138</v>
      </c>
      <c r="C32" s="28" t="s">
        <v>139</v>
      </c>
      <c r="D32" s="25">
        <v>166</v>
      </c>
      <c r="E32" s="25">
        <v>6</v>
      </c>
      <c r="F32" s="29">
        <v>497</v>
      </c>
      <c r="G32" s="30">
        <v>18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3</v>
      </c>
      <c r="B33" s="51" t="s">
        <v>163</v>
      </c>
      <c r="C33" s="51" t="s">
        <v>164</v>
      </c>
      <c r="D33" s="23">
        <v>158</v>
      </c>
      <c r="E33" s="25">
        <v>3</v>
      </c>
      <c r="F33" s="23">
        <v>490</v>
      </c>
      <c r="G33" s="52">
        <v>14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1">
        <v>5</v>
      </c>
      <c r="B34" s="22" t="s">
        <v>158</v>
      </c>
      <c r="C34" s="22" t="s">
        <v>143</v>
      </c>
      <c r="D34" s="40">
        <v>159</v>
      </c>
      <c r="E34" s="25">
        <v>4</v>
      </c>
      <c r="F34" s="23">
        <v>476</v>
      </c>
      <c r="G34" s="52">
        <v>11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53">
        <v>4</v>
      </c>
      <c r="B35" s="51" t="s">
        <v>170</v>
      </c>
      <c r="C35" s="51" t="s">
        <v>83</v>
      </c>
      <c r="D35" s="23">
        <v>154</v>
      </c>
      <c r="E35" s="25">
        <v>2</v>
      </c>
      <c r="F35" s="23">
        <v>462</v>
      </c>
      <c r="G35" s="52">
        <v>7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5">
        <v>8</v>
      </c>
      <c r="B36" s="56" t="s">
        <v>173</v>
      </c>
      <c r="C36" s="56" t="s">
        <v>70</v>
      </c>
      <c r="D36" s="34">
        <v>147</v>
      </c>
      <c r="E36" s="36">
        <v>1</v>
      </c>
      <c r="F36" s="34">
        <v>445</v>
      </c>
      <c r="G36" s="57">
        <v>4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1"/>
      <c r="B38" s="8" t="s">
        <v>53</v>
      </c>
      <c r="C38" s="9" t="s">
        <v>268</v>
      </c>
      <c r="D38" s="9"/>
      <c r="E38" s="9" t="s">
        <v>269</v>
      </c>
      <c r="F38" s="8"/>
      <c r="G38" s="8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1">
        <v>1</v>
      </c>
      <c r="B39" s="12" t="s">
        <v>9</v>
      </c>
      <c r="C39" s="12" t="s">
        <v>10</v>
      </c>
      <c r="D39" s="13" t="s">
        <v>11</v>
      </c>
      <c r="E39" s="13" t="s">
        <v>12</v>
      </c>
      <c r="F39" s="13" t="s">
        <v>13</v>
      </c>
      <c r="G39" s="14" t="s">
        <v>14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5">
        <v>8</v>
      </c>
      <c r="B40" s="46" t="s">
        <v>194</v>
      </c>
      <c r="C40" s="46" t="s">
        <v>18</v>
      </c>
      <c r="D40" s="17">
        <v>155</v>
      </c>
      <c r="E40" s="18">
        <v>7</v>
      </c>
      <c r="F40" s="17">
        <v>475</v>
      </c>
      <c r="G40" s="47">
        <v>22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21">
        <v>5</v>
      </c>
      <c r="B41" s="51" t="s">
        <v>219</v>
      </c>
      <c r="C41" s="51" t="s">
        <v>139</v>
      </c>
      <c r="D41" s="23">
        <v>155</v>
      </c>
      <c r="E41" s="25">
        <v>7</v>
      </c>
      <c r="F41" s="23">
        <v>456</v>
      </c>
      <c r="G41" s="52">
        <v>17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1">
        <v>1</v>
      </c>
      <c r="B42" s="28" t="s">
        <v>193</v>
      </c>
      <c r="C42" s="28" t="s">
        <v>70</v>
      </c>
      <c r="D42" s="25">
        <v>147</v>
      </c>
      <c r="E42" s="25">
        <v>3</v>
      </c>
      <c r="F42" s="29">
        <v>463</v>
      </c>
      <c r="G42" s="30">
        <v>14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53">
        <v>2</v>
      </c>
      <c r="B43" s="51" t="s">
        <v>167</v>
      </c>
      <c r="C43" s="51" t="s">
        <v>65</v>
      </c>
      <c r="D43" s="23">
        <v>160</v>
      </c>
      <c r="E43" s="25">
        <v>8</v>
      </c>
      <c r="F43" s="23">
        <v>458</v>
      </c>
      <c r="G43" s="52">
        <v>14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3</v>
      </c>
      <c r="B44" s="51" t="s">
        <v>196</v>
      </c>
      <c r="C44" s="51" t="s">
        <v>20</v>
      </c>
      <c r="D44" s="23">
        <v>148</v>
      </c>
      <c r="E44" s="25">
        <v>5</v>
      </c>
      <c r="F44" s="23">
        <v>446</v>
      </c>
      <c r="G44" s="52">
        <v>14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7</v>
      </c>
      <c r="B45" s="51" t="s">
        <v>169</v>
      </c>
      <c r="C45" s="51" t="s">
        <v>139</v>
      </c>
      <c r="D45" s="23">
        <v>142</v>
      </c>
      <c r="E45" s="25">
        <v>2</v>
      </c>
      <c r="F45" s="23">
        <v>452</v>
      </c>
      <c r="G45" s="52">
        <v>12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53">
        <v>4</v>
      </c>
      <c r="B46" s="51" t="s">
        <v>175</v>
      </c>
      <c r="C46" s="51" t="s">
        <v>28</v>
      </c>
      <c r="D46" s="23">
        <v>148</v>
      </c>
      <c r="E46" s="25">
        <v>5</v>
      </c>
      <c r="F46" s="23">
        <v>440</v>
      </c>
      <c r="G46" s="52">
        <v>10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55">
        <v>6</v>
      </c>
      <c r="B47" s="56" t="s">
        <v>201</v>
      </c>
      <c r="C47" s="56" t="s">
        <v>20</v>
      </c>
      <c r="D47" s="34">
        <v>128</v>
      </c>
      <c r="E47" s="36">
        <v>1</v>
      </c>
      <c r="F47" s="34">
        <v>409</v>
      </c>
      <c r="G47" s="57">
        <v>7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"/>
      <c r="B49" s="8" t="s">
        <v>87</v>
      </c>
      <c r="C49" s="9" t="s">
        <v>270</v>
      </c>
      <c r="D49" s="9"/>
      <c r="E49" s="9" t="s">
        <v>269</v>
      </c>
      <c r="F49" s="8"/>
      <c r="G49" s="8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11">
        <v>1</v>
      </c>
      <c r="B50" s="12" t="s">
        <v>9</v>
      </c>
      <c r="C50" s="12" t="s">
        <v>10</v>
      </c>
      <c r="D50" s="13" t="s">
        <v>11</v>
      </c>
      <c r="E50" s="13" t="s">
        <v>12</v>
      </c>
      <c r="F50" s="13" t="s">
        <v>13</v>
      </c>
      <c r="G50" s="14" t="s">
        <v>14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5">
        <v>3</v>
      </c>
      <c r="B51" s="46" t="s">
        <v>213</v>
      </c>
      <c r="C51" s="46" t="s">
        <v>49</v>
      </c>
      <c r="D51" s="17">
        <v>162</v>
      </c>
      <c r="E51" s="18">
        <v>7</v>
      </c>
      <c r="F51" s="17">
        <v>482</v>
      </c>
      <c r="G51" s="47">
        <v>22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21">
        <v>1</v>
      </c>
      <c r="B52" s="28" t="s">
        <v>214</v>
      </c>
      <c r="C52" s="28" t="s">
        <v>83</v>
      </c>
      <c r="D52" s="25">
        <v>148</v>
      </c>
      <c r="E52" s="25">
        <v>5</v>
      </c>
      <c r="F52" s="29">
        <v>466</v>
      </c>
      <c r="G52" s="30">
        <v>20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53">
        <v>2</v>
      </c>
      <c r="B53" s="51" t="s">
        <v>218</v>
      </c>
      <c r="C53" s="51" t="s">
        <v>83</v>
      </c>
      <c r="D53" s="23">
        <v>154</v>
      </c>
      <c r="E53" s="25">
        <v>6</v>
      </c>
      <c r="F53" s="23">
        <v>450</v>
      </c>
      <c r="G53" s="52">
        <v>17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53">
        <v>4</v>
      </c>
      <c r="B54" s="51" t="s">
        <v>220</v>
      </c>
      <c r="C54" s="51" t="s">
        <v>83</v>
      </c>
      <c r="D54" s="23">
        <v>147</v>
      </c>
      <c r="E54" s="25">
        <v>4</v>
      </c>
      <c r="F54" s="23">
        <v>446</v>
      </c>
      <c r="G54" s="52">
        <v>15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21">
        <v>7</v>
      </c>
      <c r="B55" s="51" t="s">
        <v>224</v>
      </c>
      <c r="C55" s="51" t="s">
        <v>139</v>
      </c>
      <c r="D55" s="23">
        <v>163</v>
      </c>
      <c r="E55" s="25">
        <v>8</v>
      </c>
      <c r="F55" s="23">
        <v>446</v>
      </c>
      <c r="G55" s="52">
        <v>15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53">
        <v>8</v>
      </c>
      <c r="B56" s="51" t="s">
        <v>226</v>
      </c>
      <c r="C56" s="51" t="s">
        <v>18</v>
      </c>
      <c r="D56" s="23">
        <v>145</v>
      </c>
      <c r="E56" s="25">
        <v>3</v>
      </c>
      <c r="F56" s="23">
        <v>434</v>
      </c>
      <c r="G56" s="52">
        <v>11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21">
        <v>5</v>
      </c>
      <c r="B57" s="51" t="s">
        <v>241</v>
      </c>
      <c r="C57" s="51" t="s">
        <v>242</v>
      </c>
      <c r="D57" s="23">
        <v>140</v>
      </c>
      <c r="E57" s="25">
        <v>2</v>
      </c>
      <c r="F57" s="23">
        <v>419</v>
      </c>
      <c r="G57" s="52">
        <v>7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55">
        <v>6</v>
      </c>
      <c r="B58" s="56" t="s">
        <v>252</v>
      </c>
      <c r="C58" s="56" t="s">
        <v>41</v>
      </c>
      <c r="D58" s="34">
        <v>124</v>
      </c>
      <c r="E58" s="36">
        <v>1</v>
      </c>
      <c r="F58" s="34">
        <v>386</v>
      </c>
      <c r="G58" s="57">
        <v>3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10" t="s">
        <v>260</v>
      </c>
      <c r="F60" s="41" t="s">
        <v>177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10" t="s">
        <v>178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CEEF8760-C25A-4710-ACC1-A219193C286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8B5C-669C-418C-8D26-7B31A3F754F2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1271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4"/>
      <c r="D2" s="7" t="s">
        <v>375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1272</v>
      </c>
      <c r="D3" s="9"/>
      <c r="E3" s="9" t="s">
        <v>1273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1147</v>
      </c>
      <c r="C5" s="16" t="s">
        <v>1148</v>
      </c>
      <c r="D5" s="18">
        <v>93</v>
      </c>
      <c r="E5" s="18">
        <v>94</v>
      </c>
      <c r="F5" s="18">
        <f t="shared" ref="F5:F13" si="0">SUM(D5:E5)</f>
        <v>187</v>
      </c>
      <c r="G5" s="18">
        <v>9</v>
      </c>
      <c r="H5" s="18">
        <v>560</v>
      </c>
      <c r="I5" s="19">
        <v>27</v>
      </c>
      <c r="K5" s="10"/>
    </row>
    <row r="6" spans="1:25" ht="15.75" customHeight="1" x14ac:dyDescent="0.3">
      <c r="A6" s="21">
        <v>6</v>
      </c>
      <c r="B6" s="22" t="s">
        <v>1145</v>
      </c>
      <c r="C6" s="22" t="s">
        <v>109</v>
      </c>
      <c r="D6" s="25">
        <v>92</v>
      </c>
      <c r="E6" s="25">
        <v>91</v>
      </c>
      <c r="F6" s="25">
        <f t="shared" si="0"/>
        <v>183</v>
      </c>
      <c r="G6" s="24">
        <v>8</v>
      </c>
      <c r="H6" s="25">
        <v>546</v>
      </c>
      <c r="I6" s="26">
        <v>22</v>
      </c>
      <c r="K6" s="10"/>
    </row>
    <row r="7" spans="1:25" ht="15.75" customHeight="1" x14ac:dyDescent="0.3">
      <c r="A7" s="21">
        <v>9</v>
      </c>
      <c r="B7" s="22" t="s">
        <v>1274</v>
      </c>
      <c r="C7" s="22" t="s">
        <v>242</v>
      </c>
      <c r="D7" s="25">
        <v>87</v>
      </c>
      <c r="E7" s="25">
        <v>93</v>
      </c>
      <c r="F7" s="25">
        <f t="shared" si="0"/>
        <v>180</v>
      </c>
      <c r="G7" s="24">
        <v>7</v>
      </c>
      <c r="H7" s="25">
        <v>542</v>
      </c>
      <c r="I7" s="26">
        <v>21</v>
      </c>
      <c r="J7" s="99"/>
      <c r="K7" s="10"/>
    </row>
    <row r="8" spans="1:25" ht="15.75" customHeight="1" x14ac:dyDescent="0.3">
      <c r="A8" s="21">
        <v>1</v>
      </c>
      <c r="B8" s="22" t="s">
        <v>1182</v>
      </c>
      <c r="C8" s="22" t="s">
        <v>1148</v>
      </c>
      <c r="D8" s="25">
        <v>84</v>
      </c>
      <c r="E8" s="25">
        <v>85</v>
      </c>
      <c r="F8" s="25">
        <f t="shared" si="0"/>
        <v>169</v>
      </c>
      <c r="G8" s="24">
        <v>6</v>
      </c>
      <c r="H8" s="29">
        <v>529</v>
      </c>
      <c r="I8" s="30">
        <v>20</v>
      </c>
      <c r="K8" s="10"/>
    </row>
    <row r="9" spans="1:25" ht="15.75" customHeight="1" x14ac:dyDescent="0.3">
      <c r="A9" s="21">
        <v>8</v>
      </c>
      <c r="B9" s="22" t="s">
        <v>1233</v>
      </c>
      <c r="C9" s="22" t="s">
        <v>546</v>
      </c>
      <c r="D9" s="25">
        <v>76</v>
      </c>
      <c r="E9" s="25">
        <v>87</v>
      </c>
      <c r="F9" s="25">
        <f t="shared" si="0"/>
        <v>163</v>
      </c>
      <c r="G9" s="24">
        <v>5</v>
      </c>
      <c r="H9" s="25">
        <v>477</v>
      </c>
      <c r="I9" s="26">
        <v>14</v>
      </c>
    </row>
    <row r="10" spans="1:25" ht="15.75" customHeight="1" x14ac:dyDescent="0.3">
      <c r="A10" s="21">
        <v>3</v>
      </c>
      <c r="B10" s="22" t="s">
        <v>1275</v>
      </c>
      <c r="C10" s="22" t="s">
        <v>544</v>
      </c>
      <c r="D10" s="25">
        <v>86</v>
      </c>
      <c r="E10" s="25">
        <v>66</v>
      </c>
      <c r="F10" s="25">
        <f t="shared" si="0"/>
        <v>152</v>
      </c>
      <c r="G10" s="24">
        <v>3</v>
      </c>
      <c r="H10" s="25">
        <v>462</v>
      </c>
      <c r="I10" s="26">
        <v>12</v>
      </c>
    </row>
    <row r="11" spans="1:25" ht="15.75" customHeight="1" x14ac:dyDescent="0.3">
      <c r="A11" s="21">
        <v>7</v>
      </c>
      <c r="B11" s="22" t="s">
        <v>1242</v>
      </c>
      <c r="C11" s="22" t="s">
        <v>1239</v>
      </c>
      <c r="D11" s="25">
        <v>79</v>
      </c>
      <c r="E11" s="25">
        <v>76</v>
      </c>
      <c r="F11" s="25">
        <f t="shared" si="0"/>
        <v>155</v>
      </c>
      <c r="G11" s="24">
        <v>4</v>
      </c>
      <c r="H11" s="25">
        <v>440</v>
      </c>
      <c r="I11" s="26">
        <v>10</v>
      </c>
    </row>
    <row r="12" spans="1:25" ht="15.75" customHeight="1" x14ac:dyDescent="0.3">
      <c r="A12" s="21">
        <v>2</v>
      </c>
      <c r="B12" s="22" t="s">
        <v>1256</v>
      </c>
      <c r="C12" s="22" t="s">
        <v>580</v>
      </c>
      <c r="D12" s="25">
        <v>73</v>
      </c>
      <c r="E12" s="25">
        <v>70</v>
      </c>
      <c r="F12" s="25">
        <f t="shared" si="0"/>
        <v>143</v>
      </c>
      <c r="G12" s="24">
        <v>2</v>
      </c>
      <c r="H12" s="29">
        <v>394</v>
      </c>
      <c r="I12" s="30">
        <v>5</v>
      </c>
    </row>
    <row r="13" spans="1:25" ht="15.75" customHeight="1" x14ac:dyDescent="0.3">
      <c r="A13" s="32">
        <v>4</v>
      </c>
      <c r="B13" s="33" t="s">
        <v>1200</v>
      </c>
      <c r="C13" s="33" t="s">
        <v>580</v>
      </c>
      <c r="D13" s="36">
        <v>64</v>
      </c>
      <c r="E13" s="36">
        <v>56</v>
      </c>
      <c r="F13" s="36">
        <f t="shared" si="0"/>
        <v>120</v>
      </c>
      <c r="G13" s="35">
        <v>1</v>
      </c>
      <c r="H13" s="36">
        <v>369</v>
      </c>
      <c r="I13" s="37">
        <v>4</v>
      </c>
    </row>
    <row r="14" spans="1:25" ht="15.75" customHeight="1" x14ac:dyDescent="0.3"/>
    <row r="15" spans="1:25" ht="15.75" customHeight="1" x14ac:dyDescent="0.3">
      <c r="B15" s="8" t="s">
        <v>1204</v>
      </c>
    </row>
    <row r="16" spans="1:25" ht="15.75" customHeight="1" x14ac:dyDescent="0.35">
      <c r="B16" s="164" t="s">
        <v>1205</v>
      </c>
    </row>
    <row r="17" spans="2:6" ht="15.75" customHeight="1" x14ac:dyDescent="0.3"/>
    <row r="18" spans="2:6" ht="15.75" customHeight="1" x14ac:dyDescent="0.3">
      <c r="B18" s="10" t="s">
        <v>1270</v>
      </c>
      <c r="F18" s="41" t="s">
        <v>440</v>
      </c>
    </row>
    <row r="19" spans="2:6" ht="15.75" customHeight="1" x14ac:dyDescent="0.3">
      <c r="B19" s="10" t="s">
        <v>441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325E1D5B-1843-4C47-850E-74DEE50139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232C-7657-4E52-B4A0-FD4E064C69AC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9" width="5" style="10" customWidth="1"/>
    <col min="10" max="10" width="1.7109375" style="10" customWidth="1"/>
    <col min="11" max="11" width="2.570312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74"/>
      <c r="B1" s="2" t="s">
        <v>1276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4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1277</v>
      </c>
      <c r="D3" s="9"/>
      <c r="E3" s="9" t="s">
        <v>737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7</v>
      </c>
      <c r="B5" s="16" t="s">
        <v>1278</v>
      </c>
      <c r="C5" s="16" t="s">
        <v>1148</v>
      </c>
      <c r="D5" s="17">
        <v>96</v>
      </c>
      <c r="E5" s="17">
        <v>97</v>
      </c>
      <c r="F5" s="18">
        <f t="shared" ref="F5:F13" si="0">SUM(D5:E5)</f>
        <v>193</v>
      </c>
      <c r="G5" s="18">
        <v>9</v>
      </c>
      <c r="H5" s="18">
        <v>586</v>
      </c>
      <c r="I5" s="19">
        <v>27</v>
      </c>
      <c r="K5" s="10"/>
    </row>
    <row r="6" spans="1:25" ht="15.75" customHeight="1" x14ac:dyDescent="0.3">
      <c r="A6" s="21">
        <v>3</v>
      </c>
      <c r="B6" s="22" t="s">
        <v>1214</v>
      </c>
      <c r="C6" s="22" t="s">
        <v>546</v>
      </c>
      <c r="D6" s="23">
        <v>96</v>
      </c>
      <c r="E6" s="23">
        <v>96</v>
      </c>
      <c r="F6" s="25">
        <f t="shared" si="0"/>
        <v>192</v>
      </c>
      <c r="G6" s="24">
        <v>8</v>
      </c>
      <c r="H6" s="25">
        <v>569</v>
      </c>
      <c r="I6" s="26">
        <v>21</v>
      </c>
      <c r="K6" s="10"/>
    </row>
    <row r="7" spans="1:25" ht="15.75" customHeight="1" x14ac:dyDescent="0.3">
      <c r="A7" s="21">
        <v>6</v>
      </c>
      <c r="B7" s="22" t="s">
        <v>1147</v>
      </c>
      <c r="C7" s="22" t="s">
        <v>1148</v>
      </c>
      <c r="D7" s="23">
        <v>93</v>
      </c>
      <c r="E7" s="23">
        <v>94</v>
      </c>
      <c r="F7" s="25">
        <f t="shared" si="0"/>
        <v>187</v>
      </c>
      <c r="G7" s="24">
        <v>5</v>
      </c>
      <c r="H7" s="25">
        <v>565</v>
      </c>
      <c r="I7" s="26">
        <v>20</v>
      </c>
      <c r="J7" s="99"/>
      <c r="K7" s="10"/>
    </row>
    <row r="8" spans="1:25" ht="15.75" customHeight="1" x14ac:dyDescent="0.3">
      <c r="A8" s="21">
        <v>9</v>
      </c>
      <c r="B8" s="22" t="s">
        <v>584</v>
      </c>
      <c r="C8" s="22" t="s">
        <v>544</v>
      </c>
      <c r="D8" s="23">
        <v>94</v>
      </c>
      <c r="E8" s="23">
        <v>95</v>
      </c>
      <c r="F8" s="25">
        <f t="shared" si="0"/>
        <v>189</v>
      </c>
      <c r="G8" s="24">
        <v>7</v>
      </c>
      <c r="H8" s="25">
        <v>563</v>
      </c>
      <c r="I8" s="26">
        <v>19</v>
      </c>
      <c r="K8" s="10"/>
    </row>
    <row r="9" spans="1:25" ht="15.75" customHeight="1" x14ac:dyDescent="0.3">
      <c r="A9" s="21">
        <v>5</v>
      </c>
      <c r="B9" s="22" t="s">
        <v>1157</v>
      </c>
      <c r="C9" s="22" t="s">
        <v>544</v>
      </c>
      <c r="D9" s="23">
        <v>94</v>
      </c>
      <c r="E9" s="23">
        <v>94</v>
      </c>
      <c r="F9" s="25">
        <f t="shared" si="0"/>
        <v>188</v>
      </c>
      <c r="G9" s="24">
        <v>6</v>
      </c>
      <c r="H9" s="25">
        <v>556</v>
      </c>
      <c r="I9" s="26">
        <v>16</v>
      </c>
    </row>
    <row r="10" spans="1:25" ht="15.75" customHeight="1" x14ac:dyDescent="0.3">
      <c r="A10" s="21">
        <v>2</v>
      </c>
      <c r="B10" s="22" t="s">
        <v>1161</v>
      </c>
      <c r="C10" s="22" t="s">
        <v>1148</v>
      </c>
      <c r="D10" s="23">
        <v>90</v>
      </c>
      <c r="E10" s="23">
        <v>96</v>
      </c>
      <c r="F10" s="25">
        <f t="shared" si="0"/>
        <v>186</v>
      </c>
      <c r="G10" s="24">
        <v>4</v>
      </c>
      <c r="H10" s="29">
        <v>558</v>
      </c>
      <c r="I10" s="30">
        <v>14</v>
      </c>
    </row>
    <row r="11" spans="1:25" ht="15.75" customHeight="1" x14ac:dyDescent="0.3">
      <c r="A11" s="21">
        <v>8</v>
      </c>
      <c r="B11" s="22" t="s">
        <v>1145</v>
      </c>
      <c r="C11" s="22" t="s">
        <v>109</v>
      </c>
      <c r="D11" s="23">
        <v>92</v>
      </c>
      <c r="E11" s="23">
        <v>93</v>
      </c>
      <c r="F11" s="25">
        <f t="shared" si="0"/>
        <v>185</v>
      </c>
      <c r="G11" s="24">
        <v>3</v>
      </c>
      <c r="H11" s="25">
        <v>549</v>
      </c>
      <c r="I11" s="26">
        <v>9</v>
      </c>
    </row>
    <row r="12" spans="1:25" ht="15.75" customHeight="1" x14ac:dyDescent="0.3">
      <c r="A12" s="21">
        <v>4</v>
      </c>
      <c r="B12" s="22" t="s">
        <v>1153</v>
      </c>
      <c r="C12" s="22" t="s">
        <v>254</v>
      </c>
      <c r="D12" s="23">
        <v>77</v>
      </c>
      <c r="E12" s="23">
        <v>90</v>
      </c>
      <c r="F12" s="25">
        <f t="shared" si="0"/>
        <v>167</v>
      </c>
      <c r="G12" s="24">
        <v>1</v>
      </c>
      <c r="H12" s="25">
        <v>527</v>
      </c>
      <c r="I12" s="26">
        <v>7</v>
      </c>
    </row>
    <row r="13" spans="1:25" ht="15.75" customHeight="1" x14ac:dyDescent="0.3">
      <c r="A13" s="32">
        <v>1</v>
      </c>
      <c r="B13" s="33" t="s">
        <v>550</v>
      </c>
      <c r="C13" s="33" t="s">
        <v>519</v>
      </c>
      <c r="D13" s="34">
        <v>84</v>
      </c>
      <c r="E13" s="34">
        <v>94</v>
      </c>
      <c r="F13" s="36">
        <f t="shared" si="0"/>
        <v>178</v>
      </c>
      <c r="G13" s="35">
        <v>2</v>
      </c>
      <c r="H13" s="59">
        <v>468</v>
      </c>
      <c r="I13" s="60">
        <v>4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1279</v>
      </c>
      <c r="D15" s="9"/>
      <c r="E15" s="9" t="s">
        <v>1280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9</v>
      </c>
      <c r="C16" s="95" t="s">
        <v>10</v>
      </c>
      <c r="D16" s="66"/>
      <c r="E16" s="105"/>
      <c r="F16" s="13" t="s">
        <v>11</v>
      </c>
      <c r="G16" s="13" t="s">
        <v>12</v>
      </c>
      <c r="H16" s="13" t="s">
        <v>13</v>
      </c>
      <c r="I16" s="14" t="s">
        <v>14</v>
      </c>
    </row>
    <row r="17" spans="1:9" ht="15.75" customHeight="1" x14ac:dyDescent="0.3">
      <c r="A17" s="15">
        <v>4</v>
      </c>
      <c r="B17" s="16" t="s">
        <v>25</v>
      </c>
      <c r="C17" s="16" t="s">
        <v>580</v>
      </c>
      <c r="D17" s="17">
        <v>90</v>
      </c>
      <c r="E17" s="17">
        <v>92</v>
      </c>
      <c r="F17" s="18">
        <f t="shared" ref="F17:F25" si="1">SUM(D17:E17)</f>
        <v>182</v>
      </c>
      <c r="G17" s="18">
        <v>8</v>
      </c>
      <c r="H17" s="18">
        <v>547</v>
      </c>
      <c r="I17" s="19">
        <v>22</v>
      </c>
    </row>
    <row r="18" spans="1:9" ht="15.75" customHeight="1" x14ac:dyDescent="0.3">
      <c r="A18" s="21">
        <v>1</v>
      </c>
      <c r="B18" s="22" t="s">
        <v>1238</v>
      </c>
      <c r="C18" s="22" t="s">
        <v>1239</v>
      </c>
      <c r="D18" s="23">
        <v>97</v>
      </c>
      <c r="E18" s="23">
        <v>97</v>
      </c>
      <c r="F18" s="25">
        <f t="shared" si="1"/>
        <v>194</v>
      </c>
      <c r="G18" s="24">
        <v>9</v>
      </c>
      <c r="H18" s="29">
        <v>548</v>
      </c>
      <c r="I18" s="30">
        <v>20</v>
      </c>
    </row>
    <row r="19" spans="1:9" ht="15.75" customHeight="1" x14ac:dyDescent="0.3">
      <c r="A19" s="21">
        <v>9</v>
      </c>
      <c r="B19" s="22" t="s">
        <v>1281</v>
      </c>
      <c r="C19" s="22" t="s">
        <v>242</v>
      </c>
      <c r="D19" s="23">
        <v>98</v>
      </c>
      <c r="E19" s="54">
        <v>0</v>
      </c>
      <c r="F19" s="25">
        <f t="shared" si="1"/>
        <v>98</v>
      </c>
      <c r="G19" s="24">
        <v>1</v>
      </c>
      <c r="H19" s="25">
        <v>480</v>
      </c>
      <c r="I19" s="26">
        <v>19</v>
      </c>
    </row>
    <row r="20" spans="1:9" ht="15.75" customHeight="1" x14ac:dyDescent="0.3">
      <c r="A20" s="21">
        <v>7</v>
      </c>
      <c r="B20" s="22" t="s">
        <v>1282</v>
      </c>
      <c r="C20" s="22" t="s">
        <v>544</v>
      </c>
      <c r="D20" s="23">
        <v>86</v>
      </c>
      <c r="E20" s="23">
        <v>89</v>
      </c>
      <c r="F20" s="25">
        <f t="shared" si="1"/>
        <v>175</v>
      </c>
      <c r="G20" s="24">
        <v>4</v>
      </c>
      <c r="H20" s="25">
        <v>538</v>
      </c>
      <c r="I20" s="26">
        <v>18</v>
      </c>
    </row>
    <row r="21" spans="1:9" ht="15.75" customHeight="1" x14ac:dyDescent="0.3">
      <c r="A21" s="21">
        <v>3</v>
      </c>
      <c r="B21" s="22" t="s">
        <v>923</v>
      </c>
      <c r="C21" s="22" t="s">
        <v>83</v>
      </c>
      <c r="D21" s="23">
        <v>88</v>
      </c>
      <c r="E21" s="23">
        <v>88</v>
      </c>
      <c r="F21" s="25">
        <f t="shared" si="1"/>
        <v>176</v>
      </c>
      <c r="G21" s="24">
        <v>6</v>
      </c>
      <c r="H21" s="25">
        <v>532</v>
      </c>
      <c r="I21" s="26">
        <v>17</v>
      </c>
    </row>
    <row r="22" spans="1:9" ht="15.75" customHeight="1" x14ac:dyDescent="0.3">
      <c r="A22" s="21">
        <v>8</v>
      </c>
      <c r="B22" s="22" t="s">
        <v>1000</v>
      </c>
      <c r="C22" s="22" t="s">
        <v>109</v>
      </c>
      <c r="D22" s="23">
        <v>90</v>
      </c>
      <c r="E22" s="23">
        <v>90</v>
      </c>
      <c r="F22" s="25">
        <f t="shared" si="1"/>
        <v>180</v>
      </c>
      <c r="G22" s="24">
        <v>7</v>
      </c>
      <c r="H22" s="25">
        <v>528</v>
      </c>
      <c r="I22" s="26">
        <v>15</v>
      </c>
    </row>
    <row r="23" spans="1:9" ht="15.75" customHeight="1" x14ac:dyDescent="0.3">
      <c r="A23" s="21">
        <v>2</v>
      </c>
      <c r="B23" s="22" t="s">
        <v>94</v>
      </c>
      <c r="C23" s="22" t="s">
        <v>83</v>
      </c>
      <c r="D23" s="23">
        <v>86</v>
      </c>
      <c r="E23" s="23">
        <v>90</v>
      </c>
      <c r="F23" s="25">
        <f t="shared" si="1"/>
        <v>176</v>
      </c>
      <c r="G23" s="24">
        <v>6</v>
      </c>
      <c r="H23" s="25">
        <v>526</v>
      </c>
      <c r="I23" s="26">
        <v>15</v>
      </c>
    </row>
    <row r="24" spans="1:9" ht="15.75" customHeight="1" x14ac:dyDescent="0.3">
      <c r="A24" s="21">
        <v>5</v>
      </c>
      <c r="B24" s="22" t="s">
        <v>1283</v>
      </c>
      <c r="C24" s="22" t="s">
        <v>242</v>
      </c>
      <c r="D24" s="23">
        <v>81</v>
      </c>
      <c r="E24" s="23">
        <v>88</v>
      </c>
      <c r="F24" s="25">
        <f t="shared" si="1"/>
        <v>169</v>
      </c>
      <c r="G24" s="24">
        <v>3</v>
      </c>
      <c r="H24" s="25">
        <v>516</v>
      </c>
      <c r="I24" s="26">
        <v>9</v>
      </c>
    </row>
    <row r="25" spans="1:9" ht="15.75" customHeight="1" x14ac:dyDescent="0.3">
      <c r="A25" s="32">
        <v>6</v>
      </c>
      <c r="B25" s="33" t="s">
        <v>1284</v>
      </c>
      <c r="C25" s="33" t="s">
        <v>83</v>
      </c>
      <c r="D25" s="34">
        <v>75</v>
      </c>
      <c r="E25" s="34">
        <v>92</v>
      </c>
      <c r="F25" s="36">
        <f t="shared" si="1"/>
        <v>167</v>
      </c>
      <c r="G25" s="35">
        <v>2</v>
      </c>
      <c r="H25" s="36">
        <v>499</v>
      </c>
      <c r="I25" s="37">
        <v>4</v>
      </c>
    </row>
    <row r="26" spans="1:9" ht="15.75" customHeight="1" x14ac:dyDescent="0.3"/>
    <row r="27" spans="1:9" ht="15.75" customHeight="1" x14ac:dyDescent="0.3">
      <c r="A27" s="1"/>
      <c r="B27" s="8" t="s">
        <v>50</v>
      </c>
      <c r="C27" s="9" t="s">
        <v>1285</v>
      </c>
      <c r="D27" s="9"/>
      <c r="E27" s="9" t="s">
        <v>1286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9</v>
      </c>
      <c r="C28" s="95" t="s">
        <v>10</v>
      </c>
      <c r="D28" s="66"/>
      <c r="E28" s="105"/>
      <c r="F28" s="13" t="s">
        <v>11</v>
      </c>
      <c r="G28" s="13" t="s">
        <v>12</v>
      </c>
      <c r="H28" s="13" t="s">
        <v>13</v>
      </c>
      <c r="I28" s="14" t="s">
        <v>14</v>
      </c>
    </row>
    <row r="29" spans="1:9" ht="15.75" customHeight="1" x14ac:dyDescent="0.3">
      <c r="A29" s="15">
        <v>1</v>
      </c>
      <c r="B29" s="16" t="s">
        <v>1287</v>
      </c>
      <c r="C29" s="16" t="s">
        <v>1148</v>
      </c>
      <c r="D29" s="17">
        <v>91</v>
      </c>
      <c r="E29" s="17">
        <v>94</v>
      </c>
      <c r="F29" s="18">
        <f t="shared" ref="F29:F37" si="2">SUM(D29:E29)</f>
        <v>185</v>
      </c>
      <c r="G29" s="18">
        <v>9</v>
      </c>
      <c r="H29" s="49">
        <v>534</v>
      </c>
      <c r="I29" s="50">
        <v>26</v>
      </c>
    </row>
    <row r="30" spans="1:9" ht="15.75" customHeight="1" x14ac:dyDescent="0.3">
      <c r="A30" s="21">
        <v>9</v>
      </c>
      <c r="B30" s="22" t="s">
        <v>1242</v>
      </c>
      <c r="C30" s="22" t="s">
        <v>1239</v>
      </c>
      <c r="D30" s="23">
        <v>87</v>
      </c>
      <c r="E30" s="23">
        <v>90</v>
      </c>
      <c r="F30" s="25">
        <f t="shared" si="2"/>
        <v>177</v>
      </c>
      <c r="G30" s="24">
        <v>8</v>
      </c>
      <c r="H30" s="25">
        <v>529</v>
      </c>
      <c r="I30" s="26">
        <v>23</v>
      </c>
    </row>
    <row r="31" spans="1:9" ht="15.75" customHeight="1" x14ac:dyDescent="0.3">
      <c r="A31" s="21">
        <v>3</v>
      </c>
      <c r="B31" s="22" t="s">
        <v>1180</v>
      </c>
      <c r="C31" s="22" t="s">
        <v>254</v>
      </c>
      <c r="D31" s="23">
        <v>80</v>
      </c>
      <c r="E31" s="23">
        <v>84</v>
      </c>
      <c r="F31" s="25">
        <f t="shared" si="2"/>
        <v>164</v>
      </c>
      <c r="G31" s="24">
        <v>5</v>
      </c>
      <c r="H31" s="25">
        <v>512</v>
      </c>
      <c r="I31" s="26">
        <v>21</v>
      </c>
    </row>
    <row r="32" spans="1:9" ht="15.75" customHeight="1" x14ac:dyDescent="0.3">
      <c r="A32" s="21">
        <v>8</v>
      </c>
      <c r="B32" s="22" t="s">
        <v>1288</v>
      </c>
      <c r="C32" s="22" t="s">
        <v>109</v>
      </c>
      <c r="D32" s="23">
        <v>82</v>
      </c>
      <c r="E32" s="23">
        <v>85</v>
      </c>
      <c r="F32" s="25">
        <f t="shared" si="2"/>
        <v>167</v>
      </c>
      <c r="G32" s="24">
        <v>7</v>
      </c>
      <c r="H32" s="25">
        <v>495</v>
      </c>
      <c r="I32" s="26">
        <v>17</v>
      </c>
    </row>
    <row r="33" spans="1:9" ht="15.75" customHeight="1" x14ac:dyDescent="0.3">
      <c r="A33" s="21">
        <v>7</v>
      </c>
      <c r="B33" s="22" t="s">
        <v>1155</v>
      </c>
      <c r="C33" s="22" t="s">
        <v>109</v>
      </c>
      <c r="D33" s="23">
        <v>78</v>
      </c>
      <c r="E33" s="23">
        <v>87</v>
      </c>
      <c r="F33" s="25">
        <f t="shared" si="2"/>
        <v>165</v>
      </c>
      <c r="G33" s="24">
        <v>6</v>
      </c>
      <c r="H33" s="25">
        <v>496</v>
      </c>
      <c r="I33" s="26">
        <v>16</v>
      </c>
    </row>
    <row r="34" spans="1:9" ht="15.75" customHeight="1" x14ac:dyDescent="0.3">
      <c r="A34" s="21">
        <v>2</v>
      </c>
      <c r="B34" s="22" t="s">
        <v>1289</v>
      </c>
      <c r="C34" s="22" t="s">
        <v>1148</v>
      </c>
      <c r="D34" s="23">
        <v>79</v>
      </c>
      <c r="E34" s="23">
        <v>83</v>
      </c>
      <c r="F34" s="25">
        <f t="shared" si="2"/>
        <v>162</v>
      </c>
      <c r="G34" s="24">
        <v>4</v>
      </c>
      <c r="H34" s="25">
        <v>422</v>
      </c>
      <c r="I34" s="26">
        <v>13</v>
      </c>
    </row>
    <row r="35" spans="1:9" ht="15.75" customHeight="1" x14ac:dyDescent="0.3">
      <c r="A35" s="21">
        <v>4</v>
      </c>
      <c r="B35" s="22" t="s">
        <v>1290</v>
      </c>
      <c r="C35" s="22" t="s">
        <v>580</v>
      </c>
      <c r="D35" s="23">
        <v>77</v>
      </c>
      <c r="E35" s="23">
        <v>78</v>
      </c>
      <c r="F35" s="25">
        <f t="shared" si="2"/>
        <v>155</v>
      </c>
      <c r="G35" s="24">
        <v>2</v>
      </c>
      <c r="H35" s="25">
        <v>477</v>
      </c>
      <c r="I35" s="26">
        <v>9</v>
      </c>
    </row>
    <row r="36" spans="1:9" ht="15.75" customHeight="1" x14ac:dyDescent="0.3">
      <c r="A36" s="21">
        <v>5</v>
      </c>
      <c r="B36" s="22" t="s">
        <v>1291</v>
      </c>
      <c r="C36" s="22" t="s">
        <v>242</v>
      </c>
      <c r="D36" s="23">
        <v>75</v>
      </c>
      <c r="E36" s="54">
        <v>0</v>
      </c>
      <c r="F36" s="25">
        <f t="shared" si="2"/>
        <v>75</v>
      </c>
      <c r="G36" s="24">
        <v>1</v>
      </c>
      <c r="H36" s="25">
        <v>394</v>
      </c>
      <c r="I36" s="26">
        <v>9</v>
      </c>
    </row>
    <row r="37" spans="1:9" ht="15.75" customHeight="1" x14ac:dyDescent="0.3">
      <c r="A37" s="32">
        <v>6</v>
      </c>
      <c r="B37" s="33" t="s">
        <v>1269</v>
      </c>
      <c r="C37" s="33" t="s">
        <v>580</v>
      </c>
      <c r="D37" s="34">
        <v>70</v>
      </c>
      <c r="E37" s="34">
        <v>87</v>
      </c>
      <c r="F37" s="36">
        <f t="shared" si="2"/>
        <v>157</v>
      </c>
      <c r="G37" s="35">
        <v>3</v>
      </c>
      <c r="H37" s="36">
        <v>309</v>
      </c>
      <c r="I37" s="37">
        <v>4</v>
      </c>
    </row>
    <row r="38" spans="1:9" ht="15.75" customHeight="1" x14ac:dyDescent="0.3"/>
    <row r="39" spans="1:9" ht="15.75" customHeight="1" x14ac:dyDescent="0.3">
      <c r="A39" s="1"/>
      <c r="B39" s="8" t="s">
        <v>53</v>
      </c>
      <c r="C39" s="9" t="s">
        <v>1292</v>
      </c>
      <c r="D39" s="9"/>
      <c r="E39" s="9" t="s">
        <v>1293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9</v>
      </c>
      <c r="C40" s="95" t="s">
        <v>10</v>
      </c>
      <c r="D40" s="66"/>
      <c r="E40" s="105"/>
      <c r="F40" s="13" t="s">
        <v>11</v>
      </c>
      <c r="G40" s="13" t="s">
        <v>12</v>
      </c>
      <c r="H40" s="13" t="s">
        <v>13</v>
      </c>
      <c r="I40" s="14" t="s">
        <v>14</v>
      </c>
    </row>
    <row r="41" spans="1:9" ht="15.75" customHeight="1" x14ac:dyDescent="0.3">
      <c r="A41" s="15">
        <v>8</v>
      </c>
      <c r="B41" s="16" t="s">
        <v>1294</v>
      </c>
      <c r="C41" s="16" t="s">
        <v>544</v>
      </c>
      <c r="D41" s="17">
        <v>84</v>
      </c>
      <c r="E41" s="17">
        <v>92</v>
      </c>
      <c r="F41" s="18">
        <f t="shared" ref="F41:F48" si="3">SUM(D41:E41)</f>
        <v>176</v>
      </c>
      <c r="G41" s="18">
        <v>8</v>
      </c>
      <c r="H41" s="18">
        <v>516</v>
      </c>
      <c r="I41" s="19">
        <v>22</v>
      </c>
    </row>
    <row r="42" spans="1:9" ht="15.75" customHeight="1" x14ac:dyDescent="0.3">
      <c r="A42" s="21">
        <v>3</v>
      </c>
      <c r="B42" s="22" t="s">
        <v>1295</v>
      </c>
      <c r="C42" s="22" t="s">
        <v>580</v>
      </c>
      <c r="D42" s="23">
        <v>80</v>
      </c>
      <c r="E42" s="23">
        <v>88</v>
      </c>
      <c r="F42" s="25">
        <f t="shared" si="3"/>
        <v>168</v>
      </c>
      <c r="G42" s="24">
        <v>6</v>
      </c>
      <c r="H42" s="25">
        <v>495</v>
      </c>
      <c r="I42" s="26">
        <v>18</v>
      </c>
    </row>
    <row r="43" spans="1:9" ht="15.75" customHeight="1" x14ac:dyDescent="0.3">
      <c r="A43" s="21">
        <v>7</v>
      </c>
      <c r="B43" s="22" t="s">
        <v>1296</v>
      </c>
      <c r="C43" s="22" t="s">
        <v>242</v>
      </c>
      <c r="D43" s="23">
        <v>78</v>
      </c>
      <c r="E43" s="23">
        <v>89</v>
      </c>
      <c r="F43" s="25">
        <f t="shared" si="3"/>
        <v>167</v>
      </c>
      <c r="G43" s="24">
        <v>5</v>
      </c>
      <c r="H43" s="25">
        <v>488</v>
      </c>
      <c r="I43" s="26">
        <v>17</v>
      </c>
    </row>
    <row r="44" spans="1:9" ht="15.75" customHeight="1" x14ac:dyDescent="0.3">
      <c r="A44" s="21">
        <v>6</v>
      </c>
      <c r="B44" s="22" t="s">
        <v>1164</v>
      </c>
      <c r="C44" s="22" t="s">
        <v>1148</v>
      </c>
      <c r="D44" s="23">
        <v>80</v>
      </c>
      <c r="E44" s="23">
        <v>93</v>
      </c>
      <c r="F44" s="25">
        <f t="shared" si="3"/>
        <v>173</v>
      </c>
      <c r="G44" s="24">
        <v>7</v>
      </c>
      <c r="H44" s="25">
        <v>477</v>
      </c>
      <c r="I44" s="26">
        <v>16</v>
      </c>
    </row>
    <row r="45" spans="1:9" ht="15.75" customHeight="1" x14ac:dyDescent="0.3">
      <c r="A45" s="21">
        <v>2</v>
      </c>
      <c r="B45" s="22" t="s">
        <v>521</v>
      </c>
      <c r="C45" s="22" t="s">
        <v>519</v>
      </c>
      <c r="D45" s="23">
        <v>74</v>
      </c>
      <c r="E45" s="23">
        <v>84</v>
      </c>
      <c r="F45" s="25">
        <f t="shared" si="3"/>
        <v>158</v>
      </c>
      <c r="G45" s="24">
        <v>3</v>
      </c>
      <c r="H45" s="25">
        <v>466</v>
      </c>
      <c r="I45" s="26">
        <v>13</v>
      </c>
    </row>
    <row r="46" spans="1:9" ht="15.75" customHeight="1" x14ac:dyDescent="0.3">
      <c r="A46" s="21">
        <v>5</v>
      </c>
      <c r="B46" s="22" t="s">
        <v>1297</v>
      </c>
      <c r="C46" s="22" t="s">
        <v>1239</v>
      </c>
      <c r="D46" s="23">
        <v>76</v>
      </c>
      <c r="E46" s="23">
        <v>83</v>
      </c>
      <c r="F46" s="25">
        <f t="shared" si="3"/>
        <v>159</v>
      </c>
      <c r="G46" s="24">
        <v>4</v>
      </c>
      <c r="H46" s="25">
        <v>430</v>
      </c>
      <c r="I46" s="26">
        <v>11</v>
      </c>
    </row>
    <row r="47" spans="1:9" ht="15.75" customHeight="1" x14ac:dyDescent="0.3">
      <c r="A47" s="21">
        <v>1</v>
      </c>
      <c r="B47" s="22" t="s">
        <v>1256</v>
      </c>
      <c r="C47" s="22" t="s">
        <v>580</v>
      </c>
      <c r="D47" s="23">
        <v>48</v>
      </c>
      <c r="E47" s="23">
        <v>72</v>
      </c>
      <c r="F47" s="25">
        <f t="shared" si="3"/>
        <v>120</v>
      </c>
      <c r="G47" s="24">
        <v>2</v>
      </c>
      <c r="H47" s="29">
        <v>391</v>
      </c>
      <c r="I47" s="30">
        <v>8</v>
      </c>
    </row>
    <row r="48" spans="1:9" ht="15.75" customHeight="1" x14ac:dyDescent="0.3">
      <c r="A48" s="32">
        <v>4</v>
      </c>
      <c r="B48" s="33" t="s">
        <v>1200</v>
      </c>
      <c r="C48" s="33" t="s">
        <v>580</v>
      </c>
      <c r="D48" s="34">
        <v>53</v>
      </c>
      <c r="E48" s="34">
        <v>67</v>
      </c>
      <c r="F48" s="36">
        <f t="shared" si="3"/>
        <v>120</v>
      </c>
      <c r="G48" s="35">
        <v>2</v>
      </c>
      <c r="H48" s="36">
        <v>335</v>
      </c>
      <c r="I48" s="37">
        <v>4</v>
      </c>
    </row>
    <row r="49" spans="2:6" ht="15.75" customHeight="1" x14ac:dyDescent="0.3"/>
    <row r="50" spans="2:6" ht="15.75" customHeight="1" x14ac:dyDescent="0.3">
      <c r="B50" s="10" t="s">
        <v>1298</v>
      </c>
      <c r="F50" s="41" t="s">
        <v>177</v>
      </c>
    </row>
    <row r="51" spans="2:6" ht="15.75" customHeight="1" x14ac:dyDescent="0.3">
      <c r="B51" s="10" t="s">
        <v>178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8E9013AB-9BE2-4E51-877C-6785E3BFB75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F6D4-0AAE-4B9D-B3FF-688A2AB2A30C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9" width="5" style="10" customWidth="1"/>
    <col min="10" max="10" width="1.7109375" style="10" customWidth="1"/>
    <col min="11" max="11" width="2.5703125" style="38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74"/>
      <c r="B1" s="2" t="s">
        <v>1276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175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/>
      <c r="D2" s="43" t="s">
        <v>2</v>
      </c>
      <c r="E2" s="43"/>
      <c r="F2" s="43"/>
      <c r="G2" s="43"/>
      <c r="H2" s="43"/>
      <c r="I2" s="43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5" ht="15.75" customHeight="1" x14ac:dyDescent="0.3">
      <c r="A3" s="1"/>
      <c r="B3" s="8" t="s">
        <v>3</v>
      </c>
      <c r="C3" s="9" t="s">
        <v>1299</v>
      </c>
      <c r="D3" s="9"/>
      <c r="E3" s="9" t="s">
        <v>1236</v>
      </c>
      <c r="F3" s="8"/>
      <c r="G3" s="8"/>
      <c r="H3" s="8"/>
      <c r="I3" s="8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44"/>
      <c r="X3" s="44"/>
      <c r="Y3" s="44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6"/>
      <c r="E4" s="105"/>
      <c r="F4" s="13" t="s">
        <v>11</v>
      </c>
      <c r="G4" s="13" t="s">
        <v>12</v>
      </c>
      <c r="H4" s="13" t="s">
        <v>13</v>
      </c>
      <c r="I4" s="14" t="s">
        <v>14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44"/>
      <c r="X4" s="44"/>
      <c r="Y4" s="44"/>
    </row>
    <row r="5" spans="1:25" ht="15.75" customHeight="1" x14ac:dyDescent="0.3">
      <c r="A5" s="45">
        <v>2</v>
      </c>
      <c r="B5" s="46" t="s">
        <v>1147</v>
      </c>
      <c r="C5" s="46" t="s">
        <v>1148</v>
      </c>
      <c r="D5" s="17">
        <v>93</v>
      </c>
      <c r="E5" s="17">
        <v>94</v>
      </c>
      <c r="F5" s="18">
        <v>187</v>
      </c>
      <c r="G5" s="18">
        <v>5</v>
      </c>
      <c r="H5" s="17">
        <v>565</v>
      </c>
      <c r="I5" s="47">
        <v>17</v>
      </c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44"/>
      <c r="X5" s="44"/>
      <c r="Y5" s="44"/>
    </row>
    <row r="6" spans="1:25" ht="15.75" customHeight="1" x14ac:dyDescent="0.3">
      <c r="A6" s="53">
        <v>6</v>
      </c>
      <c r="B6" s="51" t="s">
        <v>584</v>
      </c>
      <c r="C6" s="51" t="s">
        <v>544</v>
      </c>
      <c r="D6" s="23">
        <v>94</v>
      </c>
      <c r="E6" s="23">
        <v>95</v>
      </c>
      <c r="F6" s="25">
        <v>189</v>
      </c>
      <c r="G6" s="25">
        <v>6</v>
      </c>
      <c r="H6" s="23">
        <v>563</v>
      </c>
      <c r="I6" s="52">
        <v>16</v>
      </c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44"/>
      <c r="X6" s="44"/>
      <c r="Y6" s="44"/>
    </row>
    <row r="7" spans="1:25" ht="15.75" customHeight="1" x14ac:dyDescent="0.3">
      <c r="A7" s="21">
        <v>5</v>
      </c>
      <c r="B7" s="51" t="s">
        <v>1000</v>
      </c>
      <c r="C7" s="51" t="s">
        <v>109</v>
      </c>
      <c r="D7" s="23">
        <v>90</v>
      </c>
      <c r="E7" s="23">
        <v>90</v>
      </c>
      <c r="F7" s="25">
        <v>180</v>
      </c>
      <c r="G7" s="25">
        <v>4</v>
      </c>
      <c r="H7" s="23">
        <v>528</v>
      </c>
      <c r="I7" s="52">
        <v>11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44"/>
      <c r="X7" s="44"/>
      <c r="Y7" s="44"/>
    </row>
    <row r="8" spans="1:25" ht="15.75" customHeight="1" x14ac:dyDescent="0.3">
      <c r="A8" s="21">
        <v>3</v>
      </c>
      <c r="B8" s="51" t="s">
        <v>1164</v>
      </c>
      <c r="C8" s="51" t="s">
        <v>1148</v>
      </c>
      <c r="D8" s="23">
        <v>80</v>
      </c>
      <c r="E8" s="23">
        <v>93</v>
      </c>
      <c r="F8" s="25">
        <v>173</v>
      </c>
      <c r="G8" s="25">
        <v>3</v>
      </c>
      <c r="H8" s="23">
        <v>477</v>
      </c>
      <c r="I8" s="52">
        <v>7</v>
      </c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44"/>
      <c r="X8" s="44"/>
      <c r="Y8" s="44"/>
    </row>
    <row r="9" spans="1:25" ht="15.75" customHeight="1" x14ac:dyDescent="0.3">
      <c r="A9" s="53">
        <v>4</v>
      </c>
      <c r="B9" s="51" t="s">
        <v>1155</v>
      </c>
      <c r="C9" s="51" t="s">
        <v>109</v>
      </c>
      <c r="D9" s="23">
        <v>78</v>
      </c>
      <c r="E9" s="23">
        <v>87</v>
      </c>
      <c r="F9" s="25">
        <v>165</v>
      </c>
      <c r="G9" s="25">
        <v>2</v>
      </c>
      <c r="H9" s="23">
        <v>496</v>
      </c>
      <c r="I9" s="52">
        <v>6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44"/>
      <c r="X9" s="44"/>
      <c r="Y9" s="44"/>
    </row>
    <row r="10" spans="1:25" ht="15.75" customHeight="1" x14ac:dyDescent="0.3">
      <c r="A10" s="32">
        <v>1</v>
      </c>
      <c r="B10" s="33" t="s">
        <v>1289</v>
      </c>
      <c r="C10" s="33" t="s">
        <v>1148</v>
      </c>
      <c r="D10" s="36">
        <v>79</v>
      </c>
      <c r="E10" s="36">
        <v>83</v>
      </c>
      <c r="F10" s="36">
        <v>162</v>
      </c>
      <c r="G10" s="36">
        <v>1</v>
      </c>
      <c r="H10" s="59">
        <v>422</v>
      </c>
      <c r="I10" s="60">
        <v>6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44"/>
      <c r="X11" s="44"/>
      <c r="Y11" s="44"/>
    </row>
    <row r="12" spans="1:25" ht="15.75" customHeight="1" x14ac:dyDescent="0.3">
      <c r="A12" s="44"/>
      <c r="B12" s="10" t="s">
        <v>260</v>
      </c>
      <c r="F12" s="41" t="s">
        <v>177</v>
      </c>
      <c r="H12" s="44"/>
      <c r="I12" s="44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44"/>
      <c r="X12" s="44"/>
      <c r="Y12" s="44"/>
    </row>
    <row r="13" spans="1:25" ht="15.75" customHeight="1" x14ac:dyDescent="0.3">
      <c r="A13" s="44"/>
      <c r="B13" s="10" t="s">
        <v>178</v>
      </c>
      <c r="H13" s="44"/>
      <c r="I13" s="44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44"/>
      <c r="X58" s="44"/>
      <c r="Y58" s="44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F6EE049B-BAAC-47BD-9834-BA167A1FE7D2}"/>
  </hyperlinks>
  <printOptions horizontalCentered="1" gridLinesSet="0"/>
  <pageMargins left="0.31496062992126" right="0.31496062992126" top="1.1023622047244099" bottom="0.59055118110236204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02BA-5200-45C7-8123-CBE3DC59A545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212" customWidth="1"/>
    <col min="2" max="3" width="20.7109375" style="187" customWidth="1"/>
    <col min="4" max="9" width="5" style="187" customWidth="1"/>
    <col min="10" max="10" width="1.7109375" style="187" customWidth="1"/>
    <col min="11" max="11" width="2.5703125" style="187" customWidth="1"/>
    <col min="12" max="13" width="20.7109375" style="187" customWidth="1"/>
    <col min="14" max="19" width="5" style="187" customWidth="1"/>
    <col min="20" max="25" width="4.140625" style="187" customWidth="1"/>
    <col min="26" max="27" width="4.140625" customWidth="1"/>
  </cols>
  <sheetData>
    <row r="1" spans="1:25" ht="18" x14ac:dyDescent="0.35">
      <c r="A1" s="177"/>
      <c r="B1" s="178" t="s">
        <v>1300</v>
      </c>
      <c r="C1" s="179"/>
      <c r="D1" s="179"/>
      <c r="E1" s="179"/>
      <c r="F1" s="179"/>
      <c r="G1" s="179"/>
      <c r="H1" s="179"/>
      <c r="I1" s="180"/>
      <c r="J1" s="178"/>
      <c r="K1" s="179"/>
      <c r="L1" s="180"/>
      <c r="M1" s="178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81"/>
    </row>
    <row r="2" spans="1:25" ht="19.5" customHeight="1" x14ac:dyDescent="0.35">
      <c r="A2" s="182"/>
      <c r="B2" s="183" t="s">
        <v>1</v>
      </c>
      <c r="C2" s="184"/>
      <c r="D2" s="185" t="s">
        <v>2</v>
      </c>
      <c r="E2" s="185"/>
      <c r="F2" s="185"/>
      <c r="G2" s="185"/>
      <c r="H2" s="185"/>
      <c r="I2" s="185"/>
      <c r="J2" s="186"/>
    </row>
    <row r="3" spans="1:25" ht="15.75" customHeight="1" x14ac:dyDescent="0.3">
      <c r="A3" s="188"/>
      <c r="B3" s="189" t="s">
        <v>3</v>
      </c>
      <c r="C3" s="190" t="s">
        <v>1301</v>
      </c>
      <c r="D3" s="190"/>
      <c r="E3" s="191" t="s">
        <v>1302</v>
      </c>
      <c r="F3" s="189"/>
      <c r="G3" s="189"/>
      <c r="H3" s="189"/>
      <c r="I3" s="189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5" ht="15.75" customHeight="1" x14ac:dyDescent="0.3">
      <c r="A4" s="193">
        <v>2</v>
      </c>
      <c r="B4" s="194" t="s">
        <v>9</v>
      </c>
      <c r="C4" s="195" t="s">
        <v>10</v>
      </c>
      <c r="D4" s="196"/>
      <c r="E4" s="197"/>
      <c r="F4" s="198" t="s">
        <v>11</v>
      </c>
      <c r="G4" s="198" t="s">
        <v>12</v>
      </c>
      <c r="H4" s="198" t="s">
        <v>13</v>
      </c>
      <c r="I4" s="199" t="s">
        <v>14</v>
      </c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</row>
    <row r="5" spans="1:25" ht="15.75" customHeight="1" x14ac:dyDescent="0.3">
      <c r="A5" s="200">
        <v>7</v>
      </c>
      <c r="B5" s="201" t="s">
        <v>1303</v>
      </c>
      <c r="C5" s="201" t="s">
        <v>581</v>
      </c>
      <c r="D5" s="202">
        <v>98</v>
      </c>
      <c r="E5" s="202">
        <v>97</v>
      </c>
      <c r="F5" s="202">
        <f t="shared" ref="F5:F13" si="0">SUM(D5:E5)</f>
        <v>195</v>
      </c>
      <c r="G5" s="202">
        <v>8</v>
      </c>
      <c r="H5" s="202">
        <v>583</v>
      </c>
      <c r="I5" s="203">
        <v>25</v>
      </c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5" ht="15.75" customHeight="1" x14ac:dyDescent="0.3">
      <c r="A6" s="204">
        <v>1</v>
      </c>
      <c r="B6" s="205" t="s">
        <v>1304</v>
      </c>
      <c r="C6" s="205" t="s">
        <v>793</v>
      </c>
      <c r="D6" s="206">
        <v>98</v>
      </c>
      <c r="E6" s="206">
        <v>98</v>
      </c>
      <c r="F6" s="206">
        <f t="shared" si="0"/>
        <v>196</v>
      </c>
      <c r="G6" s="207">
        <v>9</v>
      </c>
      <c r="H6" s="208">
        <v>581</v>
      </c>
      <c r="I6" s="209">
        <v>24</v>
      </c>
    </row>
    <row r="7" spans="1:25" ht="15.75" customHeight="1" x14ac:dyDescent="0.3">
      <c r="A7" s="204">
        <v>8</v>
      </c>
      <c r="B7" s="205" t="s">
        <v>1305</v>
      </c>
      <c r="C7" s="205" t="s">
        <v>793</v>
      </c>
      <c r="D7" s="206">
        <v>93</v>
      </c>
      <c r="E7" s="206">
        <v>96</v>
      </c>
      <c r="F7" s="206">
        <f t="shared" si="0"/>
        <v>189</v>
      </c>
      <c r="G7" s="207">
        <v>6</v>
      </c>
      <c r="H7" s="206">
        <v>575</v>
      </c>
      <c r="I7" s="210">
        <v>22</v>
      </c>
      <c r="J7" s="211"/>
    </row>
    <row r="8" spans="1:25" ht="15.75" customHeight="1" x14ac:dyDescent="0.3">
      <c r="A8" s="204">
        <v>9</v>
      </c>
      <c r="B8" s="205" t="s">
        <v>1249</v>
      </c>
      <c r="C8" s="205" t="s">
        <v>793</v>
      </c>
      <c r="D8" s="206">
        <v>96</v>
      </c>
      <c r="E8" s="206">
        <v>99</v>
      </c>
      <c r="F8" s="206">
        <f t="shared" si="0"/>
        <v>195</v>
      </c>
      <c r="G8" s="207">
        <v>8</v>
      </c>
      <c r="H8" s="206">
        <v>565</v>
      </c>
      <c r="I8" s="210">
        <v>18</v>
      </c>
      <c r="K8" s="212"/>
    </row>
    <row r="9" spans="1:25" ht="15.75" customHeight="1" x14ac:dyDescent="0.3">
      <c r="A9" s="204">
        <v>4</v>
      </c>
      <c r="B9" s="205" t="s">
        <v>1306</v>
      </c>
      <c r="C9" s="205" t="s">
        <v>793</v>
      </c>
      <c r="D9" s="206">
        <v>93</v>
      </c>
      <c r="E9" s="206">
        <v>95</v>
      </c>
      <c r="F9" s="206">
        <f t="shared" si="0"/>
        <v>188</v>
      </c>
      <c r="G9" s="207">
        <v>5</v>
      </c>
      <c r="H9" s="206">
        <v>561</v>
      </c>
      <c r="I9" s="210">
        <v>16</v>
      </c>
    </row>
    <row r="10" spans="1:25" ht="15.75" customHeight="1" x14ac:dyDescent="0.3">
      <c r="A10" s="204">
        <v>5</v>
      </c>
      <c r="B10" s="205" t="s">
        <v>1307</v>
      </c>
      <c r="C10" s="205" t="s">
        <v>793</v>
      </c>
      <c r="D10" s="206">
        <v>90</v>
      </c>
      <c r="E10" s="206">
        <v>80</v>
      </c>
      <c r="F10" s="206">
        <f t="shared" si="0"/>
        <v>170</v>
      </c>
      <c r="G10" s="207">
        <v>1</v>
      </c>
      <c r="H10" s="206">
        <v>546</v>
      </c>
      <c r="I10" s="210">
        <v>13</v>
      </c>
    </row>
    <row r="11" spans="1:25" ht="15.75" customHeight="1" x14ac:dyDescent="0.3">
      <c r="A11" s="204">
        <v>3</v>
      </c>
      <c r="B11" s="205" t="s">
        <v>1308</v>
      </c>
      <c r="C11" s="205" t="s">
        <v>793</v>
      </c>
      <c r="D11" s="206">
        <v>91</v>
      </c>
      <c r="E11" s="206">
        <v>94</v>
      </c>
      <c r="F11" s="206">
        <f t="shared" si="0"/>
        <v>185</v>
      </c>
      <c r="G11" s="207">
        <v>4</v>
      </c>
      <c r="H11" s="206">
        <v>544</v>
      </c>
      <c r="I11" s="210">
        <v>10</v>
      </c>
    </row>
    <row r="12" spans="1:25" ht="15.75" customHeight="1" x14ac:dyDescent="0.3">
      <c r="A12" s="204">
        <v>6</v>
      </c>
      <c r="B12" s="205" t="s">
        <v>567</v>
      </c>
      <c r="C12" s="205" t="s">
        <v>101</v>
      </c>
      <c r="D12" s="206">
        <v>91</v>
      </c>
      <c r="E12" s="206">
        <v>94</v>
      </c>
      <c r="F12" s="206">
        <f t="shared" si="0"/>
        <v>185</v>
      </c>
      <c r="G12" s="207">
        <v>4</v>
      </c>
      <c r="H12" s="206">
        <v>540</v>
      </c>
      <c r="I12" s="210">
        <v>9</v>
      </c>
    </row>
    <row r="13" spans="1:25" ht="15.75" customHeight="1" x14ac:dyDescent="0.3">
      <c r="A13" s="213">
        <v>2</v>
      </c>
      <c r="B13" s="214" t="s">
        <v>1309</v>
      </c>
      <c r="C13" s="214" t="s">
        <v>514</v>
      </c>
      <c r="D13" s="215">
        <v>92</v>
      </c>
      <c r="E13" s="215">
        <v>90</v>
      </c>
      <c r="F13" s="215">
        <f t="shared" si="0"/>
        <v>182</v>
      </c>
      <c r="G13" s="216">
        <v>2</v>
      </c>
      <c r="H13" s="215">
        <v>547</v>
      </c>
      <c r="I13" s="217">
        <v>6</v>
      </c>
    </row>
    <row r="14" spans="1:25" ht="15.75" customHeight="1" x14ac:dyDescent="0.3">
      <c r="A14" s="187"/>
    </row>
    <row r="15" spans="1:25" ht="15.75" customHeight="1" x14ac:dyDescent="0.3">
      <c r="A15" s="187"/>
      <c r="B15" s="187" t="s">
        <v>1310</v>
      </c>
      <c r="F15" s="218" t="s">
        <v>177</v>
      </c>
    </row>
    <row r="16" spans="1:25" ht="15.75" customHeight="1" x14ac:dyDescent="0.3">
      <c r="A16" s="187"/>
      <c r="B16" s="187" t="s">
        <v>178</v>
      </c>
    </row>
    <row r="17" spans="1:1" ht="15.75" customHeight="1" x14ac:dyDescent="0.3">
      <c r="A17" s="187"/>
    </row>
    <row r="18" spans="1:1" ht="15.75" customHeight="1" x14ac:dyDescent="0.3">
      <c r="A18" s="187"/>
    </row>
    <row r="19" spans="1:1" ht="15.75" customHeight="1" x14ac:dyDescent="0.3">
      <c r="A19" s="187"/>
    </row>
    <row r="20" spans="1:1" ht="15.75" customHeight="1" x14ac:dyDescent="0.3">
      <c r="A20" s="187"/>
    </row>
    <row r="21" spans="1:1" ht="15.75" customHeight="1" x14ac:dyDescent="0.3">
      <c r="A21" s="187"/>
    </row>
    <row r="22" spans="1:1" ht="15.75" customHeight="1" x14ac:dyDescent="0.3">
      <c r="A22" s="187"/>
    </row>
    <row r="23" spans="1:1" ht="15.75" customHeight="1" x14ac:dyDescent="0.3">
      <c r="A23" s="187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8FF83DBA-5F4C-43DA-8C18-AC8DE8E4D1D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3882-0F8E-4D8F-B7DD-D79292EA62AD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212" customWidth="1"/>
    <col min="2" max="3" width="20.7109375" style="187" customWidth="1"/>
    <col min="4" max="9" width="5" style="187" customWidth="1"/>
    <col min="10" max="10" width="1.7109375" style="187" customWidth="1"/>
    <col min="11" max="11" width="2.5703125" style="187" customWidth="1"/>
    <col min="12" max="13" width="20.7109375" style="187" customWidth="1"/>
    <col min="14" max="19" width="5" style="187" customWidth="1"/>
    <col min="20" max="25" width="4.140625" style="187" customWidth="1"/>
    <col min="26" max="27" width="4.140625" customWidth="1"/>
  </cols>
  <sheetData>
    <row r="1" spans="1:25" ht="18" x14ac:dyDescent="0.35">
      <c r="A1" s="177"/>
      <c r="B1" s="178" t="s">
        <v>1300</v>
      </c>
      <c r="C1" s="179"/>
      <c r="D1" s="179"/>
      <c r="E1" s="179"/>
      <c r="F1" s="179"/>
      <c r="G1" s="179" t="s">
        <v>261</v>
      </c>
      <c r="H1" s="179"/>
      <c r="I1" s="180"/>
      <c r="J1" s="178"/>
      <c r="K1" s="179"/>
      <c r="L1" s="180"/>
      <c r="M1" s="178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81"/>
    </row>
    <row r="2" spans="1:25" ht="19.5" customHeight="1" x14ac:dyDescent="0.35">
      <c r="A2" s="182"/>
      <c r="B2" s="183" t="s">
        <v>1</v>
      </c>
      <c r="C2" s="219"/>
      <c r="D2" s="220" t="s">
        <v>2</v>
      </c>
      <c r="E2" s="220"/>
      <c r="F2" s="220"/>
      <c r="G2" s="220"/>
      <c r="H2" s="220"/>
      <c r="I2" s="220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</row>
    <row r="3" spans="1:25" ht="15.75" customHeight="1" x14ac:dyDescent="0.3">
      <c r="A3" s="188"/>
      <c r="B3" s="189" t="s">
        <v>3</v>
      </c>
      <c r="C3" s="190" t="s">
        <v>1212</v>
      </c>
      <c r="D3" s="190"/>
      <c r="E3" s="191" t="s">
        <v>1176</v>
      </c>
      <c r="F3" s="189"/>
      <c r="G3" s="189"/>
      <c r="H3" s="189"/>
      <c r="I3" s="189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</row>
    <row r="4" spans="1:25" ht="15.75" customHeight="1" x14ac:dyDescent="0.3">
      <c r="A4" s="193">
        <v>2</v>
      </c>
      <c r="B4" s="194" t="s">
        <v>9</v>
      </c>
      <c r="C4" s="195" t="s">
        <v>10</v>
      </c>
      <c r="D4" s="196"/>
      <c r="E4" s="197"/>
      <c r="F4" s="198" t="s">
        <v>11</v>
      </c>
      <c r="G4" s="198" t="s">
        <v>12</v>
      </c>
      <c r="H4" s="198" t="s">
        <v>13</v>
      </c>
      <c r="I4" s="199" t="s">
        <v>14</v>
      </c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</row>
    <row r="5" spans="1:25" ht="15.75" customHeight="1" x14ac:dyDescent="0.3">
      <c r="A5" s="200">
        <v>1</v>
      </c>
      <c r="B5" s="201" t="s">
        <v>1304</v>
      </c>
      <c r="C5" s="201" t="s">
        <v>793</v>
      </c>
      <c r="D5" s="202">
        <v>98</v>
      </c>
      <c r="E5" s="202">
        <v>98</v>
      </c>
      <c r="F5" s="202">
        <v>196</v>
      </c>
      <c r="G5" s="202">
        <v>8</v>
      </c>
      <c r="H5" s="222">
        <v>581</v>
      </c>
      <c r="I5" s="223">
        <v>23</v>
      </c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</row>
    <row r="6" spans="1:25" ht="15.75" customHeight="1" x14ac:dyDescent="0.3">
      <c r="A6" s="204">
        <v>7</v>
      </c>
      <c r="B6" s="224" t="s">
        <v>1305</v>
      </c>
      <c r="C6" s="224" t="s">
        <v>793</v>
      </c>
      <c r="D6" s="225">
        <v>93</v>
      </c>
      <c r="E6" s="225">
        <v>96</v>
      </c>
      <c r="F6" s="206">
        <v>189</v>
      </c>
      <c r="G6" s="206">
        <v>6</v>
      </c>
      <c r="H6" s="226">
        <v>575</v>
      </c>
      <c r="I6" s="227">
        <v>21</v>
      </c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</row>
    <row r="7" spans="1:25" ht="15.75" customHeight="1" x14ac:dyDescent="0.3">
      <c r="A7" s="228">
        <v>8</v>
      </c>
      <c r="B7" s="224" t="s">
        <v>1249</v>
      </c>
      <c r="C7" s="224" t="s">
        <v>793</v>
      </c>
      <c r="D7" s="225">
        <v>96</v>
      </c>
      <c r="E7" s="225">
        <v>99</v>
      </c>
      <c r="F7" s="206">
        <v>195</v>
      </c>
      <c r="G7" s="206">
        <v>7</v>
      </c>
      <c r="H7" s="226">
        <v>565</v>
      </c>
      <c r="I7" s="227">
        <v>17</v>
      </c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</row>
    <row r="8" spans="1:25" ht="15.75" customHeight="1" x14ac:dyDescent="0.3">
      <c r="A8" s="228">
        <v>4</v>
      </c>
      <c r="B8" s="224" t="s">
        <v>1306</v>
      </c>
      <c r="C8" s="224" t="s">
        <v>793</v>
      </c>
      <c r="D8" s="225">
        <v>93</v>
      </c>
      <c r="E8" s="225">
        <v>95</v>
      </c>
      <c r="F8" s="206">
        <v>188</v>
      </c>
      <c r="G8" s="206">
        <v>5</v>
      </c>
      <c r="H8" s="226">
        <v>561</v>
      </c>
      <c r="I8" s="227">
        <v>16</v>
      </c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</row>
    <row r="9" spans="1:25" ht="15.75" customHeight="1" x14ac:dyDescent="0.3">
      <c r="A9" s="204">
        <v>5</v>
      </c>
      <c r="B9" s="224" t="s">
        <v>1307</v>
      </c>
      <c r="C9" s="224" t="s">
        <v>793</v>
      </c>
      <c r="D9" s="225">
        <v>90</v>
      </c>
      <c r="E9" s="225">
        <v>80</v>
      </c>
      <c r="F9" s="206">
        <v>170</v>
      </c>
      <c r="G9" s="206">
        <v>1</v>
      </c>
      <c r="H9" s="226">
        <v>546</v>
      </c>
      <c r="I9" s="227">
        <v>13</v>
      </c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</row>
    <row r="10" spans="1:25" ht="15.75" customHeight="1" x14ac:dyDescent="0.3">
      <c r="A10" s="204">
        <v>3</v>
      </c>
      <c r="B10" s="224" t="s">
        <v>1308</v>
      </c>
      <c r="C10" s="224" t="s">
        <v>793</v>
      </c>
      <c r="D10" s="225">
        <v>91</v>
      </c>
      <c r="E10" s="225">
        <v>94</v>
      </c>
      <c r="F10" s="206">
        <v>185</v>
      </c>
      <c r="G10" s="206">
        <v>4</v>
      </c>
      <c r="H10" s="226">
        <v>544</v>
      </c>
      <c r="I10" s="227">
        <v>10</v>
      </c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</row>
    <row r="11" spans="1:25" ht="15.75" customHeight="1" x14ac:dyDescent="0.3">
      <c r="A11" s="228">
        <v>6</v>
      </c>
      <c r="B11" s="224" t="s">
        <v>567</v>
      </c>
      <c r="C11" s="224" t="s">
        <v>101</v>
      </c>
      <c r="D11" s="225">
        <v>91</v>
      </c>
      <c r="E11" s="225">
        <v>94</v>
      </c>
      <c r="F11" s="206">
        <v>185</v>
      </c>
      <c r="G11" s="206">
        <v>4</v>
      </c>
      <c r="H11" s="226">
        <v>540</v>
      </c>
      <c r="I11" s="227">
        <v>9</v>
      </c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</row>
    <row r="12" spans="1:25" ht="15.75" customHeight="1" x14ac:dyDescent="0.3">
      <c r="A12" s="229">
        <v>2</v>
      </c>
      <c r="B12" s="230" t="s">
        <v>1309</v>
      </c>
      <c r="C12" s="230" t="s">
        <v>514</v>
      </c>
      <c r="D12" s="231">
        <v>92</v>
      </c>
      <c r="E12" s="231">
        <v>90</v>
      </c>
      <c r="F12" s="215">
        <v>182</v>
      </c>
      <c r="G12" s="215">
        <v>2</v>
      </c>
      <c r="H12" s="232">
        <v>547</v>
      </c>
      <c r="I12" s="233">
        <v>6</v>
      </c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</row>
    <row r="13" spans="1:25" ht="15.75" customHeight="1" x14ac:dyDescent="0.3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</row>
    <row r="14" spans="1:25" ht="15.75" customHeight="1" x14ac:dyDescent="0.3">
      <c r="A14" s="221"/>
      <c r="B14" s="187" t="s">
        <v>260</v>
      </c>
      <c r="F14" s="218" t="s">
        <v>177</v>
      </c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</row>
    <row r="15" spans="1:25" ht="15.75" customHeight="1" x14ac:dyDescent="0.3">
      <c r="A15" s="221"/>
      <c r="B15" s="187" t="s">
        <v>178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</row>
    <row r="16" spans="1:25" ht="15.75" customHeight="1" x14ac:dyDescent="0.3">
      <c r="A16" s="221"/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</row>
    <row r="17" spans="1:25" ht="15.75" customHeight="1" x14ac:dyDescent="0.3">
      <c r="A17" s="221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</row>
    <row r="18" spans="1:25" ht="15.75" customHeight="1" x14ac:dyDescent="0.3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</row>
    <row r="19" spans="1:25" ht="15.75" customHeight="1" x14ac:dyDescent="0.3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</row>
    <row r="20" spans="1:25" ht="15.75" customHeight="1" x14ac:dyDescent="0.3">
      <c r="A20" s="221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  <row r="21" spans="1:25" ht="15.75" customHeight="1" x14ac:dyDescent="0.3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</row>
    <row r="22" spans="1:25" ht="15.75" customHeight="1" x14ac:dyDescent="0.3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</row>
    <row r="23" spans="1:25" ht="15.75" customHeight="1" x14ac:dyDescent="0.3">
      <c r="A23" s="221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B8B58632-8C06-4E04-81C9-3321421EA98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0A8B-C217-4421-BBE2-FB6D6C40333F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187" customWidth="1"/>
    <col min="2" max="3" width="20.7109375" style="187" customWidth="1"/>
    <col min="4" max="9" width="5" style="187" customWidth="1"/>
    <col min="10" max="10" width="1.7109375" style="187" customWidth="1"/>
    <col min="11" max="11" width="2.5703125" style="187" customWidth="1"/>
    <col min="12" max="13" width="20.7109375" style="187" customWidth="1"/>
    <col min="14" max="19" width="5" style="187" customWidth="1"/>
    <col min="20" max="25" width="10.28515625" style="187"/>
  </cols>
  <sheetData>
    <row r="1" spans="1:25" ht="18" x14ac:dyDescent="0.35">
      <c r="A1" s="178"/>
      <c r="B1" s="178" t="s">
        <v>1311</v>
      </c>
      <c r="C1" s="179"/>
      <c r="D1" s="179"/>
      <c r="E1" s="179"/>
      <c r="F1" s="179"/>
      <c r="G1" s="179"/>
      <c r="H1" s="179"/>
      <c r="I1" s="180"/>
      <c r="J1" s="178"/>
      <c r="K1" s="179"/>
      <c r="L1" s="180"/>
      <c r="M1" s="178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81"/>
    </row>
    <row r="2" spans="1:25" ht="19.5" customHeight="1" x14ac:dyDescent="0.35">
      <c r="B2" s="183" t="s">
        <v>1</v>
      </c>
      <c r="C2" s="184"/>
      <c r="D2" s="185" t="s">
        <v>2</v>
      </c>
      <c r="E2" s="185"/>
      <c r="F2" s="185"/>
      <c r="G2" s="185"/>
      <c r="H2" s="185"/>
      <c r="I2" s="185"/>
    </row>
    <row r="3" spans="1:25" ht="15.75" customHeight="1" x14ac:dyDescent="0.3">
      <c r="B3" s="186" t="s">
        <v>3</v>
      </c>
      <c r="C3" s="234" t="s">
        <v>1312</v>
      </c>
      <c r="D3" s="234"/>
      <c r="E3" s="235" t="s">
        <v>1313</v>
      </c>
      <c r="J3" s="192"/>
      <c r="T3" s="192"/>
      <c r="U3" s="192"/>
      <c r="V3" s="192"/>
      <c r="W3" s="192"/>
      <c r="X3" s="192"/>
      <c r="Y3" s="192"/>
    </row>
    <row r="4" spans="1:25" ht="15.75" customHeight="1" x14ac:dyDescent="0.3">
      <c r="A4" s="193">
        <v>2</v>
      </c>
      <c r="B4" s="194" t="s">
        <v>9</v>
      </c>
      <c r="C4" s="195" t="s">
        <v>10</v>
      </c>
      <c r="D4" s="196"/>
      <c r="E4" s="197"/>
      <c r="F4" s="198" t="s">
        <v>11</v>
      </c>
      <c r="G4" s="198" t="s">
        <v>12</v>
      </c>
      <c r="H4" s="198" t="s">
        <v>13</v>
      </c>
      <c r="I4" s="199" t="s">
        <v>14</v>
      </c>
      <c r="J4" s="192"/>
      <c r="T4" s="192"/>
      <c r="U4" s="192"/>
      <c r="V4" s="192"/>
      <c r="W4" s="192"/>
      <c r="X4" s="192"/>
      <c r="Y4" s="192"/>
    </row>
    <row r="5" spans="1:25" ht="15.75" customHeight="1" x14ac:dyDescent="0.3">
      <c r="A5" s="200">
        <v>1</v>
      </c>
      <c r="B5" s="201" t="s">
        <v>1314</v>
      </c>
      <c r="C5" s="201" t="s">
        <v>1152</v>
      </c>
      <c r="D5" s="202">
        <v>100</v>
      </c>
      <c r="E5" s="202">
        <v>99</v>
      </c>
      <c r="F5" s="202">
        <f t="shared" ref="F5:F11" si="0">SUM(D5:E5)</f>
        <v>199</v>
      </c>
      <c r="G5" s="202">
        <v>7</v>
      </c>
      <c r="H5" s="222">
        <v>589</v>
      </c>
      <c r="I5" s="223">
        <v>20</v>
      </c>
      <c r="J5" s="192"/>
      <c r="T5" s="192"/>
      <c r="U5" s="192"/>
      <c r="X5" s="192"/>
      <c r="Y5" s="192"/>
    </row>
    <row r="6" spans="1:25" ht="15.75" customHeight="1" x14ac:dyDescent="0.3">
      <c r="A6" s="204">
        <v>3</v>
      </c>
      <c r="B6" s="205" t="s">
        <v>1315</v>
      </c>
      <c r="C6" s="205" t="s">
        <v>581</v>
      </c>
      <c r="D6" s="206">
        <v>95</v>
      </c>
      <c r="E6" s="206">
        <v>91</v>
      </c>
      <c r="F6" s="206">
        <f t="shared" si="0"/>
        <v>186</v>
      </c>
      <c r="G6" s="207">
        <v>2</v>
      </c>
      <c r="H6" s="206">
        <v>573</v>
      </c>
      <c r="I6" s="210">
        <v>14</v>
      </c>
    </row>
    <row r="7" spans="1:25" ht="15.75" customHeight="1" x14ac:dyDescent="0.3">
      <c r="A7" s="204">
        <v>7</v>
      </c>
      <c r="B7" s="205" t="s">
        <v>1316</v>
      </c>
      <c r="C7" s="205" t="s">
        <v>244</v>
      </c>
      <c r="D7" s="206">
        <v>98</v>
      </c>
      <c r="E7" s="206">
        <v>100</v>
      </c>
      <c r="F7" s="206">
        <f t="shared" si="0"/>
        <v>198</v>
      </c>
      <c r="G7" s="207">
        <v>6</v>
      </c>
      <c r="H7" s="206">
        <v>582</v>
      </c>
      <c r="I7" s="210">
        <v>13</v>
      </c>
      <c r="J7" s="211"/>
    </row>
    <row r="8" spans="1:25" ht="15.75" customHeight="1" x14ac:dyDescent="0.3">
      <c r="A8" s="204">
        <v>4</v>
      </c>
      <c r="B8" s="205" t="s">
        <v>946</v>
      </c>
      <c r="C8" s="205" t="s">
        <v>101</v>
      </c>
      <c r="D8" s="206">
        <v>98</v>
      </c>
      <c r="E8" s="206">
        <v>97</v>
      </c>
      <c r="F8" s="206">
        <f t="shared" si="0"/>
        <v>195</v>
      </c>
      <c r="G8" s="207">
        <v>5</v>
      </c>
      <c r="H8" s="206">
        <v>578</v>
      </c>
      <c r="I8" s="210">
        <v>13</v>
      </c>
      <c r="K8" s="212"/>
    </row>
    <row r="9" spans="1:25" ht="15.75" customHeight="1" x14ac:dyDescent="0.3">
      <c r="A9" s="204">
        <v>5</v>
      </c>
      <c r="B9" s="205" t="s">
        <v>163</v>
      </c>
      <c r="C9" s="205" t="s">
        <v>164</v>
      </c>
      <c r="D9" s="206">
        <v>95</v>
      </c>
      <c r="E9" s="206">
        <v>96</v>
      </c>
      <c r="F9" s="206">
        <f t="shared" si="0"/>
        <v>191</v>
      </c>
      <c r="G9" s="207">
        <v>4</v>
      </c>
      <c r="H9" s="206">
        <v>575</v>
      </c>
      <c r="I9" s="210">
        <v>13</v>
      </c>
    </row>
    <row r="10" spans="1:25" ht="15.75" customHeight="1" x14ac:dyDescent="0.3">
      <c r="A10" s="204">
        <v>6</v>
      </c>
      <c r="B10" s="205" t="s">
        <v>1317</v>
      </c>
      <c r="C10" s="205" t="s">
        <v>514</v>
      </c>
      <c r="D10" s="206">
        <v>94</v>
      </c>
      <c r="E10" s="206">
        <v>97</v>
      </c>
      <c r="F10" s="206">
        <f t="shared" si="0"/>
        <v>191</v>
      </c>
      <c r="G10" s="207">
        <v>4</v>
      </c>
      <c r="H10" s="206">
        <v>571</v>
      </c>
      <c r="I10" s="210">
        <v>11</v>
      </c>
    </row>
    <row r="11" spans="1:25" ht="15.75" customHeight="1" x14ac:dyDescent="0.3">
      <c r="A11" s="213">
        <v>2</v>
      </c>
      <c r="B11" s="214" t="s">
        <v>1214</v>
      </c>
      <c r="C11" s="214" t="s">
        <v>546</v>
      </c>
      <c r="D11" s="215">
        <v>94</v>
      </c>
      <c r="E11" s="215">
        <v>92</v>
      </c>
      <c r="F11" s="215">
        <f t="shared" si="0"/>
        <v>186</v>
      </c>
      <c r="G11" s="216">
        <v>2</v>
      </c>
      <c r="H11" s="215">
        <v>567</v>
      </c>
      <c r="I11" s="217">
        <v>7</v>
      </c>
      <c r="V11" s="192"/>
      <c r="W11" s="192"/>
    </row>
    <row r="12" spans="1:25" ht="15.75" customHeight="1" x14ac:dyDescent="0.3"/>
    <row r="13" spans="1:25" ht="15.75" customHeight="1" x14ac:dyDescent="0.3">
      <c r="B13" s="186" t="s">
        <v>6</v>
      </c>
      <c r="C13" s="234" t="s">
        <v>1277</v>
      </c>
      <c r="D13" s="234"/>
      <c r="E13" s="235" t="s">
        <v>737</v>
      </c>
    </row>
    <row r="14" spans="1:25" ht="15.75" customHeight="1" x14ac:dyDescent="0.3">
      <c r="A14" s="193">
        <v>2</v>
      </c>
      <c r="B14" s="194" t="s">
        <v>9</v>
      </c>
      <c r="C14" s="195" t="s">
        <v>10</v>
      </c>
      <c r="D14" s="196"/>
      <c r="E14" s="197"/>
      <c r="F14" s="198" t="s">
        <v>11</v>
      </c>
      <c r="G14" s="198" t="s">
        <v>12</v>
      </c>
      <c r="H14" s="198" t="s">
        <v>13</v>
      </c>
      <c r="I14" s="199" t="s">
        <v>14</v>
      </c>
    </row>
    <row r="15" spans="1:25" ht="15.75" customHeight="1" x14ac:dyDescent="0.3">
      <c r="A15" s="200">
        <v>5</v>
      </c>
      <c r="B15" s="201" t="s">
        <v>1318</v>
      </c>
      <c r="C15" s="201" t="s">
        <v>581</v>
      </c>
      <c r="D15" s="202">
        <v>97</v>
      </c>
      <c r="E15" s="202">
        <v>94</v>
      </c>
      <c r="F15" s="202">
        <f t="shared" ref="F15:F21" si="1">SUM(D15:E15)</f>
        <v>191</v>
      </c>
      <c r="G15" s="202">
        <v>7</v>
      </c>
      <c r="H15" s="202">
        <v>569</v>
      </c>
      <c r="I15" s="203">
        <v>17</v>
      </c>
    </row>
    <row r="16" spans="1:25" ht="15.75" customHeight="1" x14ac:dyDescent="0.3">
      <c r="A16" s="204">
        <v>1</v>
      </c>
      <c r="B16" s="205" t="s">
        <v>112</v>
      </c>
      <c r="C16" s="205" t="s">
        <v>113</v>
      </c>
      <c r="D16" s="206">
        <v>94</v>
      </c>
      <c r="E16" s="206">
        <v>93</v>
      </c>
      <c r="F16" s="206">
        <f t="shared" si="1"/>
        <v>187</v>
      </c>
      <c r="G16" s="207">
        <v>5</v>
      </c>
      <c r="H16" s="208">
        <v>568</v>
      </c>
      <c r="I16" s="209">
        <v>16</v>
      </c>
    </row>
    <row r="17" spans="1:9" ht="15.75" customHeight="1" x14ac:dyDescent="0.3">
      <c r="A17" s="204">
        <v>3</v>
      </c>
      <c r="B17" s="205" t="s">
        <v>155</v>
      </c>
      <c r="C17" s="205" t="s">
        <v>113</v>
      </c>
      <c r="D17" s="206">
        <v>94</v>
      </c>
      <c r="E17" s="206">
        <v>87</v>
      </c>
      <c r="F17" s="206">
        <f t="shared" si="1"/>
        <v>181</v>
      </c>
      <c r="G17" s="207">
        <v>2</v>
      </c>
      <c r="H17" s="206">
        <v>563</v>
      </c>
      <c r="I17" s="210">
        <v>14</v>
      </c>
    </row>
    <row r="18" spans="1:9" ht="15.75" customHeight="1" x14ac:dyDescent="0.3">
      <c r="A18" s="204">
        <v>7</v>
      </c>
      <c r="B18" s="205" t="s">
        <v>1319</v>
      </c>
      <c r="C18" s="205" t="s">
        <v>318</v>
      </c>
      <c r="D18" s="206">
        <v>93</v>
      </c>
      <c r="E18" s="206">
        <v>97</v>
      </c>
      <c r="F18" s="206">
        <f t="shared" si="1"/>
        <v>190</v>
      </c>
      <c r="G18" s="207">
        <v>6</v>
      </c>
      <c r="H18" s="206">
        <v>564</v>
      </c>
      <c r="I18" s="210">
        <v>13</v>
      </c>
    </row>
    <row r="19" spans="1:9" ht="15.75" customHeight="1" x14ac:dyDescent="0.3">
      <c r="A19" s="204">
        <v>6</v>
      </c>
      <c r="B19" s="205" t="s">
        <v>1303</v>
      </c>
      <c r="C19" s="205" t="s">
        <v>581</v>
      </c>
      <c r="D19" s="206">
        <v>93</v>
      </c>
      <c r="E19" s="206">
        <v>91</v>
      </c>
      <c r="F19" s="206">
        <f t="shared" si="1"/>
        <v>184</v>
      </c>
      <c r="G19" s="207">
        <v>3</v>
      </c>
      <c r="H19" s="206">
        <v>556</v>
      </c>
      <c r="I19" s="210">
        <v>11</v>
      </c>
    </row>
    <row r="20" spans="1:9" ht="15.75" customHeight="1" x14ac:dyDescent="0.3">
      <c r="A20" s="204">
        <v>4</v>
      </c>
      <c r="B20" s="205" t="s">
        <v>1320</v>
      </c>
      <c r="C20" s="205" t="s">
        <v>546</v>
      </c>
      <c r="D20" s="206">
        <v>92</v>
      </c>
      <c r="E20" s="206">
        <v>94</v>
      </c>
      <c r="F20" s="206">
        <f t="shared" si="1"/>
        <v>186</v>
      </c>
      <c r="G20" s="207">
        <v>4</v>
      </c>
      <c r="H20" s="206">
        <v>550</v>
      </c>
      <c r="I20" s="210">
        <v>8</v>
      </c>
    </row>
    <row r="21" spans="1:9" ht="15.75" customHeight="1" x14ac:dyDescent="0.3">
      <c r="A21" s="213">
        <v>2</v>
      </c>
      <c r="B21" s="214" t="s">
        <v>1309</v>
      </c>
      <c r="C21" s="214" t="s">
        <v>514</v>
      </c>
      <c r="D21" s="215">
        <v>86</v>
      </c>
      <c r="E21" s="215">
        <v>90</v>
      </c>
      <c r="F21" s="215">
        <f t="shared" si="1"/>
        <v>176</v>
      </c>
      <c r="G21" s="216">
        <v>1</v>
      </c>
      <c r="H21" s="215">
        <v>543</v>
      </c>
      <c r="I21" s="217">
        <v>6</v>
      </c>
    </row>
    <row r="22" spans="1:9" ht="15.75" customHeight="1" x14ac:dyDescent="0.3"/>
    <row r="23" spans="1:9" ht="15.75" customHeight="1" x14ac:dyDescent="0.3">
      <c r="B23" s="186" t="s">
        <v>50</v>
      </c>
      <c r="C23" s="234" t="s">
        <v>1321</v>
      </c>
      <c r="D23" s="234"/>
      <c r="E23" s="235" t="s">
        <v>1322</v>
      </c>
    </row>
    <row r="24" spans="1:9" ht="15.75" customHeight="1" x14ac:dyDescent="0.3">
      <c r="A24" s="193">
        <v>2</v>
      </c>
      <c r="B24" s="194" t="s">
        <v>9</v>
      </c>
      <c r="C24" s="195" t="s">
        <v>10</v>
      </c>
      <c r="D24" s="196"/>
      <c r="E24" s="197"/>
      <c r="F24" s="198" t="s">
        <v>11</v>
      </c>
      <c r="G24" s="198" t="s">
        <v>12</v>
      </c>
      <c r="H24" s="198" t="s">
        <v>13</v>
      </c>
      <c r="I24" s="199" t="s">
        <v>14</v>
      </c>
    </row>
    <row r="25" spans="1:9" ht="15.75" customHeight="1" x14ac:dyDescent="0.3">
      <c r="A25" s="200">
        <v>2</v>
      </c>
      <c r="B25" s="201" t="s">
        <v>1323</v>
      </c>
      <c r="C25" s="201" t="s">
        <v>546</v>
      </c>
      <c r="D25" s="202">
        <v>91</v>
      </c>
      <c r="E25" s="202">
        <v>94</v>
      </c>
      <c r="F25" s="202">
        <f t="shared" ref="F25:F31" si="2">SUM(D25:E25)</f>
        <v>185</v>
      </c>
      <c r="G25" s="202">
        <v>5</v>
      </c>
      <c r="H25" s="202">
        <v>557</v>
      </c>
      <c r="I25" s="203">
        <v>18</v>
      </c>
    </row>
    <row r="26" spans="1:9" ht="15.75" customHeight="1" x14ac:dyDescent="0.3">
      <c r="A26" s="204">
        <v>7</v>
      </c>
      <c r="B26" s="205" t="s">
        <v>1324</v>
      </c>
      <c r="C26" s="205" t="s">
        <v>244</v>
      </c>
      <c r="D26" s="206">
        <v>92</v>
      </c>
      <c r="E26" s="206">
        <v>94</v>
      </c>
      <c r="F26" s="206">
        <f t="shared" si="2"/>
        <v>186</v>
      </c>
      <c r="G26" s="207">
        <v>6</v>
      </c>
      <c r="H26" s="206">
        <v>556</v>
      </c>
      <c r="I26" s="210">
        <v>16</v>
      </c>
    </row>
    <row r="27" spans="1:9" ht="15.75" customHeight="1" x14ac:dyDescent="0.3">
      <c r="A27" s="204">
        <v>4</v>
      </c>
      <c r="B27" s="205" t="s">
        <v>567</v>
      </c>
      <c r="C27" s="205" t="s">
        <v>101</v>
      </c>
      <c r="D27" s="206">
        <v>92</v>
      </c>
      <c r="E27" s="206">
        <v>88</v>
      </c>
      <c r="F27" s="206">
        <f t="shared" si="2"/>
        <v>180</v>
      </c>
      <c r="G27" s="207">
        <v>3</v>
      </c>
      <c r="H27" s="206">
        <v>542</v>
      </c>
      <c r="I27" s="210">
        <v>13</v>
      </c>
    </row>
    <row r="28" spans="1:9" ht="15.75" customHeight="1" x14ac:dyDescent="0.3">
      <c r="A28" s="204">
        <v>5</v>
      </c>
      <c r="B28" s="205" t="s">
        <v>1325</v>
      </c>
      <c r="C28" s="205" t="s">
        <v>244</v>
      </c>
      <c r="D28" s="206">
        <v>96</v>
      </c>
      <c r="E28" s="206">
        <v>92</v>
      </c>
      <c r="F28" s="206">
        <f t="shared" si="2"/>
        <v>188</v>
      </c>
      <c r="G28" s="207">
        <v>7</v>
      </c>
      <c r="H28" s="206">
        <v>538</v>
      </c>
      <c r="I28" s="210">
        <v>13</v>
      </c>
    </row>
    <row r="29" spans="1:9" ht="15.75" customHeight="1" x14ac:dyDescent="0.3">
      <c r="A29" s="204">
        <v>1</v>
      </c>
      <c r="B29" s="205" t="s">
        <v>1326</v>
      </c>
      <c r="C29" s="205" t="s">
        <v>546</v>
      </c>
      <c r="D29" s="206">
        <v>89</v>
      </c>
      <c r="E29" s="206">
        <v>95</v>
      </c>
      <c r="F29" s="206">
        <f t="shared" si="2"/>
        <v>184</v>
      </c>
      <c r="G29" s="207">
        <v>4</v>
      </c>
      <c r="H29" s="208">
        <v>540</v>
      </c>
      <c r="I29" s="209">
        <v>12</v>
      </c>
    </row>
    <row r="30" spans="1:9" ht="15.75" customHeight="1" x14ac:dyDescent="0.3">
      <c r="A30" s="204">
        <v>3</v>
      </c>
      <c r="B30" s="205" t="s">
        <v>1327</v>
      </c>
      <c r="C30" s="205" t="s">
        <v>113</v>
      </c>
      <c r="D30" s="206">
        <v>89</v>
      </c>
      <c r="E30" s="206">
        <v>87</v>
      </c>
      <c r="F30" s="206">
        <f t="shared" si="2"/>
        <v>176</v>
      </c>
      <c r="G30" s="207">
        <v>2</v>
      </c>
      <c r="H30" s="206">
        <v>530</v>
      </c>
      <c r="I30" s="210">
        <v>10</v>
      </c>
    </row>
    <row r="31" spans="1:9" ht="15.75" customHeight="1" x14ac:dyDescent="0.3">
      <c r="A31" s="213">
        <v>6</v>
      </c>
      <c r="B31" s="214" t="s">
        <v>1328</v>
      </c>
      <c r="C31" s="214" t="s">
        <v>546</v>
      </c>
      <c r="D31" s="215" t="s">
        <v>85</v>
      </c>
      <c r="E31" s="215"/>
      <c r="F31" s="215">
        <f t="shared" si="2"/>
        <v>0</v>
      </c>
      <c r="G31" s="216">
        <v>0</v>
      </c>
      <c r="H31" s="215">
        <v>0</v>
      </c>
      <c r="I31" s="217">
        <v>0</v>
      </c>
    </row>
    <row r="32" spans="1:9" ht="15.75" customHeight="1" x14ac:dyDescent="0.3"/>
    <row r="33" spans="1:9" ht="15.75" customHeight="1" x14ac:dyDescent="0.3">
      <c r="B33" s="186" t="s">
        <v>53</v>
      </c>
      <c r="C33" s="234" t="s">
        <v>1329</v>
      </c>
      <c r="D33" s="234"/>
      <c r="E33" s="235" t="s">
        <v>1330</v>
      </c>
    </row>
    <row r="34" spans="1:9" ht="15.75" customHeight="1" x14ac:dyDescent="0.3">
      <c r="A34" s="193">
        <v>2</v>
      </c>
      <c r="B34" s="194" t="s">
        <v>9</v>
      </c>
      <c r="C34" s="195" t="s">
        <v>10</v>
      </c>
      <c r="D34" s="196"/>
      <c r="E34" s="197"/>
      <c r="F34" s="198" t="s">
        <v>11</v>
      </c>
      <c r="G34" s="198" t="s">
        <v>12</v>
      </c>
      <c r="H34" s="198" t="s">
        <v>13</v>
      </c>
      <c r="I34" s="199" t="s">
        <v>14</v>
      </c>
    </row>
    <row r="35" spans="1:9" ht="15.75" customHeight="1" x14ac:dyDescent="0.3">
      <c r="A35" s="200">
        <v>5</v>
      </c>
      <c r="B35" s="201" t="s">
        <v>593</v>
      </c>
      <c r="C35" s="201" t="s">
        <v>581</v>
      </c>
      <c r="D35" s="202">
        <v>89</v>
      </c>
      <c r="E35" s="202">
        <v>97</v>
      </c>
      <c r="F35" s="202">
        <f t="shared" ref="F35:F41" si="3">SUM(D35:E35)</f>
        <v>186</v>
      </c>
      <c r="G35" s="202">
        <v>7</v>
      </c>
      <c r="H35" s="202">
        <v>547</v>
      </c>
      <c r="I35" s="203">
        <v>19</v>
      </c>
    </row>
    <row r="36" spans="1:9" ht="15.75" customHeight="1" x14ac:dyDescent="0.3">
      <c r="A36" s="204">
        <v>2</v>
      </c>
      <c r="B36" s="205" t="s">
        <v>556</v>
      </c>
      <c r="C36" s="205" t="s">
        <v>113</v>
      </c>
      <c r="D36" s="206">
        <v>90</v>
      </c>
      <c r="E36" s="206">
        <v>89</v>
      </c>
      <c r="F36" s="206">
        <f t="shared" si="3"/>
        <v>179</v>
      </c>
      <c r="G36" s="207">
        <v>5</v>
      </c>
      <c r="H36" s="206">
        <v>546</v>
      </c>
      <c r="I36" s="210">
        <v>18</v>
      </c>
    </row>
    <row r="37" spans="1:9" ht="15.75" customHeight="1" x14ac:dyDescent="0.3">
      <c r="A37" s="204">
        <v>4</v>
      </c>
      <c r="B37" s="205" t="s">
        <v>1194</v>
      </c>
      <c r="C37" s="205" t="s">
        <v>310</v>
      </c>
      <c r="D37" s="206">
        <v>85</v>
      </c>
      <c r="E37" s="206">
        <v>92</v>
      </c>
      <c r="F37" s="206">
        <f t="shared" si="3"/>
        <v>177</v>
      </c>
      <c r="G37" s="207">
        <v>3</v>
      </c>
      <c r="H37" s="206">
        <v>535</v>
      </c>
      <c r="I37" s="210">
        <v>13</v>
      </c>
    </row>
    <row r="38" spans="1:9" ht="15.75" customHeight="1" x14ac:dyDescent="0.3">
      <c r="A38" s="204">
        <v>1</v>
      </c>
      <c r="B38" s="205" t="s">
        <v>1331</v>
      </c>
      <c r="C38" s="205" t="s">
        <v>514</v>
      </c>
      <c r="D38" s="206">
        <v>91</v>
      </c>
      <c r="E38" s="206">
        <v>89</v>
      </c>
      <c r="F38" s="206">
        <f t="shared" si="3"/>
        <v>180</v>
      </c>
      <c r="G38" s="207">
        <v>6</v>
      </c>
      <c r="H38" s="208">
        <v>521</v>
      </c>
      <c r="I38" s="209">
        <v>10</v>
      </c>
    </row>
    <row r="39" spans="1:9" ht="15.75" customHeight="1" x14ac:dyDescent="0.3">
      <c r="A39" s="204">
        <v>6</v>
      </c>
      <c r="B39" s="205" t="s">
        <v>558</v>
      </c>
      <c r="C39" s="205" t="s">
        <v>244</v>
      </c>
      <c r="D39" s="206">
        <v>89</v>
      </c>
      <c r="E39" s="206">
        <v>85</v>
      </c>
      <c r="F39" s="206">
        <f t="shared" si="3"/>
        <v>174</v>
      </c>
      <c r="G39" s="207">
        <v>2</v>
      </c>
      <c r="H39" s="206">
        <v>521</v>
      </c>
      <c r="I39" s="210">
        <v>10</v>
      </c>
    </row>
    <row r="40" spans="1:9" ht="15.75" customHeight="1" x14ac:dyDescent="0.3">
      <c r="A40" s="204">
        <v>7</v>
      </c>
      <c r="B40" s="205" t="s">
        <v>1332</v>
      </c>
      <c r="C40" s="205" t="s">
        <v>113</v>
      </c>
      <c r="D40" s="206">
        <v>87</v>
      </c>
      <c r="E40" s="206">
        <v>91</v>
      </c>
      <c r="F40" s="206">
        <f t="shared" si="3"/>
        <v>178</v>
      </c>
      <c r="G40" s="207">
        <v>4</v>
      </c>
      <c r="H40" s="206">
        <v>505</v>
      </c>
      <c r="I40" s="210">
        <v>9</v>
      </c>
    </row>
    <row r="41" spans="1:9" ht="15.75" customHeight="1" x14ac:dyDescent="0.3">
      <c r="A41" s="213">
        <v>3</v>
      </c>
      <c r="B41" s="214" t="s">
        <v>583</v>
      </c>
      <c r="C41" s="214" t="s">
        <v>581</v>
      </c>
      <c r="D41" s="215">
        <v>83</v>
      </c>
      <c r="E41" s="215">
        <v>84</v>
      </c>
      <c r="F41" s="215">
        <f t="shared" si="3"/>
        <v>167</v>
      </c>
      <c r="G41" s="216">
        <v>1</v>
      </c>
      <c r="H41" s="215">
        <v>493</v>
      </c>
      <c r="I41" s="217">
        <v>5</v>
      </c>
    </row>
    <row r="42" spans="1:9" ht="15.75" customHeight="1" x14ac:dyDescent="0.3"/>
    <row r="43" spans="1:9" ht="15.75" customHeight="1" x14ac:dyDescent="0.3">
      <c r="B43" s="187" t="s">
        <v>1310</v>
      </c>
      <c r="F43" s="218" t="s">
        <v>177</v>
      </c>
    </row>
    <row r="44" spans="1:9" ht="15.75" customHeight="1" x14ac:dyDescent="0.3">
      <c r="B44" s="187" t="s">
        <v>178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1055816A-EBC3-4C2A-8E04-C6301335D2E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A500-4EF9-49A9-83A3-C9755F40C85D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187" customWidth="1"/>
    <col min="2" max="3" width="20.7109375" style="187" customWidth="1"/>
    <col min="4" max="9" width="5" style="187" customWidth="1"/>
    <col min="10" max="10" width="1.7109375" style="187" customWidth="1"/>
    <col min="11" max="11" width="2.5703125" style="187" customWidth="1"/>
    <col min="12" max="13" width="20.7109375" style="187" customWidth="1"/>
    <col min="14" max="19" width="5" style="187" customWidth="1"/>
    <col min="20" max="25" width="10.28515625" style="187"/>
  </cols>
  <sheetData>
    <row r="1" spans="1:25" ht="18" x14ac:dyDescent="0.35">
      <c r="A1" s="178"/>
      <c r="B1" s="178" t="s">
        <v>1311</v>
      </c>
      <c r="C1" s="179"/>
      <c r="D1" s="179"/>
      <c r="E1" s="179"/>
      <c r="F1" s="179" t="s">
        <v>261</v>
      </c>
      <c r="G1" s="179"/>
      <c r="H1" s="179"/>
      <c r="I1" s="180"/>
      <c r="J1" s="178"/>
      <c r="K1" s="179"/>
      <c r="L1" s="180"/>
      <c r="M1" s="178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81"/>
    </row>
    <row r="2" spans="1:25" ht="19.5" customHeight="1" x14ac:dyDescent="0.35">
      <c r="B2" s="183" t="s">
        <v>1</v>
      </c>
      <c r="C2" s="219"/>
      <c r="D2" s="220" t="s">
        <v>2</v>
      </c>
      <c r="E2" s="220"/>
      <c r="F2" s="220"/>
      <c r="G2" s="220"/>
      <c r="H2" s="220"/>
      <c r="I2" s="220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</row>
    <row r="3" spans="1:25" ht="15.75" customHeight="1" x14ac:dyDescent="0.3">
      <c r="B3" s="186" t="s">
        <v>3</v>
      </c>
      <c r="C3" s="234" t="s">
        <v>736</v>
      </c>
      <c r="D3" s="234"/>
      <c r="E3" s="235" t="s">
        <v>1333</v>
      </c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</row>
    <row r="4" spans="1:25" ht="15.75" customHeight="1" x14ac:dyDescent="0.3">
      <c r="A4" s="193">
        <v>2</v>
      </c>
      <c r="B4" s="194" t="s">
        <v>9</v>
      </c>
      <c r="C4" s="195" t="s">
        <v>10</v>
      </c>
      <c r="D4" s="196"/>
      <c r="E4" s="197"/>
      <c r="F4" s="198" t="s">
        <v>11</v>
      </c>
      <c r="G4" s="198" t="s">
        <v>12</v>
      </c>
      <c r="H4" s="198" t="s">
        <v>13</v>
      </c>
      <c r="I4" s="199" t="s">
        <v>14</v>
      </c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</row>
    <row r="5" spans="1:25" ht="15.75" customHeight="1" x14ac:dyDescent="0.3">
      <c r="A5" s="236">
        <v>6</v>
      </c>
      <c r="B5" s="237" t="s">
        <v>163</v>
      </c>
      <c r="C5" s="237" t="s">
        <v>164</v>
      </c>
      <c r="D5" s="238">
        <v>95</v>
      </c>
      <c r="E5" s="238">
        <v>96</v>
      </c>
      <c r="F5" s="202">
        <v>191</v>
      </c>
      <c r="G5" s="202">
        <v>6</v>
      </c>
      <c r="H5" s="239">
        <v>575</v>
      </c>
      <c r="I5" s="240">
        <v>18</v>
      </c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</row>
    <row r="6" spans="1:25" ht="15.75" customHeight="1" x14ac:dyDescent="0.3">
      <c r="A6" s="228">
        <v>4</v>
      </c>
      <c r="B6" s="224" t="s">
        <v>1323</v>
      </c>
      <c r="C6" s="224" t="s">
        <v>546</v>
      </c>
      <c r="D6" s="225">
        <v>91</v>
      </c>
      <c r="E6" s="225">
        <v>94</v>
      </c>
      <c r="F6" s="206">
        <v>185</v>
      </c>
      <c r="G6" s="206">
        <v>4</v>
      </c>
      <c r="H6" s="226">
        <v>557</v>
      </c>
      <c r="I6" s="227">
        <v>14</v>
      </c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</row>
    <row r="7" spans="1:25" ht="15.75" customHeight="1" x14ac:dyDescent="0.3">
      <c r="A7" s="204">
        <v>5</v>
      </c>
      <c r="B7" s="224" t="s">
        <v>1320</v>
      </c>
      <c r="C7" s="224" t="s">
        <v>546</v>
      </c>
      <c r="D7" s="225">
        <v>92</v>
      </c>
      <c r="E7" s="225">
        <v>94</v>
      </c>
      <c r="F7" s="206">
        <v>186</v>
      </c>
      <c r="G7" s="206">
        <v>5</v>
      </c>
      <c r="H7" s="226">
        <v>550</v>
      </c>
      <c r="I7" s="227">
        <v>11</v>
      </c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</row>
    <row r="8" spans="1:25" ht="15.75" customHeight="1" x14ac:dyDescent="0.3">
      <c r="A8" s="204">
        <v>3</v>
      </c>
      <c r="B8" s="224" t="s">
        <v>1309</v>
      </c>
      <c r="C8" s="224" t="s">
        <v>514</v>
      </c>
      <c r="D8" s="225">
        <v>86</v>
      </c>
      <c r="E8" s="225">
        <v>90</v>
      </c>
      <c r="F8" s="206">
        <v>176</v>
      </c>
      <c r="G8" s="206">
        <v>1</v>
      </c>
      <c r="H8" s="226">
        <v>543</v>
      </c>
      <c r="I8" s="227">
        <v>8</v>
      </c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</row>
    <row r="9" spans="1:25" ht="15.75" customHeight="1" x14ac:dyDescent="0.3">
      <c r="A9" s="204">
        <v>1</v>
      </c>
      <c r="B9" s="205" t="s">
        <v>1326</v>
      </c>
      <c r="C9" s="205" t="s">
        <v>546</v>
      </c>
      <c r="D9" s="206">
        <v>89</v>
      </c>
      <c r="E9" s="206">
        <v>95</v>
      </c>
      <c r="F9" s="206">
        <v>184</v>
      </c>
      <c r="G9" s="206">
        <v>3</v>
      </c>
      <c r="H9" s="208">
        <v>540</v>
      </c>
      <c r="I9" s="209">
        <v>7</v>
      </c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</row>
    <row r="10" spans="1:25" ht="15.75" customHeight="1" x14ac:dyDescent="0.3">
      <c r="A10" s="229">
        <v>2</v>
      </c>
      <c r="B10" s="230" t="s">
        <v>1331</v>
      </c>
      <c r="C10" s="230" t="s">
        <v>514</v>
      </c>
      <c r="D10" s="231">
        <v>91</v>
      </c>
      <c r="E10" s="231">
        <v>89</v>
      </c>
      <c r="F10" s="215">
        <v>180</v>
      </c>
      <c r="G10" s="215">
        <v>2</v>
      </c>
      <c r="H10" s="232">
        <v>521</v>
      </c>
      <c r="I10" s="233">
        <v>5</v>
      </c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</row>
    <row r="11" spans="1:25" ht="15.75" customHeight="1" x14ac:dyDescent="0.3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</row>
    <row r="12" spans="1:25" ht="15.75" customHeight="1" x14ac:dyDescent="0.3">
      <c r="A12" s="221"/>
      <c r="B12" s="187" t="s">
        <v>260</v>
      </c>
      <c r="F12" s="218" t="s">
        <v>177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</row>
    <row r="13" spans="1:25" ht="15.75" customHeight="1" x14ac:dyDescent="0.3">
      <c r="A13" s="221"/>
      <c r="B13" s="187" t="s">
        <v>178</v>
      </c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</row>
    <row r="14" spans="1:25" ht="15.75" customHeight="1" x14ac:dyDescent="0.3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</row>
    <row r="15" spans="1:25" ht="15.75" customHeight="1" x14ac:dyDescent="0.3">
      <c r="A15" s="221"/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</row>
    <row r="16" spans="1:25" ht="15.75" customHeight="1" x14ac:dyDescent="0.3">
      <c r="A16" s="221"/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</row>
    <row r="17" spans="1:25" ht="15.75" customHeight="1" x14ac:dyDescent="0.3">
      <c r="A17" s="221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</row>
    <row r="18" spans="1:25" ht="15.75" customHeight="1" x14ac:dyDescent="0.3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</row>
    <row r="19" spans="1:25" ht="15.75" customHeight="1" x14ac:dyDescent="0.3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</row>
    <row r="20" spans="1:25" ht="15.75" customHeight="1" x14ac:dyDescent="0.3">
      <c r="A20" s="221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  <row r="21" spans="1:25" ht="15.75" customHeight="1" x14ac:dyDescent="0.3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</row>
    <row r="22" spans="1:25" ht="15.75" customHeight="1" x14ac:dyDescent="0.3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</row>
    <row r="23" spans="1:25" ht="15.75" customHeight="1" x14ac:dyDescent="0.3">
      <c r="A23" s="221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</row>
    <row r="24" spans="1:25" ht="15.75" customHeight="1" x14ac:dyDescent="0.3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</row>
    <row r="25" spans="1:25" ht="15.75" customHeight="1" x14ac:dyDescent="0.3">
      <c r="A25" s="221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</row>
    <row r="26" spans="1:25" ht="15.75" customHeight="1" x14ac:dyDescent="0.3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</row>
    <row r="27" spans="1:25" ht="15.75" customHeight="1" x14ac:dyDescent="0.3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</row>
    <row r="28" spans="1:25" ht="15.75" customHeight="1" x14ac:dyDescent="0.3">
      <c r="A28" s="221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</row>
    <row r="29" spans="1:25" ht="15.75" customHeight="1" x14ac:dyDescent="0.3">
      <c r="A29" s="221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</row>
    <row r="30" spans="1:25" ht="15.75" customHeight="1" x14ac:dyDescent="0.3">
      <c r="A30" s="221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</row>
    <row r="31" spans="1:25" ht="15.75" customHeight="1" x14ac:dyDescent="0.3">
      <c r="A31" s="221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</row>
    <row r="32" spans="1:25" ht="15.75" customHeight="1" x14ac:dyDescent="0.3">
      <c r="A32" s="221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</row>
    <row r="33" spans="1:25" ht="15.75" customHeight="1" x14ac:dyDescent="0.3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</row>
    <row r="34" spans="1:25" ht="15.75" customHeight="1" x14ac:dyDescent="0.3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</row>
    <row r="35" spans="1:25" ht="15.75" customHeight="1" x14ac:dyDescent="0.3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</row>
    <row r="36" spans="1:25" ht="15.75" customHeight="1" x14ac:dyDescent="0.3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</row>
    <row r="37" spans="1:25" ht="15.75" customHeight="1" x14ac:dyDescent="0.3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</row>
    <row r="38" spans="1:25" ht="15.75" customHeight="1" x14ac:dyDescent="0.3">
      <c r="A38" s="221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</row>
    <row r="39" spans="1:25" ht="15.75" customHeight="1" x14ac:dyDescent="0.3">
      <c r="A39" s="221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</row>
    <row r="40" spans="1:25" ht="15.75" customHeight="1" x14ac:dyDescent="0.3">
      <c r="A40" s="221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</row>
    <row r="41" spans="1:25" ht="15.75" customHeight="1" x14ac:dyDescent="0.3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</row>
    <row r="42" spans="1:25" ht="15.75" customHeight="1" x14ac:dyDescent="0.3">
      <c r="A42" s="221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</row>
    <row r="43" spans="1:25" ht="15.75" customHeight="1" x14ac:dyDescent="0.3">
      <c r="A43" s="221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</row>
    <row r="44" spans="1:25" ht="15.75" customHeight="1" x14ac:dyDescent="0.3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</row>
    <row r="45" spans="1:25" ht="15.75" customHeight="1" x14ac:dyDescent="0.3">
      <c r="A45" s="221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</row>
    <row r="46" spans="1:25" ht="15.75" customHeight="1" x14ac:dyDescent="0.3">
      <c r="A46" s="221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</row>
    <row r="47" spans="1:25" ht="15.75" customHeight="1" x14ac:dyDescent="0.3">
      <c r="A47" s="221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</row>
    <row r="48" spans="1:25" ht="15.75" customHeight="1" x14ac:dyDescent="0.3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</row>
    <row r="49" spans="1:25" ht="15.75" customHeight="1" x14ac:dyDescent="0.3">
      <c r="A49" s="221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</row>
    <row r="50" spans="1:25" ht="15.75" customHeight="1" x14ac:dyDescent="0.3">
      <c r="A50" s="22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</row>
    <row r="51" spans="1:25" ht="15.75" customHeight="1" x14ac:dyDescent="0.3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0A839502-7DF3-4531-A6C6-55D2251A408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9548-D241-4B33-B259-CEDD94EAC3A5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212" customWidth="1"/>
    <col min="2" max="3" width="20.7109375" style="187" customWidth="1"/>
    <col min="4" max="11" width="5" style="187" customWidth="1"/>
    <col min="12" max="12" width="1.7109375" style="187" customWidth="1"/>
    <col min="13" max="13" width="2.5703125" style="187" customWidth="1"/>
    <col min="14" max="15" width="20.7109375" style="187" customWidth="1"/>
    <col min="16" max="22" width="5" style="187" customWidth="1"/>
    <col min="23" max="25" width="4.140625" style="187" customWidth="1"/>
    <col min="26" max="27" width="4.140625" customWidth="1"/>
  </cols>
  <sheetData>
    <row r="1" spans="1:25" ht="18" x14ac:dyDescent="0.35">
      <c r="A1" s="177"/>
      <c r="B1" s="178" t="s">
        <v>1334</v>
      </c>
      <c r="C1" s="178"/>
      <c r="D1" s="179"/>
      <c r="E1" s="179"/>
      <c r="F1" s="179"/>
      <c r="G1" s="179"/>
      <c r="H1" s="179"/>
      <c r="I1" s="180"/>
      <c r="J1" s="179"/>
      <c r="K1" s="179"/>
      <c r="L1" s="180"/>
      <c r="M1" s="178"/>
      <c r="N1" s="178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8"/>
    </row>
    <row r="2" spans="1:25" ht="19.5" customHeight="1" x14ac:dyDescent="0.35">
      <c r="A2" s="177"/>
      <c r="B2" s="183" t="s">
        <v>1</v>
      </c>
      <c r="C2" s="241"/>
      <c r="D2" s="179"/>
      <c r="E2" s="179"/>
      <c r="F2" s="220" t="s">
        <v>2</v>
      </c>
      <c r="G2" s="220"/>
      <c r="H2" s="220"/>
      <c r="I2" s="220"/>
      <c r="J2" s="220"/>
      <c r="K2" s="220"/>
      <c r="L2" s="179"/>
      <c r="M2" s="178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8"/>
      <c r="Y2" s="178"/>
    </row>
    <row r="3" spans="1:25" ht="15.75" customHeight="1" x14ac:dyDescent="0.3">
      <c r="A3" s="182"/>
      <c r="B3" s="186" t="s">
        <v>3</v>
      </c>
      <c r="C3" s="234" t="s">
        <v>1335</v>
      </c>
      <c r="D3" s="234"/>
      <c r="E3" s="235" t="s">
        <v>1336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75" customHeight="1" x14ac:dyDescent="0.3">
      <c r="A4" s="193">
        <v>4</v>
      </c>
      <c r="B4" s="194" t="s">
        <v>9</v>
      </c>
      <c r="C4" s="194" t="s">
        <v>10</v>
      </c>
      <c r="D4" s="198">
        <v>50</v>
      </c>
      <c r="E4" s="198">
        <v>50</v>
      </c>
      <c r="F4" s="198">
        <v>100</v>
      </c>
      <c r="G4" s="198">
        <v>100</v>
      </c>
      <c r="H4" s="198" t="s">
        <v>11</v>
      </c>
      <c r="I4" s="198" t="s">
        <v>12</v>
      </c>
      <c r="J4" s="198" t="s">
        <v>13</v>
      </c>
      <c r="K4" s="199" t="s">
        <v>14</v>
      </c>
    </row>
    <row r="5" spans="1:25" ht="15.75" customHeight="1" x14ac:dyDescent="0.3">
      <c r="A5" s="200">
        <v>6</v>
      </c>
      <c r="B5" s="201" t="s">
        <v>1315</v>
      </c>
      <c r="C5" s="201" t="s">
        <v>581</v>
      </c>
      <c r="D5" s="202">
        <v>94</v>
      </c>
      <c r="E5" s="202">
        <v>97</v>
      </c>
      <c r="F5" s="202">
        <v>98</v>
      </c>
      <c r="G5" s="202">
        <v>98</v>
      </c>
      <c r="H5" s="202">
        <f t="shared" ref="H5:H15" si="0">SUM(D5:G5)</f>
        <v>387</v>
      </c>
      <c r="I5" s="202">
        <v>10</v>
      </c>
      <c r="J5" s="202">
        <v>1166</v>
      </c>
      <c r="K5" s="203">
        <v>32</v>
      </c>
    </row>
    <row r="6" spans="1:25" ht="15.75" customHeight="1" x14ac:dyDescent="0.3">
      <c r="A6" s="204">
        <v>10</v>
      </c>
      <c r="B6" s="205" t="s">
        <v>1316</v>
      </c>
      <c r="C6" s="205" t="s">
        <v>244</v>
      </c>
      <c r="D6" s="206">
        <v>98</v>
      </c>
      <c r="E6" s="206">
        <v>100</v>
      </c>
      <c r="F6" s="206">
        <v>97</v>
      </c>
      <c r="G6" s="206">
        <v>98</v>
      </c>
      <c r="H6" s="206">
        <f t="shared" si="0"/>
        <v>393</v>
      </c>
      <c r="I6" s="207">
        <v>11</v>
      </c>
      <c r="J6" s="206">
        <v>1159</v>
      </c>
      <c r="K6" s="210">
        <v>30</v>
      </c>
    </row>
    <row r="7" spans="1:25" ht="15.75" customHeight="1" x14ac:dyDescent="0.3">
      <c r="A7" s="204">
        <v>3</v>
      </c>
      <c r="B7" s="205" t="s">
        <v>1337</v>
      </c>
      <c r="C7" s="205" t="s">
        <v>793</v>
      </c>
      <c r="D7" s="206">
        <v>94</v>
      </c>
      <c r="E7" s="206">
        <v>98</v>
      </c>
      <c r="F7" s="242">
        <v>90</v>
      </c>
      <c r="G7" s="206">
        <v>96</v>
      </c>
      <c r="H7" s="206">
        <f t="shared" si="0"/>
        <v>378</v>
      </c>
      <c r="I7" s="207">
        <v>8</v>
      </c>
      <c r="J7" s="206">
        <v>1146</v>
      </c>
      <c r="K7" s="210">
        <v>26</v>
      </c>
    </row>
    <row r="8" spans="1:25" ht="15.75" customHeight="1" x14ac:dyDescent="0.3">
      <c r="A8" s="204">
        <v>4</v>
      </c>
      <c r="B8" s="205" t="s">
        <v>1214</v>
      </c>
      <c r="C8" s="205" t="s">
        <v>546</v>
      </c>
      <c r="D8" s="206">
        <v>94</v>
      </c>
      <c r="E8" s="206">
        <v>92</v>
      </c>
      <c r="F8" s="206">
        <v>95</v>
      </c>
      <c r="G8" s="206">
        <v>95</v>
      </c>
      <c r="H8" s="206">
        <f t="shared" si="0"/>
        <v>376</v>
      </c>
      <c r="I8" s="207">
        <v>6</v>
      </c>
      <c r="J8" s="206">
        <v>1142</v>
      </c>
      <c r="K8" s="210">
        <v>25</v>
      </c>
    </row>
    <row r="9" spans="1:25" ht="15.75" customHeight="1" x14ac:dyDescent="0.3">
      <c r="A9" s="204">
        <v>9</v>
      </c>
      <c r="B9" s="205" t="s">
        <v>1338</v>
      </c>
      <c r="C9" s="205" t="s">
        <v>581</v>
      </c>
      <c r="D9" s="206">
        <v>94</v>
      </c>
      <c r="E9" s="206">
        <v>97</v>
      </c>
      <c r="F9" s="206">
        <v>92</v>
      </c>
      <c r="G9" s="206">
        <v>95</v>
      </c>
      <c r="H9" s="206">
        <f t="shared" si="0"/>
        <v>378</v>
      </c>
      <c r="I9" s="207">
        <v>8</v>
      </c>
      <c r="J9" s="206">
        <v>1138</v>
      </c>
      <c r="K9" s="210">
        <v>22</v>
      </c>
    </row>
    <row r="10" spans="1:25" ht="15.75" customHeight="1" x14ac:dyDescent="0.3">
      <c r="A10" s="204">
        <v>7</v>
      </c>
      <c r="B10" s="205" t="s">
        <v>946</v>
      </c>
      <c r="C10" s="205" t="s">
        <v>101</v>
      </c>
      <c r="D10" s="206">
        <v>98</v>
      </c>
      <c r="E10" s="206">
        <v>97</v>
      </c>
      <c r="F10" s="206">
        <v>96</v>
      </c>
      <c r="G10" s="206">
        <v>94</v>
      </c>
      <c r="H10" s="206">
        <f t="shared" si="0"/>
        <v>385</v>
      </c>
      <c r="I10" s="207">
        <v>9</v>
      </c>
      <c r="J10" s="206">
        <v>1137</v>
      </c>
      <c r="K10" s="210">
        <v>18</v>
      </c>
    </row>
    <row r="11" spans="1:25" ht="15.75" customHeight="1" x14ac:dyDescent="0.3">
      <c r="A11" s="204">
        <v>2</v>
      </c>
      <c r="B11" s="205" t="s">
        <v>1339</v>
      </c>
      <c r="C11" s="205" t="s">
        <v>164</v>
      </c>
      <c r="D11" s="206">
        <v>95</v>
      </c>
      <c r="E11" s="206">
        <v>93</v>
      </c>
      <c r="F11" s="206">
        <v>93</v>
      </c>
      <c r="G11" s="206">
        <v>93</v>
      </c>
      <c r="H11" s="206">
        <f t="shared" si="0"/>
        <v>374</v>
      </c>
      <c r="I11" s="207">
        <v>4</v>
      </c>
      <c r="J11" s="206">
        <v>1132</v>
      </c>
      <c r="K11" s="210">
        <v>17</v>
      </c>
    </row>
    <row r="12" spans="1:25" ht="15.75" customHeight="1" x14ac:dyDescent="0.3">
      <c r="A12" s="204">
        <v>5</v>
      </c>
      <c r="B12" s="205" t="s">
        <v>1320</v>
      </c>
      <c r="C12" s="205" t="s">
        <v>546</v>
      </c>
      <c r="D12" s="206">
        <v>92</v>
      </c>
      <c r="E12" s="206">
        <v>94</v>
      </c>
      <c r="F12" s="206">
        <v>97</v>
      </c>
      <c r="G12" s="206">
        <v>91</v>
      </c>
      <c r="H12" s="206">
        <f t="shared" si="0"/>
        <v>374</v>
      </c>
      <c r="I12" s="207">
        <v>4</v>
      </c>
      <c r="J12" s="206">
        <v>1104</v>
      </c>
      <c r="K12" s="210">
        <v>10</v>
      </c>
    </row>
    <row r="13" spans="1:25" ht="15.75" customHeight="1" x14ac:dyDescent="0.3">
      <c r="A13" s="204">
        <v>1</v>
      </c>
      <c r="B13" s="205" t="s">
        <v>1326</v>
      </c>
      <c r="C13" s="205" t="s">
        <v>546</v>
      </c>
      <c r="D13" s="206">
        <v>89</v>
      </c>
      <c r="E13" s="206">
        <v>95</v>
      </c>
      <c r="F13" s="206">
        <v>96</v>
      </c>
      <c r="G13" s="206">
        <v>96</v>
      </c>
      <c r="H13" s="206">
        <f t="shared" si="0"/>
        <v>376</v>
      </c>
      <c r="I13" s="207">
        <v>6</v>
      </c>
      <c r="J13" s="208">
        <v>1097</v>
      </c>
      <c r="K13" s="209">
        <v>10</v>
      </c>
    </row>
    <row r="14" spans="1:25" ht="15.75" customHeight="1" x14ac:dyDescent="0.3">
      <c r="A14" s="204">
        <v>11</v>
      </c>
      <c r="B14" s="205" t="s">
        <v>1324</v>
      </c>
      <c r="C14" s="205" t="s">
        <v>244</v>
      </c>
      <c r="D14" s="206">
        <v>92</v>
      </c>
      <c r="E14" s="206">
        <v>94</v>
      </c>
      <c r="F14" s="206">
        <v>92</v>
      </c>
      <c r="G14" s="206">
        <v>94</v>
      </c>
      <c r="H14" s="206">
        <f t="shared" si="0"/>
        <v>372</v>
      </c>
      <c r="I14" s="207">
        <v>2</v>
      </c>
      <c r="J14" s="206">
        <v>1105</v>
      </c>
      <c r="K14" s="210">
        <v>8</v>
      </c>
    </row>
    <row r="15" spans="1:25" ht="15.75" customHeight="1" x14ac:dyDescent="0.3">
      <c r="A15" s="213">
        <v>8</v>
      </c>
      <c r="B15" s="214" t="s">
        <v>1318</v>
      </c>
      <c r="C15" s="214" t="s">
        <v>581</v>
      </c>
      <c r="D15" s="215">
        <v>94</v>
      </c>
      <c r="E15" s="215">
        <v>93</v>
      </c>
      <c r="F15" s="215">
        <v>90</v>
      </c>
      <c r="G15" s="215">
        <v>90</v>
      </c>
      <c r="H15" s="215">
        <f t="shared" si="0"/>
        <v>367</v>
      </c>
      <c r="I15" s="216">
        <v>1</v>
      </c>
      <c r="J15" s="215">
        <v>1101</v>
      </c>
      <c r="K15" s="217">
        <v>6</v>
      </c>
    </row>
    <row r="16" spans="1:25" ht="15.75" customHeight="1" x14ac:dyDescent="0.3">
      <c r="A16" s="187"/>
    </row>
    <row r="17" spans="1:11" ht="15.75" customHeight="1" x14ac:dyDescent="0.3">
      <c r="A17" s="182"/>
      <c r="B17" s="186" t="s">
        <v>6</v>
      </c>
      <c r="C17" s="234" t="s">
        <v>1340</v>
      </c>
      <c r="D17" s="234"/>
      <c r="E17" s="235" t="s">
        <v>1341</v>
      </c>
      <c r="F17" s="186"/>
      <c r="G17" s="186"/>
      <c r="H17" s="186"/>
      <c r="I17" s="186"/>
      <c r="J17" s="186"/>
      <c r="K17" s="186"/>
    </row>
    <row r="18" spans="1:11" ht="15.75" customHeight="1" x14ac:dyDescent="0.3">
      <c r="A18" s="193">
        <v>4</v>
      </c>
      <c r="B18" s="194" t="s">
        <v>9</v>
      </c>
      <c r="C18" s="194" t="s">
        <v>10</v>
      </c>
      <c r="D18" s="198">
        <v>50</v>
      </c>
      <c r="E18" s="198">
        <v>50</v>
      </c>
      <c r="F18" s="198">
        <v>100</v>
      </c>
      <c r="G18" s="198">
        <v>100</v>
      </c>
      <c r="H18" s="198" t="s">
        <v>11</v>
      </c>
      <c r="I18" s="198" t="s">
        <v>12</v>
      </c>
      <c r="J18" s="198" t="s">
        <v>13</v>
      </c>
      <c r="K18" s="199" t="s">
        <v>14</v>
      </c>
    </row>
    <row r="19" spans="1:11" ht="15.75" customHeight="1" x14ac:dyDescent="0.3">
      <c r="A19" s="200">
        <v>9</v>
      </c>
      <c r="B19" s="201" t="s">
        <v>1342</v>
      </c>
      <c r="C19" s="201" t="s">
        <v>793</v>
      </c>
      <c r="D19" s="202">
        <v>94</v>
      </c>
      <c r="E19" s="202">
        <v>95</v>
      </c>
      <c r="F19" s="202">
        <v>94</v>
      </c>
      <c r="G19" s="202">
        <v>95</v>
      </c>
      <c r="H19" s="202">
        <f t="shared" ref="H19:H29" si="1">SUM(D19:G19)</f>
        <v>378</v>
      </c>
      <c r="I19" s="202">
        <v>11</v>
      </c>
      <c r="J19" s="202">
        <v>1131</v>
      </c>
      <c r="K19" s="203">
        <v>33</v>
      </c>
    </row>
    <row r="20" spans="1:11" ht="15.75" customHeight="1" x14ac:dyDescent="0.3">
      <c r="A20" s="204">
        <v>6</v>
      </c>
      <c r="B20" s="205" t="s">
        <v>1343</v>
      </c>
      <c r="C20" s="205" t="s">
        <v>793</v>
      </c>
      <c r="D20" s="206">
        <v>91</v>
      </c>
      <c r="E20" s="206">
        <v>92</v>
      </c>
      <c r="F20" s="206">
        <v>95</v>
      </c>
      <c r="G20" s="206">
        <v>91</v>
      </c>
      <c r="H20" s="206">
        <f t="shared" si="1"/>
        <v>369</v>
      </c>
      <c r="I20" s="207">
        <v>8</v>
      </c>
      <c r="J20" s="206">
        <v>1099</v>
      </c>
      <c r="K20" s="210">
        <v>27</v>
      </c>
    </row>
    <row r="21" spans="1:11" ht="15.75" customHeight="1" x14ac:dyDescent="0.3">
      <c r="A21" s="204">
        <v>11</v>
      </c>
      <c r="B21" s="205" t="s">
        <v>1325</v>
      </c>
      <c r="C21" s="205" t="s">
        <v>244</v>
      </c>
      <c r="D21" s="206">
        <v>96</v>
      </c>
      <c r="E21" s="206">
        <v>92</v>
      </c>
      <c r="F21" s="206">
        <v>92</v>
      </c>
      <c r="G21" s="206">
        <v>96</v>
      </c>
      <c r="H21" s="206">
        <f t="shared" si="1"/>
        <v>376</v>
      </c>
      <c r="I21" s="207">
        <v>10</v>
      </c>
      <c r="J21" s="206">
        <v>1099</v>
      </c>
      <c r="K21" s="210">
        <v>25</v>
      </c>
    </row>
    <row r="22" spans="1:11" ht="15.75" customHeight="1" x14ac:dyDescent="0.3">
      <c r="A22" s="204">
        <v>5</v>
      </c>
      <c r="B22" s="205" t="s">
        <v>1323</v>
      </c>
      <c r="C22" s="205" t="s">
        <v>546</v>
      </c>
      <c r="D22" s="206">
        <v>96</v>
      </c>
      <c r="E22" s="206">
        <v>93</v>
      </c>
      <c r="F22" s="206">
        <v>88</v>
      </c>
      <c r="G22" s="206">
        <v>95</v>
      </c>
      <c r="H22" s="206">
        <f t="shared" si="1"/>
        <v>372</v>
      </c>
      <c r="I22" s="207">
        <v>9</v>
      </c>
      <c r="J22" s="206">
        <v>1096</v>
      </c>
      <c r="K22" s="210">
        <v>23</v>
      </c>
    </row>
    <row r="23" spans="1:11" ht="15.75" customHeight="1" x14ac:dyDescent="0.3">
      <c r="A23" s="204">
        <v>4</v>
      </c>
      <c r="B23" s="205" t="s">
        <v>1309</v>
      </c>
      <c r="C23" s="205" t="s">
        <v>514</v>
      </c>
      <c r="D23" s="206">
        <v>94</v>
      </c>
      <c r="E23" s="206">
        <v>94</v>
      </c>
      <c r="F23" s="206">
        <v>92</v>
      </c>
      <c r="G23" s="206">
        <v>88</v>
      </c>
      <c r="H23" s="206">
        <f t="shared" si="1"/>
        <v>368</v>
      </c>
      <c r="I23" s="207">
        <v>7</v>
      </c>
      <c r="J23" s="206">
        <v>1092</v>
      </c>
      <c r="K23" s="210">
        <v>21</v>
      </c>
    </row>
    <row r="24" spans="1:11" ht="15.75" customHeight="1" x14ac:dyDescent="0.3">
      <c r="A24" s="204">
        <v>3</v>
      </c>
      <c r="B24" s="205" t="s">
        <v>556</v>
      </c>
      <c r="C24" s="205" t="s">
        <v>113</v>
      </c>
      <c r="D24" s="206">
        <v>90</v>
      </c>
      <c r="E24" s="206">
        <v>89</v>
      </c>
      <c r="F24" s="206">
        <v>90</v>
      </c>
      <c r="G24" s="206">
        <v>85</v>
      </c>
      <c r="H24" s="206">
        <f t="shared" si="1"/>
        <v>354</v>
      </c>
      <c r="I24" s="207">
        <v>4</v>
      </c>
      <c r="J24" s="206">
        <v>1082</v>
      </c>
      <c r="K24" s="210">
        <v>20</v>
      </c>
    </row>
    <row r="25" spans="1:11" ht="15.75" customHeight="1" x14ac:dyDescent="0.3">
      <c r="A25" s="204">
        <v>2</v>
      </c>
      <c r="B25" s="205" t="s">
        <v>1344</v>
      </c>
      <c r="C25" s="205" t="s">
        <v>546</v>
      </c>
      <c r="D25" s="206">
        <v>86</v>
      </c>
      <c r="E25" s="206">
        <v>89</v>
      </c>
      <c r="F25" s="206">
        <v>95</v>
      </c>
      <c r="G25" s="206">
        <v>88</v>
      </c>
      <c r="H25" s="206">
        <f t="shared" si="1"/>
        <v>358</v>
      </c>
      <c r="I25" s="207">
        <v>5</v>
      </c>
      <c r="J25" s="206">
        <v>1074</v>
      </c>
      <c r="K25" s="210">
        <v>17</v>
      </c>
    </row>
    <row r="26" spans="1:11" ht="15.75" customHeight="1" x14ac:dyDescent="0.3">
      <c r="A26" s="204">
        <v>7</v>
      </c>
      <c r="B26" s="205" t="s">
        <v>567</v>
      </c>
      <c r="C26" s="205" t="s">
        <v>101</v>
      </c>
      <c r="D26" s="206">
        <v>92</v>
      </c>
      <c r="E26" s="206">
        <v>88</v>
      </c>
      <c r="F26" s="206">
        <v>91</v>
      </c>
      <c r="G26" s="206">
        <v>94</v>
      </c>
      <c r="H26" s="206">
        <f t="shared" si="1"/>
        <v>365</v>
      </c>
      <c r="I26" s="207">
        <v>6</v>
      </c>
      <c r="J26" s="206">
        <v>1081</v>
      </c>
      <c r="K26" s="210">
        <v>16</v>
      </c>
    </row>
    <row r="27" spans="1:11" ht="15.75" customHeight="1" x14ac:dyDescent="0.3">
      <c r="A27" s="204">
        <v>8</v>
      </c>
      <c r="B27" s="205" t="s">
        <v>558</v>
      </c>
      <c r="C27" s="205" t="s">
        <v>244</v>
      </c>
      <c r="D27" s="206">
        <v>89</v>
      </c>
      <c r="E27" s="206">
        <v>85</v>
      </c>
      <c r="F27" s="206">
        <v>89</v>
      </c>
      <c r="G27" s="206">
        <v>87</v>
      </c>
      <c r="H27" s="206">
        <f t="shared" si="1"/>
        <v>350</v>
      </c>
      <c r="I27" s="207">
        <v>3</v>
      </c>
      <c r="J27" s="206">
        <v>1045</v>
      </c>
      <c r="K27" s="210">
        <v>9</v>
      </c>
    </row>
    <row r="28" spans="1:11" ht="15.75" customHeight="1" x14ac:dyDescent="0.3">
      <c r="A28" s="204">
        <v>1</v>
      </c>
      <c r="B28" s="205" t="s">
        <v>1331</v>
      </c>
      <c r="C28" s="205" t="s">
        <v>514</v>
      </c>
      <c r="D28" s="206">
        <v>91</v>
      </c>
      <c r="E28" s="206">
        <v>89</v>
      </c>
      <c r="F28" s="206">
        <v>90</v>
      </c>
      <c r="G28" s="206">
        <v>77</v>
      </c>
      <c r="H28" s="206">
        <f t="shared" si="1"/>
        <v>347</v>
      </c>
      <c r="I28" s="207">
        <v>2</v>
      </c>
      <c r="J28" s="208">
        <v>1023</v>
      </c>
      <c r="K28" s="209">
        <v>6</v>
      </c>
    </row>
    <row r="29" spans="1:11" ht="15.75" customHeight="1" x14ac:dyDescent="0.3">
      <c r="A29" s="213">
        <v>10</v>
      </c>
      <c r="B29" s="243" t="s">
        <v>1345</v>
      </c>
      <c r="C29" s="214" t="s">
        <v>514</v>
      </c>
      <c r="D29" s="215" t="s">
        <v>85</v>
      </c>
      <c r="E29" s="215"/>
      <c r="F29" s="215"/>
      <c r="G29" s="215"/>
      <c r="H29" s="215">
        <f t="shared" si="1"/>
        <v>0</v>
      </c>
      <c r="I29" s="216">
        <v>0</v>
      </c>
      <c r="J29" s="215">
        <v>0</v>
      </c>
      <c r="K29" s="217">
        <v>0</v>
      </c>
    </row>
    <row r="30" spans="1:11" ht="15.75" customHeight="1" x14ac:dyDescent="0.3">
      <c r="A30" s="187"/>
    </row>
    <row r="31" spans="1:11" ht="15.75" customHeight="1" x14ac:dyDescent="0.3">
      <c r="A31" s="187"/>
      <c r="B31" s="187" t="s">
        <v>1310</v>
      </c>
      <c r="F31" s="218" t="s">
        <v>177</v>
      </c>
    </row>
    <row r="32" spans="1:11" ht="15.75" customHeight="1" x14ac:dyDescent="0.3">
      <c r="A32" s="187"/>
      <c r="B32" s="187" t="s">
        <v>178</v>
      </c>
    </row>
    <row r="33" spans="1:1" ht="15.75" customHeight="1" x14ac:dyDescent="0.3">
      <c r="A33" s="187"/>
    </row>
    <row r="34" spans="1:1" ht="15.75" customHeight="1" x14ac:dyDescent="0.3">
      <c r="A34" s="187"/>
    </row>
    <row r="35" spans="1:1" ht="15.75" customHeight="1" x14ac:dyDescent="0.3">
      <c r="A35" s="187"/>
    </row>
    <row r="36" spans="1:1" ht="15.75" customHeight="1" x14ac:dyDescent="0.3">
      <c r="A36" s="187"/>
    </row>
    <row r="37" spans="1:1" ht="15.75" customHeight="1" x14ac:dyDescent="0.3">
      <c r="A37" s="187"/>
    </row>
    <row r="38" spans="1:1" ht="15.75" customHeight="1" x14ac:dyDescent="0.3">
      <c r="A38" s="187"/>
    </row>
    <row r="39" spans="1:1" ht="15.75" customHeight="1" x14ac:dyDescent="0.3">
      <c r="A39" s="187"/>
    </row>
    <row r="40" spans="1:1" ht="15.75" customHeight="1" x14ac:dyDescent="0.3">
      <c r="A40" s="187"/>
    </row>
    <row r="41" spans="1:1" ht="15.75" customHeight="1" x14ac:dyDescent="0.3">
      <c r="A41" s="187"/>
    </row>
    <row r="42" spans="1:1" ht="15.75" customHeight="1" x14ac:dyDescent="0.3">
      <c r="A42" s="187"/>
    </row>
    <row r="43" spans="1:1" ht="15.75" customHeight="1" x14ac:dyDescent="0.3">
      <c r="A43" s="187"/>
    </row>
    <row r="44" spans="1:1" ht="15.75" customHeight="1" x14ac:dyDescent="0.3">
      <c r="A44" s="187"/>
    </row>
    <row r="45" spans="1:1" ht="15.75" customHeight="1" x14ac:dyDescent="0.3">
      <c r="A45" s="187"/>
    </row>
    <row r="46" spans="1:1" ht="15.75" customHeight="1" x14ac:dyDescent="0.3">
      <c r="A46" s="187"/>
    </row>
    <row r="47" spans="1:1" ht="15.75" customHeight="1" x14ac:dyDescent="0.3">
      <c r="A47" s="187"/>
    </row>
    <row r="48" spans="1:1" ht="15.75" customHeight="1" x14ac:dyDescent="0.3">
      <c r="A48" s="187"/>
    </row>
    <row r="49" spans="1:1" ht="15.75" customHeight="1" x14ac:dyDescent="0.3">
      <c r="A49" s="187"/>
    </row>
    <row r="50" spans="1:1" ht="15.75" customHeight="1" x14ac:dyDescent="0.3">
      <c r="A50" s="187"/>
    </row>
    <row r="51" spans="1:1" ht="15.75" customHeight="1" x14ac:dyDescent="0.3">
      <c r="A51" s="187"/>
    </row>
    <row r="52" spans="1:1" ht="15.75" customHeight="1" x14ac:dyDescent="0.3">
      <c r="A52" s="187"/>
    </row>
    <row r="53" spans="1:1" ht="15.75" customHeight="1" x14ac:dyDescent="0.3">
      <c r="A53" s="187"/>
    </row>
    <row r="54" spans="1:1" ht="15.75" customHeight="1" x14ac:dyDescent="0.3">
      <c r="A54" s="187"/>
    </row>
    <row r="55" spans="1:1" ht="15.75" customHeight="1" x14ac:dyDescent="0.3">
      <c r="A55" s="187"/>
    </row>
    <row r="56" spans="1:1" ht="15.75" customHeight="1" x14ac:dyDescent="0.3">
      <c r="A56" s="187"/>
    </row>
    <row r="57" spans="1:1" ht="15.75" customHeight="1" x14ac:dyDescent="0.3">
      <c r="A57" s="187"/>
    </row>
    <row r="58" spans="1:1" ht="15.75" customHeight="1" x14ac:dyDescent="0.3">
      <c r="A58" s="187"/>
    </row>
    <row r="59" spans="1:1" ht="15.75" customHeight="1" x14ac:dyDescent="0.3">
      <c r="A59" s="187"/>
    </row>
    <row r="60" spans="1:1" ht="15.75" customHeight="1" x14ac:dyDescent="0.3">
      <c r="A60" s="187"/>
    </row>
    <row r="61" spans="1:1" ht="15.75" customHeight="1" x14ac:dyDescent="0.3">
      <c r="A61" s="187"/>
    </row>
    <row r="62" spans="1:1" ht="15.75" customHeight="1" x14ac:dyDescent="0.3">
      <c r="A62" s="187"/>
    </row>
    <row r="63" spans="1:1" ht="15.75" customHeight="1" x14ac:dyDescent="0.3">
      <c r="A63" s="187"/>
    </row>
    <row r="64" spans="1:1" ht="15.75" customHeight="1" x14ac:dyDescent="0.3">
      <c r="A64" s="187"/>
    </row>
    <row r="65" spans="1:1" ht="15.75" customHeight="1" x14ac:dyDescent="0.3">
      <c r="A65" s="187"/>
    </row>
    <row r="66" spans="1:1" ht="15.75" customHeight="1" x14ac:dyDescent="0.3">
      <c r="A66" s="187"/>
    </row>
    <row r="67" spans="1:1" ht="15.75" customHeight="1" x14ac:dyDescent="0.3">
      <c r="A67" s="187"/>
    </row>
    <row r="68" spans="1:1" ht="15.75" customHeight="1" x14ac:dyDescent="0.3">
      <c r="A68" s="187"/>
    </row>
    <row r="69" spans="1:1" ht="15.75" customHeight="1" x14ac:dyDescent="0.3">
      <c r="A69" s="187"/>
    </row>
    <row r="70" spans="1:1" ht="15.75" customHeight="1" x14ac:dyDescent="0.3">
      <c r="A70" s="187"/>
    </row>
    <row r="71" spans="1:1" ht="15.75" customHeight="1" x14ac:dyDescent="0.3">
      <c r="A71" s="187"/>
    </row>
    <row r="72" spans="1:1" ht="15.75" customHeight="1" x14ac:dyDescent="0.3">
      <c r="A72" s="187"/>
    </row>
    <row r="73" spans="1:1" ht="15.75" customHeight="1" x14ac:dyDescent="0.3">
      <c r="A73" s="187"/>
    </row>
    <row r="74" spans="1:1" ht="15.75" customHeight="1" x14ac:dyDescent="0.3">
      <c r="A74" s="187"/>
    </row>
    <row r="75" spans="1:1" ht="15.75" customHeight="1" x14ac:dyDescent="0.3">
      <c r="A75" s="187"/>
    </row>
    <row r="76" spans="1:1" ht="15.75" customHeight="1" x14ac:dyDescent="0.3">
      <c r="A76" s="187"/>
    </row>
    <row r="77" spans="1:1" ht="15.75" customHeight="1" x14ac:dyDescent="0.3">
      <c r="A77" s="187"/>
    </row>
    <row r="78" spans="1:1" ht="15.75" customHeight="1" x14ac:dyDescent="0.3">
      <c r="A78" s="187"/>
    </row>
    <row r="79" spans="1:1" ht="15.75" customHeight="1" x14ac:dyDescent="0.3">
      <c r="A79" s="187"/>
    </row>
    <row r="80" spans="1:1" ht="15.75" customHeight="1" x14ac:dyDescent="0.3">
      <c r="A80" s="187"/>
    </row>
    <row r="81" spans="1:1" ht="15.75" customHeight="1" x14ac:dyDescent="0.3">
      <c r="A81" s="187"/>
    </row>
    <row r="82" spans="1:1" ht="15.75" customHeight="1" x14ac:dyDescent="0.3">
      <c r="A82" s="187"/>
    </row>
    <row r="83" spans="1:1" ht="15.75" customHeight="1" x14ac:dyDescent="0.3">
      <c r="A83" s="187"/>
    </row>
    <row r="84" spans="1:1" ht="15.75" customHeight="1" x14ac:dyDescent="0.3">
      <c r="A84" s="187"/>
    </row>
    <row r="85" spans="1:1" ht="15.75" customHeight="1" x14ac:dyDescent="0.3">
      <c r="A85" s="187"/>
    </row>
    <row r="86" spans="1:1" ht="15.75" customHeight="1" x14ac:dyDescent="0.3">
      <c r="A86" s="187"/>
    </row>
    <row r="87" spans="1:1" ht="15.75" customHeight="1" x14ac:dyDescent="0.3">
      <c r="A87" s="187"/>
    </row>
    <row r="88" spans="1:1" ht="15.75" customHeight="1" x14ac:dyDescent="0.3">
      <c r="A88" s="187"/>
    </row>
    <row r="89" spans="1:1" ht="15.75" customHeight="1" x14ac:dyDescent="0.3">
      <c r="A89" s="187"/>
    </row>
    <row r="90" spans="1:1" ht="15.75" customHeight="1" x14ac:dyDescent="0.3">
      <c r="A90" s="187"/>
    </row>
    <row r="91" spans="1:1" ht="15.75" customHeight="1" x14ac:dyDescent="0.3">
      <c r="A91" s="187"/>
    </row>
    <row r="92" spans="1:1" ht="15.75" customHeight="1" x14ac:dyDescent="0.3">
      <c r="A92" s="187"/>
    </row>
    <row r="93" spans="1:1" ht="15.75" customHeight="1" x14ac:dyDescent="0.3">
      <c r="A93" s="187"/>
    </row>
    <row r="94" spans="1:1" ht="15.75" customHeight="1" x14ac:dyDescent="0.3">
      <c r="A94" s="187"/>
    </row>
    <row r="95" spans="1:1" ht="15.75" customHeight="1" x14ac:dyDescent="0.3">
      <c r="A95" s="187"/>
    </row>
    <row r="96" spans="1:1" ht="15.75" customHeight="1" x14ac:dyDescent="0.3">
      <c r="A96" s="187"/>
    </row>
    <row r="97" spans="1:1" ht="15.75" customHeight="1" x14ac:dyDescent="0.3">
      <c r="A97" s="187"/>
    </row>
    <row r="98" spans="1:1" ht="15.75" customHeight="1" x14ac:dyDescent="0.3">
      <c r="A98" s="187"/>
    </row>
    <row r="99" spans="1:1" ht="15.75" customHeight="1" x14ac:dyDescent="0.3">
      <c r="A99" s="187"/>
    </row>
    <row r="100" spans="1:1" ht="15.75" customHeight="1" x14ac:dyDescent="0.3">
      <c r="A100" s="187"/>
    </row>
    <row r="101" spans="1:1" ht="15.75" customHeight="1" x14ac:dyDescent="0.3">
      <c r="A101" s="187"/>
    </row>
    <row r="102" spans="1:1" ht="15.75" customHeight="1" x14ac:dyDescent="0.3">
      <c r="A102" s="187"/>
    </row>
    <row r="103" spans="1:1" ht="15.75" customHeight="1" x14ac:dyDescent="0.3">
      <c r="A103" s="187"/>
    </row>
    <row r="104" spans="1:1" ht="15.75" customHeight="1" x14ac:dyDescent="0.3">
      <c r="A104" s="187"/>
    </row>
    <row r="105" spans="1:1" ht="15.75" customHeight="1" x14ac:dyDescent="0.3">
      <c r="A105" s="187"/>
    </row>
    <row r="106" spans="1:1" ht="15.75" customHeight="1" x14ac:dyDescent="0.3">
      <c r="A106" s="187"/>
    </row>
    <row r="107" spans="1:1" ht="15.75" customHeight="1" x14ac:dyDescent="0.3">
      <c r="A107" s="187"/>
    </row>
    <row r="108" spans="1:1" ht="15.75" customHeight="1" x14ac:dyDescent="0.3">
      <c r="A108" s="187"/>
    </row>
    <row r="109" spans="1:1" ht="15.75" customHeight="1" x14ac:dyDescent="0.3">
      <c r="A109" s="187"/>
    </row>
    <row r="110" spans="1:1" ht="15.75" customHeight="1" x14ac:dyDescent="0.3">
      <c r="A110" s="187"/>
    </row>
    <row r="111" spans="1:1" ht="15.75" customHeight="1" x14ac:dyDescent="0.3">
      <c r="A111" s="187"/>
    </row>
    <row r="112" spans="1:1" ht="15.75" customHeight="1" x14ac:dyDescent="0.3">
      <c r="A112" s="187"/>
    </row>
    <row r="113" spans="1:1" ht="15.75" customHeight="1" x14ac:dyDescent="0.3">
      <c r="A113" s="187"/>
    </row>
    <row r="114" spans="1:1" ht="15.75" customHeight="1" x14ac:dyDescent="0.3">
      <c r="A114" s="187"/>
    </row>
    <row r="115" spans="1:1" ht="15.75" customHeight="1" x14ac:dyDescent="0.3">
      <c r="A115" s="187"/>
    </row>
    <row r="116" spans="1:1" ht="15.75" customHeight="1" x14ac:dyDescent="0.3">
      <c r="A116" s="187"/>
    </row>
    <row r="117" spans="1:1" ht="15.75" customHeight="1" x14ac:dyDescent="0.3">
      <c r="A117" s="187"/>
    </row>
    <row r="118" spans="1:1" ht="15.75" customHeight="1" x14ac:dyDescent="0.3">
      <c r="A118" s="187"/>
    </row>
    <row r="119" spans="1:1" ht="15.75" customHeight="1" x14ac:dyDescent="0.3">
      <c r="A119" s="187"/>
    </row>
    <row r="120" spans="1:1" ht="15.75" customHeight="1" x14ac:dyDescent="0.3">
      <c r="A120" s="187"/>
    </row>
    <row r="121" spans="1:1" ht="15.75" customHeight="1" x14ac:dyDescent="0.3">
      <c r="A121" s="187"/>
    </row>
    <row r="122" spans="1:1" ht="15.75" customHeight="1" x14ac:dyDescent="0.3">
      <c r="A122" s="187"/>
    </row>
    <row r="123" spans="1:1" ht="15.75" customHeight="1" x14ac:dyDescent="0.3">
      <c r="A123" s="187"/>
    </row>
    <row r="124" spans="1:1" ht="15.75" customHeight="1" x14ac:dyDescent="0.3">
      <c r="A124" s="187"/>
    </row>
    <row r="125" spans="1:1" ht="15.75" customHeight="1" x14ac:dyDescent="0.3">
      <c r="A125" s="187"/>
    </row>
    <row r="126" spans="1:1" ht="15.75" customHeight="1" x14ac:dyDescent="0.3">
      <c r="A126" s="187"/>
    </row>
    <row r="127" spans="1:1" ht="15.75" customHeight="1" x14ac:dyDescent="0.3">
      <c r="A127" s="187"/>
    </row>
    <row r="128" spans="1:1" ht="15.75" customHeight="1" x14ac:dyDescent="0.3">
      <c r="A128" s="187"/>
    </row>
    <row r="129" spans="1:1" ht="15.75" customHeight="1" x14ac:dyDescent="0.3">
      <c r="A129" s="187"/>
    </row>
    <row r="130" spans="1:1" ht="15.75" customHeight="1" x14ac:dyDescent="0.3">
      <c r="A130" s="187"/>
    </row>
    <row r="131" spans="1:1" ht="15.75" customHeight="1" x14ac:dyDescent="0.3">
      <c r="A131" s="187"/>
    </row>
    <row r="132" spans="1:1" ht="15.75" customHeight="1" x14ac:dyDescent="0.3">
      <c r="A132" s="187"/>
    </row>
    <row r="133" spans="1:1" ht="15.75" customHeight="1" x14ac:dyDescent="0.3">
      <c r="A133" s="187"/>
    </row>
    <row r="134" spans="1:1" ht="15.75" customHeight="1" x14ac:dyDescent="0.3">
      <c r="A134" s="187"/>
    </row>
    <row r="135" spans="1:1" ht="15.75" customHeight="1" x14ac:dyDescent="0.3">
      <c r="A135" s="187"/>
    </row>
    <row r="136" spans="1:1" ht="15.75" customHeight="1" x14ac:dyDescent="0.3">
      <c r="A136" s="187"/>
    </row>
    <row r="137" spans="1:1" ht="15.75" customHeight="1" x14ac:dyDescent="0.3">
      <c r="A137" s="187"/>
    </row>
    <row r="138" spans="1:1" ht="15.75" customHeight="1" x14ac:dyDescent="0.3">
      <c r="A138" s="187"/>
    </row>
    <row r="139" spans="1:1" ht="15.75" customHeight="1" x14ac:dyDescent="0.3">
      <c r="A139" s="187"/>
    </row>
    <row r="140" spans="1:1" ht="15.75" customHeight="1" x14ac:dyDescent="0.3">
      <c r="A140" s="187"/>
    </row>
    <row r="141" spans="1:1" ht="15.75" customHeight="1" x14ac:dyDescent="0.3">
      <c r="A141" s="187"/>
    </row>
    <row r="142" spans="1:1" ht="15.75" customHeight="1" x14ac:dyDescent="0.3">
      <c r="A142" s="187"/>
    </row>
    <row r="143" spans="1:1" ht="15.75" customHeight="1" x14ac:dyDescent="0.3">
      <c r="A143" s="187"/>
    </row>
    <row r="144" spans="1:1" ht="15.75" customHeight="1" x14ac:dyDescent="0.3">
      <c r="A144" s="187"/>
    </row>
    <row r="145" spans="1:1" ht="15.75" customHeight="1" x14ac:dyDescent="0.3">
      <c r="A145" s="187"/>
    </row>
    <row r="146" spans="1:1" ht="15.75" customHeight="1" x14ac:dyDescent="0.3">
      <c r="A146" s="187"/>
    </row>
    <row r="147" spans="1:1" ht="15.75" customHeight="1" x14ac:dyDescent="0.3">
      <c r="A147" s="187"/>
    </row>
    <row r="148" spans="1:1" ht="15.75" customHeight="1" x14ac:dyDescent="0.3">
      <c r="A148" s="187"/>
    </row>
    <row r="149" spans="1:1" ht="15.75" customHeight="1" x14ac:dyDescent="0.3">
      <c r="A149" s="187"/>
    </row>
    <row r="150" spans="1:1" ht="15.75" customHeight="1" x14ac:dyDescent="0.3">
      <c r="A150" s="187"/>
    </row>
    <row r="151" spans="1:1" ht="15.75" customHeight="1" x14ac:dyDescent="0.3">
      <c r="A151" s="187"/>
    </row>
    <row r="152" spans="1:1" ht="15.75" customHeight="1" x14ac:dyDescent="0.3">
      <c r="A152" s="187"/>
    </row>
    <row r="153" spans="1:1" ht="15.75" customHeight="1" x14ac:dyDescent="0.3">
      <c r="A153" s="187"/>
    </row>
    <row r="154" spans="1:1" ht="15.75" customHeight="1" x14ac:dyDescent="0.3">
      <c r="A154" s="187"/>
    </row>
    <row r="155" spans="1:1" ht="15.75" customHeight="1" x14ac:dyDescent="0.3">
      <c r="A155" s="187"/>
    </row>
    <row r="156" spans="1:1" ht="15.75" customHeight="1" x14ac:dyDescent="0.3">
      <c r="A156" s="187"/>
    </row>
    <row r="157" spans="1:1" ht="15.75" customHeight="1" x14ac:dyDescent="0.3">
      <c r="A157" s="187"/>
    </row>
    <row r="158" spans="1:1" ht="15.75" customHeight="1" x14ac:dyDescent="0.3">
      <c r="A158" s="187"/>
    </row>
    <row r="159" spans="1:1" ht="15.75" customHeight="1" x14ac:dyDescent="0.3">
      <c r="A159" s="187"/>
    </row>
    <row r="160" spans="1:1" ht="15.75" customHeight="1" x14ac:dyDescent="0.3">
      <c r="A160" s="187"/>
    </row>
    <row r="161" spans="1:1" ht="15.75" customHeight="1" x14ac:dyDescent="0.3">
      <c r="A161" s="187"/>
    </row>
    <row r="162" spans="1:1" ht="15.75" customHeight="1" x14ac:dyDescent="0.3">
      <c r="A162" s="187"/>
    </row>
    <row r="163" spans="1:1" ht="15.75" customHeight="1" x14ac:dyDescent="0.3">
      <c r="A163" s="187"/>
    </row>
    <row r="164" spans="1:1" ht="15.75" customHeight="1" x14ac:dyDescent="0.3">
      <c r="A164" s="187"/>
    </row>
    <row r="165" spans="1:1" ht="15.75" customHeight="1" x14ac:dyDescent="0.3">
      <c r="A165" s="187"/>
    </row>
    <row r="166" spans="1:1" ht="15.75" customHeight="1" x14ac:dyDescent="0.3">
      <c r="A166" s="187"/>
    </row>
    <row r="167" spans="1:1" ht="15.75" customHeight="1" x14ac:dyDescent="0.3">
      <c r="A167" s="187"/>
    </row>
    <row r="168" spans="1:1" ht="15.75" customHeight="1" x14ac:dyDescent="0.3">
      <c r="A168" s="187"/>
    </row>
    <row r="169" spans="1:1" ht="15.75" customHeight="1" x14ac:dyDescent="0.3">
      <c r="A169" s="187"/>
    </row>
    <row r="170" spans="1:1" ht="15.75" customHeight="1" x14ac:dyDescent="0.3">
      <c r="A170" s="187"/>
    </row>
    <row r="171" spans="1:1" ht="15.75" customHeight="1" x14ac:dyDescent="0.3">
      <c r="A171" s="187"/>
    </row>
    <row r="172" spans="1:1" ht="15.75" customHeight="1" x14ac:dyDescent="0.3">
      <c r="A172" s="187"/>
    </row>
    <row r="173" spans="1:1" ht="15.75" customHeight="1" x14ac:dyDescent="0.3">
      <c r="A173" s="187"/>
    </row>
    <row r="174" spans="1:1" ht="15.75" customHeight="1" x14ac:dyDescent="0.3">
      <c r="A174" s="187"/>
    </row>
    <row r="175" spans="1:1" ht="15.75" customHeight="1" x14ac:dyDescent="0.3">
      <c r="A175" s="187"/>
    </row>
    <row r="176" spans="1:1" ht="15.75" customHeight="1" x14ac:dyDescent="0.3">
      <c r="A176" s="187"/>
    </row>
    <row r="177" spans="1:1" ht="15.75" customHeight="1" x14ac:dyDescent="0.3">
      <c r="A177" s="187"/>
    </row>
    <row r="178" spans="1:1" ht="15.75" customHeight="1" x14ac:dyDescent="0.3">
      <c r="A178" s="187"/>
    </row>
    <row r="179" spans="1:1" ht="15.75" customHeight="1" x14ac:dyDescent="0.3">
      <c r="A179" s="187"/>
    </row>
    <row r="180" spans="1:1" ht="15.75" customHeight="1" x14ac:dyDescent="0.3">
      <c r="A180" s="187"/>
    </row>
    <row r="181" spans="1:1" ht="15.75" customHeight="1" x14ac:dyDescent="0.3">
      <c r="A181" s="187"/>
    </row>
    <row r="182" spans="1:1" ht="15.75" customHeight="1" x14ac:dyDescent="0.3">
      <c r="A182" s="187"/>
    </row>
    <row r="183" spans="1:1" ht="15.75" customHeight="1" x14ac:dyDescent="0.3">
      <c r="A183" s="187"/>
    </row>
    <row r="184" spans="1:1" ht="15.75" customHeight="1" x14ac:dyDescent="0.3">
      <c r="A184" s="187"/>
    </row>
    <row r="185" spans="1:1" ht="15.75" customHeight="1" x14ac:dyDescent="0.3">
      <c r="A185" s="187"/>
    </row>
    <row r="186" spans="1:1" ht="15.75" customHeight="1" x14ac:dyDescent="0.3">
      <c r="A186" s="187"/>
    </row>
    <row r="187" spans="1:1" ht="15.75" customHeight="1" x14ac:dyDescent="0.3">
      <c r="A187" s="187"/>
    </row>
    <row r="188" spans="1:1" ht="15.75" customHeight="1" x14ac:dyDescent="0.3">
      <c r="A188" s="187"/>
    </row>
    <row r="189" spans="1:1" ht="15.75" customHeight="1" x14ac:dyDescent="0.3">
      <c r="A189" s="187"/>
    </row>
    <row r="190" spans="1:1" ht="15.75" customHeight="1" x14ac:dyDescent="0.3">
      <c r="A190" s="187"/>
    </row>
    <row r="191" spans="1:1" ht="15.75" customHeight="1" x14ac:dyDescent="0.3">
      <c r="A191" s="187"/>
    </row>
    <row r="192" spans="1:1" ht="15.75" customHeight="1" x14ac:dyDescent="0.3">
      <c r="A192" s="187"/>
    </row>
  </sheetData>
  <mergeCells count="1">
    <mergeCell ref="F2:K2"/>
  </mergeCells>
  <hyperlinks>
    <hyperlink ref="B2" location="'Index'!A3" display="á" xr:uid="{AC2660F5-FFD6-47FD-87D7-79A2053748D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3A9A-33CF-495E-84CF-765B6AEAC615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5703125" style="212" customWidth="1"/>
    <col min="2" max="3" width="20.7109375" style="187" customWidth="1"/>
    <col min="4" max="11" width="5" style="187" customWidth="1"/>
    <col min="12" max="12" width="1.7109375" style="187" customWidth="1"/>
    <col min="13" max="13" width="2.5703125" style="187" customWidth="1"/>
    <col min="14" max="15" width="20.7109375" style="187" customWidth="1"/>
    <col min="16" max="22" width="5" style="187" customWidth="1"/>
    <col min="23" max="25" width="4.140625" style="187" customWidth="1"/>
    <col min="26" max="27" width="4.140625" customWidth="1"/>
  </cols>
  <sheetData>
    <row r="1" spans="1:25" ht="18" x14ac:dyDescent="0.35">
      <c r="A1" s="177"/>
      <c r="B1" s="178" t="s">
        <v>1334</v>
      </c>
      <c r="C1" s="178"/>
      <c r="D1" s="179"/>
      <c r="E1" s="179"/>
      <c r="F1" s="179" t="s">
        <v>261</v>
      </c>
      <c r="G1" s="179"/>
      <c r="H1" s="179"/>
      <c r="I1" s="180"/>
      <c r="J1" s="179"/>
      <c r="K1" s="179"/>
      <c r="L1" s="180"/>
      <c r="M1" s="178"/>
      <c r="N1" s="178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8"/>
    </row>
    <row r="2" spans="1:25" ht="19.5" customHeight="1" x14ac:dyDescent="0.35">
      <c r="A2" s="177"/>
      <c r="B2" s="183" t="s">
        <v>1</v>
      </c>
      <c r="C2" s="219"/>
      <c r="D2" s="219"/>
      <c r="E2" s="219"/>
      <c r="F2" s="220" t="s">
        <v>2</v>
      </c>
      <c r="G2" s="220"/>
      <c r="H2" s="220"/>
      <c r="I2" s="220"/>
      <c r="J2" s="220"/>
      <c r="K2" s="220"/>
      <c r="L2" s="219"/>
      <c r="M2" s="219"/>
      <c r="N2" s="219"/>
      <c r="O2" s="219"/>
      <c r="P2" s="219"/>
      <c r="Q2" s="219"/>
      <c r="R2" s="219"/>
      <c r="S2" s="219"/>
      <c r="T2" s="219"/>
      <c r="U2" s="179"/>
      <c r="V2" s="179"/>
      <c r="W2" s="179"/>
      <c r="X2" s="178"/>
      <c r="Y2" s="178"/>
    </row>
    <row r="3" spans="1:25" ht="15.75" customHeight="1" x14ac:dyDescent="0.3">
      <c r="A3" s="182"/>
      <c r="B3" s="186" t="s">
        <v>3</v>
      </c>
      <c r="C3" s="234" t="s">
        <v>1346</v>
      </c>
      <c r="D3" s="234"/>
      <c r="E3" s="235" t="s">
        <v>1347</v>
      </c>
      <c r="F3" s="186"/>
      <c r="G3" s="186"/>
      <c r="H3" s="186"/>
      <c r="I3" s="186"/>
      <c r="J3" s="186"/>
      <c r="K3" s="186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</row>
    <row r="4" spans="1:25" ht="15.75" customHeight="1" x14ac:dyDescent="0.3">
      <c r="A4" s="193">
        <v>4</v>
      </c>
      <c r="B4" s="194" t="s">
        <v>9</v>
      </c>
      <c r="C4" s="194" t="s">
        <v>10</v>
      </c>
      <c r="D4" s="198">
        <v>50</v>
      </c>
      <c r="E4" s="198">
        <v>50</v>
      </c>
      <c r="F4" s="198">
        <v>100</v>
      </c>
      <c r="G4" s="198">
        <v>100</v>
      </c>
      <c r="H4" s="198" t="s">
        <v>11</v>
      </c>
      <c r="I4" s="198" t="s">
        <v>12</v>
      </c>
      <c r="J4" s="198" t="s">
        <v>13</v>
      </c>
      <c r="K4" s="199" t="s">
        <v>14</v>
      </c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</row>
    <row r="5" spans="1:25" ht="15.75" customHeight="1" x14ac:dyDescent="0.3">
      <c r="A5" s="236">
        <v>4</v>
      </c>
      <c r="B5" s="201" t="s">
        <v>1337</v>
      </c>
      <c r="C5" s="201" t="s">
        <v>793</v>
      </c>
      <c r="D5" s="202">
        <v>94</v>
      </c>
      <c r="E5" s="202">
        <v>98</v>
      </c>
      <c r="F5" s="244">
        <v>90</v>
      </c>
      <c r="G5" s="202">
        <v>96</v>
      </c>
      <c r="H5" s="202">
        <v>378</v>
      </c>
      <c r="I5" s="202">
        <v>11</v>
      </c>
      <c r="J5" s="239">
        <v>1146</v>
      </c>
      <c r="K5" s="240">
        <v>33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</row>
    <row r="6" spans="1:25" ht="15.75" customHeight="1" x14ac:dyDescent="0.3">
      <c r="A6" s="228">
        <v>10</v>
      </c>
      <c r="B6" s="224" t="s">
        <v>1342</v>
      </c>
      <c r="C6" s="224" t="s">
        <v>793</v>
      </c>
      <c r="D6" s="225">
        <v>94</v>
      </c>
      <c r="E6" s="225">
        <v>95</v>
      </c>
      <c r="F6" s="225">
        <v>94</v>
      </c>
      <c r="G6" s="225">
        <v>95</v>
      </c>
      <c r="H6" s="206">
        <v>378</v>
      </c>
      <c r="I6" s="206">
        <v>11</v>
      </c>
      <c r="J6" s="226">
        <v>1131</v>
      </c>
      <c r="K6" s="227">
        <v>31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</row>
    <row r="7" spans="1:25" ht="15.75" customHeight="1" x14ac:dyDescent="0.3">
      <c r="A7" s="204">
        <v>3</v>
      </c>
      <c r="B7" s="224" t="s">
        <v>1339</v>
      </c>
      <c r="C7" s="224" t="s">
        <v>164</v>
      </c>
      <c r="D7" s="225">
        <v>95</v>
      </c>
      <c r="E7" s="225">
        <v>93</v>
      </c>
      <c r="F7" s="225">
        <v>93</v>
      </c>
      <c r="G7" s="225">
        <v>93</v>
      </c>
      <c r="H7" s="206">
        <v>374</v>
      </c>
      <c r="I7" s="206">
        <v>8</v>
      </c>
      <c r="J7" s="226">
        <v>1132</v>
      </c>
      <c r="K7" s="227">
        <v>27</v>
      </c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</row>
    <row r="8" spans="1:25" ht="15.75" customHeight="1" x14ac:dyDescent="0.3">
      <c r="A8" s="204">
        <v>7</v>
      </c>
      <c r="B8" s="224" t="s">
        <v>1320</v>
      </c>
      <c r="C8" s="224" t="s">
        <v>546</v>
      </c>
      <c r="D8" s="225">
        <v>92</v>
      </c>
      <c r="E8" s="225">
        <v>94</v>
      </c>
      <c r="F8" s="225">
        <v>97</v>
      </c>
      <c r="G8" s="225">
        <v>91</v>
      </c>
      <c r="H8" s="206">
        <v>374</v>
      </c>
      <c r="I8" s="206">
        <v>8</v>
      </c>
      <c r="J8" s="226">
        <v>1104</v>
      </c>
      <c r="K8" s="227">
        <v>21</v>
      </c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</row>
    <row r="9" spans="1:25" ht="15.75" customHeight="1" x14ac:dyDescent="0.3">
      <c r="A9" s="228">
        <v>8</v>
      </c>
      <c r="B9" s="224" t="s">
        <v>1343</v>
      </c>
      <c r="C9" s="224" t="s">
        <v>793</v>
      </c>
      <c r="D9" s="225">
        <v>91</v>
      </c>
      <c r="E9" s="225">
        <v>92</v>
      </c>
      <c r="F9" s="225">
        <v>95</v>
      </c>
      <c r="G9" s="225">
        <v>91</v>
      </c>
      <c r="H9" s="206">
        <v>369</v>
      </c>
      <c r="I9" s="206">
        <v>5</v>
      </c>
      <c r="J9" s="226">
        <v>1099</v>
      </c>
      <c r="K9" s="227">
        <v>18</v>
      </c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</row>
    <row r="10" spans="1:25" ht="15.75" customHeight="1" x14ac:dyDescent="0.3">
      <c r="A10" s="204">
        <v>1</v>
      </c>
      <c r="B10" s="205" t="s">
        <v>1326</v>
      </c>
      <c r="C10" s="205" t="s">
        <v>546</v>
      </c>
      <c r="D10" s="206">
        <v>89</v>
      </c>
      <c r="E10" s="206">
        <v>95</v>
      </c>
      <c r="F10" s="206">
        <v>96</v>
      </c>
      <c r="G10" s="206">
        <v>96</v>
      </c>
      <c r="H10" s="206">
        <v>376</v>
      </c>
      <c r="I10" s="206">
        <v>9</v>
      </c>
      <c r="J10" s="208">
        <v>1097</v>
      </c>
      <c r="K10" s="209">
        <v>18</v>
      </c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</row>
    <row r="11" spans="1:25" ht="15.75" customHeight="1" x14ac:dyDescent="0.3">
      <c r="A11" s="228">
        <v>6</v>
      </c>
      <c r="B11" s="224" t="s">
        <v>1323</v>
      </c>
      <c r="C11" s="224" t="s">
        <v>546</v>
      </c>
      <c r="D11" s="225">
        <v>96</v>
      </c>
      <c r="E11" s="225">
        <v>93</v>
      </c>
      <c r="F11" s="225">
        <v>88</v>
      </c>
      <c r="G11" s="225">
        <v>95</v>
      </c>
      <c r="H11" s="206">
        <v>372</v>
      </c>
      <c r="I11" s="206">
        <v>6</v>
      </c>
      <c r="J11" s="226">
        <v>1096</v>
      </c>
      <c r="K11" s="227">
        <v>17</v>
      </c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</row>
    <row r="12" spans="1:25" ht="15.75" customHeight="1" x14ac:dyDescent="0.3">
      <c r="A12" s="204">
        <v>5</v>
      </c>
      <c r="B12" s="224" t="s">
        <v>1309</v>
      </c>
      <c r="C12" s="224" t="s">
        <v>514</v>
      </c>
      <c r="D12" s="225">
        <v>94</v>
      </c>
      <c r="E12" s="225">
        <v>94</v>
      </c>
      <c r="F12" s="225">
        <v>92</v>
      </c>
      <c r="G12" s="225">
        <v>88</v>
      </c>
      <c r="H12" s="206">
        <v>368</v>
      </c>
      <c r="I12" s="206">
        <v>4</v>
      </c>
      <c r="J12" s="226">
        <v>1092</v>
      </c>
      <c r="K12" s="227">
        <v>16</v>
      </c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</row>
    <row r="13" spans="1:25" ht="15.75" customHeight="1" x14ac:dyDescent="0.3">
      <c r="A13" s="204">
        <v>9</v>
      </c>
      <c r="B13" s="224" t="s">
        <v>567</v>
      </c>
      <c r="C13" s="224" t="s">
        <v>101</v>
      </c>
      <c r="D13" s="225">
        <v>92</v>
      </c>
      <c r="E13" s="225">
        <v>88</v>
      </c>
      <c r="F13" s="225">
        <v>91</v>
      </c>
      <c r="G13" s="225">
        <v>94</v>
      </c>
      <c r="H13" s="206">
        <v>365</v>
      </c>
      <c r="I13" s="206">
        <v>3</v>
      </c>
      <c r="J13" s="226">
        <v>1081</v>
      </c>
      <c r="K13" s="227">
        <v>11</v>
      </c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</row>
    <row r="14" spans="1:25" ht="15.75" customHeight="1" x14ac:dyDescent="0.3">
      <c r="A14" s="228">
        <v>2</v>
      </c>
      <c r="B14" s="224" t="s">
        <v>1331</v>
      </c>
      <c r="C14" s="224" t="s">
        <v>514</v>
      </c>
      <c r="D14" s="225">
        <v>91</v>
      </c>
      <c r="E14" s="225">
        <v>89</v>
      </c>
      <c r="F14" s="225">
        <v>90</v>
      </c>
      <c r="G14" s="225">
        <v>77</v>
      </c>
      <c r="H14" s="206">
        <v>347</v>
      </c>
      <c r="I14" s="206">
        <v>2</v>
      </c>
      <c r="J14" s="226">
        <v>1023</v>
      </c>
      <c r="K14" s="227">
        <v>6</v>
      </c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</row>
    <row r="15" spans="1:25" ht="15.75" customHeight="1" x14ac:dyDescent="0.3">
      <c r="A15" s="213">
        <v>11</v>
      </c>
      <c r="B15" s="243" t="s">
        <v>1345</v>
      </c>
      <c r="C15" s="214" t="s">
        <v>514</v>
      </c>
      <c r="D15" s="215" t="s">
        <v>85</v>
      </c>
      <c r="E15" s="215" t="s">
        <v>369</v>
      </c>
      <c r="F15" s="215" t="s">
        <v>369</v>
      </c>
      <c r="G15" s="215" t="s">
        <v>369</v>
      </c>
      <c r="H15" s="215">
        <v>0</v>
      </c>
      <c r="I15" s="215">
        <v>0</v>
      </c>
      <c r="J15" s="232">
        <v>0</v>
      </c>
      <c r="K15" s="233">
        <v>0</v>
      </c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</row>
    <row r="16" spans="1:25" ht="15.75" customHeight="1" x14ac:dyDescent="0.3">
      <c r="A16" s="221"/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</row>
    <row r="17" spans="1:25" ht="15.75" customHeight="1" x14ac:dyDescent="0.3">
      <c r="A17" s="221"/>
      <c r="B17" s="187" t="s">
        <v>260</v>
      </c>
      <c r="F17" s="218" t="s">
        <v>177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</row>
    <row r="18" spans="1:25" ht="15.75" customHeight="1" x14ac:dyDescent="0.3">
      <c r="A18" s="221"/>
      <c r="B18" s="187" t="s">
        <v>178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</row>
    <row r="19" spans="1:25" ht="15.75" customHeight="1" x14ac:dyDescent="0.3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</row>
    <row r="20" spans="1:25" ht="15.75" customHeight="1" x14ac:dyDescent="0.3">
      <c r="A20" s="221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  <row r="21" spans="1:25" ht="15.75" customHeight="1" x14ac:dyDescent="0.3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</row>
    <row r="22" spans="1:25" ht="15.75" customHeight="1" x14ac:dyDescent="0.3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</row>
    <row r="23" spans="1:25" ht="15.75" customHeight="1" x14ac:dyDescent="0.3">
      <c r="A23" s="221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</row>
    <row r="24" spans="1:25" ht="15.75" customHeight="1" x14ac:dyDescent="0.3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</row>
    <row r="25" spans="1:25" ht="15.75" customHeight="1" x14ac:dyDescent="0.3">
      <c r="A25" s="221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</row>
    <row r="26" spans="1:25" ht="15.75" customHeight="1" x14ac:dyDescent="0.3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</row>
    <row r="27" spans="1:25" ht="15.75" customHeight="1" x14ac:dyDescent="0.3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</row>
    <row r="28" spans="1:25" ht="15.75" customHeight="1" x14ac:dyDescent="0.3">
      <c r="A28" s="221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</row>
    <row r="29" spans="1:25" ht="15.75" customHeight="1" x14ac:dyDescent="0.3">
      <c r="A29" s="221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</row>
    <row r="30" spans="1:25" ht="15.75" customHeight="1" x14ac:dyDescent="0.3">
      <c r="A30" s="221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</row>
    <row r="31" spans="1:25" ht="15.75" customHeight="1" x14ac:dyDescent="0.3">
      <c r="A31" s="221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</row>
    <row r="32" spans="1:25" ht="15.75" customHeight="1" x14ac:dyDescent="0.3">
      <c r="A32" s="221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</row>
    <row r="33" spans="1:25" ht="15.75" customHeight="1" x14ac:dyDescent="0.3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</row>
    <row r="34" spans="1:25" ht="15.75" customHeight="1" x14ac:dyDescent="0.3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</row>
    <row r="35" spans="1:25" ht="15.75" customHeight="1" x14ac:dyDescent="0.3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</row>
    <row r="36" spans="1:25" ht="15.75" customHeight="1" x14ac:dyDescent="0.3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</row>
    <row r="37" spans="1:25" ht="15.75" customHeight="1" x14ac:dyDescent="0.3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</row>
    <row r="38" spans="1:25" ht="15.75" customHeight="1" x14ac:dyDescent="0.3">
      <c r="A38" s="221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</row>
    <row r="39" spans="1:25" ht="15.75" customHeight="1" x14ac:dyDescent="0.3">
      <c r="A39" s="221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</row>
    <row r="40" spans="1:25" ht="15.75" customHeight="1" x14ac:dyDescent="0.3">
      <c r="A40" s="187"/>
    </row>
    <row r="41" spans="1:25" ht="15.75" customHeight="1" x14ac:dyDescent="0.3">
      <c r="A41" s="187"/>
    </row>
    <row r="42" spans="1:25" ht="15.75" customHeight="1" x14ac:dyDescent="0.3">
      <c r="A42" s="187"/>
    </row>
    <row r="43" spans="1:25" ht="15.75" customHeight="1" x14ac:dyDescent="0.3">
      <c r="A43" s="187"/>
    </row>
    <row r="44" spans="1:25" ht="15.75" customHeight="1" x14ac:dyDescent="0.3">
      <c r="A44" s="187"/>
    </row>
    <row r="45" spans="1:25" ht="15.75" customHeight="1" x14ac:dyDescent="0.3">
      <c r="A45" s="187"/>
    </row>
    <row r="46" spans="1:25" ht="15.75" customHeight="1" x14ac:dyDescent="0.3">
      <c r="A46" s="187"/>
    </row>
    <row r="47" spans="1:25" ht="15.75" customHeight="1" x14ac:dyDescent="0.3">
      <c r="A47" s="187"/>
    </row>
    <row r="48" spans="1:25" ht="15.75" customHeight="1" x14ac:dyDescent="0.3">
      <c r="A48" s="187"/>
    </row>
    <row r="49" spans="1:1" ht="15.75" customHeight="1" x14ac:dyDescent="0.3">
      <c r="A49" s="187"/>
    </row>
    <row r="50" spans="1:1" ht="15.75" customHeight="1" x14ac:dyDescent="0.3">
      <c r="A50" s="187"/>
    </row>
    <row r="51" spans="1:1" ht="15.75" customHeight="1" x14ac:dyDescent="0.3">
      <c r="A51" s="187"/>
    </row>
    <row r="52" spans="1:1" ht="15.75" customHeight="1" x14ac:dyDescent="0.3">
      <c r="A52" s="187"/>
    </row>
    <row r="53" spans="1:1" ht="15.75" customHeight="1" x14ac:dyDescent="0.3">
      <c r="A53" s="187"/>
    </row>
    <row r="54" spans="1:1" ht="15.75" customHeight="1" x14ac:dyDescent="0.3">
      <c r="A54" s="187"/>
    </row>
    <row r="55" spans="1:1" ht="15.75" customHeight="1" x14ac:dyDescent="0.3">
      <c r="A55" s="187"/>
    </row>
    <row r="56" spans="1:1" ht="15.75" customHeight="1" x14ac:dyDescent="0.3">
      <c r="A56" s="187"/>
    </row>
    <row r="57" spans="1:1" ht="15.75" customHeight="1" x14ac:dyDescent="0.3">
      <c r="A57" s="187"/>
    </row>
    <row r="58" spans="1:1" ht="15.75" customHeight="1" x14ac:dyDescent="0.3">
      <c r="A58" s="187"/>
    </row>
    <row r="59" spans="1:1" ht="15.75" customHeight="1" x14ac:dyDescent="0.3">
      <c r="A59" s="187"/>
    </row>
    <row r="60" spans="1:1" ht="15.75" customHeight="1" x14ac:dyDescent="0.3">
      <c r="A60" s="187"/>
    </row>
    <row r="61" spans="1:1" ht="15.75" customHeight="1" x14ac:dyDescent="0.3">
      <c r="A61" s="187"/>
    </row>
    <row r="62" spans="1:1" ht="15.75" customHeight="1" x14ac:dyDescent="0.3">
      <c r="A62" s="187"/>
    </row>
    <row r="63" spans="1:1" ht="15.75" customHeight="1" x14ac:dyDescent="0.3">
      <c r="A63" s="187"/>
    </row>
    <row r="64" spans="1:1" ht="15.75" customHeight="1" x14ac:dyDescent="0.3">
      <c r="A64" s="187"/>
    </row>
    <row r="65" spans="1:1" ht="15.75" customHeight="1" x14ac:dyDescent="0.3">
      <c r="A65" s="187"/>
    </row>
    <row r="66" spans="1:1" ht="15.75" customHeight="1" x14ac:dyDescent="0.3">
      <c r="A66" s="187"/>
    </row>
    <row r="67" spans="1:1" ht="15.75" customHeight="1" x14ac:dyDescent="0.3">
      <c r="A67" s="187"/>
    </row>
    <row r="68" spans="1:1" ht="15.75" customHeight="1" x14ac:dyDescent="0.3">
      <c r="A68" s="187"/>
    </row>
    <row r="69" spans="1:1" ht="15.75" customHeight="1" x14ac:dyDescent="0.3">
      <c r="A69" s="187"/>
    </row>
    <row r="70" spans="1:1" ht="15.75" customHeight="1" x14ac:dyDescent="0.3">
      <c r="A70" s="187"/>
    </row>
    <row r="71" spans="1:1" ht="15.75" customHeight="1" x14ac:dyDescent="0.3">
      <c r="A71" s="187"/>
    </row>
    <row r="72" spans="1:1" ht="15.75" customHeight="1" x14ac:dyDescent="0.3">
      <c r="A72" s="187"/>
    </row>
    <row r="73" spans="1:1" ht="15.75" customHeight="1" x14ac:dyDescent="0.3">
      <c r="A73" s="187"/>
    </row>
    <row r="74" spans="1:1" ht="15.75" customHeight="1" x14ac:dyDescent="0.3">
      <c r="A74" s="187"/>
    </row>
    <row r="75" spans="1:1" ht="15.75" customHeight="1" x14ac:dyDescent="0.3">
      <c r="A75" s="187"/>
    </row>
    <row r="76" spans="1:1" ht="15.75" customHeight="1" x14ac:dyDescent="0.3">
      <c r="A76" s="187"/>
    </row>
    <row r="77" spans="1:1" ht="15.75" customHeight="1" x14ac:dyDescent="0.3">
      <c r="A77" s="187"/>
    </row>
    <row r="78" spans="1:1" ht="15.75" customHeight="1" x14ac:dyDescent="0.3">
      <c r="A78" s="187"/>
    </row>
    <row r="79" spans="1:1" ht="15.75" customHeight="1" x14ac:dyDescent="0.3">
      <c r="A79" s="187"/>
    </row>
    <row r="80" spans="1:1" ht="15.75" customHeight="1" x14ac:dyDescent="0.3">
      <c r="A80" s="187"/>
    </row>
    <row r="81" spans="1:1" ht="15.75" customHeight="1" x14ac:dyDescent="0.3">
      <c r="A81" s="187"/>
    </row>
    <row r="82" spans="1:1" ht="15.75" customHeight="1" x14ac:dyDescent="0.3">
      <c r="A82" s="187"/>
    </row>
    <row r="83" spans="1:1" ht="15.75" customHeight="1" x14ac:dyDescent="0.3">
      <c r="A83" s="187"/>
    </row>
    <row r="84" spans="1:1" ht="15.75" customHeight="1" x14ac:dyDescent="0.3">
      <c r="A84" s="187"/>
    </row>
    <row r="85" spans="1:1" ht="15.75" customHeight="1" x14ac:dyDescent="0.3">
      <c r="A85" s="187"/>
    </row>
    <row r="86" spans="1:1" ht="15.75" customHeight="1" x14ac:dyDescent="0.3">
      <c r="A86" s="187"/>
    </row>
    <row r="87" spans="1:1" ht="15.75" customHeight="1" x14ac:dyDescent="0.3">
      <c r="A87" s="187"/>
    </row>
    <row r="88" spans="1:1" ht="15.75" customHeight="1" x14ac:dyDescent="0.3">
      <c r="A88" s="187"/>
    </row>
    <row r="89" spans="1:1" ht="15.75" customHeight="1" x14ac:dyDescent="0.3">
      <c r="A89" s="187"/>
    </row>
    <row r="90" spans="1:1" ht="15.75" customHeight="1" x14ac:dyDescent="0.3">
      <c r="A90" s="187"/>
    </row>
    <row r="91" spans="1:1" ht="15.75" customHeight="1" x14ac:dyDescent="0.3">
      <c r="A91" s="187"/>
    </row>
    <row r="92" spans="1:1" ht="15.75" customHeight="1" x14ac:dyDescent="0.3">
      <c r="A92" s="187"/>
    </row>
    <row r="93" spans="1:1" ht="15.75" customHeight="1" x14ac:dyDescent="0.3">
      <c r="A93" s="187"/>
    </row>
    <row r="94" spans="1:1" ht="15.75" customHeight="1" x14ac:dyDescent="0.3">
      <c r="A94" s="187"/>
    </row>
    <row r="95" spans="1:1" ht="15.75" customHeight="1" x14ac:dyDescent="0.3">
      <c r="A95" s="187"/>
    </row>
    <row r="96" spans="1:1" ht="15.75" customHeight="1" x14ac:dyDescent="0.3">
      <c r="A96" s="187"/>
    </row>
    <row r="97" spans="1:1" ht="15.75" customHeight="1" x14ac:dyDescent="0.3">
      <c r="A97" s="187"/>
    </row>
    <row r="98" spans="1:1" ht="15.75" customHeight="1" x14ac:dyDescent="0.3">
      <c r="A98" s="187"/>
    </row>
    <row r="99" spans="1:1" ht="15.75" customHeight="1" x14ac:dyDescent="0.3">
      <c r="A99" s="187"/>
    </row>
    <row r="100" spans="1:1" ht="15.75" customHeight="1" x14ac:dyDescent="0.3">
      <c r="A100" s="187"/>
    </row>
    <row r="101" spans="1:1" ht="15.75" customHeight="1" x14ac:dyDescent="0.3">
      <c r="A101" s="187"/>
    </row>
    <row r="102" spans="1:1" ht="15.75" customHeight="1" x14ac:dyDescent="0.3">
      <c r="A102" s="187"/>
    </row>
    <row r="103" spans="1:1" ht="15.75" customHeight="1" x14ac:dyDescent="0.3">
      <c r="A103" s="187"/>
    </row>
    <row r="104" spans="1:1" ht="15.75" customHeight="1" x14ac:dyDescent="0.3">
      <c r="A104" s="187"/>
    </row>
    <row r="105" spans="1:1" ht="15.75" customHeight="1" x14ac:dyDescent="0.3">
      <c r="A105" s="187"/>
    </row>
    <row r="106" spans="1:1" ht="15.75" customHeight="1" x14ac:dyDescent="0.3">
      <c r="A106" s="187"/>
    </row>
    <row r="107" spans="1:1" ht="15.75" customHeight="1" x14ac:dyDescent="0.3">
      <c r="A107" s="187"/>
    </row>
    <row r="108" spans="1:1" ht="15.75" customHeight="1" x14ac:dyDescent="0.3">
      <c r="A108" s="187"/>
    </row>
    <row r="109" spans="1:1" ht="15.75" customHeight="1" x14ac:dyDescent="0.3">
      <c r="A109" s="187"/>
    </row>
    <row r="110" spans="1:1" ht="15.75" customHeight="1" x14ac:dyDescent="0.3">
      <c r="A110" s="187"/>
    </row>
    <row r="111" spans="1:1" ht="15.75" customHeight="1" x14ac:dyDescent="0.3">
      <c r="A111" s="187"/>
    </row>
    <row r="112" spans="1:1" ht="15.75" customHeight="1" x14ac:dyDescent="0.3">
      <c r="A112" s="187"/>
    </row>
    <row r="113" spans="1:1" ht="15.75" customHeight="1" x14ac:dyDescent="0.3">
      <c r="A113" s="187"/>
    </row>
    <row r="114" spans="1:1" ht="15.75" customHeight="1" x14ac:dyDescent="0.3">
      <c r="A114" s="187"/>
    </row>
    <row r="115" spans="1:1" ht="15.75" customHeight="1" x14ac:dyDescent="0.3">
      <c r="A115" s="187"/>
    </row>
    <row r="116" spans="1:1" ht="15.75" customHeight="1" x14ac:dyDescent="0.3">
      <c r="A116" s="187"/>
    </row>
    <row r="117" spans="1:1" ht="15.75" customHeight="1" x14ac:dyDescent="0.3">
      <c r="A117" s="187"/>
    </row>
    <row r="118" spans="1:1" ht="15.75" customHeight="1" x14ac:dyDescent="0.3">
      <c r="A118" s="187"/>
    </row>
    <row r="119" spans="1:1" ht="15.75" customHeight="1" x14ac:dyDescent="0.3">
      <c r="A119" s="187"/>
    </row>
    <row r="120" spans="1:1" ht="15.75" customHeight="1" x14ac:dyDescent="0.3">
      <c r="A120" s="187"/>
    </row>
    <row r="121" spans="1:1" ht="15.75" customHeight="1" x14ac:dyDescent="0.3">
      <c r="A121" s="187"/>
    </row>
    <row r="122" spans="1:1" ht="15.75" customHeight="1" x14ac:dyDescent="0.3">
      <c r="A122" s="187"/>
    </row>
    <row r="123" spans="1:1" ht="15.75" customHeight="1" x14ac:dyDescent="0.3">
      <c r="A123" s="187"/>
    </row>
    <row r="124" spans="1:1" ht="15.75" customHeight="1" x14ac:dyDescent="0.3">
      <c r="A124" s="187"/>
    </row>
    <row r="125" spans="1:1" ht="15.75" customHeight="1" x14ac:dyDescent="0.3">
      <c r="A125" s="187"/>
    </row>
    <row r="126" spans="1:1" ht="15.75" customHeight="1" x14ac:dyDescent="0.3">
      <c r="A126" s="187"/>
    </row>
    <row r="127" spans="1:1" ht="15.75" customHeight="1" x14ac:dyDescent="0.3">
      <c r="A127" s="187"/>
    </row>
    <row r="128" spans="1:1" ht="15.75" customHeight="1" x14ac:dyDescent="0.3">
      <c r="A128" s="187"/>
    </row>
    <row r="129" spans="1:1" ht="15.75" customHeight="1" x14ac:dyDescent="0.3">
      <c r="A129" s="187"/>
    </row>
    <row r="130" spans="1:1" ht="15.75" customHeight="1" x14ac:dyDescent="0.3">
      <c r="A130" s="187"/>
    </row>
    <row r="131" spans="1:1" ht="15.75" customHeight="1" x14ac:dyDescent="0.3">
      <c r="A131" s="187"/>
    </row>
    <row r="132" spans="1:1" ht="15.75" customHeight="1" x14ac:dyDescent="0.3">
      <c r="A132" s="187"/>
    </row>
    <row r="133" spans="1:1" ht="15.75" customHeight="1" x14ac:dyDescent="0.3">
      <c r="A133" s="187"/>
    </row>
    <row r="134" spans="1:1" ht="15.75" customHeight="1" x14ac:dyDescent="0.3">
      <c r="A134" s="187"/>
    </row>
    <row r="135" spans="1:1" ht="15.75" customHeight="1" x14ac:dyDescent="0.3">
      <c r="A135" s="187"/>
    </row>
    <row r="136" spans="1:1" ht="15.75" customHeight="1" x14ac:dyDescent="0.3">
      <c r="A136" s="187"/>
    </row>
    <row r="137" spans="1:1" ht="15.75" customHeight="1" x14ac:dyDescent="0.3">
      <c r="A137" s="187"/>
    </row>
    <row r="138" spans="1:1" ht="15.75" customHeight="1" x14ac:dyDescent="0.3">
      <c r="A138" s="187"/>
    </row>
    <row r="139" spans="1:1" ht="15.75" customHeight="1" x14ac:dyDescent="0.3">
      <c r="A139" s="187"/>
    </row>
    <row r="140" spans="1:1" ht="15.75" customHeight="1" x14ac:dyDescent="0.3">
      <c r="A140" s="187"/>
    </row>
    <row r="141" spans="1:1" ht="15.75" customHeight="1" x14ac:dyDescent="0.3">
      <c r="A141" s="187"/>
    </row>
    <row r="142" spans="1:1" ht="15.75" customHeight="1" x14ac:dyDescent="0.3">
      <c r="A142" s="187"/>
    </row>
    <row r="143" spans="1:1" ht="15.75" customHeight="1" x14ac:dyDescent="0.3">
      <c r="A143" s="187"/>
    </row>
    <row r="144" spans="1:1" ht="15.75" customHeight="1" x14ac:dyDescent="0.3">
      <c r="A144" s="187"/>
    </row>
    <row r="145" spans="1:1" ht="15.75" customHeight="1" x14ac:dyDescent="0.3">
      <c r="A145" s="187"/>
    </row>
    <row r="146" spans="1:1" ht="15.75" customHeight="1" x14ac:dyDescent="0.3">
      <c r="A146" s="187"/>
    </row>
    <row r="147" spans="1:1" ht="15.75" customHeight="1" x14ac:dyDescent="0.3">
      <c r="A147" s="187"/>
    </row>
    <row r="148" spans="1:1" ht="15.75" customHeight="1" x14ac:dyDescent="0.3">
      <c r="A148" s="187"/>
    </row>
    <row r="149" spans="1:1" ht="15.75" customHeight="1" x14ac:dyDescent="0.3">
      <c r="A149" s="187"/>
    </row>
    <row r="150" spans="1:1" ht="15.75" customHeight="1" x14ac:dyDescent="0.3">
      <c r="A150" s="187"/>
    </row>
    <row r="151" spans="1:1" ht="15.75" customHeight="1" x14ac:dyDescent="0.3">
      <c r="A151" s="187"/>
    </row>
    <row r="152" spans="1:1" ht="15.75" customHeight="1" x14ac:dyDescent="0.3">
      <c r="A152" s="187"/>
    </row>
    <row r="153" spans="1:1" ht="15.75" customHeight="1" x14ac:dyDescent="0.3">
      <c r="A153" s="187"/>
    </row>
    <row r="154" spans="1:1" ht="15.75" customHeight="1" x14ac:dyDescent="0.3">
      <c r="A154" s="187"/>
    </row>
    <row r="155" spans="1:1" ht="15.75" customHeight="1" x14ac:dyDescent="0.3">
      <c r="A155" s="187"/>
    </row>
    <row r="156" spans="1:1" ht="15.75" customHeight="1" x14ac:dyDescent="0.3">
      <c r="A156" s="187"/>
    </row>
    <row r="157" spans="1:1" ht="15.75" customHeight="1" x14ac:dyDescent="0.3">
      <c r="A157" s="187"/>
    </row>
    <row r="158" spans="1:1" ht="15.75" customHeight="1" x14ac:dyDescent="0.3">
      <c r="A158" s="187"/>
    </row>
    <row r="159" spans="1:1" ht="15.75" customHeight="1" x14ac:dyDescent="0.3">
      <c r="A159" s="187"/>
    </row>
    <row r="160" spans="1:1" ht="15.75" customHeight="1" x14ac:dyDescent="0.3">
      <c r="A160" s="187"/>
    </row>
    <row r="161" spans="1:1" ht="15.75" customHeight="1" x14ac:dyDescent="0.3">
      <c r="A161" s="187"/>
    </row>
    <row r="162" spans="1:1" ht="15.75" customHeight="1" x14ac:dyDescent="0.3">
      <c r="A162" s="187"/>
    </row>
    <row r="163" spans="1:1" ht="15.75" customHeight="1" x14ac:dyDescent="0.3">
      <c r="A163" s="187"/>
    </row>
    <row r="164" spans="1:1" ht="15.75" customHeight="1" x14ac:dyDescent="0.3">
      <c r="A164" s="187"/>
    </row>
    <row r="165" spans="1:1" ht="15.75" customHeight="1" x14ac:dyDescent="0.3">
      <c r="A165" s="187"/>
    </row>
    <row r="166" spans="1:1" ht="15.75" customHeight="1" x14ac:dyDescent="0.3">
      <c r="A166" s="187"/>
    </row>
    <row r="167" spans="1:1" ht="15.75" customHeight="1" x14ac:dyDescent="0.3">
      <c r="A167" s="187"/>
    </row>
    <row r="168" spans="1:1" ht="15.75" customHeight="1" x14ac:dyDescent="0.3">
      <c r="A168" s="187"/>
    </row>
    <row r="169" spans="1:1" ht="15.75" customHeight="1" x14ac:dyDescent="0.3">
      <c r="A169" s="187"/>
    </row>
    <row r="170" spans="1:1" ht="15.75" customHeight="1" x14ac:dyDescent="0.3">
      <c r="A170" s="187"/>
    </row>
    <row r="171" spans="1:1" ht="15.75" customHeight="1" x14ac:dyDescent="0.3">
      <c r="A171" s="187"/>
    </row>
    <row r="172" spans="1:1" ht="15.75" customHeight="1" x14ac:dyDescent="0.3">
      <c r="A172" s="187"/>
    </row>
    <row r="173" spans="1:1" ht="15.75" customHeight="1" x14ac:dyDescent="0.3">
      <c r="A173" s="187"/>
    </row>
    <row r="174" spans="1:1" ht="15.75" customHeight="1" x14ac:dyDescent="0.3">
      <c r="A174" s="187"/>
    </row>
    <row r="175" spans="1:1" ht="15.75" customHeight="1" x14ac:dyDescent="0.3">
      <c r="A175" s="187"/>
    </row>
    <row r="176" spans="1:1" ht="15.75" customHeight="1" x14ac:dyDescent="0.3">
      <c r="A176" s="187"/>
    </row>
    <row r="177" spans="1:1" ht="15.75" customHeight="1" x14ac:dyDescent="0.3">
      <c r="A177" s="187"/>
    </row>
    <row r="178" spans="1:1" ht="15.75" customHeight="1" x14ac:dyDescent="0.3">
      <c r="A178" s="187"/>
    </row>
    <row r="179" spans="1:1" ht="15.75" customHeight="1" x14ac:dyDescent="0.3">
      <c r="A179" s="187"/>
    </row>
    <row r="180" spans="1:1" ht="15.75" customHeight="1" x14ac:dyDescent="0.3">
      <c r="A180" s="187"/>
    </row>
    <row r="181" spans="1:1" ht="15.75" customHeight="1" x14ac:dyDescent="0.3">
      <c r="A181" s="187"/>
    </row>
    <row r="182" spans="1:1" ht="15.75" customHeight="1" x14ac:dyDescent="0.3">
      <c r="A182" s="187"/>
    </row>
    <row r="183" spans="1:1" ht="15.75" customHeight="1" x14ac:dyDescent="0.3">
      <c r="A183" s="187"/>
    </row>
    <row r="184" spans="1:1" ht="15.75" customHeight="1" x14ac:dyDescent="0.3">
      <c r="A184" s="187"/>
    </row>
    <row r="185" spans="1:1" ht="15.75" customHeight="1" x14ac:dyDescent="0.3">
      <c r="A185" s="187"/>
    </row>
    <row r="186" spans="1:1" ht="15.75" customHeight="1" x14ac:dyDescent="0.3">
      <c r="A186" s="187"/>
    </row>
    <row r="187" spans="1:1" ht="15.75" customHeight="1" x14ac:dyDescent="0.3">
      <c r="A187" s="187"/>
    </row>
    <row r="188" spans="1:1" ht="15.75" customHeight="1" x14ac:dyDescent="0.3">
      <c r="A188" s="187"/>
    </row>
    <row r="189" spans="1:1" ht="15.75" customHeight="1" x14ac:dyDescent="0.3">
      <c r="A189" s="187"/>
    </row>
    <row r="190" spans="1:1" ht="15.75" customHeight="1" x14ac:dyDescent="0.3">
      <c r="A190" s="187"/>
    </row>
    <row r="191" spans="1:1" ht="15.75" customHeight="1" x14ac:dyDescent="0.3">
      <c r="A191" s="187"/>
    </row>
    <row r="192" spans="1:1" ht="15.75" customHeight="1" x14ac:dyDescent="0.3">
      <c r="A192" s="187"/>
    </row>
  </sheetData>
  <sheetProtection selectLockedCells="1" selectUnlockedCells="1"/>
  <mergeCells count="1">
    <mergeCell ref="F2:K2"/>
  </mergeCells>
  <hyperlinks>
    <hyperlink ref="B2" location="'Index'!A3" display="á" xr:uid="{8C0CFECC-D3E2-48B4-A3C5-FF9D67F84EB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182F-0DD9-43DB-A449-72A1E1645E49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7" customWidth="1"/>
    <col min="2" max="6" width="5" style="187" customWidth="1"/>
    <col min="7" max="7" width="4.7109375" style="212" customWidth="1"/>
    <col min="8" max="8" width="20.7109375" style="187" customWidth="1"/>
    <col min="9" max="14" width="5" style="187" customWidth="1"/>
    <col min="15" max="22" width="4.140625" style="187" customWidth="1"/>
    <col min="23" max="25" width="10.28515625" style="187"/>
  </cols>
  <sheetData>
    <row r="1" spans="1:25" ht="18" x14ac:dyDescent="0.35">
      <c r="A1" s="178" t="s">
        <v>1348</v>
      </c>
      <c r="B1" s="178"/>
      <c r="C1" s="178"/>
      <c r="D1" s="179"/>
      <c r="E1" s="179"/>
      <c r="F1" s="179"/>
      <c r="G1" s="245"/>
      <c r="H1" s="179"/>
      <c r="I1" s="180"/>
      <c r="J1" s="246">
        <v>4</v>
      </c>
      <c r="K1" s="178"/>
      <c r="L1" s="180"/>
      <c r="M1" s="179"/>
      <c r="N1" s="178"/>
      <c r="O1" s="179"/>
      <c r="P1" s="179"/>
      <c r="Q1" s="179"/>
      <c r="R1" s="179"/>
      <c r="S1" s="179"/>
      <c r="T1" s="179"/>
      <c r="U1" s="179"/>
      <c r="V1" s="179"/>
      <c r="W1" s="179"/>
      <c r="X1" s="178"/>
      <c r="Y1" s="178"/>
    </row>
    <row r="2" spans="1:25" ht="19.5" customHeight="1" x14ac:dyDescent="0.35">
      <c r="A2" s="183" t="s">
        <v>1</v>
      </c>
      <c r="B2" s="247"/>
      <c r="C2" s="184"/>
      <c r="I2" s="185" t="s">
        <v>2</v>
      </c>
      <c r="J2" s="185"/>
      <c r="K2" s="185"/>
      <c r="L2" s="185"/>
      <c r="M2" s="185"/>
      <c r="N2" s="185"/>
    </row>
    <row r="3" spans="1:25" ht="15.75" customHeight="1" x14ac:dyDescent="0.3">
      <c r="A3" s="186" t="s">
        <v>3</v>
      </c>
      <c r="B3" s="186"/>
      <c r="C3" s="186"/>
      <c r="D3" s="186"/>
      <c r="E3" s="186"/>
      <c r="F3" s="186"/>
      <c r="G3" s="182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75" customHeight="1" x14ac:dyDescent="0.3">
      <c r="A4" s="248" t="s">
        <v>746</v>
      </c>
      <c r="B4" s="196"/>
      <c r="C4" s="249">
        <v>1128</v>
      </c>
      <c r="D4" s="196"/>
      <c r="E4" s="250" t="s">
        <v>14</v>
      </c>
      <c r="F4" s="251">
        <f>SUM(F5:F7)</f>
        <v>1122</v>
      </c>
      <c r="G4" s="252" t="s">
        <v>273</v>
      </c>
      <c r="H4" s="248" t="s">
        <v>1349</v>
      </c>
      <c r="I4" s="196"/>
      <c r="J4" s="249">
        <v>1072</v>
      </c>
      <c r="K4" s="196"/>
      <c r="L4" s="250" t="s">
        <v>14</v>
      </c>
      <c r="M4" s="251">
        <f>SUM(M5:M7)</f>
        <v>715</v>
      </c>
    </row>
    <row r="5" spans="1:25" ht="15.75" customHeight="1" x14ac:dyDescent="0.3">
      <c r="A5" s="253" t="s">
        <v>1323</v>
      </c>
      <c r="B5" s="207">
        <v>96</v>
      </c>
      <c r="C5" s="207">
        <v>93</v>
      </c>
      <c r="D5" s="207">
        <v>88</v>
      </c>
      <c r="E5" s="207">
        <v>95</v>
      </c>
      <c r="F5" s="254">
        <f>SUM(B5:E5)</f>
        <v>372</v>
      </c>
      <c r="H5" s="253" t="s">
        <v>1331</v>
      </c>
      <c r="I5" s="207">
        <v>91</v>
      </c>
      <c r="J5" s="207">
        <v>89</v>
      </c>
      <c r="K5" s="207">
        <v>90</v>
      </c>
      <c r="L5" s="207">
        <v>77</v>
      </c>
      <c r="M5" s="254">
        <f>SUM(I5:L5)</f>
        <v>347</v>
      </c>
    </row>
    <row r="6" spans="1:25" ht="15.75" customHeight="1" x14ac:dyDescent="0.3">
      <c r="A6" s="255" t="s">
        <v>1214</v>
      </c>
      <c r="B6" s="206">
        <v>94</v>
      </c>
      <c r="C6" s="206">
        <v>92</v>
      </c>
      <c r="D6" s="206">
        <v>95</v>
      </c>
      <c r="E6" s="206">
        <v>95</v>
      </c>
      <c r="F6" s="210">
        <f>SUM(B6:E6)</f>
        <v>376</v>
      </c>
      <c r="H6" s="255" t="s">
        <v>1309</v>
      </c>
      <c r="I6" s="206">
        <v>94</v>
      </c>
      <c r="J6" s="206">
        <v>94</v>
      </c>
      <c r="K6" s="206">
        <v>92</v>
      </c>
      <c r="L6" s="206">
        <v>88</v>
      </c>
      <c r="M6" s="210">
        <f>SUM(I6:L6)</f>
        <v>368</v>
      </c>
    </row>
    <row r="7" spans="1:25" ht="15.75" customHeight="1" x14ac:dyDescent="0.3">
      <c r="A7" s="256" t="s">
        <v>1320</v>
      </c>
      <c r="B7" s="215">
        <v>92</v>
      </c>
      <c r="C7" s="215">
        <v>94</v>
      </c>
      <c r="D7" s="215">
        <v>97</v>
      </c>
      <c r="E7" s="215">
        <v>91</v>
      </c>
      <c r="F7" s="217">
        <f>SUM(B7:E7)</f>
        <v>374</v>
      </c>
      <c r="H7" s="257" t="s">
        <v>1345</v>
      </c>
      <c r="I7" s="215" t="s">
        <v>85</v>
      </c>
      <c r="J7" s="215"/>
      <c r="K7" s="215"/>
      <c r="L7" s="215"/>
      <c r="M7" s="217">
        <f>SUM(I7:L7)</f>
        <v>0</v>
      </c>
    </row>
    <row r="8" spans="1:25" ht="15.75" customHeight="1" x14ac:dyDescent="0.3">
      <c r="O8" s="258"/>
    </row>
    <row r="9" spans="1:25" ht="15.75" customHeight="1" x14ac:dyDescent="0.3">
      <c r="A9" s="248" t="s">
        <v>1350</v>
      </c>
      <c r="B9" s="196"/>
      <c r="C9" s="249">
        <v>1108</v>
      </c>
      <c r="D9" s="196"/>
      <c r="E9" s="250" t="s">
        <v>14</v>
      </c>
      <c r="F9" s="251">
        <f>SUM(F10:F12)</f>
        <v>1125</v>
      </c>
      <c r="G9" s="252" t="s">
        <v>273</v>
      </c>
      <c r="H9" s="248" t="s">
        <v>1351</v>
      </c>
      <c r="I9" s="196"/>
      <c r="J9" s="249">
        <v>1124</v>
      </c>
      <c r="K9" s="196"/>
      <c r="L9" s="250" t="s">
        <v>14</v>
      </c>
      <c r="M9" s="251">
        <f>SUM(M10:M12)</f>
        <v>1141</v>
      </c>
    </row>
    <row r="10" spans="1:25" ht="15.75" customHeight="1" x14ac:dyDescent="0.3">
      <c r="A10" s="253" t="s">
        <v>1337</v>
      </c>
      <c r="B10" s="207">
        <v>94</v>
      </c>
      <c r="C10" s="207">
        <v>98</v>
      </c>
      <c r="D10" s="259">
        <v>90</v>
      </c>
      <c r="E10" s="207">
        <v>96</v>
      </c>
      <c r="F10" s="254">
        <f>SUM(B10:E10)</f>
        <v>378</v>
      </c>
      <c r="H10" s="253" t="s">
        <v>1325</v>
      </c>
      <c r="I10" s="207">
        <v>96</v>
      </c>
      <c r="J10" s="207">
        <v>92</v>
      </c>
      <c r="K10" s="207">
        <v>92</v>
      </c>
      <c r="L10" s="207">
        <v>96</v>
      </c>
      <c r="M10" s="254">
        <f>SUM(I10:L10)</f>
        <v>376</v>
      </c>
    </row>
    <row r="11" spans="1:25" ht="15.75" customHeight="1" x14ac:dyDescent="0.3">
      <c r="A11" s="255" t="s">
        <v>1343</v>
      </c>
      <c r="B11" s="206">
        <v>91</v>
      </c>
      <c r="C11" s="206">
        <v>92</v>
      </c>
      <c r="D11" s="206">
        <v>95</v>
      </c>
      <c r="E11" s="206">
        <v>91</v>
      </c>
      <c r="F11" s="210">
        <f>SUM(B11:E11)</f>
        <v>369</v>
      </c>
      <c r="H11" s="255" t="s">
        <v>1316</v>
      </c>
      <c r="I11" s="206">
        <v>98</v>
      </c>
      <c r="J11" s="206">
        <v>100</v>
      </c>
      <c r="K11" s="206">
        <v>97</v>
      </c>
      <c r="L11" s="206">
        <v>98</v>
      </c>
      <c r="M11" s="210">
        <f>SUM(I11:L11)</f>
        <v>393</v>
      </c>
    </row>
    <row r="12" spans="1:25" ht="15.75" customHeight="1" x14ac:dyDescent="0.3">
      <c r="A12" s="256" t="s">
        <v>1342</v>
      </c>
      <c r="B12" s="215">
        <v>94</v>
      </c>
      <c r="C12" s="215">
        <v>95</v>
      </c>
      <c r="D12" s="215">
        <v>94</v>
      </c>
      <c r="E12" s="215">
        <v>95</v>
      </c>
      <c r="F12" s="217">
        <f>SUM(B12:E12)</f>
        <v>378</v>
      </c>
      <c r="H12" s="256" t="s">
        <v>1324</v>
      </c>
      <c r="I12" s="215">
        <v>92</v>
      </c>
      <c r="J12" s="215">
        <v>94</v>
      </c>
      <c r="K12" s="215">
        <v>92</v>
      </c>
      <c r="L12" s="215">
        <v>94</v>
      </c>
      <c r="M12" s="217">
        <f>SUM(I12:L12)</f>
        <v>372</v>
      </c>
    </row>
    <row r="13" spans="1:25" ht="15.75" customHeight="1" x14ac:dyDescent="0.3"/>
    <row r="14" spans="1:25" ht="15.75" customHeight="1" x14ac:dyDescent="0.3">
      <c r="A14" s="187" t="s">
        <v>1352</v>
      </c>
      <c r="C14" s="260">
        <v>1074</v>
      </c>
      <c r="F14" s="187">
        <v>1074</v>
      </c>
      <c r="G14" s="252" t="s">
        <v>273</v>
      </c>
      <c r="H14" s="187" t="s">
        <v>1353</v>
      </c>
      <c r="J14" s="260">
        <v>1110</v>
      </c>
    </row>
    <row r="15" spans="1:25" ht="15.75" customHeight="1" x14ac:dyDescent="0.3"/>
    <row r="16" spans="1:25" ht="15.75" customHeight="1" x14ac:dyDescent="0.3"/>
    <row r="17" spans="1:16" ht="15.75" customHeight="1" x14ac:dyDescent="0.3"/>
    <row r="18" spans="1:16" ht="15.75" customHeight="1" x14ac:dyDescent="0.3"/>
    <row r="19" spans="1:16" ht="15.75" customHeight="1" x14ac:dyDescent="0.3">
      <c r="H19" s="261" t="s">
        <v>3</v>
      </c>
      <c r="I19" s="198" t="s">
        <v>279</v>
      </c>
      <c r="J19" s="198" t="s">
        <v>280</v>
      </c>
      <c r="K19" s="198" t="s">
        <v>281</v>
      </c>
      <c r="L19" s="198" t="s">
        <v>282</v>
      </c>
      <c r="M19" s="198" t="s">
        <v>13</v>
      </c>
      <c r="N19" s="199" t="s">
        <v>283</v>
      </c>
    </row>
    <row r="20" spans="1:16" ht="15.75" customHeight="1" x14ac:dyDescent="0.3">
      <c r="B20" s="234" t="s">
        <v>1354</v>
      </c>
      <c r="H20" s="253" t="s">
        <v>1351</v>
      </c>
      <c r="I20" s="207">
        <v>3</v>
      </c>
      <c r="J20" s="207">
        <v>3</v>
      </c>
      <c r="K20" s="207"/>
      <c r="L20" s="207"/>
      <c r="M20" s="207">
        <v>3363</v>
      </c>
      <c r="N20" s="254">
        <v>6</v>
      </c>
    </row>
    <row r="21" spans="1:16" ht="15.75" customHeight="1" x14ac:dyDescent="0.3">
      <c r="B21" s="262" t="s">
        <v>1355</v>
      </c>
      <c r="H21" s="263" t="s">
        <v>746</v>
      </c>
      <c r="I21" s="208">
        <v>3</v>
      </c>
      <c r="J21" s="208">
        <v>3</v>
      </c>
      <c r="K21" s="208"/>
      <c r="L21" s="208"/>
      <c r="M21" s="208">
        <v>3342</v>
      </c>
      <c r="N21" s="209">
        <v>6</v>
      </c>
    </row>
    <row r="22" spans="1:16" ht="15.75" customHeight="1" x14ac:dyDescent="0.3">
      <c r="B22" s="234" t="s">
        <v>286</v>
      </c>
      <c r="H22" s="255" t="s">
        <v>1350</v>
      </c>
      <c r="I22" s="206">
        <v>3</v>
      </c>
      <c r="J22" s="206">
        <v>2</v>
      </c>
      <c r="K22" s="206"/>
      <c r="L22" s="206">
        <v>1</v>
      </c>
      <c r="M22" s="206">
        <v>3376</v>
      </c>
      <c r="N22" s="210">
        <v>4</v>
      </c>
    </row>
    <row r="23" spans="1:16" ht="15.75" customHeight="1" x14ac:dyDescent="0.3">
      <c r="H23" s="255" t="s">
        <v>1352</v>
      </c>
      <c r="I23" s="206">
        <v>3</v>
      </c>
      <c r="J23" s="206">
        <v>1</v>
      </c>
      <c r="K23" s="206"/>
      <c r="L23" s="206">
        <v>2</v>
      </c>
      <c r="M23" s="206">
        <v>3222</v>
      </c>
      <c r="N23" s="210">
        <v>2</v>
      </c>
    </row>
    <row r="24" spans="1:16" ht="15.75" customHeight="1" x14ac:dyDescent="0.3">
      <c r="H24" s="255" t="s">
        <v>1353</v>
      </c>
      <c r="I24" s="206">
        <v>3</v>
      </c>
      <c r="J24" s="206"/>
      <c r="K24" s="206"/>
      <c r="L24" s="206">
        <v>3</v>
      </c>
      <c r="M24" s="206">
        <v>2180</v>
      </c>
      <c r="N24" s="210">
        <v>0</v>
      </c>
    </row>
    <row r="25" spans="1:16" ht="15.75" customHeight="1" x14ac:dyDescent="0.3">
      <c r="H25" s="256" t="s">
        <v>1349</v>
      </c>
      <c r="I25" s="215">
        <v>3</v>
      </c>
      <c r="J25" s="215"/>
      <c r="K25" s="215"/>
      <c r="L25" s="215">
        <v>3</v>
      </c>
      <c r="M25" s="215">
        <v>2115</v>
      </c>
      <c r="N25" s="217">
        <v>0</v>
      </c>
    </row>
    <row r="26" spans="1:16" ht="15.75" customHeight="1" x14ac:dyDescent="0.3">
      <c r="H26" s="264"/>
    </row>
    <row r="27" spans="1:16" ht="15.75" customHeight="1" x14ac:dyDescent="0.3">
      <c r="A27" s="187" t="s">
        <v>1310</v>
      </c>
      <c r="E27" s="212"/>
      <c r="G27" s="265" t="s">
        <v>177</v>
      </c>
      <c r="P27" s="192"/>
    </row>
    <row r="28" spans="1:16" ht="15.75" customHeight="1" x14ac:dyDescent="0.3">
      <c r="A28" s="187" t="s">
        <v>178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display="á" xr:uid="{5337B05F-4944-4790-BE7D-7472AE9F904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6CEE-36A9-4581-9C3B-3D3FF5446A7E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271</v>
      </c>
      <c r="B1" s="2"/>
      <c r="C1" s="2"/>
      <c r="D1" s="3"/>
      <c r="E1" s="3"/>
      <c r="F1" s="3"/>
      <c r="G1" s="61"/>
      <c r="H1" s="3"/>
      <c r="I1" s="4"/>
      <c r="J1" s="62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3"/>
      <c r="C2" s="64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272</v>
      </c>
      <c r="B4" s="66"/>
      <c r="C4" s="67">
        <v>532</v>
      </c>
      <c r="D4" s="66"/>
      <c r="E4" s="68" t="s">
        <v>14</v>
      </c>
      <c r="F4" s="69">
        <f>SUM(F5:F7)</f>
        <v>539</v>
      </c>
      <c r="G4" s="70" t="s">
        <v>273</v>
      </c>
      <c r="H4" s="65" t="s">
        <v>274</v>
      </c>
      <c r="I4" s="66"/>
      <c r="J4" s="67">
        <v>521</v>
      </c>
      <c r="K4" s="66"/>
      <c r="L4" s="68" t="s">
        <v>14</v>
      </c>
      <c r="M4" s="69">
        <f>SUM(M5:M7)</f>
        <v>501</v>
      </c>
      <c r="N4"/>
    </row>
    <row r="5" spans="1:25" ht="15.75" customHeight="1" x14ac:dyDescent="0.3">
      <c r="A5" s="71" t="s">
        <v>45</v>
      </c>
      <c r="B5" s="72">
        <v>44</v>
      </c>
      <c r="C5" s="72">
        <v>42</v>
      </c>
      <c r="D5" s="72">
        <v>46</v>
      </c>
      <c r="E5" s="72">
        <v>44</v>
      </c>
      <c r="F5" s="73">
        <f>SUM(B5:E5)</f>
        <v>176</v>
      </c>
      <c r="G5"/>
      <c r="H5" s="74" t="s">
        <v>145</v>
      </c>
      <c r="I5" s="72">
        <v>38</v>
      </c>
      <c r="J5" s="72">
        <v>36</v>
      </c>
      <c r="K5" s="72">
        <v>38</v>
      </c>
      <c r="L5" s="72">
        <v>39</v>
      </c>
      <c r="M5" s="73">
        <f>SUM(I5:L5)</f>
        <v>151</v>
      </c>
      <c r="N5"/>
    </row>
    <row r="6" spans="1:25" ht="15.75" customHeight="1" x14ac:dyDescent="0.3">
      <c r="A6" s="75" t="s">
        <v>21</v>
      </c>
      <c r="B6" s="23">
        <v>44</v>
      </c>
      <c r="C6" s="23">
        <v>45</v>
      </c>
      <c r="D6" s="23">
        <v>43</v>
      </c>
      <c r="E6" s="23">
        <v>45</v>
      </c>
      <c r="F6" s="26">
        <f>SUM(B6:E6)</f>
        <v>177</v>
      </c>
      <c r="G6"/>
      <c r="H6" s="76" t="s">
        <v>104</v>
      </c>
      <c r="I6" s="23">
        <v>43</v>
      </c>
      <c r="J6" s="23">
        <v>44</v>
      </c>
      <c r="K6" s="23">
        <v>42</v>
      </c>
      <c r="L6" s="23">
        <v>42</v>
      </c>
      <c r="M6" s="26">
        <f>SUM(I6:L6)</f>
        <v>171</v>
      </c>
      <c r="N6"/>
    </row>
    <row r="7" spans="1:25" ht="15.75" customHeight="1" x14ac:dyDescent="0.3">
      <c r="A7" s="77" t="s">
        <v>29</v>
      </c>
      <c r="B7" s="34">
        <v>48</v>
      </c>
      <c r="C7" s="34">
        <v>47</v>
      </c>
      <c r="D7" s="34">
        <v>46</v>
      </c>
      <c r="E7" s="34">
        <v>45</v>
      </c>
      <c r="F7" s="37">
        <f>SUM(B7:E7)</f>
        <v>186</v>
      </c>
      <c r="G7"/>
      <c r="H7" s="78" t="s">
        <v>40</v>
      </c>
      <c r="I7" s="34">
        <v>47</v>
      </c>
      <c r="J7" s="34">
        <v>43</v>
      </c>
      <c r="K7" s="34">
        <v>47</v>
      </c>
      <c r="L7" s="34">
        <v>42</v>
      </c>
      <c r="M7" s="37">
        <f>SUM(I7:L7)</f>
        <v>179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5" t="s">
        <v>275</v>
      </c>
      <c r="B9" s="66"/>
      <c r="C9" s="67">
        <v>527</v>
      </c>
      <c r="D9" s="66"/>
      <c r="E9" s="68" t="s">
        <v>14</v>
      </c>
      <c r="F9" s="69">
        <f>SUM(F10:F12)</f>
        <v>541</v>
      </c>
      <c r="G9" s="70" t="s">
        <v>273</v>
      </c>
      <c r="H9" s="65" t="s">
        <v>276</v>
      </c>
      <c r="I9" s="66"/>
      <c r="J9" s="67">
        <v>539</v>
      </c>
      <c r="K9" s="66"/>
      <c r="L9" s="68" t="s">
        <v>14</v>
      </c>
      <c r="M9" s="69">
        <f>SUM(M10:M12)</f>
        <v>524</v>
      </c>
      <c r="N9"/>
    </row>
    <row r="10" spans="1:25" ht="15.75" customHeight="1" x14ac:dyDescent="0.3">
      <c r="A10" s="74" t="s">
        <v>128</v>
      </c>
      <c r="B10" s="72">
        <v>46</v>
      </c>
      <c r="C10" s="72">
        <v>46</v>
      </c>
      <c r="D10" s="72">
        <v>42</v>
      </c>
      <c r="E10" s="72">
        <v>42</v>
      </c>
      <c r="F10" s="73">
        <f>SUM(B10:E10)</f>
        <v>176</v>
      </c>
      <c r="G10"/>
      <c r="H10" s="74" t="s">
        <v>44</v>
      </c>
      <c r="I10" s="72">
        <v>45</v>
      </c>
      <c r="J10" s="72">
        <v>44</v>
      </c>
      <c r="K10" s="72">
        <v>42</v>
      </c>
      <c r="L10" s="72">
        <v>44</v>
      </c>
      <c r="M10" s="73">
        <f>SUM(I10:L10)</f>
        <v>175</v>
      </c>
      <c r="N10"/>
    </row>
    <row r="11" spans="1:25" ht="15.75" customHeight="1" x14ac:dyDescent="0.3">
      <c r="A11" s="76" t="s">
        <v>15</v>
      </c>
      <c r="B11" s="23">
        <v>49</v>
      </c>
      <c r="C11" s="23">
        <v>47</v>
      </c>
      <c r="D11" s="23">
        <v>47</v>
      </c>
      <c r="E11" s="23">
        <v>45</v>
      </c>
      <c r="F11" s="26">
        <f>SUM(B11:E11)</f>
        <v>188</v>
      </c>
      <c r="G11"/>
      <c r="H11" s="76" t="s">
        <v>39</v>
      </c>
      <c r="I11" s="23">
        <v>43</v>
      </c>
      <c r="J11" s="23">
        <v>43</v>
      </c>
      <c r="K11" s="23">
        <v>43</v>
      </c>
      <c r="L11" s="23">
        <v>41</v>
      </c>
      <c r="M11" s="26">
        <f>SUM(I11:L11)</f>
        <v>170</v>
      </c>
      <c r="N11"/>
    </row>
    <row r="12" spans="1:25" ht="15.75" customHeight="1" x14ac:dyDescent="0.3">
      <c r="A12" s="78" t="s">
        <v>57</v>
      </c>
      <c r="B12" s="34">
        <v>47</v>
      </c>
      <c r="C12" s="34">
        <v>44</v>
      </c>
      <c r="D12" s="34">
        <v>44</v>
      </c>
      <c r="E12" s="34">
        <v>42</v>
      </c>
      <c r="F12" s="37">
        <f>SUM(B12:E12)</f>
        <v>177</v>
      </c>
      <c r="G12"/>
      <c r="H12" s="78" t="s">
        <v>17</v>
      </c>
      <c r="I12" s="34">
        <v>45</v>
      </c>
      <c r="J12" s="34">
        <v>47</v>
      </c>
      <c r="K12" s="34">
        <v>43</v>
      </c>
      <c r="L12" s="34">
        <v>44</v>
      </c>
      <c r="M12" s="37">
        <f>SUM(I12:L12)</f>
        <v>179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277</v>
      </c>
      <c r="B14" s="66"/>
      <c r="C14" s="67">
        <v>512</v>
      </c>
      <c r="D14" s="66"/>
      <c r="E14" s="68" t="s">
        <v>14</v>
      </c>
      <c r="F14" s="69">
        <f>SUM(F15:F17)</f>
        <v>535</v>
      </c>
      <c r="G14" s="70" t="s">
        <v>273</v>
      </c>
      <c r="H14" s="65" t="s">
        <v>278</v>
      </c>
      <c r="I14" s="66"/>
      <c r="J14" s="67">
        <v>525</v>
      </c>
      <c r="K14" s="66"/>
      <c r="L14" s="68" t="s">
        <v>14</v>
      </c>
      <c r="M14" s="69">
        <f>SUM(M15:M17)</f>
        <v>508</v>
      </c>
      <c r="N14"/>
    </row>
    <row r="15" spans="1:25" ht="15.75" customHeight="1" x14ac:dyDescent="0.3">
      <c r="A15" s="74" t="s">
        <v>127</v>
      </c>
      <c r="B15" s="72">
        <v>44</v>
      </c>
      <c r="C15" s="72">
        <v>46</v>
      </c>
      <c r="D15" s="72">
        <v>46</v>
      </c>
      <c r="E15" s="72">
        <v>45</v>
      </c>
      <c r="F15" s="73">
        <f>SUM(B15:E15)</f>
        <v>181</v>
      </c>
      <c r="G15"/>
      <c r="H15" s="74" t="s">
        <v>42</v>
      </c>
      <c r="I15" s="72">
        <v>43</v>
      </c>
      <c r="J15" s="72">
        <v>44</v>
      </c>
      <c r="K15" s="72">
        <v>46</v>
      </c>
      <c r="L15" s="72">
        <v>43</v>
      </c>
      <c r="M15" s="73">
        <f>SUM(I15:L15)</f>
        <v>176</v>
      </c>
      <c r="N15"/>
    </row>
    <row r="16" spans="1:25" ht="15.75" customHeight="1" x14ac:dyDescent="0.3">
      <c r="A16" s="76" t="s">
        <v>61</v>
      </c>
      <c r="B16" s="23">
        <v>42</v>
      </c>
      <c r="C16" s="23">
        <v>46</v>
      </c>
      <c r="D16" s="23">
        <v>44</v>
      </c>
      <c r="E16" s="23">
        <v>45</v>
      </c>
      <c r="F16" s="26">
        <f>SUM(B16:E16)</f>
        <v>177</v>
      </c>
      <c r="G16"/>
      <c r="H16" s="76" t="s">
        <v>107</v>
      </c>
      <c r="I16" s="23">
        <v>37</v>
      </c>
      <c r="J16" s="23">
        <v>37</v>
      </c>
      <c r="K16" s="23">
        <v>39</v>
      </c>
      <c r="L16" s="23">
        <v>44</v>
      </c>
      <c r="M16" s="26">
        <f>SUM(I16:L16)</f>
        <v>157</v>
      </c>
      <c r="N16"/>
    </row>
    <row r="17" spans="1:20" ht="15.75" customHeight="1" x14ac:dyDescent="0.3">
      <c r="A17" s="78" t="s">
        <v>66</v>
      </c>
      <c r="B17" s="34">
        <v>45</v>
      </c>
      <c r="C17" s="34">
        <v>44</v>
      </c>
      <c r="D17" s="34">
        <v>45</v>
      </c>
      <c r="E17" s="34">
        <v>43</v>
      </c>
      <c r="F17" s="37">
        <f>SUM(B17:E17)</f>
        <v>177</v>
      </c>
      <c r="G17"/>
      <c r="H17" s="78" t="s">
        <v>71</v>
      </c>
      <c r="I17" s="34">
        <v>44</v>
      </c>
      <c r="J17" s="34">
        <v>44</v>
      </c>
      <c r="K17" s="34">
        <v>44</v>
      </c>
      <c r="L17" s="34">
        <v>43</v>
      </c>
      <c r="M17" s="37">
        <f>SUM(I17:L17)</f>
        <v>175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0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284</v>
      </c>
      <c r="H20" s="74" t="s">
        <v>277</v>
      </c>
      <c r="I20" s="24">
        <v>3</v>
      </c>
      <c r="J20" s="24">
        <v>3</v>
      </c>
      <c r="K20" s="24"/>
      <c r="L20" s="24"/>
      <c r="M20" s="24">
        <v>1605</v>
      </c>
      <c r="N20" s="73">
        <v>6</v>
      </c>
    </row>
    <row r="21" spans="1:20" ht="15.75" customHeight="1" x14ac:dyDescent="0.3">
      <c r="B21" s="81" t="s">
        <v>285</v>
      </c>
      <c r="H21" s="76" t="s">
        <v>275</v>
      </c>
      <c r="I21" s="25">
        <v>3</v>
      </c>
      <c r="J21" s="25">
        <v>2</v>
      </c>
      <c r="K21" s="25"/>
      <c r="L21" s="25">
        <v>1</v>
      </c>
      <c r="M21" s="25">
        <v>1609</v>
      </c>
      <c r="N21" s="26">
        <v>4</v>
      </c>
    </row>
    <row r="22" spans="1:20" ht="15.75" customHeight="1" x14ac:dyDescent="0.3">
      <c r="B22" s="9" t="s">
        <v>286</v>
      </c>
      <c r="H22" s="82" t="s">
        <v>276</v>
      </c>
      <c r="I22" s="25">
        <v>3</v>
      </c>
      <c r="J22" s="25">
        <v>2</v>
      </c>
      <c r="K22" s="25"/>
      <c r="L22" s="25">
        <v>1</v>
      </c>
      <c r="M22" s="25">
        <v>1599</v>
      </c>
      <c r="N22" s="26">
        <v>4</v>
      </c>
    </row>
    <row r="23" spans="1:20" ht="15.75" customHeight="1" x14ac:dyDescent="0.3">
      <c r="H23" s="76" t="s">
        <v>272</v>
      </c>
      <c r="I23" s="29">
        <v>3</v>
      </c>
      <c r="J23" s="29">
        <v>1</v>
      </c>
      <c r="K23" s="29">
        <v>1</v>
      </c>
      <c r="L23" s="29">
        <v>1</v>
      </c>
      <c r="M23" s="29">
        <v>1581</v>
      </c>
      <c r="N23" s="30">
        <v>3</v>
      </c>
    </row>
    <row r="24" spans="1:20" ht="15.75" customHeight="1" x14ac:dyDescent="0.3">
      <c r="H24" s="76" t="s">
        <v>278</v>
      </c>
      <c r="I24" s="25">
        <v>3</v>
      </c>
      <c r="J24" s="25"/>
      <c r="K24" s="25">
        <v>1</v>
      </c>
      <c r="L24" s="25">
        <v>2</v>
      </c>
      <c r="M24" s="25">
        <v>1543</v>
      </c>
      <c r="N24" s="26">
        <v>1</v>
      </c>
    </row>
    <row r="25" spans="1:20" ht="15.75" customHeight="1" x14ac:dyDescent="0.3">
      <c r="H25" s="78" t="s">
        <v>274</v>
      </c>
      <c r="I25" s="36">
        <v>3</v>
      </c>
      <c r="J25" s="36"/>
      <c r="K25" s="36"/>
      <c r="L25" s="36">
        <v>3</v>
      </c>
      <c r="M25" s="36">
        <v>1511</v>
      </c>
      <c r="N25" s="37">
        <v>0</v>
      </c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287</v>
      </c>
      <c r="B30" s="66"/>
      <c r="C30" s="67">
        <v>480</v>
      </c>
      <c r="D30" s="66"/>
      <c r="E30" s="68" t="s">
        <v>14</v>
      </c>
      <c r="F30" s="69">
        <f>SUM(F31:F33)</f>
        <v>463</v>
      </c>
      <c r="G30" s="70" t="s">
        <v>273</v>
      </c>
      <c r="H30" s="65" t="s">
        <v>288</v>
      </c>
      <c r="I30" s="66"/>
      <c r="J30" s="67">
        <v>489</v>
      </c>
      <c r="K30" s="66"/>
      <c r="L30" s="68" t="s">
        <v>14</v>
      </c>
      <c r="M30" s="69">
        <f>SUM(M31:M33)</f>
        <v>344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74" t="s">
        <v>161</v>
      </c>
      <c r="B31" s="72">
        <v>38</v>
      </c>
      <c r="C31" s="72">
        <v>38</v>
      </c>
      <c r="D31" s="72">
        <v>44</v>
      </c>
      <c r="E31" s="72">
        <v>42</v>
      </c>
      <c r="F31" s="73">
        <f>SUM(B31:E31)</f>
        <v>162</v>
      </c>
      <c r="G31"/>
      <c r="H31" s="74" t="s">
        <v>212</v>
      </c>
      <c r="I31" s="72">
        <v>37</v>
      </c>
      <c r="J31" s="72">
        <v>46</v>
      </c>
      <c r="K31" s="72">
        <v>44</v>
      </c>
      <c r="L31" s="72">
        <v>41</v>
      </c>
      <c r="M31" s="73">
        <f>SUM(I31:L31)</f>
        <v>168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76" t="s">
        <v>195</v>
      </c>
      <c r="B32" s="23">
        <v>37</v>
      </c>
      <c r="C32" s="23">
        <v>33</v>
      </c>
      <c r="D32" s="23">
        <v>33</v>
      </c>
      <c r="E32" s="23">
        <v>36</v>
      </c>
      <c r="F32" s="26">
        <f>SUM(B32:E32)</f>
        <v>139</v>
      </c>
      <c r="G32"/>
      <c r="H32" s="76" t="s">
        <v>117</v>
      </c>
      <c r="I32" s="54">
        <v>0</v>
      </c>
      <c r="J32" s="23">
        <v>0</v>
      </c>
      <c r="K32" s="23">
        <v>0</v>
      </c>
      <c r="L32" s="23">
        <v>0</v>
      </c>
      <c r="M32" s="26">
        <f>SUM(I32:L32)</f>
        <v>0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78" t="s">
        <v>141</v>
      </c>
      <c r="B33" s="34">
        <v>39</v>
      </c>
      <c r="C33" s="34">
        <v>41</v>
      </c>
      <c r="D33" s="34">
        <v>39</v>
      </c>
      <c r="E33" s="34">
        <v>43</v>
      </c>
      <c r="F33" s="37">
        <f>SUM(B33:E33)</f>
        <v>162</v>
      </c>
      <c r="G33"/>
      <c r="H33" s="78" t="s">
        <v>56</v>
      </c>
      <c r="I33" s="34">
        <v>46</v>
      </c>
      <c r="J33" s="34">
        <v>46</v>
      </c>
      <c r="K33" s="34">
        <v>40</v>
      </c>
      <c r="L33" s="34">
        <v>44</v>
      </c>
      <c r="M33" s="37">
        <f>SUM(I33:L33)</f>
        <v>176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5" t="s">
        <v>289</v>
      </c>
      <c r="B35" s="66"/>
      <c r="C35" s="67">
        <v>489</v>
      </c>
      <c r="D35" s="66"/>
      <c r="E35" s="68" t="s">
        <v>14</v>
      </c>
      <c r="F35" s="69">
        <f>SUM(F36:F38)</f>
        <v>474</v>
      </c>
      <c r="G35" s="70" t="s">
        <v>273</v>
      </c>
      <c r="H35" s="65" t="s">
        <v>290</v>
      </c>
      <c r="I35" s="66"/>
      <c r="J35" s="67">
        <v>495</v>
      </c>
      <c r="K35" s="66"/>
      <c r="L35" s="68" t="s">
        <v>14</v>
      </c>
      <c r="M35" s="69">
        <f>SUM(M36:M38)</f>
        <v>503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74" t="s">
        <v>193</v>
      </c>
      <c r="B36" s="72">
        <v>38</v>
      </c>
      <c r="C36" s="72">
        <v>33</v>
      </c>
      <c r="D36" s="72">
        <v>40</v>
      </c>
      <c r="E36" s="72">
        <v>36</v>
      </c>
      <c r="F36" s="73">
        <f>SUM(B36:E36)</f>
        <v>147</v>
      </c>
      <c r="G36"/>
      <c r="H36" s="74" t="s">
        <v>168</v>
      </c>
      <c r="I36" s="72">
        <v>42</v>
      </c>
      <c r="J36" s="72">
        <v>40</v>
      </c>
      <c r="K36" s="72">
        <v>37</v>
      </c>
      <c r="L36" s="72">
        <v>39</v>
      </c>
      <c r="M36" s="73">
        <f>SUM(I36:L36)</f>
        <v>158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76" t="s">
        <v>69</v>
      </c>
      <c r="B37" s="23">
        <v>42</v>
      </c>
      <c r="C37" s="23">
        <v>48</v>
      </c>
      <c r="D37" s="23">
        <v>45</v>
      </c>
      <c r="E37" s="23">
        <v>45</v>
      </c>
      <c r="F37" s="26">
        <f>SUM(B37:E37)</f>
        <v>180</v>
      </c>
      <c r="G37"/>
      <c r="H37" s="76" t="s">
        <v>126</v>
      </c>
      <c r="I37" s="23">
        <v>44</v>
      </c>
      <c r="J37" s="23">
        <v>43</v>
      </c>
      <c r="K37" s="23">
        <v>43</v>
      </c>
      <c r="L37" s="23">
        <v>46</v>
      </c>
      <c r="M37" s="26">
        <f>SUM(I37:L37)</f>
        <v>176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78" t="s">
        <v>173</v>
      </c>
      <c r="B38" s="34">
        <v>33</v>
      </c>
      <c r="C38" s="34">
        <v>32</v>
      </c>
      <c r="D38" s="34">
        <v>42</v>
      </c>
      <c r="E38" s="34">
        <v>40</v>
      </c>
      <c r="F38" s="37">
        <f>SUM(B38:E38)</f>
        <v>147</v>
      </c>
      <c r="G38"/>
      <c r="H38" s="78" t="s">
        <v>102</v>
      </c>
      <c r="I38" s="34">
        <v>40</v>
      </c>
      <c r="J38" s="34">
        <v>43</v>
      </c>
      <c r="K38" s="34">
        <v>43</v>
      </c>
      <c r="L38" s="34">
        <v>43</v>
      </c>
      <c r="M38" s="37">
        <f>SUM(I38:L38)</f>
        <v>169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5" t="s">
        <v>291</v>
      </c>
      <c r="B40" s="66"/>
      <c r="C40" s="67">
        <v>472</v>
      </c>
      <c r="D40" s="66"/>
      <c r="E40" s="68" t="s">
        <v>14</v>
      </c>
      <c r="F40" s="69">
        <f>SUM(F41:F43)</f>
        <v>478</v>
      </c>
      <c r="G40" s="70" t="s">
        <v>273</v>
      </c>
      <c r="H40" s="65" t="s">
        <v>292</v>
      </c>
      <c r="I40" s="66"/>
      <c r="J40" s="67">
        <v>494</v>
      </c>
      <c r="K40" s="66"/>
      <c r="L40" s="68" t="s">
        <v>14</v>
      </c>
      <c r="M40" s="69">
        <f>SUM(M41:M43)</f>
        <v>486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74" t="s">
        <v>217</v>
      </c>
      <c r="B41" s="72">
        <v>39</v>
      </c>
      <c r="C41" s="72">
        <v>39</v>
      </c>
      <c r="D41" s="72">
        <v>33</v>
      </c>
      <c r="E41" s="72">
        <v>40</v>
      </c>
      <c r="F41" s="73">
        <f>SUM(B41:E41)</f>
        <v>151</v>
      </c>
      <c r="G41"/>
      <c r="H41" s="74" t="s">
        <v>137</v>
      </c>
      <c r="I41" s="72">
        <v>44</v>
      </c>
      <c r="J41" s="72">
        <v>40</v>
      </c>
      <c r="K41" s="72">
        <v>40</v>
      </c>
      <c r="L41" s="72">
        <v>45</v>
      </c>
      <c r="M41" s="73">
        <f>SUM(I41:L41)</f>
        <v>169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76" t="s">
        <v>37</v>
      </c>
      <c r="B42" s="23">
        <v>46</v>
      </c>
      <c r="C42" s="23">
        <v>46</v>
      </c>
      <c r="D42" s="23">
        <v>46</v>
      </c>
      <c r="E42" s="23">
        <v>47</v>
      </c>
      <c r="F42" s="26">
        <f>SUM(B42:E42)</f>
        <v>185</v>
      </c>
      <c r="G42"/>
      <c r="H42" s="76" t="s">
        <v>172</v>
      </c>
      <c r="I42" s="23">
        <v>35</v>
      </c>
      <c r="J42" s="23">
        <v>40</v>
      </c>
      <c r="K42" s="23">
        <v>34</v>
      </c>
      <c r="L42" s="23">
        <v>45</v>
      </c>
      <c r="M42" s="26">
        <f>SUM(I42:L42)</f>
        <v>154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78" t="s">
        <v>216</v>
      </c>
      <c r="B43" s="34">
        <v>38</v>
      </c>
      <c r="C43" s="34">
        <v>38</v>
      </c>
      <c r="D43" s="34">
        <v>33</v>
      </c>
      <c r="E43" s="34">
        <v>33</v>
      </c>
      <c r="F43" s="37">
        <f>SUM(B43:E43)</f>
        <v>142</v>
      </c>
      <c r="G43"/>
      <c r="H43" s="78" t="s">
        <v>140</v>
      </c>
      <c r="I43" s="34">
        <v>38</v>
      </c>
      <c r="J43" s="34">
        <v>43</v>
      </c>
      <c r="K43" s="34">
        <v>43</v>
      </c>
      <c r="L43" s="34">
        <v>39</v>
      </c>
      <c r="M43" s="37">
        <f>SUM(I43:L43)</f>
        <v>163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80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293</v>
      </c>
      <c r="H46" s="87" t="s">
        <v>287</v>
      </c>
      <c r="I46" s="72">
        <v>3</v>
      </c>
      <c r="J46" s="72">
        <v>3</v>
      </c>
      <c r="K46" s="72"/>
      <c r="L46" s="72"/>
      <c r="M46" s="72">
        <v>1453</v>
      </c>
      <c r="N46" s="88">
        <v>6</v>
      </c>
      <c r="O46" s="44"/>
      <c r="P46" s="44"/>
    </row>
    <row r="47" spans="1:20" ht="15.75" customHeight="1" x14ac:dyDescent="0.3">
      <c r="B47" s="89" t="s">
        <v>294</v>
      </c>
      <c r="H47" s="90" t="s">
        <v>290</v>
      </c>
      <c r="I47" s="23">
        <v>3</v>
      </c>
      <c r="J47" s="23">
        <v>2</v>
      </c>
      <c r="K47" s="23"/>
      <c r="L47" s="23">
        <v>1</v>
      </c>
      <c r="M47" s="23">
        <v>1486</v>
      </c>
      <c r="N47" s="52">
        <v>4</v>
      </c>
      <c r="O47" s="44"/>
      <c r="P47" s="44"/>
    </row>
    <row r="48" spans="1:20" ht="15.75" customHeight="1" x14ac:dyDescent="0.3">
      <c r="B48" s="9" t="s">
        <v>286</v>
      </c>
      <c r="H48" s="90" t="s">
        <v>288</v>
      </c>
      <c r="I48" s="23">
        <v>3</v>
      </c>
      <c r="J48" s="23">
        <v>2</v>
      </c>
      <c r="K48" s="23"/>
      <c r="L48" s="23">
        <v>1</v>
      </c>
      <c r="M48" s="23">
        <v>1346</v>
      </c>
      <c r="N48" s="52">
        <v>4</v>
      </c>
      <c r="O48" s="44"/>
      <c r="P48" s="44"/>
    </row>
    <row r="49" spans="1:16" ht="15.75" customHeight="1" x14ac:dyDescent="0.3">
      <c r="H49" s="90" t="s">
        <v>289</v>
      </c>
      <c r="I49" s="23">
        <v>3</v>
      </c>
      <c r="J49" s="23">
        <v>1</v>
      </c>
      <c r="K49" s="23"/>
      <c r="L49" s="23">
        <v>2</v>
      </c>
      <c r="M49" s="23">
        <v>1438</v>
      </c>
      <c r="N49" s="52">
        <v>2</v>
      </c>
      <c r="O49" s="44"/>
      <c r="P49" s="44"/>
    </row>
    <row r="50" spans="1:16" ht="15.75" customHeight="1" x14ac:dyDescent="0.3">
      <c r="H50" s="90" t="s">
        <v>292</v>
      </c>
      <c r="I50" s="23">
        <v>3</v>
      </c>
      <c r="J50" s="23">
        <v>1</v>
      </c>
      <c r="K50" s="23"/>
      <c r="L50" s="23">
        <v>2</v>
      </c>
      <c r="M50" s="23">
        <v>1423</v>
      </c>
      <c r="N50" s="52">
        <v>2</v>
      </c>
      <c r="O50" s="44"/>
      <c r="P50" s="44"/>
    </row>
    <row r="51" spans="1:16" ht="15.75" customHeight="1" x14ac:dyDescent="0.3">
      <c r="H51" s="91" t="s">
        <v>291</v>
      </c>
      <c r="I51" s="34">
        <v>3</v>
      </c>
      <c r="J51" s="34"/>
      <c r="K51" s="34"/>
      <c r="L51" s="34">
        <v>3</v>
      </c>
      <c r="M51" s="34">
        <v>1461</v>
      </c>
      <c r="N51" s="57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176</v>
      </c>
      <c r="E53" s="38"/>
      <c r="G53" s="92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B3FD4FE3-525D-48D6-A0C5-E7F5F343A04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FCD8-2FB3-432E-A79B-C9396076B966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5703125" style="267" customWidth="1"/>
    <col min="2" max="3" width="20.7109375" style="267" customWidth="1"/>
    <col min="4" max="7" width="5" style="267" customWidth="1"/>
    <col min="8" max="8" width="1.7109375" style="267" customWidth="1"/>
    <col min="9" max="9" width="2.5703125" style="267" customWidth="1"/>
    <col min="10" max="11" width="20.7109375" style="267" customWidth="1"/>
    <col min="12" max="15" width="5" style="267" customWidth="1"/>
    <col min="16" max="25" width="11.7109375" style="267"/>
  </cols>
  <sheetData>
    <row r="1" spans="1:25" ht="18" x14ac:dyDescent="0.35">
      <c r="A1" s="266"/>
      <c r="B1" s="266" t="s">
        <v>1356</v>
      </c>
      <c r="C1" s="266"/>
      <c r="D1" s="3"/>
      <c r="E1" s="3"/>
      <c r="F1" s="3"/>
      <c r="G1" s="3"/>
      <c r="H1" s="3"/>
      <c r="I1" s="4"/>
      <c r="J1" s="266"/>
      <c r="K1" s="3"/>
      <c r="L1" s="4"/>
      <c r="M1" s="266"/>
      <c r="N1" s="3"/>
      <c r="O1" s="3"/>
      <c r="P1" s="3"/>
      <c r="Q1" s="3"/>
      <c r="R1" s="3"/>
      <c r="S1" s="3"/>
      <c r="T1" s="3"/>
      <c r="U1" s="3"/>
      <c r="V1" s="3"/>
      <c r="W1" s="3"/>
      <c r="X1" s="266"/>
      <c r="Y1" s="266"/>
    </row>
    <row r="2" spans="1:25" ht="20.100000000000001" customHeight="1" x14ac:dyDescent="0.3">
      <c r="B2" s="5" t="s">
        <v>1</v>
      </c>
      <c r="C2" s="98" t="s">
        <v>2</v>
      </c>
      <c r="D2" s="98"/>
      <c r="E2" s="98"/>
      <c r="F2" s="98"/>
      <c r="G2" s="98"/>
    </row>
    <row r="3" spans="1:25" ht="15.75" customHeight="1" x14ac:dyDescent="0.3">
      <c r="A3" s="268"/>
      <c r="B3" s="268" t="s">
        <v>3</v>
      </c>
      <c r="C3" s="269" t="s">
        <v>1357</v>
      </c>
      <c r="D3" s="269"/>
      <c r="E3" s="269" t="s">
        <v>1358</v>
      </c>
      <c r="F3" s="268"/>
      <c r="G3" s="268"/>
      <c r="H3" s="268"/>
      <c r="Q3" s="268"/>
      <c r="R3" s="268"/>
      <c r="S3" s="268"/>
      <c r="T3" s="268"/>
      <c r="U3" s="268"/>
      <c r="V3" s="268"/>
      <c r="W3" s="268"/>
      <c r="X3" s="268"/>
      <c r="Y3" s="268"/>
    </row>
    <row r="4" spans="1:25" ht="15.75" customHeight="1" x14ac:dyDescent="0.3">
      <c r="A4" s="11">
        <v>1</v>
      </c>
      <c r="B4" s="270" t="s">
        <v>9</v>
      </c>
      <c r="C4" s="270" t="s">
        <v>10</v>
      </c>
      <c r="D4" s="271" t="s">
        <v>11</v>
      </c>
      <c r="E4" s="271" t="s">
        <v>12</v>
      </c>
      <c r="F4" s="271" t="s">
        <v>13</v>
      </c>
      <c r="G4" s="272" t="s">
        <v>14</v>
      </c>
    </row>
    <row r="5" spans="1:25" ht="15.75" customHeight="1" x14ac:dyDescent="0.3">
      <c r="A5" s="273">
        <v>3</v>
      </c>
      <c r="B5" s="16" t="s">
        <v>1144</v>
      </c>
      <c r="C5" s="16" t="s">
        <v>60</v>
      </c>
      <c r="D5" s="17">
        <v>88</v>
      </c>
      <c r="E5" s="274">
        <v>5</v>
      </c>
      <c r="F5" s="18">
        <v>271</v>
      </c>
      <c r="G5" s="19">
        <v>15</v>
      </c>
      <c r="V5" s="10"/>
      <c r="W5" s="10"/>
    </row>
    <row r="6" spans="1:25" ht="15.75" customHeight="1" x14ac:dyDescent="0.3">
      <c r="A6" s="275">
        <v>5</v>
      </c>
      <c r="B6" s="22" t="s">
        <v>1359</v>
      </c>
      <c r="C6" s="22" t="s">
        <v>60</v>
      </c>
      <c r="D6" s="23">
        <v>88</v>
      </c>
      <c r="E6" s="276">
        <v>5</v>
      </c>
      <c r="F6" s="277">
        <v>259</v>
      </c>
      <c r="G6" s="278">
        <v>13</v>
      </c>
      <c r="V6" s="10"/>
      <c r="W6" s="10"/>
    </row>
    <row r="7" spans="1:25" ht="15.75" customHeight="1" x14ac:dyDescent="0.3">
      <c r="A7" s="275">
        <v>2</v>
      </c>
      <c r="B7" s="279" t="s">
        <v>1167</v>
      </c>
      <c r="C7" s="279" t="s">
        <v>60</v>
      </c>
      <c r="D7" s="23">
        <v>78</v>
      </c>
      <c r="E7" s="276">
        <v>3</v>
      </c>
      <c r="F7" s="277">
        <v>242</v>
      </c>
      <c r="G7" s="278">
        <v>10</v>
      </c>
      <c r="H7" s="10"/>
      <c r="I7" s="10"/>
      <c r="J7" s="9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75">
        <v>1</v>
      </c>
      <c r="B8" s="279" t="s">
        <v>1360</v>
      </c>
      <c r="C8" s="279" t="s">
        <v>60</v>
      </c>
      <c r="D8" s="23">
        <v>67</v>
      </c>
      <c r="E8" s="276">
        <v>2</v>
      </c>
      <c r="F8" s="29">
        <v>197</v>
      </c>
      <c r="G8" s="30">
        <v>5</v>
      </c>
      <c r="H8" s="10"/>
      <c r="I8" s="10"/>
      <c r="J8" s="10"/>
      <c r="K8" s="38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80">
        <v>4</v>
      </c>
      <c r="B9" s="33" t="s">
        <v>1361</v>
      </c>
      <c r="C9" s="33" t="s">
        <v>60</v>
      </c>
      <c r="D9" s="34">
        <v>63</v>
      </c>
      <c r="E9" s="281">
        <v>1</v>
      </c>
      <c r="F9" s="36">
        <v>184</v>
      </c>
      <c r="G9" s="37">
        <v>4</v>
      </c>
    </row>
    <row r="10" spans="1:25" ht="15.75" customHeight="1" x14ac:dyDescent="0.3">
      <c r="B10" s="10"/>
      <c r="C10" s="10"/>
    </row>
    <row r="11" spans="1:25" ht="15.75" customHeight="1" x14ac:dyDescent="0.3">
      <c r="B11" s="268" t="s">
        <v>1204</v>
      </c>
    </row>
    <row r="12" spans="1:25" ht="15.75" customHeight="1" x14ac:dyDescent="0.35">
      <c r="B12" s="282" t="s">
        <v>1205</v>
      </c>
    </row>
    <row r="13" spans="1:25" ht="15.75" customHeight="1" x14ac:dyDescent="0.3"/>
    <row r="14" spans="1:25" ht="15.75" customHeight="1" x14ac:dyDescent="0.3">
      <c r="B14" s="10" t="s">
        <v>1362</v>
      </c>
      <c r="C14" s="10"/>
      <c r="D14" s="10"/>
      <c r="E14" s="10"/>
      <c r="F14" s="41" t="s">
        <v>177</v>
      </c>
      <c r="G14" s="10"/>
    </row>
    <row r="15" spans="1:25" ht="15.75" customHeight="1" x14ac:dyDescent="0.3">
      <c r="B15" s="10" t="s">
        <v>178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F18F00E7-3206-428D-A40C-57943044250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549C-1636-44AD-8863-0EB597A9E51B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5703125" style="267" customWidth="1"/>
    <col min="2" max="3" width="20.7109375" style="267" customWidth="1"/>
    <col min="4" max="7" width="5" style="267" customWidth="1"/>
    <col min="8" max="8" width="1.7109375" style="267" customWidth="1"/>
    <col min="9" max="9" width="2.5703125" style="267" customWidth="1"/>
    <col min="10" max="11" width="20.7109375" style="267" customWidth="1"/>
    <col min="12" max="15" width="5" style="267" customWidth="1"/>
    <col min="16" max="25" width="11.7109375" style="267"/>
  </cols>
  <sheetData>
    <row r="1" spans="1:25" ht="18" x14ac:dyDescent="0.35">
      <c r="A1" s="266"/>
      <c r="B1" s="266" t="s">
        <v>1363</v>
      </c>
      <c r="C1" s="266"/>
      <c r="D1" s="3"/>
      <c r="E1" s="3"/>
      <c r="F1" s="3"/>
      <c r="G1" s="3"/>
      <c r="H1" s="3"/>
      <c r="I1" s="4"/>
      <c r="J1" s="266"/>
      <c r="K1" s="3"/>
      <c r="L1" s="4"/>
      <c r="M1" s="266"/>
      <c r="N1" s="3"/>
      <c r="O1" s="3"/>
      <c r="P1" s="3"/>
      <c r="Q1" s="3"/>
      <c r="R1" s="3"/>
      <c r="S1" s="3"/>
      <c r="T1" s="3"/>
      <c r="U1" s="3"/>
      <c r="V1" s="3"/>
      <c r="W1" s="3"/>
      <c r="X1" s="266"/>
      <c r="Y1" s="266"/>
    </row>
    <row r="2" spans="1:25" ht="20.100000000000001" customHeight="1" x14ac:dyDescent="0.3">
      <c r="B2" s="5" t="s">
        <v>1</v>
      </c>
      <c r="C2" s="98" t="s">
        <v>2</v>
      </c>
      <c r="D2" s="98"/>
      <c r="E2" s="98"/>
      <c r="F2" s="98"/>
      <c r="G2" s="98"/>
    </row>
    <row r="3" spans="1:25" ht="15.75" customHeight="1" x14ac:dyDescent="0.3">
      <c r="A3" s="268"/>
      <c r="B3" s="268" t="s">
        <v>3</v>
      </c>
      <c r="C3" s="269" t="s">
        <v>1364</v>
      </c>
      <c r="D3" s="269"/>
      <c r="E3" s="269" t="s">
        <v>1365</v>
      </c>
      <c r="F3" s="268"/>
      <c r="G3" s="268"/>
      <c r="H3" s="268"/>
      <c r="Q3" s="268"/>
      <c r="R3" s="268"/>
      <c r="S3" s="268"/>
      <c r="T3" s="268"/>
      <c r="U3" s="268"/>
      <c r="V3" s="268"/>
      <c r="W3" s="268"/>
      <c r="X3" s="268"/>
      <c r="Y3" s="268"/>
    </row>
    <row r="4" spans="1:25" ht="15.75" customHeight="1" x14ac:dyDescent="0.3">
      <c r="A4" s="11">
        <v>1</v>
      </c>
      <c r="B4" s="270" t="s">
        <v>9</v>
      </c>
      <c r="C4" s="270" t="s">
        <v>10</v>
      </c>
      <c r="D4" s="271" t="s">
        <v>11</v>
      </c>
      <c r="E4" s="271" t="s">
        <v>12</v>
      </c>
      <c r="F4" s="271" t="s">
        <v>13</v>
      </c>
      <c r="G4" s="272" t="s">
        <v>14</v>
      </c>
    </row>
    <row r="5" spans="1:25" ht="15.75" customHeight="1" x14ac:dyDescent="0.3">
      <c r="A5" s="273">
        <v>3</v>
      </c>
      <c r="B5" s="16" t="s">
        <v>487</v>
      </c>
      <c r="C5" s="16" t="s">
        <v>96</v>
      </c>
      <c r="D5" s="17">
        <v>90</v>
      </c>
      <c r="E5" s="274">
        <v>4</v>
      </c>
      <c r="F5" s="18">
        <v>282</v>
      </c>
      <c r="G5" s="19">
        <v>18</v>
      </c>
      <c r="V5" s="10"/>
      <c r="W5" s="10"/>
    </row>
    <row r="6" spans="1:25" ht="15.75" customHeight="1" x14ac:dyDescent="0.3">
      <c r="A6" s="275">
        <v>2</v>
      </c>
      <c r="B6" s="279" t="s">
        <v>111</v>
      </c>
      <c r="C6" s="279" t="s">
        <v>96</v>
      </c>
      <c r="D6" s="23">
        <v>92</v>
      </c>
      <c r="E6" s="276">
        <v>6</v>
      </c>
      <c r="F6" s="277">
        <v>274</v>
      </c>
      <c r="G6" s="278">
        <v>17</v>
      </c>
    </row>
    <row r="7" spans="1:25" ht="15.75" customHeight="1" x14ac:dyDescent="0.3">
      <c r="A7" s="275">
        <v>1</v>
      </c>
      <c r="B7" s="279" t="s">
        <v>95</v>
      </c>
      <c r="C7" s="279" t="s">
        <v>96</v>
      </c>
      <c r="D7" s="23">
        <v>93</v>
      </c>
      <c r="E7" s="276">
        <v>7</v>
      </c>
      <c r="F7" s="29">
        <v>268</v>
      </c>
      <c r="G7" s="30">
        <v>15</v>
      </c>
      <c r="H7" s="10"/>
      <c r="I7" s="10"/>
      <c r="J7" s="9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75">
        <v>5</v>
      </c>
      <c r="B8" s="22" t="s">
        <v>1366</v>
      </c>
      <c r="C8" s="22" t="s">
        <v>109</v>
      </c>
      <c r="D8" s="23">
        <v>90</v>
      </c>
      <c r="E8" s="276">
        <v>4</v>
      </c>
      <c r="F8" s="277">
        <v>267</v>
      </c>
      <c r="G8" s="278">
        <v>12</v>
      </c>
      <c r="H8" s="10"/>
      <c r="I8" s="10"/>
      <c r="J8" s="10"/>
      <c r="K8" s="38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75">
        <v>6</v>
      </c>
      <c r="B9" s="22" t="s">
        <v>1359</v>
      </c>
      <c r="C9" s="22" t="s">
        <v>60</v>
      </c>
      <c r="D9" s="23">
        <v>75</v>
      </c>
      <c r="E9" s="276">
        <v>1</v>
      </c>
      <c r="F9" s="277">
        <v>246</v>
      </c>
      <c r="G9" s="278">
        <v>10</v>
      </c>
      <c r="V9" s="10"/>
      <c r="W9" s="10"/>
    </row>
    <row r="10" spans="1:25" ht="15.75" customHeight="1" x14ac:dyDescent="0.3">
      <c r="A10" s="275">
        <v>4</v>
      </c>
      <c r="B10" s="22" t="s">
        <v>19</v>
      </c>
      <c r="C10" s="22" t="s">
        <v>20</v>
      </c>
      <c r="D10" s="23">
        <v>91</v>
      </c>
      <c r="E10" s="276">
        <v>5</v>
      </c>
      <c r="F10" s="25">
        <v>251</v>
      </c>
      <c r="G10" s="26">
        <v>8</v>
      </c>
    </row>
    <row r="11" spans="1:25" ht="15.75" customHeight="1" x14ac:dyDescent="0.3">
      <c r="A11" s="280">
        <v>7</v>
      </c>
      <c r="B11" s="283" t="s">
        <v>518</v>
      </c>
      <c r="C11" s="283" t="s">
        <v>519</v>
      </c>
      <c r="D11" s="34">
        <v>80</v>
      </c>
      <c r="E11" s="281">
        <v>2</v>
      </c>
      <c r="F11" s="284">
        <v>245</v>
      </c>
      <c r="G11" s="285">
        <v>8</v>
      </c>
    </row>
    <row r="12" spans="1:25" ht="15.75" customHeight="1" x14ac:dyDescent="0.3"/>
    <row r="13" spans="1:25" ht="15.75" customHeight="1" x14ac:dyDescent="0.3">
      <c r="A13" s="268"/>
      <c r="B13" s="268" t="s">
        <v>6</v>
      </c>
      <c r="C13" s="269" t="s">
        <v>1367</v>
      </c>
      <c r="D13" s="269"/>
      <c r="E13" s="269" t="s">
        <v>1368</v>
      </c>
      <c r="F13" s="268"/>
      <c r="G13" s="268"/>
    </row>
    <row r="14" spans="1:25" ht="15.75" customHeight="1" x14ac:dyDescent="0.3">
      <c r="A14" s="11">
        <v>1</v>
      </c>
      <c r="B14" s="270" t="s">
        <v>9</v>
      </c>
      <c r="C14" s="270" t="s">
        <v>10</v>
      </c>
      <c r="D14" s="271" t="s">
        <v>11</v>
      </c>
      <c r="E14" s="271" t="s">
        <v>12</v>
      </c>
      <c r="F14" s="271" t="s">
        <v>13</v>
      </c>
      <c r="G14" s="272" t="s">
        <v>14</v>
      </c>
    </row>
    <row r="15" spans="1:25" ht="15.75" customHeight="1" x14ac:dyDescent="0.3">
      <c r="A15" s="273">
        <v>4</v>
      </c>
      <c r="B15" s="286" t="s">
        <v>1154</v>
      </c>
      <c r="C15" s="286" t="s">
        <v>60</v>
      </c>
      <c r="D15" s="17">
        <v>91</v>
      </c>
      <c r="E15" s="274">
        <v>6</v>
      </c>
      <c r="F15" s="274">
        <v>259</v>
      </c>
      <c r="G15" s="287">
        <v>18</v>
      </c>
    </row>
    <row r="16" spans="1:25" ht="15.75" customHeight="1" x14ac:dyDescent="0.3">
      <c r="A16" s="275">
        <v>1</v>
      </c>
      <c r="B16" s="279" t="s">
        <v>521</v>
      </c>
      <c r="C16" s="279" t="s">
        <v>519</v>
      </c>
      <c r="D16" s="23">
        <v>88</v>
      </c>
      <c r="E16" s="276">
        <v>5</v>
      </c>
      <c r="F16" s="29">
        <v>242</v>
      </c>
      <c r="G16" s="30">
        <v>14</v>
      </c>
    </row>
    <row r="17" spans="1:7" ht="15.75" customHeight="1" x14ac:dyDescent="0.3">
      <c r="A17" s="275">
        <v>5</v>
      </c>
      <c r="B17" s="279" t="s">
        <v>1369</v>
      </c>
      <c r="C17" s="279" t="s">
        <v>109</v>
      </c>
      <c r="D17" s="23">
        <v>82</v>
      </c>
      <c r="E17" s="276">
        <v>4</v>
      </c>
      <c r="F17" s="277">
        <v>237</v>
      </c>
      <c r="G17" s="278">
        <v>14</v>
      </c>
    </row>
    <row r="18" spans="1:7" ht="15.75" customHeight="1" x14ac:dyDescent="0.3">
      <c r="A18" s="275">
        <v>3</v>
      </c>
      <c r="B18" s="279" t="s">
        <v>438</v>
      </c>
      <c r="C18" s="279" t="s">
        <v>546</v>
      </c>
      <c r="D18" s="23">
        <v>58</v>
      </c>
      <c r="E18" s="276">
        <v>2</v>
      </c>
      <c r="F18" s="277">
        <v>188</v>
      </c>
      <c r="G18" s="278">
        <v>8</v>
      </c>
    </row>
    <row r="19" spans="1:7" ht="15.75" customHeight="1" x14ac:dyDescent="0.3">
      <c r="A19" s="275">
        <v>6</v>
      </c>
      <c r="B19" s="279" t="s">
        <v>1183</v>
      </c>
      <c r="C19" s="279" t="s">
        <v>519</v>
      </c>
      <c r="D19" s="23">
        <v>68</v>
      </c>
      <c r="E19" s="276">
        <v>3</v>
      </c>
      <c r="F19" s="277">
        <v>180</v>
      </c>
      <c r="G19" s="278">
        <v>7</v>
      </c>
    </row>
    <row r="20" spans="1:7" ht="15.75" customHeight="1" x14ac:dyDescent="0.3">
      <c r="A20" s="280">
        <v>2</v>
      </c>
      <c r="B20" s="283" t="s">
        <v>1223</v>
      </c>
      <c r="C20" s="283" t="s">
        <v>519</v>
      </c>
      <c r="D20" s="34">
        <v>39</v>
      </c>
      <c r="E20" s="281">
        <v>1</v>
      </c>
      <c r="F20" s="284">
        <v>114</v>
      </c>
      <c r="G20" s="285">
        <v>3</v>
      </c>
    </row>
    <row r="21" spans="1:7" ht="15.75" customHeight="1" x14ac:dyDescent="0.3"/>
    <row r="22" spans="1:7" ht="15.75" customHeight="1" x14ac:dyDescent="0.3">
      <c r="B22" s="268" t="s">
        <v>1204</v>
      </c>
    </row>
    <row r="23" spans="1:7" ht="15.75" customHeight="1" x14ac:dyDescent="0.35">
      <c r="B23" s="282" t="s">
        <v>1205</v>
      </c>
    </row>
    <row r="24" spans="1:7" ht="15.75" customHeight="1" x14ac:dyDescent="0.3"/>
    <row r="25" spans="1:7" ht="15.75" customHeight="1" x14ac:dyDescent="0.3">
      <c r="B25" s="10" t="s">
        <v>1362</v>
      </c>
      <c r="C25" s="10"/>
      <c r="D25" s="10"/>
      <c r="E25" s="10"/>
      <c r="F25" s="41" t="s">
        <v>177</v>
      </c>
      <c r="G25" s="10"/>
    </row>
    <row r="26" spans="1:7" ht="15.75" customHeight="1" x14ac:dyDescent="0.3">
      <c r="B26" s="10" t="s">
        <v>178</v>
      </c>
      <c r="C26" s="10"/>
      <c r="D26" s="10"/>
      <c r="E26" s="10"/>
      <c r="F26" s="10"/>
      <c r="G26" s="10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F7EE6E15-317F-414D-A0FC-D5B998DBA5A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DA89-6BDC-4B5E-9D50-75475A6C8E1A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5703125" style="267" customWidth="1"/>
    <col min="2" max="3" width="20.7109375" style="267" customWidth="1"/>
    <col min="4" max="7" width="5" style="267" customWidth="1"/>
    <col min="8" max="8" width="1.7109375" style="267" customWidth="1"/>
    <col min="9" max="9" width="2.5703125" style="267" customWidth="1"/>
    <col min="10" max="11" width="20.7109375" style="267" customWidth="1"/>
    <col min="12" max="15" width="5" style="267" customWidth="1"/>
    <col min="16" max="25" width="11.7109375" style="267"/>
  </cols>
  <sheetData>
    <row r="1" spans="1:25" ht="18" x14ac:dyDescent="0.35">
      <c r="A1" s="266"/>
      <c r="B1" s="266" t="s">
        <v>1363</v>
      </c>
      <c r="C1" s="266"/>
      <c r="D1" s="3"/>
      <c r="E1" s="3"/>
      <c r="F1" s="3" t="s">
        <v>261</v>
      </c>
      <c r="G1" s="3"/>
      <c r="H1" s="3"/>
      <c r="I1" s="4"/>
      <c r="J1" s="266"/>
      <c r="K1" s="3"/>
      <c r="L1" s="4"/>
      <c r="M1" s="266"/>
      <c r="N1" s="3"/>
      <c r="O1" s="3"/>
      <c r="P1" s="3"/>
      <c r="Q1" s="3"/>
      <c r="R1" s="3"/>
      <c r="S1" s="3"/>
      <c r="T1" s="3"/>
      <c r="U1" s="3"/>
      <c r="V1" s="3"/>
      <c r="W1" s="3"/>
      <c r="X1" s="266"/>
      <c r="Y1" s="266"/>
    </row>
    <row r="2" spans="1:25" ht="20.100000000000001" customHeight="1" x14ac:dyDescent="0.35">
      <c r="B2" s="5" t="s">
        <v>1</v>
      </c>
      <c r="C2" s="43" t="s">
        <v>2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268"/>
      <c r="B3" s="268" t="s">
        <v>3</v>
      </c>
      <c r="C3" s="269" t="s">
        <v>1370</v>
      </c>
      <c r="D3" s="269"/>
      <c r="E3" s="269" t="s">
        <v>1371</v>
      </c>
      <c r="F3" s="268"/>
      <c r="G3" s="26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270" t="s">
        <v>9</v>
      </c>
      <c r="C4" s="270" t="s">
        <v>10</v>
      </c>
      <c r="D4" s="271" t="s">
        <v>11</v>
      </c>
      <c r="E4" s="271" t="s">
        <v>12</v>
      </c>
      <c r="F4" s="271" t="s">
        <v>13</v>
      </c>
      <c r="G4" s="272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487</v>
      </c>
      <c r="C5" s="46" t="s">
        <v>96</v>
      </c>
      <c r="D5" s="17">
        <v>90</v>
      </c>
      <c r="E5" s="274">
        <v>4</v>
      </c>
      <c r="F5" s="17">
        <v>282</v>
      </c>
      <c r="G5" s="47">
        <v>20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2</v>
      </c>
      <c r="B6" s="51" t="s">
        <v>111</v>
      </c>
      <c r="C6" s="51" t="s">
        <v>96</v>
      </c>
      <c r="D6" s="23">
        <v>92</v>
      </c>
      <c r="E6" s="277">
        <v>7</v>
      </c>
      <c r="F6" s="23">
        <v>274</v>
      </c>
      <c r="G6" s="52">
        <v>20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75">
        <v>1</v>
      </c>
      <c r="B7" s="279" t="s">
        <v>95</v>
      </c>
      <c r="C7" s="279" t="s">
        <v>96</v>
      </c>
      <c r="D7" s="277">
        <v>93</v>
      </c>
      <c r="E7" s="277">
        <v>8</v>
      </c>
      <c r="F7" s="29">
        <v>268</v>
      </c>
      <c r="G7" s="30">
        <v>18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75">
        <v>7</v>
      </c>
      <c r="B8" s="51" t="s">
        <v>1366</v>
      </c>
      <c r="C8" s="51" t="s">
        <v>109</v>
      </c>
      <c r="D8" s="23">
        <v>90</v>
      </c>
      <c r="E8" s="277">
        <v>4</v>
      </c>
      <c r="F8" s="23">
        <v>267</v>
      </c>
      <c r="G8" s="52">
        <v>14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75">
        <v>3</v>
      </c>
      <c r="B9" s="51" t="s">
        <v>1154</v>
      </c>
      <c r="C9" s="51" t="s">
        <v>60</v>
      </c>
      <c r="D9" s="23">
        <v>91</v>
      </c>
      <c r="E9" s="277">
        <v>6</v>
      </c>
      <c r="F9" s="23">
        <v>259</v>
      </c>
      <c r="G9" s="52">
        <v>14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3">
        <v>8</v>
      </c>
      <c r="B10" s="51" t="s">
        <v>1359</v>
      </c>
      <c r="C10" s="51" t="s">
        <v>60</v>
      </c>
      <c r="D10" s="23">
        <v>75</v>
      </c>
      <c r="E10" s="277">
        <v>1</v>
      </c>
      <c r="F10" s="23">
        <v>246</v>
      </c>
      <c r="G10" s="52">
        <v>11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75">
        <v>5</v>
      </c>
      <c r="B11" s="51" t="s">
        <v>19</v>
      </c>
      <c r="C11" s="51" t="s">
        <v>20</v>
      </c>
      <c r="D11" s="23">
        <v>91</v>
      </c>
      <c r="E11" s="277">
        <v>6</v>
      </c>
      <c r="F11" s="23">
        <v>251</v>
      </c>
      <c r="G11" s="52">
        <v>10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5">
        <v>6</v>
      </c>
      <c r="B12" s="56" t="s">
        <v>1369</v>
      </c>
      <c r="C12" s="56" t="s">
        <v>109</v>
      </c>
      <c r="D12" s="34">
        <v>82</v>
      </c>
      <c r="E12" s="284">
        <v>2</v>
      </c>
      <c r="F12" s="34">
        <v>237</v>
      </c>
      <c r="G12" s="57">
        <v>4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65" t="s">
        <v>1204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5">
      <c r="A15" s="44"/>
      <c r="B15" s="166" t="s">
        <v>1205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260</v>
      </c>
      <c r="C17" s="10"/>
      <c r="D17" s="10"/>
      <c r="E17" s="10"/>
      <c r="F17" s="41" t="s">
        <v>177</v>
      </c>
      <c r="G17" s="10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10" t="s">
        <v>178</v>
      </c>
      <c r="C18" s="10"/>
      <c r="D18" s="10"/>
      <c r="E18" s="10"/>
      <c r="F18" s="10"/>
      <c r="G18" s="10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BA5EA9EA-0B87-48F8-8FFF-7BBCA3990AA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C007-399E-4EC9-A81E-993DCC05F631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5703125" style="267" customWidth="1"/>
    <col min="2" max="3" width="20.7109375" style="267" customWidth="1"/>
    <col min="4" max="7" width="5" style="267" customWidth="1"/>
    <col min="8" max="8" width="1.7109375" style="267" customWidth="1"/>
    <col min="9" max="9" width="2.5703125" style="267" customWidth="1"/>
    <col min="10" max="11" width="20.7109375" style="267" customWidth="1"/>
    <col min="12" max="15" width="5" style="267" customWidth="1"/>
    <col min="16" max="25" width="11.7109375" style="267"/>
  </cols>
  <sheetData>
    <row r="1" spans="1:25" ht="18" x14ac:dyDescent="0.35">
      <c r="A1" s="266"/>
      <c r="B1" s="266" t="s">
        <v>1372</v>
      </c>
      <c r="C1" s="266"/>
      <c r="D1" s="3"/>
      <c r="E1" s="3"/>
      <c r="F1" s="3"/>
      <c r="G1" s="3"/>
      <c r="H1" s="3"/>
      <c r="I1" s="4"/>
      <c r="J1" s="266"/>
      <c r="K1" s="3"/>
      <c r="L1" s="4"/>
      <c r="M1" s="266"/>
      <c r="N1" s="3"/>
      <c r="O1" s="3"/>
      <c r="P1" s="3"/>
      <c r="Q1" s="3"/>
      <c r="R1" s="3"/>
      <c r="S1" s="3"/>
      <c r="T1" s="3"/>
      <c r="U1" s="3"/>
      <c r="V1" s="3"/>
      <c r="W1" s="3"/>
      <c r="X1" s="266"/>
      <c r="Y1" s="266"/>
    </row>
    <row r="2" spans="1:25" ht="20.100000000000001" customHeight="1" x14ac:dyDescent="0.3">
      <c r="B2" s="5" t="s">
        <v>1</v>
      </c>
      <c r="C2" s="98" t="s">
        <v>2</v>
      </c>
      <c r="D2" s="98"/>
      <c r="E2" s="98"/>
      <c r="F2" s="98"/>
      <c r="G2" s="98"/>
    </row>
    <row r="3" spans="1:25" ht="15.75" customHeight="1" x14ac:dyDescent="0.3">
      <c r="A3" s="268"/>
      <c r="B3" s="268" t="s">
        <v>3</v>
      </c>
      <c r="C3" s="269" t="s">
        <v>1373</v>
      </c>
      <c r="D3" s="269"/>
      <c r="E3" s="269" t="s">
        <v>1374</v>
      </c>
      <c r="F3" s="268"/>
      <c r="G3" s="268"/>
      <c r="H3" s="268"/>
      <c r="Q3" s="268"/>
      <c r="R3" s="268"/>
      <c r="S3" s="268"/>
      <c r="T3" s="268"/>
      <c r="U3" s="268"/>
      <c r="V3" s="268"/>
      <c r="W3" s="268"/>
      <c r="X3" s="268"/>
      <c r="Y3" s="268"/>
    </row>
    <row r="4" spans="1:25" ht="15.75" customHeight="1" x14ac:dyDescent="0.3">
      <c r="A4" s="11">
        <v>1</v>
      </c>
      <c r="B4" s="270" t="s">
        <v>9</v>
      </c>
      <c r="C4" s="270" t="s">
        <v>10</v>
      </c>
      <c r="D4" s="271" t="s">
        <v>11</v>
      </c>
      <c r="E4" s="271" t="s">
        <v>12</v>
      </c>
      <c r="F4" s="271" t="s">
        <v>13</v>
      </c>
      <c r="G4" s="272" t="s">
        <v>14</v>
      </c>
    </row>
    <row r="5" spans="1:25" ht="15.75" customHeight="1" x14ac:dyDescent="0.3">
      <c r="A5" s="273">
        <v>3</v>
      </c>
      <c r="B5" s="16" t="s">
        <v>146</v>
      </c>
      <c r="C5" s="16" t="s">
        <v>143</v>
      </c>
      <c r="D5" s="17">
        <v>91</v>
      </c>
      <c r="E5" s="274">
        <v>6</v>
      </c>
      <c r="F5" s="18">
        <v>265</v>
      </c>
      <c r="G5" s="19">
        <v>18</v>
      </c>
    </row>
    <row r="6" spans="1:25" ht="15.75" customHeight="1" x14ac:dyDescent="0.3">
      <c r="A6" s="275">
        <v>4</v>
      </c>
      <c r="B6" s="22" t="s">
        <v>652</v>
      </c>
      <c r="C6" s="22" t="s">
        <v>580</v>
      </c>
      <c r="D6" s="23">
        <v>87</v>
      </c>
      <c r="E6" s="276">
        <v>4</v>
      </c>
      <c r="F6" s="25">
        <v>250</v>
      </c>
      <c r="G6" s="26">
        <v>13</v>
      </c>
      <c r="V6" s="10"/>
      <c r="W6" s="10"/>
    </row>
    <row r="7" spans="1:25" ht="15.75" customHeight="1" x14ac:dyDescent="0.3">
      <c r="A7" s="275">
        <v>5</v>
      </c>
      <c r="B7" s="22" t="s">
        <v>1023</v>
      </c>
      <c r="C7" s="22" t="s">
        <v>546</v>
      </c>
      <c r="D7" s="23">
        <v>85</v>
      </c>
      <c r="E7" s="276">
        <v>3</v>
      </c>
      <c r="F7" s="277">
        <v>251</v>
      </c>
      <c r="G7" s="278">
        <v>11</v>
      </c>
      <c r="H7" s="10"/>
      <c r="I7" s="10"/>
      <c r="J7" s="9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75">
        <v>6</v>
      </c>
      <c r="B8" s="22" t="s">
        <v>173</v>
      </c>
      <c r="C8" s="22" t="s">
        <v>70</v>
      </c>
      <c r="D8" s="23">
        <v>81</v>
      </c>
      <c r="E8" s="276">
        <v>2</v>
      </c>
      <c r="F8" s="277">
        <v>244</v>
      </c>
      <c r="G8" s="278">
        <v>11</v>
      </c>
      <c r="H8" s="10"/>
      <c r="I8" s="10"/>
      <c r="J8" s="10"/>
      <c r="K8" s="38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75">
        <v>1</v>
      </c>
      <c r="B9" s="279" t="s">
        <v>1375</v>
      </c>
      <c r="C9" s="279" t="s">
        <v>143</v>
      </c>
      <c r="D9" s="23">
        <v>88</v>
      </c>
      <c r="E9" s="276">
        <v>5</v>
      </c>
      <c r="F9" s="29">
        <v>247</v>
      </c>
      <c r="G9" s="30">
        <v>9</v>
      </c>
    </row>
    <row r="10" spans="1:25" ht="15.75" customHeight="1" x14ac:dyDescent="0.3">
      <c r="A10" s="280">
        <v>2</v>
      </c>
      <c r="B10" s="283" t="s">
        <v>1376</v>
      </c>
      <c r="C10" s="283" t="s">
        <v>143</v>
      </c>
      <c r="D10" s="34" t="s">
        <v>47</v>
      </c>
      <c r="E10" s="281">
        <v>0</v>
      </c>
      <c r="F10" s="284">
        <v>0</v>
      </c>
      <c r="G10" s="285">
        <v>0</v>
      </c>
    </row>
    <row r="11" spans="1:25" ht="15.75" customHeight="1" x14ac:dyDescent="0.3"/>
    <row r="12" spans="1:25" ht="15.75" customHeight="1" x14ac:dyDescent="0.3">
      <c r="A12" s="268"/>
      <c r="B12" s="268" t="s">
        <v>6</v>
      </c>
      <c r="C12" s="269" t="s">
        <v>1377</v>
      </c>
      <c r="D12" s="269"/>
      <c r="E12" s="269" t="s">
        <v>1378</v>
      </c>
      <c r="F12" s="268"/>
      <c r="G12" s="268"/>
    </row>
    <row r="13" spans="1:25" ht="15.75" customHeight="1" x14ac:dyDescent="0.3">
      <c r="A13" s="11">
        <v>1</v>
      </c>
      <c r="B13" s="270" t="s">
        <v>9</v>
      </c>
      <c r="C13" s="270" t="s">
        <v>10</v>
      </c>
      <c r="D13" s="271" t="s">
        <v>11</v>
      </c>
      <c r="E13" s="271" t="s">
        <v>12</v>
      </c>
      <c r="F13" s="271" t="s">
        <v>13</v>
      </c>
      <c r="G13" s="272" t="s">
        <v>14</v>
      </c>
    </row>
    <row r="14" spans="1:25" ht="15.75" customHeight="1" x14ac:dyDescent="0.3">
      <c r="A14" s="273">
        <v>3</v>
      </c>
      <c r="B14" s="286" t="s">
        <v>1379</v>
      </c>
      <c r="C14" s="286" t="s">
        <v>546</v>
      </c>
      <c r="D14" s="17">
        <v>77</v>
      </c>
      <c r="E14" s="274">
        <v>6</v>
      </c>
      <c r="F14" s="274">
        <v>231</v>
      </c>
      <c r="G14" s="287">
        <v>17</v>
      </c>
    </row>
    <row r="15" spans="1:25" ht="15.75" customHeight="1" x14ac:dyDescent="0.3">
      <c r="A15" s="275">
        <v>6</v>
      </c>
      <c r="B15" s="279" t="s">
        <v>1183</v>
      </c>
      <c r="C15" s="279" t="s">
        <v>519</v>
      </c>
      <c r="D15" s="23">
        <v>68</v>
      </c>
      <c r="E15" s="276">
        <v>5</v>
      </c>
      <c r="F15" s="277">
        <v>221</v>
      </c>
      <c r="G15" s="278">
        <v>15</v>
      </c>
    </row>
    <row r="16" spans="1:25" ht="15.75" customHeight="1" x14ac:dyDescent="0.3">
      <c r="A16" s="275">
        <v>1</v>
      </c>
      <c r="B16" s="279" t="s">
        <v>1304</v>
      </c>
      <c r="C16" s="279" t="s">
        <v>793</v>
      </c>
      <c r="D16" s="23">
        <v>66</v>
      </c>
      <c r="E16" s="276">
        <v>3</v>
      </c>
      <c r="F16" s="29">
        <v>215</v>
      </c>
      <c r="G16" s="30">
        <v>12</v>
      </c>
    </row>
    <row r="17" spans="1:7" ht="15.75" customHeight="1" x14ac:dyDescent="0.3">
      <c r="A17" s="275">
        <v>5</v>
      </c>
      <c r="B17" s="279" t="s">
        <v>1233</v>
      </c>
      <c r="C17" s="279" t="s">
        <v>546</v>
      </c>
      <c r="D17" s="23">
        <v>67</v>
      </c>
      <c r="E17" s="276">
        <v>4</v>
      </c>
      <c r="F17" s="277">
        <v>202</v>
      </c>
      <c r="G17" s="278">
        <v>9</v>
      </c>
    </row>
    <row r="18" spans="1:7" ht="15.75" customHeight="1" x14ac:dyDescent="0.3">
      <c r="A18" s="275">
        <v>4</v>
      </c>
      <c r="B18" s="279" t="s">
        <v>1267</v>
      </c>
      <c r="C18" s="279" t="s">
        <v>580</v>
      </c>
      <c r="D18" s="23">
        <v>65</v>
      </c>
      <c r="E18" s="276">
        <v>2</v>
      </c>
      <c r="F18" s="277">
        <v>188</v>
      </c>
      <c r="G18" s="278">
        <v>6</v>
      </c>
    </row>
    <row r="19" spans="1:7" ht="15.75" customHeight="1" x14ac:dyDescent="0.3">
      <c r="A19" s="280">
        <v>2</v>
      </c>
      <c r="B19" s="283" t="s">
        <v>1380</v>
      </c>
      <c r="C19" s="283" t="s">
        <v>519</v>
      </c>
      <c r="D19" s="34">
        <v>64</v>
      </c>
      <c r="E19" s="281">
        <v>1</v>
      </c>
      <c r="F19" s="284">
        <v>179</v>
      </c>
      <c r="G19" s="285">
        <v>4</v>
      </c>
    </row>
    <row r="20" spans="1:7" ht="15.75" customHeight="1" x14ac:dyDescent="0.3"/>
    <row r="21" spans="1:7" ht="15.75" customHeight="1" x14ac:dyDescent="0.3">
      <c r="B21" s="268" t="s">
        <v>1204</v>
      </c>
    </row>
    <row r="22" spans="1:7" ht="15.75" customHeight="1" x14ac:dyDescent="0.35">
      <c r="B22" s="282" t="s">
        <v>1205</v>
      </c>
    </row>
    <row r="23" spans="1:7" ht="15.75" customHeight="1" x14ac:dyDescent="0.3"/>
    <row r="24" spans="1:7" ht="15.75" customHeight="1" x14ac:dyDescent="0.3">
      <c r="B24" s="10" t="s">
        <v>1362</v>
      </c>
      <c r="C24" s="10"/>
      <c r="D24" s="10"/>
      <c r="E24" s="10"/>
      <c r="F24" s="41" t="s">
        <v>177</v>
      </c>
      <c r="G24" s="10"/>
    </row>
    <row r="25" spans="1:7" ht="15.75" customHeight="1" x14ac:dyDescent="0.3">
      <c r="B25" s="10" t="s">
        <v>178</v>
      </c>
      <c r="C25" s="10"/>
      <c r="D25" s="10"/>
      <c r="E25" s="10"/>
      <c r="F25" s="10"/>
      <c r="G25" s="10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BE309289-78F4-4EF1-90E4-40D42FD6849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09C5-33D5-4679-A235-9568887AF7AA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5703125" style="267" customWidth="1"/>
    <col min="2" max="3" width="20.7109375" style="267" customWidth="1"/>
    <col min="4" max="7" width="5" style="267" customWidth="1"/>
    <col min="8" max="8" width="1.7109375" style="267" customWidth="1"/>
    <col min="9" max="9" width="2.5703125" style="267" customWidth="1"/>
    <col min="10" max="11" width="20.7109375" style="267" customWidth="1"/>
    <col min="12" max="15" width="5" style="267" customWidth="1"/>
    <col min="16" max="25" width="11.7109375" style="267"/>
  </cols>
  <sheetData>
    <row r="1" spans="1:25" ht="18" x14ac:dyDescent="0.35">
      <c r="A1" s="266"/>
      <c r="B1" s="266" t="s">
        <v>1372</v>
      </c>
      <c r="C1" s="266"/>
      <c r="D1" s="3"/>
      <c r="E1" s="3"/>
      <c r="F1" s="3" t="s">
        <v>261</v>
      </c>
      <c r="G1" s="3"/>
      <c r="H1" s="3"/>
      <c r="I1" s="4"/>
      <c r="J1" s="266"/>
      <c r="K1" s="3"/>
      <c r="L1" s="4"/>
      <c r="M1" s="266"/>
      <c r="N1" s="3"/>
      <c r="O1" s="3"/>
      <c r="P1" s="3"/>
      <c r="Q1" s="3"/>
      <c r="R1" s="3"/>
      <c r="S1" s="3"/>
      <c r="T1" s="3"/>
      <c r="U1" s="3"/>
      <c r="V1" s="3"/>
      <c r="W1" s="3"/>
      <c r="X1" s="266"/>
      <c r="Y1" s="266"/>
    </row>
    <row r="2" spans="1:25" ht="20.100000000000001" customHeight="1" x14ac:dyDescent="0.35">
      <c r="B2" s="5" t="s">
        <v>1</v>
      </c>
      <c r="C2" s="43" t="s">
        <v>2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268"/>
      <c r="B3" s="268" t="s">
        <v>3</v>
      </c>
      <c r="C3" s="269" t="s">
        <v>1381</v>
      </c>
      <c r="D3" s="269"/>
      <c r="E3" s="269" t="s">
        <v>1382</v>
      </c>
      <c r="F3" s="268"/>
      <c r="G3" s="26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270" t="s">
        <v>9</v>
      </c>
      <c r="C4" s="270" t="s">
        <v>10</v>
      </c>
      <c r="D4" s="271" t="s">
        <v>11</v>
      </c>
      <c r="E4" s="271" t="s">
        <v>12</v>
      </c>
      <c r="F4" s="271" t="s">
        <v>13</v>
      </c>
      <c r="G4" s="272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273">
        <v>5</v>
      </c>
      <c r="B5" s="46" t="s">
        <v>146</v>
      </c>
      <c r="C5" s="46" t="s">
        <v>143</v>
      </c>
      <c r="D5" s="17">
        <v>91</v>
      </c>
      <c r="E5" s="274">
        <v>8</v>
      </c>
      <c r="F5" s="17">
        <v>265</v>
      </c>
      <c r="G5" s="47">
        <v>24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6</v>
      </c>
      <c r="B6" s="51" t="s">
        <v>1023</v>
      </c>
      <c r="C6" s="51" t="s">
        <v>546</v>
      </c>
      <c r="D6" s="23">
        <v>85</v>
      </c>
      <c r="E6" s="277">
        <v>6</v>
      </c>
      <c r="F6" s="23">
        <v>251</v>
      </c>
      <c r="G6" s="52">
        <v>19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8</v>
      </c>
      <c r="B7" s="51" t="s">
        <v>173</v>
      </c>
      <c r="C7" s="51" t="s">
        <v>70</v>
      </c>
      <c r="D7" s="23">
        <v>81</v>
      </c>
      <c r="E7" s="277">
        <v>5</v>
      </c>
      <c r="F7" s="23">
        <v>244</v>
      </c>
      <c r="G7" s="52">
        <v>18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75">
        <v>3</v>
      </c>
      <c r="B8" s="51" t="s">
        <v>1375</v>
      </c>
      <c r="C8" s="51" t="s">
        <v>143</v>
      </c>
      <c r="D8" s="23">
        <v>88</v>
      </c>
      <c r="E8" s="277">
        <v>7</v>
      </c>
      <c r="F8" s="23">
        <v>247</v>
      </c>
      <c r="G8" s="52">
        <v>17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53">
        <v>2</v>
      </c>
      <c r="B9" s="51" t="s">
        <v>1379</v>
      </c>
      <c r="C9" s="51" t="s">
        <v>546</v>
      </c>
      <c r="D9" s="23">
        <v>77</v>
      </c>
      <c r="E9" s="277">
        <v>4</v>
      </c>
      <c r="F9" s="23">
        <v>231</v>
      </c>
      <c r="G9" s="52">
        <v>12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75">
        <v>1</v>
      </c>
      <c r="B10" s="279" t="s">
        <v>1304</v>
      </c>
      <c r="C10" s="279" t="s">
        <v>793</v>
      </c>
      <c r="D10" s="277">
        <v>66</v>
      </c>
      <c r="E10" s="277">
        <v>2</v>
      </c>
      <c r="F10" s="29">
        <v>215</v>
      </c>
      <c r="G10" s="30">
        <v>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75">
        <v>7</v>
      </c>
      <c r="B11" s="51" t="s">
        <v>1233</v>
      </c>
      <c r="C11" s="51" t="s">
        <v>546</v>
      </c>
      <c r="D11" s="23">
        <v>67</v>
      </c>
      <c r="E11" s="277">
        <v>3</v>
      </c>
      <c r="F11" s="23">
        <v>202</v>
      </c>
      <c r="G11" s="52">
        <v>7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5">
        <v>4</v>
      </c>
      <c r="B12" s="56" t="s">
        <v>1376</v>
      </c>
      <c r="C12" s="56" t="s">
        <v>143</v>
      </c>
      <c r="D12" s="34" t="s">
        <v>47</v>
      </c>
      <c r="E12" s="284">
        <v>0</v>
      </c>
      <c r="F12" s="34">
        <v>0</v>
      </c>
      <c r="G12" s="57">
        <v>0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65" t="s">
        <v>1204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5">
      <c r="A15" s="44"/>
      <c r="B15" s="166" t="s">
        <v>1205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260</v>
      </c>
      <c r="C17" s="10"/>
      <c r="D17" s="10"/>
      <c r="E17" s="10"/>
      <c r="F17" s="41" t="s">
        <v>177</v>
      </c>
      <c r="G17" s="10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10" t="s">
        <v>178</v>
      </c>
      <c r="C18" s="10"/>
      <c r="D18" s="10"/>
      <c r="E18" s="10"/>
      <c r="F18" s="10"/>
      <c r="G18" s="10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DA8646F-5E2B-4B20-BC61-34B471699A6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0DA-BC3D-4320-A76F-D587A000BC1A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11" width="5" style="10" customWidth="1"/>
    <col min="12" max="12" width="1.7109375" style="10" customWidth="1"/>
    <col min="13" max="13" width="2.570312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4"/>
      <c r="B1" s="2" t="s">
        <v>1383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1</v>
      </c>
      <c r="C2" s="64"/>
      <c r="F2" s="7" t="s">
        <v>2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3</v>
      </c>
      <c r="C3" s="9" t="s">
        <v>1384</v>
      </c>
      <c r="D3" s="9"/>
      <c r="E3" s="9" t="s">
        <v>1385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5" t="s">
        <v>10</v>
      </c>
      <c r="D4" s="68"/>
      <c r="E4" s="68"/>
      <c r="F4" s="68"/>
      <c r="G4" s="96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3</v>
      </c>
      <c r="B5" s="16" t="s">
        <v>37</v>
      </c>
      <c r="C5" s="16" t="s">
        <v>38</v>
      </c>
      <c r="D5" s="18">
        <v>44</v>
      </c>
      <c r="E5" s="18">
        <v>44</v>
      </c>
      <c r="F5" s="18">
        <v>44</v>
      </c>
      <c r="G5" s="18">
        <v>44</v>
      </c>
      <c r="H5" s="18">
        <f t="shared" ref="H5:H13" si="0">SUM(D5:G5)</f>
        <v>176</v>
      </c>
      <c r="I5" s="18">
        <v>9</v>
      </c>
      <c r="J5" s="18">
        <v>526</v>
      </c>
      <c r="K5" s="19">
        <v>26</v>
      </c>
    </row>
    <row r="6" spans="1:25" ht="15.75" customHeight="1" x14ac:dyDescent="0.3">
      <c r="A6" s="21">
        <v>4</v>
      </c>
      <c r="B6" s="22" t="s">
        <v>1386</v>
      </c>
      <c r="C6" s="22" t="s">
        <v>41</v>
      </c>
      <c r="D6" s="25">
        <v>39</v>
      </c>
      <c r="E6" s="25">
        <v>43</v>
      </c>
      <c r="F6" s="25">
        <v>44</v>
      </c>
      <c r="G6" s="25">
        <v>45</v>
      </c>
      <c r="H6" s="25">
        <f t="shared" si="0"/>
        <v>171</v>
      </c>
      <c r="I6" s="24">
        <v>8</v>
      </c>
      <c r="J6" s="25">
        <v>525</v>
      </c>
      <c r="K6" s="26">
        <v>25</v>
      </c>
    </row>
    <row r="7" spans="1:25" ht="15.75" customHeight="1" x14ac:dyDescent="0.3">
      <c r="A7" s="21">
        <v>9</v>
      </c>
      <c r="B7" s="22" t="s">
        <v>1387</v>
      </c>
      <c r="C7" s="22" t="s">
        <v>244</v>
      </c>
      <c r="D7" s="25">
        <v>42</v>
      </c>
      <c r="E7" s="25">
        <v>35</v>
      </c>
      <c r="F7" s="25">
        <v>38</v>
      </c>
      <c r="G7" s="25">
        <v>36</v>
      </c>
      <c r="H7" s="25">
        <f t="shared" si="0"/>
        <v>151</v>
      </c>
      <c r="I7" s="24">
        <v>5</v>
      </c>
      <c r="J7" s="25">
        <v>474</v>
      </c>
      <c r="K7" s="26">
        <v>17</v>
      </c>
    </row>
    <row r="8" spans="1:25" ht="15.75" customHeight="1" x14ac:dyDescent="0.3">
      <c r="A8" s="21">
        <v>2</v>
      </c>
      <c r="B8" s="22" t="s">
        <v>217</v>
      </c>
      <c r="C8" s="22" t="s">
        <v>38</v>
      </c>
      <c r="D8" s="25">
        <v>33</v>
      </c>
      <c r="E8" s="25">
        <v>41</v>
      </c>
      <c r="F8" s="25">
        <v>38</v>
      </c>
      <c r="G8" s="25">
        <v>41</v>
      </c>
      <c r="H8" s="25">
        <f t="shared" si="0"/>
        <v>153</v>
      </c>
      <c r="I8" s="24">
        <v>6</v>
      </c>
      <c r="J8" s="25">
        <v>467</v>
      </c>
      <c r="K8" s="26">
        <v>17</v>
      </c>
    </row>
    <row r="9" spans="1:25" ht="15.75" customHeight="1" x14ac:dyDescent="0.3">
      <c r="A9" s="21">
        <v>5</v>
      </c>
      <c r="B9" s="22" t="s">
        <v>960</v>
      </c>
      <c r="C9" s="22" t="s">
        <v>20</v>
      </c>
      <c r="D9" s="25">
        <v>33</v>
      </c>
      <c r="E9" s="25">
        <v>43</v>
      </c>
      <c r="F9" s="25">
        <v>35</v>
      </c>
      <c r="G9" s="25">
        <v>37</v>
      </c>
      <c r="H9" s="25">
        <f t="shared" si="0"/>
        <v>148</v>
      </c>
      <c r="I9" s="24">
        <v>4</v>
      </c>
      <c r="J9" s="25">
        <v>469</v>
      </c>
      <c r="K9" s="26">
        <v>16</v>
      </c>
    </row>
    <row r="10" spans="1:25" ht="15.75" customHeight="1" x14ac:dyDescent="0.3">
      <c r="A10" s="21">
        <v>1</v>
      </c>
      <c r="B10" s="22" t="s">
        <v>1073</v>
      </c>
      <c r="C10" s="22" t="s">
        <v>41</v>
      </c>
      <c r="D10" s="25">
        <v>42</v>
      </c>
      <c r="E10" s="25">
        <v>41</v>
      </c>
      <c r="F10" s="25">
        <v>42</v>
      </c>
      <c r="G10" s="25">
        <v>43</v>
      </c>
      <c r="H10" s="25">
        <f t="shared" si="0"/>
        <v>168</v>
      </c>
      <c r="I10" s="24">
        <v>7</v>
      </c>
      <c r="J10" s="29">
        <v>453</v>
      </c>
      <c r="K10" s="30">
        <v>12</v>
      </c>
    </row>
    <row r="11" spans="1:25" ht="15.75" customHeight="1" x14ac:dyDescent="0.3">
      <c r="A11" s="21">
        <v>8</v>
      </c>
      <c r="B11" s="22" t="s">
        <v>216</v>
      </c>
      <c r="C11" s="22" t="s">
        <v>38</v>
      </c>
      <c r="D11" s="25">
        <v>35</v>
      </c>
      <c r="E11" s="25">
        <v>36</v>
      </c>
      <c r="F11" s="25">
        <v>40</v>
      </c>
      <c r="G11" s="25">
        <v>33</v>
      </c>
      <c r="H11" s="25">
        <f t="shared" si="0"/>
        <v>144</v>
      </c>
      <c r="I11" s="24">
        <v>3</v>
      </c>
      <c r="J11" s="25">
        <v>432</v>
      </c>
      <c r="K11" s="26">
        <v>11</v>
      </c>
    </row>
    <row r="12" spans="1:25" ht="15.75" customHeight="1" x14ac:dyDescent="0.3">
      <c r="A12" s="21">
        <v>7</v>
      </c>
      <c r="B12" s="22" t="s">
        <v>201</v>
      </c>
      <c r="C12" s="22" t="s">
        <v>20</v>
      </c>
      <c r="D12" s="25">
        <v>33</v>
      </c>
      <c r="E12" s="25">
        <v>30</v>
      </c>
      <c r="F12" s="25">
        <v>28</v>
      </c>
      <c r="G12" s="25">
        <v>26</v>
      </c>
      <c r="H12" s="25">
        <f t="shared" si="0"/>
        <v>117</v>
      </c>
      <c r="I12" s="24">
        <v>1</v>
      </c>
      <c r="J12" s="25">
        <v>387</v>
      </c>
      <c r="K12" s="26">
        <v>6</v>
      </c>
    </row>
    <row r="13" spans="1:25" ht="15.75" customHeight="1" x14ac:dyDescent="0.3">
      <c r="A13" s="32">
        <v>6</v>
      </c>
      <c r="B13" s="33" t="s">
        <v>819</v>
      </c>
      <c r="C13" s="33" t="s">
        <v>119</v>
      </c>
      <c r="D13" s="36">
        <v>31</v>
      </c>
      <c r="E13" s="36">
        <v>34</v>
      </c>
      <c r="F13" s="36">
        <v>37</v>
      </c>
      <c r="G13" s="36">
        <v>31</v>
      </c>
      <c r="H13" s="36">
        <f t="shared" si="0"/>
        <v>133</v>
      </c>
      <c r="I13" s="35">
        <v>2</v>
      </c>
      <c r="J13" s="36">
        <v>374</v>
      </c>
      <c r="K13" s="37">
        <v>5</v>
      </c>
    </row>
    <row r="14" spans="1:25" ht="15.75" customHeight="1" x14ac:dyDescent="0.3">
      <c r="A14" s="10"/>
    </row>
    <row r="15" spans="1:25" ht="15.75" customHeight="1" x14ac:dyDescent="0.35">
      <c r="A15" s="10"/>
      <c r="B15" s="164" t="s">
        <v>1388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366</v>
      </c>
      <c r="F17" s="41" t="s">
        <v>177</v>
      </c>
    </row>
    <row r="18" spans="1:13" ht="15.75" customHeight="1" x14ac:dyDescent="0.3">
      <c r="A18" s="10"/>
      <c r="B18" s="10" t="s">
        <v>178</v>
      </c>
      <c r="M18" s="288" t="s">
        <v>1389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F5AB7E1D-32BA-465D-8BD2-0715C3D6E03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F66F-9B40-4FF5-9FDB-D24A66F6E4D1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10" width="5" style="10" customWidth="1"/>
    <col min="11" max="11" width="1.7109375" style="10" customWidth="1"/>
    <col min="12" max="12" width="2.570312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4"/>
      <c r="B1" s="2" t="s">
        <v>1390</v>
      </c>
      <c r="C1" s="2"/>
      <c r="D1" s="3"/>
      <c r="E1" s="3"/>
      <c r="F1" s="3"/>
      <c r="G1" s="3"/>
      <c r="H1" s="3"/>
      <c r="I1" s="4"/>
      <c r="J1" s="2"/>
      <c r="K1" s="3"/>
      <c r="L1" s="289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4"/>
      <c r="E2" s="7" t="s">
        <v>2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3</v>
      </c>
      <c r="C3" s="9" t="s">
        <v>1391</v>
      </c>
      <c r="D3" s="9"/>
      <c r="E3" s="9" t="s">
        <v>1392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9</v>
      </c>
      <c r="C4" s="12" t="s">
        <v>10</v>
      </c>
      <c r="D4" s="13">
        <v>150</v>
      </c>
      <c r="E4" s="13">
        <v>20</v>
      </c>
      <c r="F4" s="13">
        <v>10</v>
      </c>
      <c r="G4" s="13" t="s">
        <v>11</v>
      </c>
      <c r="H4" s="13" t="s">
        <v>12</v>
      </c>
      <c r="I4" s="13" t="s">
        <v>13</v>
      </c>
      <c r="J4" s="14" t="s">
        <v>14</v>
      </c>
    </row>
    <row r="5" spans="1:25" ht="15.75" customHeight="1" x14ac:dyDescent="0.3">
      <c r="A5" s="15">
        <v>3</v>
      </c>
      <c r="B5" s="16" t="s">
        <v>1173</v>
      </c>
      <c r="C5" s="16" t="s">
        <v>580</v>
      </c>
      <c r="D5" s="18">
        <v>95</v>
      </c>
      <c r="E5" s="18">
        <v>92</v>
      </c>
      <c r="F5" s="18">
        <v>88</v>
      </c>
      <c r="G5" s="18">
        <f t="shared" ref="G5:G14" si="0">SUM(D5:F5)</f>
        <v>275</v>
      </c>
      <c r="H5" s="18">
        <v>9</v>
      </c>
      <c r="I5" s="18">
        <v>828</v>
      </c>
      <c r="J5" s="19">
        <v>28</v>
      </c>
    </row>
    <row r="6" spans="1:25" ht="15.75" customHeight="1" x14ac:dyDescent="0.3">
      <c r="A6" s="21">
        <v>2</v>
      </c>
      <c r="B6" s="22" t="s">
        <v>1393</v>
      </c>
      <c r="C6" s="22" t="s">
        <v>536</v>
      </c>
      <c r="D6" s="25">
        <v>92</v>
      </c>
      <c r="E6" s="25">
        <v>91</v>
      </c>
      <c r="F6" s="25">
        <v>90</v>
      </c>
      <c r="G6" s="25">
        <f t="shared" si="0"/>
        <v>273</v>
      </c>
      <c r="H6" s="24">
        <v>8</v>
      </c>
      <c r="I6" s="25">
        <v>829</v>
      </c>
      <c r="J6" s="26">
        <v>27</v>
      </c>
    </row>
    <row r="7" spans="1:25" ht="15.75" customHeight="1" x14ac:dyDescent="0.3">
      <c r="A7" s="21">
        <v>9</v>
      </c>
      <c r="B7" s="22" t="s">
        <v>1394</v>
      </c>
      <c r="C7" s="22" t="s">
        <v>43</v>
      </c>
      <c r="D7" s="25">
        <v>88</v>
      </c>
      <c r="E7" s="25">
        <v>89</v>
      </c>
      <c r="F7" s="25">
        <v>93</v>
      </c>
      <c r="G7" s="25">
        <f t="shared" si="0"/>
        <v>270</v>
      </c>
      <c r="H7" s="24">
        <v>7</v>
      </c>
      <c r="I7" s="25">
        <v>817</v>
      </c>
      <c r="J7" s="26">
        <v>24</v>
      </c>
    </row>
    <row r="8" spans="1:25" ht="15.75" customHeight="1" x14ac:dyDescent="0.3">
      <c r="A8" s="21">
        <v>10</v>
      </c>
      <c r="B8" s="22" t="s">
        <v>1274</v>
      </c>
      <c r="C8" s="22" t="s">
        <v>242</v>
      </c>
      <c r="D8" s="25">
        <v>93</v>
      </c>
      <c r="E8" s="25">
        <v>96</v>
      </c>
      <c r="F8" s="25">
        <v>87</v>
      </c>
      <c r="G8" s="25">
        <f t="shared" si="0"/>
        <v>276</v>
      </c>
      <c r="H8" s="24">
        <v>10</v>
      </c>
      <c r="I8" s="25">
        <v>812</v>
      </c>
      <c r="J8" s="26">
        <v>23</v>
      </c>
      <c r="K8" s="38"/>
    </row>
    <row r="9" spans="1:25" ht="15.75" customHeight="1" x14ac:dyDescent="0.3">
      <c r="A9" s="21">
        <v>5</v>
      </c>
      <c r="B9" s="22" t="s">
        <v>542</v>
      </c>
      <c r="C9" s="22" t="s">
        <v>242</v>
      </c>
      <c r="D9" s="25">
        <v>91</v>
      </c>
      <c r="E9" s="25">
        <v>87</v>
      </c>
      <c r="F9" s="25">
        <v>87</v>
      </c>
      <c r="G9" s="25">
        <f t="shared" si="0"/>
        <v>265</v>
      </c>
      <c r="H9" s="24">
        <v>6</v>
      </c>
      <c r="I9" s="25">
        <v>799</v>
      </c>
      <c r="J9" s="26">
        <v>19</v>
      </c>
    </row>
    <row r="10" spans="1:25" ht="15.75" customHeight="1" x14ac:dyDescent="0.3">
      <c r="A10" s="21">
        <v>4</v>
      </c>
      <c r="B10" s="22" t="s">
        <v>773</v>
      </c>
      <c r="C10" s="22" t="s">
        <v>242</v>
      </c>
      <c r="D10" s="25">
        <v>87</v>
      </c>
      <c r="E10" s="25">
        <v>87</v>
      </c>
      <c r="F10" s="25">
        <v>70</v>
      </c>
      <c r="G10" s="25">
        <f t="shared" si="0"/>
        <v>244</v>
      </c>
      <c r="H10" s="24">
        <v>4</v>
      </c>
      <c r="I10" s="25">
        <v>745</v>
      </c>
      <c r="J10" s="26">
        <v>11</v>
      </c>
    </row>
    <row r="11" spans="1:25" ht="15.75" customHeight="1" x14ac:dyDescent="0.3">
      <c r="A11" s="21">
        <v>8</v>
      </c>
      <c r="B11" s="22" t="s">
        <v>800</v>
      </c>
      <c r="C11" s="22" t="s">
        <v>248</v>
      </c>
      <c r="D11" s="25">
        <v>82</v>
      </c>
      <c r="E11" s="25">
        <v>81</v>
      </c>
      <c r="F11" s="25">
        <v>78</v>
      </c>
      <c r="G11" s="25">
        <f t="shared" si="0"/>
        <v>241</v>
      </c>
      <c r="H11" s="24">
        <v>3</v>
      </c>
      <c r="I11" s="25">
        <v>741</v>
      </c>
      <c r="J11" s="26">
        <v>10</v>
      </c>
    </row>
    <row r="12" spans="1:25" ht="15.75" customHeight="1" x14ac:dyDescent="0.3">
      <c r="A12" s="21">
        <v>6</v>
      </c>
      <c r="B12" s="22" t="s">
        <v>930</v>
      </c>
      <c r="C12" s="22" t="s">
        <v>20</v>
      </c>
      <c r="D12" s="25" t="s">
        <v>47</v>
      </c>
      <c r="E12" s="25"/>
      <c r="F12" s="25"/>
      <c r="G12" s="25">
        <f t="shared" si="0"/>
        <v>0</v>
      </c>
      <c r="H12" s="24">
        <v>0</v>
      </c>
      <c r="I12" s="25">
        <v>508</v>
      </c>
      <c r="J12" s="26">
        <v>10</v>
      </c>
    </row>
    <row r="13" spans="1:25" ht="15.75" customHeight="1" x14ac:dyDescent="0.3">
      <c r="A13" s="21">
        <v>1</v>
      </c>
      <c r="B13" s="22" t="s">
        <v>1256</v>
      </c>
      <c r="C13" s="22" t="s">
        <v>580</v>
      </c>
      <c r="D13" s="25">
        <v>90</v>
      </c>
      <c r="E13" s="25">
        <v>78</v>
      </c>
      <c r="F13" s="25">
        <v>78</v>
      </c>
      <c r="G13" s="25">
        <f t="shared" si="0"/>
        <v>246</v>
      </c>
      <c r="H13" s="24">
        <v>5</v>
      </c>
      <c r="I13" s="29">
        <v>714</v>
      </c>
      <c r="J13" s="30">
        <v>9</v>
      </c>
    </row>
    <row r="14" spans="1:25" ht="15.75" customHeight="1" x14ac:dyDescent="0.3">
      <c r="A14" s="32">
        <v>7</v>
      </c>
      <c r="B14" s="33" t="s">
        <v>1395</v>
      </c>
      <c r="C14" s="33" t="s">
        <v>580</v>
      </c>
      <c r="D14" s="36">
        <v>70</v>
      </c>
      <c r="E14" s="36">
        <v>77</v>
      </c>
      <c r="F14" s="36">
        <v>69</v>
      </c>
      <c r="G14" s="36">
        <f t="shared" si="0"/>
        <v>216</v>
      </c>
      <c r="H14" s="35">
        <v>2</v>
      </c>
      <c r="I14" s="36">
        <v>399</v>
      </c>
      <c r="J14" s="37">
        <v>3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1396</v>
      </c>
      <c r="D16" s="9"/>
      <c r="E16" s="9" t="s">
        <v>1397</v>
      </c>
      <c r="F16" s="8"/>
      <c r="G16" s="8"/>
      <c r="H16" s="8"/>
      <c r="I16" s="8"/>
      <c r="J16" s="8"/>
    </row>
    <row r="17" spans="1:10" ht="15.75" customHeight="1" x14ac:dyDescent="0.3">
      <c r="A17" s="11">
        <v>3</v>
      </c>
      <c r="B17" s="12" t="s">
        <v>9</v>
      </c>
      <c r="C17" s="12" t="s">
        <v>10</v>
      </c>
      <c r="D17" s="13">
        <v>150</v>
      </c>
      <c r="E17" s="13">
        <v>20</v>
      </c>
      <c r="F17" s="13">
        <v>10</v>
      </c>
      <c r="G17" s="13" t="s">
        <v>11</v>
      </c>
      <c r="H17" s="13" t="s">
        <v>12</v>
      </c>
      <c r="I17" s="13" t="s">
        <v>13</v>
      </c>
      <c r="J17" s="14" t="s">
        <v>14</v>
      </c>
    </row>
    <row r="18" spans="1:10" ht="15.75" customHeight="1" x14ac:dyDescent="0.3">
      <c r="A18" s="15">
        <v>8</v>
      </c>
      <c r="B18" s="16" t="s">
        <v>1283</v>
      </c>
      <c r="C18" s="16" t="s">
        <v>242</v>
      </c>
      <c r="D18" s="18">
        <v>81</v>
      </c>
      <c r="E18" s="18">
        <v>82</v>
      </c>
      <c r="F18" s="18">
        <v>76</v>
      </c>
      <c r="G18" s="18">
        <f t="shared" ref="G18:G27" si="1">SUM(D18:F18)</f>
        <v>239</v>
      </c>
      <c r="H18" s="18">
        <v>4</v>
      </c>
      <c r="I18" s="18">
        <v>764</v>
      </c>
      <c r="J18" s="19">
        <v>24</v>
      </c>
    </row>
    <row r="19" spans="1:10" ht="15.75" customHeight="1" x14ac:dyDescent="0.3">
      <c r="A19" s="21">
        <v>2</v>
      </c>
      <c r="B19" s="22" t="s">
        <v>1398</v>
      </c>
      <c r="C19" s="22" t="s">
        <v>81</v>
      </c>
      <c r="D19" s="25">
        <v>80</v>
      </c>
      <c r="E19" s="25">
        <v>83</v>
      </c>
      <c r="F19" s="25">
        <v>81</v>
      </c>
      <c r="G19" s="25">
        <f t="shared" si="1"/>
        <v>244</v>
      </c>
      <c r="H19" s="24">
        <v>5</v>
      </c>
      <c r="I19" s="25">
        <v>753</v>
      </c>
      <c r="J19" s="26">
        <v>22</v>
      </c>
    </row>
    <row r="20" spans="1:10" ht="15.75" customHeight="1" x14ac:dyDescent="0.3">
      <c r="A20" s="21">
        <v>9</v>
      </c>
      <c r="B20" s="22" t="s">
        <v>1399</v>
      </c>
      <c r="C20" s="22" t="s">
        <v>536</v>
      </c>
      <c r="D20" s="25">
        <v>83</v>
      </c>
      <c r="E20" s="25">
        <v>90</v>
      </c>
      <c r="F20" s="25">
        <v>85</v>
      </c>
      <c r="G20" s="25">
        <f t="shared" si="1"/>
        <v>258</v>
      </c>
      <c r="H20" s="24">
        <v>8</v>
      </c>
      <c r="I20" s="25">
        <v>761</v>
      </c>
      <c r="J20" s="26">
        <v>21</v>
      </c>
    </row>
    <row r="21" spans="1:10" ht="15.75" customHeight="1" x14ac:dyDescent="0.3">
      <c r="A21" s="21">
        <v>5</v>
      </c>
      <c r="B21" s="22" t="s">
        <v>1400</v>
      </c>
      <c r="C21" s="22" t="s">
        <v>81</v>
      </c>
      <c r="D21" s="25">
        <v>84</v>
      </c>
      <c r="E21" s="25">
        <v>82</v>
      </c>
      <c r="F21" s="25">
        <v>88</v>
      </c>
      <c r="G21" s="25">
        <f t="shared" si="1"/>
        <v>254</v>
      </c>
      <c r="H21" s="24">
        <v>6</v>
      </c>
      <c r="I21" s="25">
        <v>748</v>
      </c>
      <c r="J21" s="26">
        <v>21</v>
      </c>
    </row>
    <row r="22" spans="1:10" ht="15.75" customHeight="1" x14ac:dyDescent="0.3">
      <c r="A22" s="21">
        <v>1</v>
      </c>
      <c r="B22" s="22" t="s">
        <v>1059</v>
      </c>
      <c r="C22" s="22" t="s">
        <v>43</v>
      </c>
      <c r="D22" s="25">
        <v>85</v>
      </c>
      <c r="E22" s="25">
        <v>83</v>
      </c>
      <c r="F22" s="25">
        <v>87</v>
      </c>
      <c r="G22" s="25">
        <f t="shared" si="1"/>
        <v>255</v>
      </c>
      <c r="H22" s="24">
        <v>7</v>
      </c>
      <c r="I22" s="29">
        <v>731</v>
      </c>
      <c r="J22" s="30">
        <v>17</v>
      </c>
    </row>
    <row r="23" spans="1:10" ht="15.75" customHeight="1" x14ac:dyDescent="0.3">
      <c r="A23" s="21">
        <v>10</v>
      </c>
      <c r="B23" s="22" t="s">
        <v>1401</v>
      </c>
      <c r="C23" s="22" t="s">
        <v>242</v>
      </c>
      <c r="D23" s="25">
        <v>90</v>
      </c>
      <c r="E23" s="25">
        <v>85</v>
      </c>
      <c r="F23" s="25">
        <v>87</v>
      </c>
      <c r="G23" s="25">
        <f t="shared" si="1"/>
        <v>262</v>
      </c>
      <c r="H23" s="24">
        <v>10</v>
      </c>
      <c r="I23" s="25">
        <v>513</v>
      </c>
      <c r="J23" s="26">
        <v>17</v>
      </c>
    </row>
    <row r="24" spans="1:10" ht="15.75" customHeight="1" x14ac:dyDescent="0.3">
      <c r="A24" s="21">
        <v>3</v>
      </c>
      <c r="B24" s="22" t="s">
        <v>1151</v>
      </c>
      <c r="C24" s="22" t="s">
        <v>1152</v>
      </c>
      <c r="D24" s="25">
        <v>83</v>
      </c>
      <c r="E24" s="25">
        <v>86</v>
      </c>
      <c r="F24" s="25">
        <v>67</v>
      </c>
      <c r="G24" s="25">
        <f t="shared" si="1"/>
        <v>236</v>
      </c>
      <c r="H24" s="24">
        <v>2</v>
      </c>
      <c r="I24" s="25">
        <v>696</v>
      </c>
      <c r="J24" s="26">
        <v>11</v>
      </c>
    </row>
    <row r="25" spans="1:10" ht="15.75" customHeight="1" x14ac:dyDescent="0.3">
      <c r="A25" s="21">
        <v>4</v>
      </c>
      <c r="B25" s="22" t="s">
        <v>505</v>
      </c>
      <c r="C25" s="22" t="s">
        <v>392</v>
      </c>
      <c r="D25" s="25">
        <v>78</v>
      </c>
      <c r="E25" s="25">
        <v>79</v>
      </c>
      <c r="F25" s="25">
        <v>80</v>
      </c>
      <c r="G25" s="25">
        <f t="shared" si="1"/>
        <v>237</v>
      </c>
      <c r="H25" s="24">
        <v>3</v>
      </c>
      <c r="I25" s="25">
        <v>695</v>
      </c>
      <c r="J25" s="26">
        <v>11</v>
      </c>
    </row>
    <row r="26" spans="1:10" ht="15.75" customHeight="1" x14ac:dyDescent="0.3">
      <c r="A26" s="21">
        <v>7</v>
      </c>
      <c r="B26" s="22" t="s">
        <v>1269</v>
      </c>
      <c r="C26" s="22" t="s">
        <v>580</v>
      </c>
      <c r="D26" s="25">
        <v>93</v>
      </c>
      <c r="E26" s="25">
        <v>90</v>
      </c>
      <c r="F26" s="25">
        <v>76</v>
      </c>
      <c r="G26" s="25">
        <f t="shared" si="1"/>
        <v>259</v>
      </c>
      <c r="H26" s="24">
        <v>9</v>
      </c>
      <c r="I26" s="25">
        <v>487</v>
      </c>
      <c r="J26" s="26">
        <v>11</v>
      </c>
    </row>
    <row r="27" spans="1:10" ht="15.75" customHeight="1" x14ac:dyDescent="0.3">
      <c r="A27" s="32">
        <v>6</v>
      </c>
      <c r="B27" s="33" t="s">
        <v>1402</v>
      </c>
      <c r="C27" s="33" t="s">
        <v>242</v>
      </c>
      <c r="D27" s="36">
        <v>71</v>
      </c>
      <c r="E27" s="36">
        <v>82</v>
      </c>
      <c r="F27" s="36">
        <v>78</v>
      </c>
      <c r="G27" s="36">
        <f t="shared" si="1"/>
        <v>231</v>
      </c>
      <c r="H27" s="35">
        <v>1</v>
      </c>
      <c r="I27" s="36">
        <v>697</v>
      </c>
      <c r="J27" s="37">
        <v>8</v>
      </c>
    </row>
    <row r="28" spans="1:10" ht="15.75" customHeight="1" x14ac:dyDescent="0.3">
      <c r="A28" s="10"/>
    </row>
    <row r="29" spans="1:10" ht="15.75" customHeight="1" x14ac:dyDescent="0.3">
      <c r="A29" s="1"/>
      <c r="B29" s="8" t="s">
        <v>50</v>
      </c>
      <c r="C29" s="9" t="s">
        <v>1403</v>
      </c>
      <c r="D29" s="9"/>
      <c r="E29" s="9" t="s">
        <v>1404</v>
      </c>
      <c r="F29" s="8"/>
      <c r="G29" s="8"/>
      <c r="H29" s="8"/>
      <c r="I29" s="8"/>
      <c r="J29" s="8"/>
    </row>
    <row r="30" spans="1:10" ht="15.75" customHeight="1" x14ac:dyDescent="0.3">
      <c r="A30" s="11">
        <v>3</v>
      </c>
      <c r="B30" s="12" t="s">
        <v>9</v>
      </c>
      <c r="C30" s="12" t="s">
        <v>10</v>
      </c>
      <c r="D30" s="13">
        <v>150</v>
      </c>
      <c r="E30" s="13">
        <v>20</v>
      </c>
      <c r="F30" s="13">
        <v>10</v>
      </c>
      <c r="G30" s="13" t="s">
        <v>11</v>
      </c>
      <c r="H30" s="13" t="s">
        <v>12</v>
      </c>
      <c r="I30" s="13" t="s">
        <v>13</v>
      </c>
      <c r="J30" s="14" t="s">
        <v>14</v>
      </c>
    </row>
    <row r="31" spans="1:10" ht="15.75" customHeight="1" x14ac:dyDescent="0.3">
      <c r="A31" s="15">
        <v>9</v>
      </c>
      <c r="B31" s="16" t="s">
        <v>1405</v>
      </c>
      <c r="C31" s="16" t="s">
        <v>254</v>
      </c>
      <c r="D31" s="18">
        <v>94</v>
      </c>
      <c r="E31" s="18">
        <v>86</v>
      </c>
      <c r="F31" s="18">
        <v>70</v>
      </c>
      <c r="G31" s="18">
        <f t="shared" ref="G31:G39" si="2">SUM(D31:F31)</f>
        <v>250</v>
      </c>
      <c r="H31" s="18">
        <v>9</v>
      </c>
      <c r="I31" s="18">
        <v>739</v>
      </c>
      <c r="J31" s="19">
        <v>26</v>
      </c>
    </row>
    <row r="32" spans="1:10" ht="15.75" customHeight="1" x14ac:dyDescent="0.3">
      <c r="A32" s="21">
        <v>7</v>
      </c>
      <c r="B32" s="22" t="s">
        <v>1406</v>
      </c>
      <c r="C32" s="22" t="s">
        <v>242</v>
      </c>
      <c r="D32" s="25">
        <v>89</v>
      </c>
      <c r="E32" s="25">
        <v>77</v>
      </c>
      <c r="F32" s="25">
        <v>74</v>
      </c>
      <c r="G32" s="25">
        <f t="shared" si="2"/>
        <v>240</v>
      </c>
      <c r="H32" s="24">
        <v>7</v>
      </c>
      <c r="I32" s="25">
        <v>740</v>
      </c>
      <c r="J32" s="26">
        <v>24</v>
      </c>
    </row>
    <row r="33" spans="1:13" ht="15.75" customHeight="1" x14ac:dyDescent="0.3">
      <c r="A33" s="21">
        <v>6</v>
      </c>
      <c r="B33" s="22" t="s">
        <v>709</v>
      </c>
      <c r="C33" s="22" t="s">
        <v>81</v>
      </c>
      <c r="D33" s="25">
        <v>77</v>
      </c>
      <c r="E33" s="25">
        <v>78</v>
      </c>
      <c r="F33" s="25">
        <v>76</v>
      </c>
      <c r="G33" s="25">
        <f t="shared" si="2"/>
        <v>231</v>
      </c>
      <c r="H33" s="24">
        <v>6</v>
      </c>
      <c r="I33" s="25">
        <v>680</v>
      </c>
      <c r="J33" s="26">
        <v>17</v>
      </c>
    </row>
    <row r="34" spans="1:13" ht="15.75" customHeight="1" x14ac:dyDescent="0.3">
      <c r="A34" s="21">
        <v>5</v>
      </c>
      <c r="B34" s="22" t="s">
        <v>1407</v>
      </c>
      <c r="C34" s="22" t="s">
        <v>81</v>
      </c>
      <c r="D34" s="25">
        <v>94</v>
      </c>
      <c r="E34" s="25">
        <v>82</v>
      </c>
      <c r="F34" s="25">
        <v>73</v>
      </c>
      <c r="G34" s="25">
        <f t="shared" si="2"/>
        <v>249</v>
      </c>
      <c r="H34" s="24">
        <v>8</v>
      </c>
      <c r="I34" s="25">
        <v>669</v>
      </c>
      <c r="J34" s="26">
        <v>16</v>
      </c>
    </row>
    <row r="35" spans="1:13" ht="15.75" customHeight="1" x14ac:dyDescent="0.3">
      <c r="A35" s="21">
        <v>1</v>
      </c>
      <c r="B35" s="22" t="s">
        <v>1408</v>
      </c>
      <c r="C35" s="22" t="s">
        <v>43</v>
      </c>
      <c r="D35" s="25">
        <v>81</v>
      </c>
      <c r="E35" s="25">
        <v>68</v>
      </c>
      <c r="F35" s="25">
        <v>76</v>
      </c>
      <c r="G35" s="25">
        <f t="shared" si="2"/>
        <v>225</v>
      </c>
      <c r="H35" s="24">
        <v>3</v>
      </c>
      <c r="I35" s="29">
        <v>670</v>
      </c>
      <c r="J35" s="30">
        <v>15</v>
      </c>
    </row>
    <row r="36" spans="1:13" ht="15.75" customHeight="1" x14ac:dyDescent="0.3">
      <c r="A36" s="21">
        <v>8</v>
      </c>
      <c r="B36" s="22" t="s">
        <v>1409</v>
      </c>
      <c r="C36" s="22" t="s">
        <v>81</v>
      </c>
      <c r="D36" s="25">
        <v>75</v>
      </c>
      <c r="E36" s="25">
        <v>71</v>
      </c>
      <c r="F36" s="25">
        <v>78</v>
      </c>
      <c r="G36" s="25">
        <f t="shared" si="2"/>
        <v>224</v>
      </c>
      <c r="H36" s="24">
        <v>2</v>
      </c>
      <c r="I36" s="25">
        <v>679</v>
      </c>
      <c r="J36" s="26">
        <v>14</v>
      </c>
    </row>
    <row r="37" spans="1:13" ht="15.75" customHeight="1" x14ac:dyDescent="0.3">
      <c r="A37" s="21">
        <v>3</v>
      </c>
      <c r="B37" s="22" t="s">
        <v>868</v>
      </c>
      <c r="C37" s="22" t="s">
        <v>254</v>
      </c>
      <c r="D37" s="25">
        <v>88</v>
      </c>
      <c r="E37" s="25">
        <v>82</v>
      </c>
      <c r="F37" s="25">
        <v>60</v>
      </c>
      <c r="G37" s="25">
        <f t="shared" si="2"/>
        <v>230</v>
      </c>
      <c r="H37" s="24">
        <v>5</v>
      </c>
      <c r="I37" s="25">
        <v>635</v>
      </c>
      <c r="J37" s="26">
        <v>11</v>
      </c>
    </row>
    <row r="38" spans="1:13" ht="15.75" customHeight="1" x14ac:dyDescent="0.3">
      <c r="A38" s="21">
        <v>2</v>
      </c>
      <c r="B38" s="22" t="s">
        <v>727</v>
      </c>
      <c r="C38" s="22" t="s">
        <v>81</v>
      </c>
      <c r="D38" s="25">
        <v>79</v>
      </c>
      <c r="E38" s="25">
        <v>75</v>
      </c>
      <c r="F38" s="25">
        <v>75</v>
      </c>
      <c r="G38" s="25">
        <f t="shared" si="2"/>
        <v>229</v>
      </c>
      <c r="H38" s="24">
        <v>4</v>
      </c>
      <c r="I38" s="25">
        <v>532</v>
      </c>
      <c r="J38" s="26">
        <v>7</v>
      </c>
    </row>
    <row r="39" spans="1:13" ht="15.75" customHeight="1" x14ac:dyDescent="0.3">
      <c r="A39" s="32">
        <v>4</v>
      </c>
      <c r="B39" s="33" t="s">
        <v>1200</v>
      </c>
      <c r="C39" s="33" t="s">
        <v>580</v>
      </c>
      <c r="D39" s="36">
        <v>76</v>
      </c>
      <c r="E39" s="36">
        <v>60</v>
      </c>
      <c r="F39" s="36">
        <v>55</v>
      </c>
      <c r="G39" s="36">
        <f t="shared" si="2"/>
        <v>191</v>
      </c>
      <c r="H39" s="35">
        <v>1</v>
      </c>
      <c r="I39" s="36">
        <v>553</v>
      </c>
      <c r="J39" s="37">
        <v>5</v>
      </c>
    </row>
    <row r="40" spans="1:13" ht="15.75" customHeight="1" x14ac:dyDescent="0.3">
      <c r="A40" s="10"/>
    </row>
    <row r="41" spans="1:13" ht="15.75" customHeight="1" x14ac:dyDescent="0.35">
      <c r="A41" s="10"/>
      <c r="B41" s="164" t="s">
        <v>1410</v>
      </c>
    </row>
    <row r="42" spans="1:13" ht="15.75" customHeight="1" x14ac:dyDescent="0.3">
      <c r="A42" s="10"/>
    </row>
    <row r="43" spans="1:13" ht="15.75" customHeight="1" x14ac:dyDescent="0.3">
      <c r="A43" s="10"/>
      <c r="B43" s="10" t="s">
        <v>1411</v>
      </c>
      <c r="F43" s="41" t="s">
        <v>177</v>
      </c>
    </row>
    <row r="44" spans="1:13" ht="15.75" customHeight="1" x14ac:dyDescent="0.3">
      <c r="A44" s="10"/>
      <c r="B44" s="10" t="s">
        <v>178</v>
      </c>
      <c r="M44" s="288" t="s">
        <v>1389</v>
      </c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3DAAD531-02F8-4E6D-81F8-F995E5E6274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D6F5-E146-4E07-B853-33EBC7447184}">
  <sheetPr>
    <tabColor rgb="FFFFC000"/>
    <pageSetUpPr fitToPage="1"/>
  </sheetPr>
  <dimension ref="A1:Y68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4"/>
      <c r="B1" s="2" t="s">
        <v>1592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4"/>
      <c r="J2" s="7" t="s">
        <v>375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1593</v>
      </c>
      <c r="D3" s="9"/>
      <c r="E3" s="9" t="s">
        <v>1707</v>
      </c>
      <c r="F3" s="8"/>
      <c r="G3" s="8"/>
      <c r="H3" s="8"/>
      <c r="I3" s="1"/>
      <c r="J3" s="8" t="s">
        <v>6</v>
      </c>
      <c r="K3" s="9" t="s">
        <v>1594</v>
      </c>
      <c r="L3" s="9"/>
      <c r="M3" s="9" t="s">
        <v>1709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23">
        <v>1</v>
      </c>
      <c r="B4" s="428" t="s">
        <v>9</v>
      </c>
      <c r="C4" s="428" t="s">
        <v>10</v>
      </c>
      <c r="D4" s="415" t="s">
        <v>11</v>
      </c>
      <c r="E4" s="415" t="s">
        <v>12</v>
      </c>
      <c r="F4" s="415" t="s">
        <v>13</v>
      </c>
      <c r="G4" s="416" t="s">
        <v>14</v>
      </c>
      <c r="I4" s="423">
        <v>1</v>
      </c>
      <c r="J4" s="428" t="s">
        <v>9</v>
      </c>
      <c r="K4" s="428" t="s">
        <v>10</v>
      </c>
      <c r="L4" s="415" t="s">
        <v>11</v>
      </c>
      <c r="M4" s="415" t="s">
        <v>12</v>
      </c>
      <c r="N4" s="415" t="s">
        <v>13</v>
      </c>
      <c r="O4" s="416" t="s">
        <v>14</v>
      </c>
    </row>
    <row r="5" spans="1:25" ht="15.75" customHeight="1" x14ac:dyDescent="0.3">
      <c r="A5" s="15">
        <v>3</v>
      </c>
      <c r="B5" s="16" t="s">
        <v>1598</v>
      </c>
      <c r="C5" s="16" t="s">
        <v>73</v>
      </c>
      <c r="D5" s="451">
        <v>100</v>
      </c>
      <c r="E5" s="18">
        <v>10</v>
      </c>
      <c r="F5" s="18">
        <v>299</v>
      </c>
      <c r="G5" s="19">
        <v>29</v>
      </c>
      <c r="I5" s="15">
        <v>8</v>
      </c>
      <c r="J5" s="16" t="s">
        <v>1609</v>
      </c>
      <c r="K5" s="16" t="s">
        <v>1061</v>
      </c>
      <c r="L5" s="451">
        <v>100</v>
      </c>
      <c r="M5" s="18">
        <v>10</v>
      </c>
      <c r="N5" s="18">
        <v>294</v>
      </c>
      <c r="O5" s="19">
        <v>28</v>
      </c>
    </row>
    <row r="6" spans="1:25" ht="15.75" customHeight="1" x14ac:dyDescent="0.3">
      <c r="A6" s="21">
        <v>10</v>
      </c>
      <c r="B6" s="22" t="s">
        <v>72</v>
      </c>
      <c r="C6" s="22" t="s">
        <v>73</v>
      </c>
      <c r="D6" s="25">
        <v>98</v>
      </c>
      <c r="E6" s="24">
        <v>8</v>
      </c>
      <c r="F6" s="25">
        <v>297</v>
      </c>
      <c r="G6" s="26">
        <v>27</v>
      </c>
      <c r="I6" s="21">
        <v>3</v>
      </c>
      <c r="J6" s="429" t="s">
        <v>1599</v>
      </c>
      <c r="K6" s="22" t="s">
        <v>70</v>
      </c>
      <c r="L6" s="25">
        <v>98</v>
      </c>
      <c r="M6" s="24">
        <v>8</v>
      </c>
      <c r="N6" s="25">
        <v>292</v>
      </c>
      <c r="O6" s="26">
        <v>25</v>
      </c>
    </row>
    <row r="7" spans="1:25" ht="15.75" customHeight="1" x14ac:dyDescent="0.3">
      <c r="A7" s="21">
        <v>2</v>
      </c>
      <c r="B7" s="22" t="s">
        <v>1314</v>
      </c>
      <c r="C7" s="22" t="s">
        <v>49</v>
      </c>
      <c r="D7" s="97">
        <v>100</v>
      </c>
      <c r="E7" s="24">
        <v>10</v>
      </c>
      <c r="F7" s="25">
        <v>296</v>
      </c>
      <c r="G7" s="26">
        <v>24</v>
      </c>
      <c r="I7" s="21">
        <v>5</v>
      </c>
      <c r="J7" s="22" t="s">
        <v>1604</v>
      </c>
      <c r="K7" s="22" t="s">
        <v>1605</v>
      </c>
      <c r="L7" s="25">
        <v>95</v>
      </c>
      <c r="M7" s="24">
        <v>4</v>
      </c>
      <c r="N7" s="25">
        <v>291</v>
      </c>
      <c r="O7" s="26">
        <v>24</v>
      </c>
    </row>
    <row r="8" spans="1:25" ht="15.75" customHeight="1" x14ac:dyDescent="0.3">
      <c r="A8" s="21">
        <v>6</v>
      </c>
      <c r="B8" s="22" t="s">
        <v>1606</v>
      </c>
      <c r="C8" s="22" t="s">
        <v>101</v>
      </c>
      <c r="D8" s="25">
        <v>97</v>
      </c>
      <c r="E8" s="24">
        <v>6</v>
      </c>
      <c r="F8" s="25">
        <v>292</v>
      </c>
      <c r="G8" s="26">
        <v>20</v>
      </c>
      <c r="I8" s="21">
        <v>7</v>
      </c>
      <c r="J8" s="22" t="s">
        <v>946</v>
      </c>
      <c r="K8" s="22" t="s">
        <v>101</v>
      </c>
      <c r="L8" s="25">
        <v>99</v>
      </c>
      <c r="M8" s="24">
        <v>9</v>
      </c>
      <c r="N8" s="25">
        <v>290</v>
      </c>
      <c r="O8" s="26">
        <v>19</v>
      </c>
    </row>
    <row r="9" spans="1:25" ht="15.75" customHeight="1" x14ac:dyDescent="0.3">
      <c r="A9" s="21">
        <v>9</v>
      </c>
      <c r="B9" s="22" t="s">
        <v>1610</v>
      </c>
      <c r="C9" s="22" t="s">
        <v>73</v>
      </c>
      <c r="D9" s="25">
        <v>97</v>
      </c>
      <c r="E9" s="24">
        <v>6</v>
      </c>
      <c r="F9" s="25">
        <v>292</v>
      </c>
      <c r="G9" s="26">
        <v>20</v>
      </c>
      <c r="I9" s="21">
        <v>2</v>
      </c>
      <c r="J9" s="22" t="s">
        <v>1597</v>
      </c>
      <c r="K9" s="22" t="s">
        <v>1061</v>
      </c>
      <c r="L9" s="25">
        <v>97</v>
      </c>
      <c r="M9" s="24">
        <v>6</v>
      </c>
      <c r="N9" s="25">
        <v>289</v>
      </c>
      <c r="O9" s="26">
        <v>19</v>
      </c>
    </row>
    <row r="10" spans="1:25" x14ac:dyDescent="0.3">
      <c r="A10" s="21">
        <v>4</v>
      </c>
      <c r="B10" s="22" t="s">
        <v>1600</v>
      </c>
      <c r="C10" s="22" t="s">
        <v>16</v>
      </c>
      <c r="D10" s="25">
        <v>97</v>
      </c>
      <c r="E10" s="24">
        <v>6</v>
      </c>
      <c r="F10" s="25">
        <v>292</v>
      </c>
      <c r="G10" s="26">
        <v>19</v>
      </c>
      <c r="I10" s="21">
        <v>6</v>
      </c>
      <c r="J10" s="22" t="s">
        <v>1607</v>
      </c>
      <c r="K10" s="22" t="s">
        <v>16</v>
      </c>
      <c r="L10" s="25">
        <v>98</v>
      </c>
      <c r="M10" s="24">
        <v>8</v>
      </c>
      <c r="N10" s="25">
        <v>289</v>
      </c>
      <c r="O10" s="26">
        <v>19</v>
      </c>
    </row>
    <row r="11" spans="1:25" x14ac:dyDescent="0.3">
      <c r="A11" s="21">
        <v>8</v>
      </c>
      <c r="B11" s="22" t="s">
        <v>1401</v>
      </c>
      <c r="C11" s="22" t="s">
        <v>242</v>
      </c>
      <c r="D11" s="25">
        <v>97</v>
      </c>
      <c r="E11" s="24">
        <v>6</v>
      </c>
      <c r="F11" s="25">
        <v>290</v>
      </c>
      <c r="G11" s="26">
        <v>16</v>
      </c>
      <c r="I11" s="21">
        <v>10</v>
      </c>
      <c r="J11" s="22" t="s">
        <v>1611</v>
      </c>
      <c r="K11" s="22" t="s">
        <v>73</v>
      </c>
      <c r="L11" s="25">
        <v>97</v>
      </c>
      <c r="M11" s="24">
        <v>6</v>
      </c>
      <c r="N11" s="25">
        <v>289</v>
      </c>
      <c r="O11" s="26">
        <v>19</v>
      </c>
    </row>
    <row r="12" spans="1:25" x14ac:dyDescent="0.3">
      <c r="A12" s="21">
        <v>7</v>
      </c>
      <c r="B12" s="22" t="s">
        <v>1608</v>
      </c>
      <c r="C12" s="22" t="s">
        <v>70</v>
      </c>
      <c r="D12" s="25">
        <v>98</v>
      </c>
      <c r="E12" s="24">
        <v>8</v>
      </c>
      <c r="F12" s="25">
        <v>291</v>
      </c>
      <c r="G12" s="26">
        <v>15</v>
      </c>
      <c r="I12" s="21">
        <v>1</v>
      </c>
      <c r="J12" s="22" t="s">
        <v>1596</v>
      </c>
      <c r="K12" s="22" t="s">
        <v>1061</v>
      </c>
      <c r="L12" s="25">
        <v>94</v>
      </c>
      <c r="M12" s="24">
        <v>3</v>
      </c>
      <c r="N12" s="29">
        <v>286</v>
      </c>
      <c r="O12" s="30">
        <v>16</v>
      </c>
    </row>
    <row r="13" spans="1:25" x14ac:dyDescent="0.3">
      <c r="A13" s="21">
        <v>5</v>
      </c>
      <c r="B13" s="22" t="s">
        <v>1603</v>
      </c>
      <c r="C13" s="22" t="s">
        <v>43</v>
      </c>
      <c r="D13" s="25">
        <v>97</v>
      </c>
      <c r="E13" s="24">
        <v>6</v>
      </c>
      <c r="F13" s="25">
        <v>289</v>
      </c>
      <c r="G13" s="26">
        <v>13</v>
      </c>
      <c r="I13" s="21">
        <v>9</v>
      </c>
      <c r="J13" s="22" t="s">
        <v>953</v>
      </c>
      <c r="K13" s="22" t="s">
        <v>929</v>
      </c>
      <c r="L13" s="25">
        <v>92</v>
      </c>
      <c r="M13" s="24">
        <v>1</v>
      </c>
      <c r="N13" s="25">
        <v>282</v>
      </c>
      <c r="O13" s="26">
        <v>9</v>
      </c>
    </row>
    <row r="14" spans="1:25" x14ac:dyDescent="0.3">
      <c r="A14" s="433">
        <v>1</v>
      </c>
      <c r="B14" s="434" t="s">
        <v>1595</v>
      </c>
      <c r="C14" s="434" t="s">
        <v>16</v>
      </c>
      <c r="D14" s="435">
        <v>97</v>
      </c>
      <c r="E14" s="436">
        <v>6</v>
      </c>
      <c r="F14" s="59">
        <v>287</v>
      </c>
      <c r="G14" s="60">
        <v>12</v>
      </c>
      <c r="I14" s="433">
        <v>4</v>
      </c>
      <c r="J14" s="434" t="s">
        <v>1601</v>
      </c>
      <c r="K14" s="434" t="s">
        <v>1602</v>
      </c>
      <c r="L14" s="435">
        <v>94</v>
      </c>
      <c r="M14" s="436">
        <v>3</v>
      </c>
      <c r="N14" s="36">
        <v>282</v>
      </c>
      <c r="O14" s="37">
        <v>5</v>
      </c>
    </row>
    <row r="16" spans="1:25" x14ac:dyDescent="0.3">
      <c r="A16" s="1"/>
      <c r="B16" s="8" t="s">
        <v>50</v>
      </c>
      <c r="C16" s="9" t="s">
        <v>1612</v>
      </c>
      <c r="D16" s="9"/>
      <c r="E16" s="9" t="s">
        <v>1710</v>
      </c>
      <c r="F16" s="8"/>
      <c r="G16" s="8"/>
      <c r="I16" s="1"/>
      <c r="J16" s="8" t="s">
        <v>53</v>
      </c>
      <c r="K16" s="9" t="s">
        <v>1613</v>
      </c>
      <c r="L16" s="9"/>
      <c r="M16" s="9" t="s">
        <v>1711</v>
      </c>
      <c r="N16" s="8"/>
      <c r="O16" s="8"/>
    </row>
    <row r="17" spans="1:15" x14ac:dyDescent="0.3">
      <c r="A17" s="423">
        <v>1</v>
      </c>
      <c r="B17" s="428" t="s">
        <v>9</v>
      </c>
      <c r="C17" s="428" t="s">
        <v>10</v>
      </c>
      <c r="D17" s="415" t="s">
        <v>11</v>
      </c>
      <c r="E17" s="415" t="s">
        <v>12</v>
      </c>
      <c r="F17" s="415" t="s">
        <v>13</v>
      </c>
      <c r="G17" s="416" t="s">
        <v>14</v>
      </c>
      <c r="I17" s="423">
        <v>1</v>
      </c>
      <c r="J17" s="428" t="s">
        <v>9</v>
      </c>
      <c r="K17" s="428" t="s">
        <v>10</v>
      </c>
      <c r="L17" s="415" t="s">
        <v>11</v>
      </c>
      <c r="M17" s="415" t="s">
        <v>12</v>
      </c>
      <c r="N17" s="415" t="s">
        <v>13</v>
      </c>
      <c r="O17" s="416" t="s">
        <v>14</v>
      </c>
    </row>
    <row r="18" spans="1:15" x14ac:dyDescent="0.3">
      <c r="A18" s="15">
        <v>4</v>
      </c>
      <c r="B18" s="16" t="s">
        <v>1619</v>
      </c>
      <c r="C18" s="16" t="s">
        <v>690</v>
      </c>
      <c r="D18" s="18">
        <v>97</v>
      </c>
      <c r="E18" s="18">
        <v>9</v>
      </c>
      <c r="F18" s="18">
        <v>293</v>
      </c>
      <c r="G18" s="19">
        <v>28</v>
      </c>
      <c r="I18" s="15">
        <v>9</v>
      </c>
      <c r="J18" s="16" t="s">
        <v>1146</v>
      </c>
      <c r="K18" s="16" t="s">
        <v>20</v>
      </c>
      <c r="L18" s="18">
        <v>97</v>
      </c>
      <c r="M18" s="18">
        <v>10</v>
      </c>
      <c r="N18" s="18">
        <v>289</v>
      </c>
      <c r="O18" s="19">
        <v>29</v>
      </c>
    </row>
    <row r="19" spans="1:15" x14ac:dyDescent="0.3">
      <c r="A19" s="21">
        <v>8</v>
      </c>
      <c r="B19" s="22" t="s">
        <v>1624</v>
      </c>
      <c r="C19" s="22" t="s">
        <v>101</v>
      </c>
      <c r="D19" s="25">
        <v>97</v>
      </c>
      <c r="E19" s="24">
        <v>9</v>
      </c>
      <c r="F19" s="25">
        <v>292</v>
      </c>
      <c r="G19" s="26">
        <v>28</v>
      </c>
      <c r="I19" s="21">
        <v>5</v>
      </c>
      <c r="J19" s="22" t="s">
        <v>1620</v>
      </c>
      <c r="K19" s="22" t="s">
        <v>49</v>
      </c>
      <c r="L19" s="25">
        <v>93</v>
      </c>
      <c r="M19" s="24">
        <v>6</v>
      </c>
      <c r="N19" s="25">
        <v>284</v>
      </c>
      <c r="O19" s="26">
        <v>23</v>
      </c>
    </row>
    <row r="20" spans="1:15" x14ac:dyDescent="0.3">
      <c r="A20" s="21">
        <v>10</v>
      </c>
      <c r="B20" s="22" t="s">
        <v>1627</v>
      </c>
      <c r="C20" s="22" t="s">
        <v>690</v>
      </c>
      <c r="D20" s="25">
        <v>95</v>
      </c>
      <c r="E20" s="24">
        <v>6</v>
      </c>
      <c r="F20" s="25">
        <v>284</v>
      </c>
      <c r="G20" s="26">
        <v>20</v>
      </c>
      <c r="I20" s="21">
        <v>2</v>
      </c>
      <c r="J20" s="22" t="s">
        <v>935</v>
      </c>
      <c r="K20" s="22" t="s">
        <v>116</v>
      </c>
      <c r="L20" s="25">
        <v>94</v>
      </c>
      <c r="M20" s="24">
        <v>8</v>
      </c>
      <c r="N20" s="25">
        <v>282</v>
      </c>
      <c r="O20" s="26">
        <v>22</v>
      </c>
    </row>
    <row r="21" spans="1:15" x14ac:dyDescent="0.3">
      <c r="A21" s="21">
        <v>7</v>
      </c>
      <c r="B21" s="22" t="s">
        <v>975</v>
      </c>
      <c r="C21" s="22" t="s">
        <v>929</v>
      </c>
      <c r="D21" s="25">
        <v>97</v>
      </c>
      <c r="E21" s="24">
        <v>9</v>
      </c>
      <c r="F21" s="25">
        <v>282</v>
      </c>
      <c r="G21" s="26">
        <v>20</v>
      </c>
      <c r="I21" s="21">
        <v>3</v>
      </c>
      <c r="J21" s="22" t="s">
        <v>1618</v>
      </c>
      <c r="K21" s="22" t="s">
        <v>1061</v>
      </c>
      <c r="L21" s="25">
        <v>95</v>
      </c>
      <c r="M21" s="24">
        <v>9</v>
      </c>
      <c r="N21" s="25">
        <v>282</v>
      </c>
      <c r="O21" s="26">
        <v>21</v>
      </c>
    </row>
    <row r="22" spans="1:15" x14ac:dyDescent="0.3">
      <c r="A22" s="21">
        <v>9</v>
      </c>
      <c r="B22" s="22" t="s">
        <v>1626</v>
      </c>
      <c r="C22" s="22" t="s">
        <v>49</v>
      </c>
      <c r="D22" s="25">
        <v>93</v>
      </c>
      <c r="E22" s="24">
        <v>4</v>
      </c>
      <c r="F22" s="25">
        <v>281</v>
      </c>
      <c r="G22" s="26">
        <v>18</v>
      </c>
      <c r="I22" s="21">
        <v>8</v>
      </c>
      <c r="J22" s="22" t="s">
        <v>1625</v>
      </c>
      <c r="K22" s="22" t="s">
        <v>73</v>
      </c>
      <c r="L22" s="25">
        <v>93</v>
      </c>
      <c r="M22" s="24">
        <v>6</v>
      </c>
      <c r="N22" s="25">
        <v>281</v>
      </c>
      <c r="O22" s="26">
        <v>18</v>
      </c>
    </row>
    <row r="23" spans="1:15" x14ac:dyDescent="0.3">
      <c r="A23" s="21">
        <v>2</v>
      </c>
      <c r="B23" s="22" t="s">
        <v>1616</v>
      </c>
      <c r="C23" s="22" t="s">
        <v>103</v>
      </c>
      <c r="D23" s="25">
        <v>92</v>
      </c>
      <c r="E23" s="24">
        <v>1</v>
      </c>
      <c r="F23" s="25">
        <v>282</v>
      </c>
      <c r="G23" s="26">
        <v>17</v>
      </c>
      <c r="I23" s="21">
        <v>10</v>
      </c>
      <c r="J23" s="22" t="s">
        <v>1628</v>
      </c>
      <c r="K23" s="22" t="s">
        <v>690</v>
      </c>
      <c r="L23" s="25">
        <v>92</v>
      </c>
      <c r="M23" s="24">
        <v>4</v>
      </c>
      <c r="N23" s="25">
        <v>280</v>
      </c>
      <c r="O23" s="26">
        <v>17</v>
      </c>
    </row>
    <row r="24" spans="1:15" x14ac:dyDescent="0.3">
      <c r="A24" s="21">
        <v>1</v>
      </c>
      <c r="B24" s="22" t="s">
        <v>1614</v>
      </c>
      <c r="C24" s="22" t="s">
        <v>73</v>
      </c>
      <c r="D24" s="25">
        <v>93</v>
      </c>
      <c r="E24" s="24">
        <v>4</v>
      </c>
      <c r="F24" s="29">
        <v>277</v>
      </c>
      <c r="G24" s="30">
        <v>13</v>
      </c>
      <c r="I24" s="21">
        <v>1</v>
      </c>
      <c r="J24" s="22" t="s">
        <v>1615</v>
      </c>
      <c r="K24" s="22" t="s">
        <v>73</v>
      </c>
      <c r="L24" s="25">
        <v>91</v>
      </c>
      <c r="M24" s="24">
        <v>3</v>
      </c>
      <c r="N24" s="29">
        <v>279</v>
      </c>
      <c r="O24" s="30">
        <v>17</v>
      </c>
    </row>
    <row r="25" spans="1:15" x14ac:dyDescent="0.3">
      <c r="A25" s="21">
        <v>6</v>
      </c>
      <c r="B25" s="22" t="s">
        <v>1621</v>
      </c>
      <c r="C25" s="22" t="s">
        <v>43</v>
      </c>
      <c r="D25" s="25">
        <v>93</v>
      </c>
      <c r="E25" s="24">
        <v>4</v>
      </c>
      <c r="F25" s="25">
        <v>276</v>
      </c>
      <c r="G25" s="26">
        <v>12</v>
      </c>
      <c r="I25" s="21">
        <v>7</v>
      </c>
      <c r="J25" s="22" t="s">
        <v>1623</v>
      </c>
      <c r="K25" s="22" t="s">
        <v>103</v>
      </c>
      <c r="L25" s="25">
        <v>94</v>
      </c>
      <c r="M25" s="24">
        <v>8</v>
      </c>
      <c r="N25" s="25">
        <v>273</v>
      </c>
      <c r="O25" s="26">
        <v>12</v>
      </c>
    </row>
    <row r="26" spans="1:15" x14ac:dyDescent="0.3">
      <c r="A26" s="21">
        <v>3</v>
      </c>
      <c r="B26" s="22" t="s">
        <v>1617</v>
      </c>
      <c r="C26" s="22" t="s">
        <v>101</v>
      </c>
      <c r="D26" s="25">
        <v>99</v>
      </c>
      <c r="E26" s="24">
        <v>10</v>
      </c>
      <c r="F26" s="25">
        <v>99</v>
      </c>
      <c r="G26" s="26">
        <v>10</v>
      </c>
      <c r="I26" s="21">
        <v>6</v>
      </c>
      <c r="J26" s="22" t="s">
        <v>1622</v>
      </c>
      <c r="K26" s="22" t="s">
        <v>103</v>
      </c>
      <c r="L26" s="25">
        <v>91</v>
      </c>
      <c r="M26" s="24">
        <v>3</v>
      </c>
      <c r="N26" s="25">
        <v>269</v>
      </c>
      <c r="O26" s="26">
        <v>9</v>
      </c>
    </row>
    <row r="27" spans="1:15" x14ac:dyDescent="0.3">
      <c r="A27" s="433">
        <v>5</v>
      </c>
      <c r="B27" s="434" t="s">
        <v>126</v>
      </c>
      <c r="C27" s="434" t="s">
        <v>103</v>
      </c>
      <c r="D27" s="435">
        <v>94</v>
      </c>
      <c r="E27" s="436">
        <v>5</v>
      </c>
      <c r="F27" s="36">
        <v>273</v>
      </c>
      <c r="G27" s="37">
        <v>9</v>
      </c>
      <c r="I27" s="433">
        <v>4</v>
      </c>
      <c r="J27" s="434" t="s">
        <v>213</v>
      </c>
      <c r="K27" s="434" t="s">
        <v>49</v>
      </c>
      <c r="L27" s="435">
        <v>89</v>
      </c>
      <c r="M27" s="436">
        <v>1</v>
      </c>
      <c r="N27" s="36">
        <v>267</v>
      </c>
      <c r="O27" s="37">
        <v>5</v>
      </c>
    </row>
    <row r="29" spans="1:15" x14ac:dyDescent="0.3">
      <c r="A29" s="1"/>
      <c r="B29" s="8" t="s">
        <v>87</v>
      </c>
      <c r="C29" s="9" t="s">
        <v>1629</v>
      </c>
      <c r="D29" s="9"/>
      <c r="E29" s="9" t="s">
        <v>1429</v>
      </c>
      <c r="F29" s="8"/>
      <c r="G29" s="8"/>
      <c r="I29" s="1"/>
      <c r="J29" s="8" t="s">
        <v>90</v>
      </c>
      <c r="K29" s="9" t="s">
        <v>1630</v>
      </c>
      <c r="L29" s="9"/>
      <c r="M29" s="9" t="s">
        <v>1712</v>
      </c>
      <c r="N29" s="8"/>
      <c r="O29" s="8"/>
    </row>
    <row r="30" spans="1:15" x14ac:dyDescent="0.3">
      <c r="A30" s="423">
        <v>1</v>
      </c>
      <c r="B30" s="428" t="s">
        <v>9</v>
      </c>
      <c r="C30" s="428" t="s">
        <v>10</v>
      </c>
      <c r="D30" s="415" t="s">
        <v>11</v>
      </c>
      <c r="E30" s="415" t="s">
        <v>12</v>
      </c>
      <c r="F30" s="415" t="s">
        <v>13</v>
      </c>
      <c r="G30" s="416" t="s">
        <v>14</v>
      </c>
      <c r="I30" s="423">
        <v>1</v>
      </c>
      <c r="J30" s="428" t="s">
        <v>9</v>
      </c>
      <c r="K30" s="428" t="s">
        <v>10</v>
      </c>
      <c r="L30" s="415" t="s">
        <v>11</v>
      </c>
      <c r="M30" s="415" t="s">
        <v>12</v>
      </c>
      <c r="N30" s="415" t="s">
        <v>13</v>
      </c>
      <c r="O30" s="416" t="s">
        <v>14</v>
      </c>
    </row>
    <row r="31" spans="1:15" x14ac:dyDescent="0.3">
      <c r="A31" s="15">
        <v>9</v>
      </c>
      <c r="B31" s="16" t="s">
        <v>1643</v>
      </c>
      <c r="C31" s="16" t="s">
        <v>49</v>
      </c>
      <c r="D31" s="18">
        <v>98</v>
      </c>
      <c r="E31" s="18">
        <v>10</v>
      </c>
      <c r="F31" s="18">
        <v>292</v>
      </c>
      <c r="G31" s="19">
        <v>30</v>
      </c>
      <c r="I31" s="15">
        <v>7</v>
      </c>
      <c r="J31" s="16" t="s">
        <v>1640</v>
      </c>
      <c r="K31" s="16" t="s">
        <v>690</v>
      </c>
      <c r="L31" s="18">
        <v>97</v>
      </c>
      <c r="M31" s="18">
        <v>10</v>
      </c>
      <c r="N31" s="18">
        <v>284</v>
      </c>
      <c r="O31" s="19">
        <v>27</v>
      </c>
    </row>
    <row r="32" spans="1:15" x14ac:dyDescent="0.3">
      <c r="A32" s="21">
        <v>2</v>
      </c>
      <c r="B32" s="22" t="s">
        <v>1632</v>
      </c>
      <c r="C32" s="22" t="s">
        <v>49</v>
      </c>
      <c r="D32" s="25">
        <v>94</v>
      </c>
      <c r="E32" s="24">
        <v>9</v>
      </c>
      <c r="F32" s="25">
        <v>280</v>
      </c>
      <c r="G32" s="26">
        <v>19</v>
      </c>
      <c r="I32" s="21">
        <v>3</v>
      </c>
      <c r="J32" s="22" t="s">
        <v>556</v>
      </c>
      <c r="K32" s="22" t="s">
        <v>113</v>
      </c>
      <c r="L32" s="25">
        <v>92</v>
      </c>
      <c r="M32" s="24">
        <v>7</v>
      </c>
      <c r="N32" s="25">
        <v>278</v>
      </c>
      <c r="O32" s="26">
        <v>23</v>
      </c>
    </row>
    <row r="33" spans="1:15" x14ac:dyDescent="0.3">
      <c r="A33" s="21">
        <v>4</v>
      </c>
      <c r="B33" s="22" t="s">
        <v>1634</v>
      </c>
      <c r="C33" s="22" t="s">
        <v>1061</v>
      </c>
      <c r="D33" s="25">
        <v>89</v>
      </c>
      <c r="E33" s="24">
        <v>3</v>
      </c>
      <c r="F33" s="25">
        <v>278</v>
      </c>
      <c r="G33" s="26">
        <v>19</v>
      </c>
      <c r="I33" s="21">
        <v>10</v>
      </c>
      <c r="J33" s="22" t="s">
        <v>1645</v>
      </c>
      <c r="K33" s="22" t="s">
        <v>49</v>
      </c>
      <c r="L33" s="25">
        <v>92</v>
      </c>
      <c r="M33" s="24">
        <v>7</v>
      </c>
      <c r="N33" s="25">
        <v>277</v>
      </c>
      <c r="O33" s="26">
        <v>23</v>
      </c>
    </row>
    <row r="34" spans="1:15" x14ac:dyDescent="0.3">
      <c r="A34" s="21">
        <v>8</v>
      </c>
      <c r="B34" s="22" t="s">
        <v>1641</v>
      </c>
      <c r="C34" s="22" t="s">
        <v>514</v>
      </c>
      <c r="D34" s="25">
        <v>94</v>
      </c>
      <c r="E34" s="24">
        <v>9</v>
      </c>
      <c r="F34" s="25">
        <v>278</v>
      </c>
      <c r="G34" s="26">
        <v>17</v>
      </c>
      <c r="I34" s="21">
        <v>8</v>
      </c>
      <c r="J34" s="22" t="s">
        <v>1642</v>
      </c>
      <c r="K34" s="22" t="s">
        <v>101</v>
      </c>
      <c r="L34" s="25">
        <v>91</v>
      </c>
      <c r="M34" s="24">
        <v>4</v>
      </c>
      <c r="N34" s="25">
        <v>277</v>
      </c>
      <c r="O34" s="26">
        <v>21</v>
      </c>
    </row>
    <row r="35" spans="1:15" x14ac:dyDescent="0.3">
      <c r="A35" s="21">
        <v>10</v>
      </c>
      <c r="B35" s="22" t="s">
        <v>102</v>
      </c>
      <c r="C35" s="22" t="s">
        <v>103</v>
      </c>
      <c r="D35" s="25" t="s">
        <v>47</v>
      </c>
      <c r="E35" s="24">
        <v>0</v>
      </c>
      <c r="F35" s="25">
        <v>190</v>
      </c>
      <c r="G35" s="26">
        <v>17</v>
      </c>
      <c r="I35" s="21">
        <v>9</v>
      </c>
      <c r="J35" s="22" t="s">
        <v>1644</v>
      </c>
      <c r="K35" s="22" t="s">
        <v>514</v>
      </c>
      <c r="L35" s="25">
        <v>93</v>
      </c>
      <c r="M35" s="24">
        <v>9</v>
      </c>
      <c r="N35" s="25">
        <v>274</v>
      </c>
      <c r="O35" s="26">
        <v>19</v>
      </c>
    </row>
    <row r="36" spans="1:15" x14ac:dyDescent="0.3">
      <c r="A36" s="21">
        <v>5</v>
      </c>
      <c r="B36" s="22" t="s">
        <v>1636</v>
      </c>
      <c r="C36" s="22" t="s">
        <v>254</v>
      </c>
      <c r="D36" s="25">
        <v>92</v>
      </c>
      <c r="E36" s="24">
        <v>7</v>
      </c>
      <c r="F36" s="25">
        <v>274</v>
      </c>
      <c r="G36" s="26">
        <v>16</v>
      </c>
      <c r="I36" s="21">
        <v>2</v>
      </c>
      <c r="J36" s="22" t="s">
        <v>193</v>
      </c>
      <c r="K36" s="22" t="s">
        <v>70</v>
      </c>
      <c r="L36" s="25">
        <v>92</v>
      </c>
      <c r="M36" s="24">
        <v>7</v>
      </c>
      <c r="N36" s="25">
        <v>274</v>
      </c>
      <c r="O36" s="26">
        <v>18</v>
      </c>
    </row>
    <row r="37" spans="1:15" x14ac:dyDescent="0.3">
      <c r="A37" s="21">
        <v>1</v>
      </c>
      <c r="B37" s="22" t="s">
        <v>1631</v>
      </c>
      <c r="C37" s="22" t="s">
        <v>16</v>
      </c>
      <c r="D37" s="452">
        <v>0</v>
      </c>
      <c r="E37" s="24">
        <v>0</v>
      </c>
      <c r="F37" s="29">
        <v>190</v>
      </c>
      <c r="G37" s="30">
        <v>16</v>
      </c>
      <c r="I37" s="21">
        <v>1</v>
      </c>
      <c r="J37" s="22" t="s">
        <v>807</v>
      </c>
      <c r="K37" s="22" t="s">
        <v>103</v>
      </c>
      <c r="L37" s="25">
        <v>93</v>
      </c>
      <c r="M37" s="24">
        <v>9</v>
      </c>
      <c r="N37" s="29">
        <v>271</v>
      </c>
      <c r="O37" s="30">
        <v>16</v>
      </c>
    </row>
    <row r="38" spans="1:15" x14ac:dyDescent="0.3">
      <c r="A38" s="21">
        <v>7</v>
      </c>
      <c r="B38" s="22" t="s">
        <v>1639</v>
      </c>
      <c r="C38" s="22" t="s">
        <v>73</v>
      </c>
      <c r="D38" s="25">
        <v>92</v>
      </c>
      <c r="E38" s="24">
        <v>7</v>
      </c>
      <c r="F38" s="25">
        <v>275</v>
      </c>
      <c r="G38" s="26">
        <v>14</v>
      </c>
      <c r="I38" s="21">
        <v>6</v>
      </c>
      <c r="J38" s="22" t="s">
        <v>1638</v>
      </c>
      <c r="K38" s="22" t="s">
        <v>101</v>
      </c>
      <c r="L38" s="25">
        <v>82</v>
      </c>
      <c r="M38" s="24">
        <v>3</v>
      </c>
      <c r="N38" s="25">
        <v>261</v>
      </c>
      <c r="O38" s="26">
        <v>12</v>
      </c>
    </row>
    <row r="39" spans="1:15" x14ac:dyDescent="0.3">
      <c r="A39" s="21">
        <v>3</v>
      </c>
      <c r="B39" s="22" t="s">
        <v>1633</v>
      </c>
      <c r="C39" s="22" t="s">
        <v>690</v>
      </c>
      <c r="D39" s="25">
        <v>91</v>
      </c>
      <c r="E39" s="24">
        <v>5</v>
      </c>
      <c r="F39" s="25">
        <v>273</v>
      </c>
      <c r="G39" s="26">
        <v>14</v>
      </c>
      <c r="I39" s="21">
        <v>4</v>
      </c>
      <c r="J39" s="22" t="s">
        <v>1635</v>
      </c>
      <c r="K39" s="22" t="s">
        <v>116</v>
      </c>
      <c r="L39" s="25" t="s">
        <v>47</v>
      </c>
      <c r="M39" s="24">
        <v>0</v>
      </c>
      <c r="N39" s="25">
        <v>176</v>
      </c>
      <c r="O39" s="26">
        <v>7</v>
      </c>
    </row>
    <row r="40" spans="1:15" x14ac:dyDescent="0.3">
      <c r="A40" s="433">
        <v>6</v>
      </c>
      <c r="B40" s="434" t="s">
        <v>567</v>
      </c>
      <c r="C40" s="434" t="s">
        <v>101</v>
      </c>
      <c r="D40" s="435">
        <v>91</v>
      </c>
      <c r="E40" s="436">
        <v>5</v>
      </c>
      <c r="F40" s="36">
        <v>266</v>
      </c>
      <c r="G40" s="37">
        <v>8</v>
      </c>
      <c r="I40" s="433">
        <v>5</v>
      </c>
      <c r="J40" s="434" t="s">
        <v>1637</v>
      </c>
      <c r="K40" s="434" t="s">
        <v>43</v>
      </c>
      <c r="L40" s="435">
        <v>80</v>
      </c>
      <c r="M40" s="436">
        <v>2</v>
      </c>
      <c r="N40" s="36">
        <v>256</v>
      </c>
      <c r="O40" s="37">
        <v>6</v>
      </c>
    </row>
    <row r="42" spans="1:15" x14ac:dyDescent="0.3">
      <c r="A42" s="1"/>
      <c r="B42" s="8" t="s">
        <v>120</v>
      </c>
      <c r="C42" s="9" t="s">
        <v>1364</v>
      </c>
      <c r="D42" s="9"/>
      <c r="E42" s="9" t="s">
        <v>1713</v>
      </c>
      <c r="F42" s="8"/>
      <c r="G42" s="8"/>
      <c r="I42" s="1"/>
      <c r="J42" s="8" t="s">
        <v>123</v>
      </c>
      <c r="K42" s="9" t="s">
        <v>1646</v>
      </c>
      <c r="L42" s="9"/>
      <c r="M42" s="9" t="s">
        <v>1714</v>
      </c>
      <c r="N42" s="8"/>
      <c r="O42" s="8"/>
    </row>
    <row r="43" spans="1:15" x14ac:dyDescent="0.3">
      <c r="A43" s="423">
        <v>1</v>
      </c>
      <c r="B43" s="428" t="s">
        <v>9</v>
      </c>
      <c r="C43" s="428" t="s">
        <v>10</v>
      </c>
      <c r="D43" s="415" t="s">
        <v>11</v>
      </c>
      <c r="E43" s="415" t="s">
        <v>12</v>
      </c>
      <c r="F43" s="415" t="s">
        <v>13</v>
      </c>
      <c r="G43" s="416" t="s">
        <v>14</v>
      </c>
      <c r="I43" s="423">
        <v>1</v>
      </c>
      <c r="J43" s="428" t="s">
        <v>9</v>
      </c>
      <c r="K43" s="428" t="s">
        <v>10</v>
      </c>
      <c r="L43" s="415" t="s">
        <v>11</v>
      </c>
      <c r="M43" s="415" t="s">
        <v>12</v>
      </c>
      <c r="N43" s="415" t="s">
        <v>13</v>
      </c>
      <c r="O43" s="416" t="s">
        <v>14</v>
      </c>
    </row>
    <row r="44" spans="1:15" x14ac:dyDescent="0.3">
      <c r="A44" s="15">
        <v>2</v>
      </c>
      <c r="B44" s="16" t="s">
        <v>1649</v>
      </c>
      <c r="C44" s="16" t="s">
        <v>793</v>
      </c>
      <c r="D44" s="18">
        <v>98</v>
      </c>
      <c r="E44" s="18">
        <v>10</v>
      </c>
      <c r="F44" s="18">
        <v>282</v>
      </c>
      <c r="G44" s="19">
        <v>25</v>
      </c>
      <c r="I44" s="15">
        <v>6</v>
      </c>
      <c r="J44" s="16" t="s">
        <v>1658</v>
      </c>
      <c r="K44" s="16" t="s">
        <v>20</v>
      </c>
      <c r="L44" s="18">
        <v>96</v>
      </c>
      <c r="M44" s="18">
        <v>10</v>
      </c>
      <c r="N44" s="18">
        <v>285</v>
      </c>
      <c r="O44" s="19">
        <v>29</v>
      </c>
    </row>
    <row r="45" spans="1:15" x14ac:dyDescent="0.3">
      <c r="A45" s="21">
        <v>8</v>
      </c>
      <c r="B45" s="22" t="s">
        <v>1660</v>
      </c>
      <c r="C45" s="22" t="s">
        <v>116</v>
      </c>
      <c r="D45" s="25">
        <v>97</v>
      </c>
      <c r="E45" s="24">
        <v>9</v>
      </c>
      <c r="F45" s="25">
        <v>282</v>
      </c>
      <c r="G45" s="26">
        <v>25</v>
      </c>
      <c r="I45" s="21">
        <v>7</v>
      </c>
      <c r="J45" s="22" t="s">
        <v>558</v>
      </c>
      <c r="K45" s="22" t="s">
        <v>101</v>
      </c>
      <c r="L45" s="25">
        <v>94</v>
      </c>
      <c r="M45" s="24">
        <v>8</v>
      </c>
      <c r="N45" s="25">
        <v>282</v>
      </c>
      <c r="O45" s="26">
        <v>26</v>
      </c>
    </row>
    <row r="46" spans="1:15" x14ac:dyDescent="0.3">
      <c r="A46" s="21">
        <v>1</v>
      </c>
      <c r="B46" s="22" t="s">
        <v>1647</v>
      </c>
      <c r="C46" s="22" t="s">
        <v>1061</v>
      </c>
      <c r="D46" s="25">
        <v>88</v>
      </c>
      <c r="E46" s="24">
        <v>2</v>
      </c>
      <c r="F46" s="29">
        <v>277</v>
      </c>
      <c r="G46" s="30">
        <v>21</v>
      </c>
      <c r="I46" s="21">
        <v>9</v>
      </c>
      <c r="J46" s="22" t="s">
        <v>999</v>
      </c>
      <c r="K46" s="22" t="s">
        <v>73</v>
      </c>
      <c r="L46" s="25">
        <v>88</v>
      </c>
      <c r="M46" s="24">
        <v>4</v>
      </c>
      <c r="N46" s="25">
        <v>274</v>
      </c>
      <c r="O46" s="26">
        <v>20</v>
      </c>
    </row>
    <row r="47" spans="1:15" x14ac:dyDescent="0.3">
      <c r="A47" s="21">
        <v>6</v>
      </c>
      <c r="B47" s="22" t="s">
        <v>1405</v>
      </c>
      <c r="C47" s="22" t="s">
        <v>254</v>
      </c>
      <c r="D47" s="25">
        <v>94</v>
      </c>
      <c r="E47" s="24">
        <v>7</v>
      </c>
      <c r="F47" s="25">
        <v>276</v>
      </c>
      <c r="G47" s="26">
        <v>20</v>
      </c>
      <c r="I47" s="21">
        <v>8</v>
      </c>
      <c r="J47" s="22" t="s">
        <v>1661</v>
      </c>
      <c r="K47" s="22" t="s">
        <v>514</v>
      </c>
      <c r="L47" s="25">
        <v>96</v>
      </c>
      <c r="M47" s="24">
        <v>10</v>
      </c>
      <c r="N47" s="25">
        <v>273</v>
      </c>
      <c r="O47" s="26">
        <v>20</v>
      </c>
    </row>
    <row r="48" spans="1:15" x14ac:dyDescent="0.3">
      <c r="A48" s="21">
        <v>9</v>
      </c>
      <c r="B48" s="22" t="s">
        <v>309</v>
      </c>
      <c r="C48" s="22" t="s">
        <v>65</v>
      </c>
      <c r="D48" s="25">
        <v>89</v>
      </c>
      <c r="E48" s="24">
        <v>3</v>
      </c>
      <c r="F48" s="25">
        <v>276</v>
      </c>
      <c r="G48" s="26">
        <v>20</v>
      </c>
      <c r="I48" s="21">
        <v>10</v>
      </c>
      <c r="J48" s="22" t="s">
        <v>1663</v>
      </c>
      <c r="K48" s="22" t="s">
        <v>18</v>
      </c>
      <c r="L48" s="25">
        <v>93</v>
      </c>
      <c r="M48" s="24">
        <v>7</v>
      </c>
      <c r="N48" s="25">
        <v>272</v>
      </c>
      <c r="O48" s="26">
        <v>20</v>
      </c>
    </row>
    <row r="49" spans="1:15" x14ac:dyDescent="0.3">
      <c r="A49" s="21">
        <v>5</v>
      </c>
      <c r="B49" s="22" t="s">
        <v>1656</v>
      </c>
      <c r="C49" s="22" t="s">
        <v>1061</v>
      </c>
      <c r="D49" s="25">
        <v>90</v>
      </c>
      <c r="E49" s="24">
        <v>4</v>
      </c>
      <c r="F49" s="25">
        <v>273</v>
      </c>
      <c r="G49" s="26">
        <v>18</v>
      </c>
      <c r="I49" s="21">
        <v>2</v>
      </c>
      <c r="J49" s="22" t="s">
        <v>1650</v>
      </c>
      <c r="K49" s="22" t="s">
        <v>1651</v>
      </c>
      <c r="L49" s="25">
        <v>88</v>
      </c>
      <c r="M49" s="24">
        <v>4</v>
      </c>
      <c r="N49" s="25">
        <v>272</v>
      </c>
      <c r="O49" s="26">
        <v>19</v>
      </c>
    </row>
    <row r="50" spans="1:15" x14ac:dyDescent="0.3">
      <c r="A50" s="21">
        <v>3</v>
      </c>
      <c r="B50" s="22" t="s">
        <v>1194</v>
      </c>
      <c r="C50" s="22" t="s">
        <v>1652</v>
      </c>
      <c r="D50" s="25">
        <v>96</v>
      </c>
      <c r="E50" s="24">
        <v>8</v>
      </c>
      <c r="F50" s="25">
        <v>271</v>
      </c>
      <c r="G50" s="26">
        <v>17</v>
      </c>
      <c r="I50" s="21">
        <v>1</v>
      </c>
      <c r="J50" s="22" t="s">
        <v>1648</v>
      </c>
      <c r="K50" s="22" t="s">
        <v>690</v>
      </c>
      <c r="L50" s="25">
        <v>92</v>
      </c>
      <c r="M50" s="24">
        <v>6</v>
      </c>
      <c r="N50" s="29">
        <v>268</v>
      </c>
      <c r="O50" s="30">
        <v>15</v>
      </c>
    </row>
    <row r="51" spans="1:15" x14ac:dyDescent="0.3">
      <c r="A51" s="21">
        <v>7</v>
      </c>
      <c r="B51" s="22" t="s">
        <v>1659</v>
      </c>
      <c r="C51" s="22" t="s">
        <v>1651</v>
      </c>
      <c r="D51" s="25">
        <v>91</v>
      </c>
      <c r="E51" s="24">
        <v>6</v>
      </c>
      <c r="F51" s="25">
        <v>252</v>
      </c>
      <c r="G51" s="26">
        <v>11</v>
      </c>
      <c r="I51" s="21">
        <v>4</v>
      </c>
      <c r="J51" s="22" t="s">
        <v>1655</v>
      </c>
      <c r="K51" s="22" t="s">
        <v>18</v>
      </c>
      <c r="L51" s="25">
        <v>91</v>
      </c>
      <c r="M51" s="24">
        <v>5</v>
      </c>
      <c r="N51" s="25">
        <v>266</v>
      </c>
      <c r="O51" s="26">
        <v>13</v>
      </c>
    </row>
    <row r="52" spans="1:15" x14ac:dyDescent="0.3">
      <c r="A52" s="21">
        <v>4</v>
      </c>
      <c r="B52" s="22" t="s">
        <v>1654</v>
      </c>
      <c r="C52" s="22" t="s">
        <v>103</v>
      </c>
      <c r="D52" s="25">
        <v>91</v>
      </c>
      <c r="E52" s="24">
        <v>6</v>
      </c>
      <c r="F52" s="25">
        <v>178</v>
      </c>
      <c r="G52" s="26">
        <v>9</v>
      </c>
      <c r="I52" s="21">
        <v>5</v>
      </c>
      <c r="J52" s="22" t="s">
        <v>1657</v>
      </c>
      <c r="K52" s="22" t="s">
        <v>1061</v>
      </c>
      <c r="L52" s="25">
        <v>86</v>
      </c>
      <c r="M52" s="24">
        <v>2</v>
      </c>
      <c r="N52" s="25">
        <v>259</v>
      </c>
      <c r="O52" s="26">
        <v>7</v>
      </c>
    </row>
    <row r="53" spans="1:15" x14ac:dyDescent="0.3">
      <c r="A53" s="433">
        <v>10</v>
      </c>
      <c r="B53" s="434" t="s">
        <v>1662</v>
      </c>
      <c r="C53" s="434" t="s">
        <v>18</v>
      </c>
      <c r="D53" s="435" t="s">
        <v>85</v>
      </c>
      <c r="E53" s="436">
        <v>0</v>
      </c>
      <c r="F53" s="36">
        <v>0</v>
      </c>
      <c r="G53" s="37">
        <v>0</v>
      </c>
      <c r="I53" s="433">
        <v>3</v>
      </c>
      <c r="J53" s="434" t="s">
        <v>1653</v>
      </c>
      <c r="K53" s="434" t="s">
        <v>103</v>
      </c>
      <c r="L53" s="435">
        <v>85</v>
      </c>
      <c r="M53" s="436">
        <v>1</v>
      </c>
      <c r="N53" s="36">
        <v>244</v>
      </c>
      <c r="O53" s="37">
        <v>3</v>
      </c>
    </row>
    <row r="55" spans="1:15" x14ac:dyDescent="0.3">
      <c r="A55" s="1"/>
      <c r="B55" s="8" t="s">
        <v>149</v>
      </c>
      <c r="C55" s="9" t="s">
        <v>1664</v>
      </c>
      <c r="D55" s="9"/>
      <c r="E55" s="9" t="s">
        <v>1715</v>
      </c>
      <c r="F55" s="8"/>
      <c r="G55" s="8"/>
      <c r="I55" s="1"/>
      <c r="J55" s="8" t="s">
        <v>152</v>
      </c>
      <c r="K55" s="9" t="s">
        <v>1665</v>
      </c>
      <c r="L55" s="9"/>
      <c r="M55" s="9" t="s">
        <v>1708</v>
      </c>
      <c r="N55" s="8"/>
      <c r="O55" s="8"/>
    </row>
    <row r="56" spans="1:15" x14ac:dyDescent="0.3">
      <c r="A56" s="423">
        <v>1</v>
      </c>
      <c r="B56" s="428" t="s">
        <v>9</v>
      </c>
      <c r="C56" s="428" t="s">
        <v>10</v>
      </c>
      <c r="D56" s="415" t="s">
        <v>11</v>
      </c>
      <c r="E56" s="415" t="s">
        <v>12</v>
      </c>
      <c r="F56" s="415" t="s">
        <v>13</v>
      </c>
      <c r="G56" s="416" t="s">
        <v>14</v>
      </c>
      <c r="I56" s="423">
        <v>1</v>
      </c>
      <c r="J56" s="428" t="s">
        <v>9</v>
      </c>
      <c r="K56" s="428" t="s">
        <v>10</v>
      </c>
      <c r="L56" s="415" t="s">
        <v>11</v>
      </c>
      <c r="M56" s="415" t="s">
        <v>12</v>
      </c>
      <c r="N56" s="415" t="s">
        <v>13</v>
      </c>
      <c r="O56" s="416" t="s">
        <v>14</v>
      </c>
    </row>
    <row r="57" spans="1:15" x14ac:dyDescent="0.3">
      <c r="A57" s="15">
        <v>4</v>
      </c>
      <c r="B57" s="16" t="s">
        <v>168</v>
      </c>
      <c r="C57" s="16" t="s">
        <v>103</v>
      </c>
      <c r="D57" s="18">
        <v>96</v>
      </c>
      <c r="E57" s="18">
        <v>9</v>
      </c>
      <c r="F57" s="18">
        <v>278</v>
      </c>
      <c r="G57" s="19">
        <v>25</v>
      </c>
      <c r="I57" s="15">
        <v>7</v>
      </c>
      <c r="J57" s="16" t="s">
        <v>1678</v>
      </c>
      <c r="K57" s="16" t="s">
        <v>514</v>
      </c>
      <c r="L57" s="18">
        <v>89</v>
      </c>
      <c r="M57" s="18">
        <v>9</v>
      </c>
      <c r="N57" s="18">
        <v>268</v>
      </c>
      <c r="O57" s="19">
        <v>26</v>
      </c>
    </row>
    <row r="58" spans="1:15" x14ac:dyDescent="0.3">
      <c r="A58" s="21">
        <v>3</v>
      </c>
      <c r="B58" s="22" t="s">
        <v>1670</v>
      </c>
      <c r="C58" s="22" t="s">
        <v>1061</v>
      </c>
      <c r="D58" s="25">
        <v>92</v>
      </c>
      <c r="E58" s="24">
        <v>8</v>
      </c>
      <c r="F58" s="25">
        <v>275</v>
      </c>
      <c r="G58" s="26">
        <v>24</v>
      </c>
      <c r="I58" s="21">
        <v>4</v>
      </c>
      <c r="J58" s="22" t="s">
        <v>1672</v>
      </c>
      <c r="K58" s="22" t="s">
        <v>1605</v>
      </c>
      <c r="L58" s="25">
        <v>86</v>
      </c>
      <c r="M58" s="24">
        <v>7</v>
      </c>
      <c r="N58" s="25">
        <v>264</v>
      </c>
      <c r="O58" s="26">
        <v>24</v>
      </c>
    </row>
    <row r="59" spans="1:15" x14ac:dyDescent="0.3">
      <c r="A59" s="21">
        <v>1</v>
      </c>
      <c r="B59" s="22" t="s">
        <v>1666</v>
      </c>
      <c r="C59" s="22" t="s">
        <v>1061</v>
      </c>
      <c r="D59" s="25">
        <v>88</v>
      </c>
      <c r="E59" s="24">
        <v>3</v>
      </c>
      <c r="F59" s="29">
        <v>269</v>
      </c>
      <c r="G59" s="30">
        <v>18</v>
      </c>
      <c r="I59" s="21">
        <v>1</v>
      </c>
      <c r="J59" s="22" t="s">
        <v>1667</v>
      </c>
      <c r="K59" s="22" t="s">
        <v>690</v>
      </c>
      <c r="L59" s="25">
        <v>85</v>
      </c>
      <c r="M59" s="24">
        <v>6</v>
      </c>
      <c r="N59" s="29">
        <v>259</v>
      </c>
      <c r="O59" s="30">
        <v>19</v>
      </c>
    </row>
    <row r="60" spans="1:15" x14ac:dyDescent="0.3">
      <c r="A60" s="21">
        <v>2</v>
      </c>
      <c r="B60" s="22" t="s">
        <v>1668</v>
      </c>
      <c r="C60" s="22" t="s">
        <v>929</v>
      </c>
      <c r="D60" s="25">
        <v>90</v>
      </c>
      <c r="E60" s="24">
        <v>5</v>
      </c>
      <c r="F60" s="25">
        <v>264</v>
      </c>
      <c r="G60" s="26">
        <v>16</v>
      </c>
      <c r="I60" s="21">
        <v>5</v>
      </c>
      <c r="J60" s="22" t="s">
        <v>1674</v>
      </c>
      <c r="K60" s="22" t="s">
        <v>1061</v>
      </c>
      <c r="L60" s="25">
        <v>80</v>
      </c>
      <c r="M60" s="24">
        <v>4</v>
      </c>
      <c r="N60" s="25">
        <v>247</v>
      </c>
      <c r="O60" s="26">
        <v>17</v>
      </c>
    </row>
    <row r="61" spans="1:15" x14ac:dyDescent="0.3">
      <c r="A61" s="21">
        <v>9</v>
      </c>
      <c r="B61" s="22" t="s">
        <v>1519</v>
      </c>
      <c r="C61" s="22" t="s">
        <v>49</v>
      </c>
      <c r="D61" s="25">
        <v>92</v>
      </c>
      <c r="E61" s="24">
        <v>8</v>
      </c>
      <c r="F61" s="25">
        <v>178</v>
      </c>
      <c r="G61" s="26">
        <v>14</v>
      </c>
      <c r="I61" s="21">
        <v>6</v>
      </c>
      <c r="J61" s="22" t="s">
        <v>1676</v>
      </c>
      <c r="K61" s="22" t="s">
        <v>514</v>
      </c>
      <c r="L61" s="25">
        <v>88</v>
      </c>
      <c r="M61" s="24">
        <v>8</v>
      </c>
      <c r="N61" s="25">
        <v>246</v>
      </c>
      <c r="O61" s="26">
        <v>17</v>
      </c>
    </row>
    <row r="62" spans="1:15" x14ac:dyDescent="0.3">
      <c r="A62" s="21">
        <v>7</v>
      </c>
      <c r="B62" s="22" t="s">
        <v>1677</v>
      </c>
      <c r="C62" s="22" t="s">
        <v>1651</v>
      </c>
      <c r="D62" s="25">
        <v>89</v>
      </c>
      <c r="E62" s="24">
        <v>4</v>
      </c>
      <c r="F62" s="25">
        <v>257</v>
      </c>
      <c r="G62" s="26">
        <v>12</v>
      </c>
      <c r="I62" s="21">
        <v>8</v>
      </c>
      <c r="J62" s="27" t="s">
        <v>1680</v>
      </c>
      <c r="K62" s="22" t="s">
        <v>238</v>
      </c>
      <c r="L62" s="25">
        <v>84</v>
      </c>
      <c r="M62" s="24">
        <v>5</v>
      </c>
      <c r="N62" s="25">
        <v>169</v>
      </c>
      <c r="O62" s="26">
        <v>11</v>
      </c>
    </row>
    <row r="63" spans="1:15" x14ac:dyDescent="0.3">
      <c r="A63" s="21">
        <v>5</v>
      </c>
      <c r="B63" s="22" t="s">
        <v>1673</v>
      </c>
      <c r="C63" s="22" t="s">
        <v>1651</v>
      </c>
      <c r="D63" s="25">
        <v>87</v>
      </c>
      <c r="E63" s="24">
        <v>1</v>
      </c>
      <c r="F63" s="25">
        <v>253</v>
      </c>
      <c r="G63" s="26">
        <v>11</v>
      </c>
      <c r="I63" s="21">
        <v>3</v>
      </c>
      <c r="J63" s="22" t="s">
        <v>1671</v>
      </c>
      <c r="K63" s="22" t="s">
        <v>73</v>
      </c>
      <c r="L63" s="25" t="s">
        <v>85</v>
      </c>
      <c r="M63" s="24">
        <v>0</v>
      </c>
      <c r="N63" s="25">
        <v>69</v>
      </c>
      <c r="O63" s="26">
        <v>3</v>
      </c>
    </row>
    <row r="64" spans="1:15" x14ac:dyDescent="0.3">
      <c r="A64" s="21">
        <v>6</v>
      </c>
      <c r="B64" s="22" t="s">
        <v>1675</v>
      </c>
      <c r="C64" s="22" t="s">
        <v>1602</v>
      </c>
      <c r="D64" s="25">
        <v>88</v>
      </c>
      <c r="E64" s="24">
        <v>3</v>
      </c>
      <c r="F64" s="25">
        <v>248</v>
      </c>
      <c r="G64" s="26">
        <v>9</v>
      </c>
      <c r="I64" s="21">
        <v>2</v>
      </c>
      <c r="J64" s="22" t="s">
        <v>1669</v>
      </c>
      <c r="K64" s="22" t="s">
        <v>103</v>
      </c>
      <c r="L64" s="25" t="s">
        <v>47</v>
      </c>
      <c r="M64" s="24">
        <v>0</v>
      </c>
      <c r="N64" s="25">
        <v>0</v>
      </c>
      <c r="O64" s="26">
        <v>0</v>
      </c>
    </row>
    <row r="65" spans="1:15" x14ac:dyDescent="0.3">
      <c r="A65" s="433">
        <v>8</v>
      </c>
      <c r="B65" s="434" t="s">
        <v>1679</v>
      </c>
      <c r="C65" s="434" t="s">
        <v>238</v>
      </c>
      <c r="D65" s="435">
        <v>91</v>
      </c>
      <c r="E65" s="436">
        <v>6</v>
      </c>
      <c r="F65" s="36">
        <v>168</v>
      </c>
      <c r="G65" s="37">
        <v>9</v>
      </c>
      <c r="I65" s="433">
        <v>9</v>
      </c>
      <c r="J65" s="434" t="s">
        <v>1040</v>
      </c>
      <c r="K65" s="434" t="s">
        <v>41</v>
      </c>
      <c r="L65" s="435" t="s">
        <v>47</v>
      </c>
      <c r="M65" s="436">
        <v>0</v>
      </c>
      <c r="N65" s="36">
        <v>0</v>
      </c>
      <c r="O65" s="37">
        <v>0</v>
      </c>
    </row>
    <row r="67" spans="1:15" x14ac:dyDescent="0.3">
      <c r="B67" s="10" t="s">
        <v>366</v>
      </c>
      <c r="F67" s="41" t="s">
        <v>440</v>
      </c>
    </row>
    <row r="68" spans="1:15" x14ac:dyDescent="0.3">
      <c r="B68" s="10" t="s">
        <v>441</v>
      </c>
    </row>
  </sheetData>
  <sortState xmlns:xlrd2="http://schemas.microsoft.com/office/spreadsheetml/2017/richdata2" ref="A57:G65">
    <sortCondition descending="1" ref="G57"/>
    <sortCondition descending="1" ref="F57"/>
  </sortState>
  <mergeCells count="1">
    <mergeCell ref="J2:O2"/>
  </mergeCells>
  <hyperlinks>
    <hyperlink ref="B2" location="'Index'!A3" tooltip="Go to the Index sheet" display="á" xr:uid="{ABF20320-2F4D-47FD-B5DE-FF42E047785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CB7C-3AF8-486C-9BC3-0C13643B8C4C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4"/>
      <c r="B1" s="2" t="s">
        <v>1592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 t="s">
        <v>375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1681</v>
      </c>
      <c r="D3" s="9"/>
      <c r="E3" s="9" t="s">
        <v>1716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423">
        <v>1</v>
      </c>
      <c r="B4" s="428" t="s">
        <v>9</v>
      </c>
      <c r="C4" s="428" t="s">
        <v>10</v>
      </c>
      <c r="D4" s="415" t="s">
        <v>11</v>
      </c>
      <c r="E4" s="415" t="s">
        <v>12</v>
      </c>
      <c r="F4" s="415" t="s">
        <v>13</v>
      </c>
      <c r="G4" s="416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3">
        <v>2</v>
      </c>
      <c r="B5" s="437" t="s">
        <v>1314</v>
      </c>
      <c r="C5" s="437" t="s">
        <v>49</v>
      </c>
      <c r="D5" s="456">
        <v>100</v>
      </c>
      <c r="E5" s="438">
        <v>7</v>
      </c>
      <c r="F5" s="17">
        <v>296</v>
      </c>
      <c r="G5" s="47">
        <v>21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43">
        <v>7</v>
      </c>
      <c r="B6" s="444" t="s">
        <v>1643</v>
      </c>
      <c r="C6" s="444" t="s">
        <v>49</v>
      </c>
      <c r="D6" s="442">
        <v>98</v>
      </c>
      <c r="E6" s="441">
        <v>6</v>
      </c>
      <c r="F6" s="23">
        <v>292</v>
      </c>
      <c r="G6" s="52">
        <v>19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43">
        <v>1</v>
      </c>
      <c r="B7" s="440" t="s">
        <v>807</v>
      </c>
      <c r="C7" s="440" t="s">
        <v>103</v>
      </c>
      <c r="D7" s="441">
        <v>93</v>
      </c>
      <c r="E7" s="441">
        <v>5</v>
      </c>
      <c r="F7" s="29">
        <v>271</v>
      </c>
      <c r="G7" s="30">
        <v>14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43">
        <v>5</v>
      </c>
      <c r="B8" s="444" t="s">
        <v>1678</v>
      </c>
      <c r="C8" s="444" t="s">
        <v>514</v>
      </c>
      <c r="D8" s="442">
        <v>89</v>
      </c>
      <c r="E8" s="441">
        <v>4</v>
      </c>
      <c r="F8" s="23">
        <v>268</v>
      </c>
      <c r="G8" s="52">
        <v>13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43">
        <v>3</v>
      </c>
      <c r="B9" s="444" t="s">
        <v>1657</v>
      </c>
      <c r="C9" s="444" t="s">
        <v>1061</v>
      </c>
      <c r="D9" s="442">
        <v>86</v>
      </c>
      <c r="E9" s="441">
        <v>3</v>
      </c>
      <c r="F9" s="23">
        <v>259</v>
      </c>
      <c r="G9" s="52">
        <v>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39">
        <v>4</v>
      </c>
      <c r="B10" s="444" t="s">
        <v>1674</v>
      </c>
      <c r="C10" s="444" t="s">
        <v>1061</v>
      </c>
      <c r="D10" s="442">
        <v>80</v>
      </c>
      <c r="E10" s="441">
        <v>1</v>
      </c>
      <c r="F10" s="23">
        <v>247</v>
      </c>
      <c r="G10" s="52">
        <v>6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49">
        <v>6</v>
      </c>
      <c r="B11" s="454" t="s">
        <v>1680</v>
      </c>
      <c r="C11" s="455" t="s">
        <v>238</v>
      </c>
      <c r="D11" s="448">
        <v>84</v>
      </c>
      <c r="E11" s="448">
        <v>2</v>
      </c>
      <c r="F11" s="34">
        <v>169</v>
      </c>
      <c r="G11" s="57">
        <v>4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44"/>
      <c r="B13" s="10" t="s">
        <v>260</v>
      </c>
      <c r="F13" s="41" t="s">
        <v>440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10" t="s">
        <v>441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</sheetData>
  <sheetProtection selectLockedCells="1" selectUnlockedCells="1"/>
  <sortState xmlns:xlrd2="http://schemas.microsoft.com/office/spreadsheetml/2017/richdata2" ref="A5:G11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72793560-3770-44A3-981F-0F2A66D2004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09E5-6C49-401F-812C-3F67F10BABD7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8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4"/>
      <c r="B1" s="2" t="s">
        <v>1592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3" t="s">
        <v>375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3</v>
      </c>
      <c r="C3" s="9" t="s">
        <v>1682</v>
      </c>
      <c r="D3" s="9"/>
      <c r="E3" s="9" t="s">
        <v>1717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423">
        <v>1</v>
      </c>
      <c r="B4" s="428" t="s">
        <v>9</v>
      </c>
      <c r="C4" s="428" t="s">
        <v>10</v>
      </c>
      <c r="D4" s="415" t="s">
        <v>11</v>
      </c>
      <c r="E4" s="415" t="s">
        <v>12</v>
      </c>
      <c r="F4" s="415" t="s">
        <v>13</v>
      </c>
      <c r="G4" s="416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3">
        <v>8</v>
      </c>
      <c r="B5" s="457" t="s">
        <v>1146</v>
      </c>
      <c r="C5" s="457" t="s">
        <v>20</v>
      </c>
      <c r="D5" s="458">
        <v>97</v>
      </c>
      <c r="E5" s="438">
        <v>8</v>
      </c>
      <c r="F5" s="17">
        <v>289</v>
      </c>
      <c r="G5" s="47">
        <v>23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39">
        <v>4</v>
      </c>
      <c r="B6" s="444" t="s">
        <v>1603</v>
      </c>
      <c r="C6" s="444" t="s">
        <v>43</v>
      </c>
      <c r="D6" s="442">
        <v>97</v>
      </c>
      <c r="E6" s="441">
        <v>8</v>
      </c>
      <c r="F6" s="23">
        <v>289</v>
      </c>
      <c r="G6" s="52">
        <v>21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43">
        <v>7</v>
      </c>
      <c r="B7" s="444" t="s">
        <v>975</v>
      </c>
      <c r="C7" s="444" t="s">
        <v>929</v>
      </c>
      <c r="D7" s="442">
        <v>97</v>
      </c>
      <c r="E7" s="441">
        <v>8</v>
      </c>
      <c r="F7" s="23">
        <v>282</v>
      </c>
      <c r="G7" s="52">
        <v>16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43">
        <v>3</v>
      </c>
      <c r="B8" s="444" t="s">
        <v>1601</v>
      </c>
      <c r="C8" s="444" t="s">
        <v>1602</v>
      </c>
      <c r="D8" s="442">
        <v>94</v>
      </c>
      <c r="E8" s="441">
        <v>5</v>
      </c>
      <c r="F8" s="23">
        <v>282</v>
      </c>
      <c r="G8" s="52">
        <v>15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43">
        <v>1</v>
      </c>
      <c r="B9" s="440" t="s">
        <v>1615</v>
      </c>
      <c r="C9" s="440" t="s">
        <v>73</v>
      </c>
      <c r="D9" s="441">
        <v>91</v>
      </c>
      <c r="E9" s="441">
        <v>3</v>
      </c>
      <c r="F9" s="29">
        <v>279</v>
      </c>
      <c r="G9" s="30">
        <v>15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39">
        <v>2</v>
      </c>
      <c r="B10" s="444" t="s">
        <v>193</v>
      </c>
      <c r="C10" s="444" t="s">
        <v>70</v>
      </c>
      <c r="D10" s="442">
        <v>92</v>
      </c>
      <c r="E10" s="441">
        <v>4</v>
      </c>
      <c r="F10" s="23">
        <v>274</v>
      </c>
      <c r="G10" s="52">
        <v>13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39">
        <v>6</v>
      </c>
      <c r="B11" s="444" t="s">
        <v>567</v>
      </c>
      <c r="C11" s="444" t="s">
        <v>101</v>
      </c>
      <c r="D11" s="442">
        <v>91</v>
      </c>
      <c r="E11" s="441">
        <v>3</v>
      </c>
      <c r="F11" s="23">
        <v>266</v>
      </c>
      <c r="G11" s="52">
        <v>7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45">
        <v>5</v>
      </c>
      <c r="B12" s="446" t="s">
        <v>1637</v>
      </c>
      <c r="C12" s="446" t="s">
        <v>43</v>
      </c>
      <c r="D12" s="447">
        <v>80</v>
      </c>
      <c r="E12" s="448">
        <v>1</v>
      </c>
      <c r="F12" s="34">
        <v>256</v>
      </c>
      <c r="G12" s="57">
        <v>5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1"/>
      <c r="B14" s="8" t="s">
        <v>6</v>
      </c>
      <c r="C14" s="9" t="s">
        <v>1683</v>
      </c>
      <c r="D14" s="9"/>
      <c r="E14" s="9" t="s">
        <v>1718</v>
      </c>
      <c r="F14" s="8"/>
      <c r="G14" s="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423">
        <v>1</v>
      </c>
      <c r="B15" s="428" t="s">
        <v>9</v>
      </c>
      <c r="C15" s="428" t="s">
        <v>10</v>
      </c>
      <c r="D15" s="415" t="s">
        <v>11</v>
      </c>
      <c r="E15" s="415" t="s">
        <v>12</v>
      </c>
      <c r="F15" s="415" t="s">
        <v>13</v>
      </c>
      <c r="G15" s="416" t="s">
        <v>14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453">
        <v>4</v>
      </c>
      <c r="B16" s="457" t="s">
        <v>1658</v>
      </c>
      <c r="C16" s="457" t="s">
        <v>20</v>
      </c>
      <c r="D16" s="458">
        <v>96</v>
      </c>
      <c r="E16" s="438">
        <v>7</v>
      </c>
      <c r="F16" s="17">
        <v>285</v>
      </c>
      <c r="G16" s="47">
        <v>23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443">
        <v>1</v>
      </c>
      <c r="B17" s="440" t="s">
        <v>1649</v>
      </c>
      <c r="C17" s="440" t="s">
        <v>793</v>
      </c>
      <c r="D17" s="441">
        <v>98</v>
      </c>
      <c r="E17" s="441">
        <v>8</v>
      </c>
      <c r="F17" s="29">
        <v>282</v>
      </c>
      <c r="G17" s="30">
        <v>20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43">
        <v>5</v>
      </c>
      <c r="B18" s="444" t="s">
        <v>558</v>
      </c>
      <c r="C18" s="444" t="s">
        <v>101</v>
      </c>
      <c r="D18" s="442">
        <v>94</v>
      </c>
      <c r="E18" s="441">
        <v>4</v>
      </c>
      <c r="F18" s="23">
        <v>282</v>
      </c>
      <c r="G18" s="52">
        <v>19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39">
        <v>6</v>
      </c>
      <c r="B19" s="444" t="s">
        <v>1661</v>
      </c>
      <c r="C19" s="444" t="s">
        <v>514</v>
      </c>
      <c r="D19" s="442">
        <v>96</v>
      </c>
      <c r="E19" s="441">
        <v>7</v>
      </c>
      <c r="F19" s="23">
        <v>273</v>
      </c>
      <c r="G19" s="52">
        <v>16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443">
        <v>3</v>
      </c>
      <c r="B20" s="444" t="s">
        <v>1194</v>
      </c>
      <c r="C20" s="444" t="s">
        <v>1652</v>
      </c>
      <c r="D20" s="442">
        <v>96</v>
      </c>
      <c r="E20" s="441">
        <v>7</v>
      </c>
      <c r="F20" s="23">
        <v>271</v>
      </c>
      <c r="G20" s="52">
        <v>15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43">
        <v>7</v>
      </c>
      <c r="B21" s="444" t="s">
        <v>1644</v>
      </c>
      <c r="C21" s="444" t="s">
        <v>514</v>
      </c>
      <c r="D21" s="442">
        <v>93</v>
      </c>
      <c r="E21" s="441">
        <v>3</v>
      </c>
      <c r="F21" s="23">
        <v>274</v>
      </c>
      <c r="G21" s="52">
        <v>14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39">
        <v>2</v>
      </c>
      <c r="B22" s="444" t="s">
        <v>1668</v>
      </c>
      <c r="C22" s="444" t="s">
        <v>929</v>
      </c>
      <c r="D22" s="442">
        <v>90</v>
      </c>
      <c r="E22" s="441">
        <v>2</v>
      </c>
      <c r="F22" s="23">
        <v>264</v>
      </c>
      <c r="G22" s="52">
        <v>7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49">
        <v>8</v>
      </c>
      <c r="B23" s="446" t="s">
        <v>1662</v>
      </c>
      <c r="C23" s="446" t="s">
        <v>18</v>
      </c>
      <c r="D23" s="447" t="s">
        <v>85</v>
      </c>
      <c r="E23" s="448">
        <v>0</v>
      </c>
      <c r="F23" s="34">
        <v>0</v>
      </c>
      <c r="G23" s="57">
        <v>0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10" t="s">
        <v>260</v>
      </c>
      <c r="F25" s="41" t="s">
        <v>440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10" t="s">
        <v>441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</sheetData>
  <sheetProtection selectLockedCells="1" selectUnlockedCells="1"/>
  <sortState xmlns:xlrd2="http://schemas.microsoft.com/office/spreadsheetml/2017/richdata2" ref="A16:G23">
    <sortCondition descending="1" ref="G16"/>
    <sortCondition descending="1" ref="F16"/>
  </sortState>
  <mergeCells count="1">
    <mergeCell ref="C2:G2"/>
  </mergeCells>
  <hyperlinks>
    <hyperlink ref="B2" location="'Index'!A3" tooltip="Go to the Index sheet" display="á" xr:uid="{B4E5A7F7-3D65-43C5-8CCA-0C75D627928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40CA-E032-4838-B338-80779063741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271</v>
      </c>
      <c r="B1" s="2"/>
      <c r="C1" s="2"/>
      <c r="D1" s="3"/>
      <c r="E1" s="3"/>
      <c r="F1" s="3"/>
      <c r="G1" s="61"/>
      <c r="H1" s="3"/>
      <c r="I1" s="4"/>
      <c r="J1" s="62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3"/>
      <c r="C2" s="64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295</v>
      </c>
      <c r="B4" s="66"/>
      <c r="C4" s="67">
        <v>443</v>
      </c>
      <c r="D4" s="66"/>
      <c r="E4" s="68" t="s">
        <v>14</v>
      </c>
      <c r="F4" s="69">
        <f>SUM(F5:F7)</f>
        <v>449</v>
      </c>
      <c r="G4" s="70" t="s">
        <v>273</v>
      </c>
      <c r="H4" s="65" t="s">
        <v>296</v>
      </c>
      <c r="I4" s="66"/>
      <c r="J4" s="67">
        <v>472</v>
      </c>
      <c r="K4" s="66"/>
      <c r="L4" s="68" t="s">
        <v>14</v>
      </c>
      <c r="M4" s="69">
        <f>SUM(M5:M7)</f>
        <v>487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74" t="s">
        <v>223</v>
      </c>
      <c r="B5" s="72">
        <v>32</v>
      </c>
      <c r="C5" s="72">
        <v>37</v>
      </c>
      <c r="D5" s="72">
        <v>31</v>
      </c>
      <c r="E5" s="72">
        <v>40</v>
      </c>
      <c r="F5" s="73">
        <f>SUM(B5:E5)</f>
        <v>140</v>
      </c>
      <c r="G5"/>
      <c r="H5" s="74" t="s">
        <v>115</v>
      </c>
      <c r="I5" s="72">
        <v>41</v>
      </c>
      <c r="J5" s="72">
        <v>46</v>
      </c>
      <c r="K5" s="72">
        <v>43</v>
      </c>
      <c r="L5" s="72">
        <v>41</v>
      </c>
      <c r="M5" s="73">
        <f>SUM(I5:L5)</f>
        <v>171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76" t="s">
        <v>197</v>
      </c>
      <c r="B6" s="23">
        <v>35</v>
      </c>
      <c r="C6" s="23">
        <v>32</v>
      </c>
      <c r="D6" s="23">
        <v>42</v>
      </c>
      <c r="E6" s="23">
        <v>37</v>
      </c>
      <c r="F6" s="26">
        <f>SUM(B6:E6)</f>
        <v>146</v>
      </c>
      <c r="G6"/>
      <c r="H6" s="76" t="s">
        <v>187</v>
      </c>
      <c r="I6" s="23">
        <v>38</v>
      </c>
      <c r="J6" s="23">
        <v>39</v>
      </c>
      <c r="K6" s="23">
        <v>41</v>
      </c>
      <c r="L6" s="23">
        <v>40</v>
      </c>
      <c r="M6" s="26">
        <f>SUM(I6:L6)</f>
        <v>158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78" t="s">
        <v>211</v>
      </c>
      <c r="B7" s="34">
        <v>43</v>
      </c>
      <c r="C7" s="34">
        <v>37</v>
      </c>
      <c r="D7" s="34">
        <v>44</v>
      </c>
      <c r="E7" s="34">
        <v>39</v>
      </c>
      <c r="F7" s="37">
        <f>SUM(B7:E7)</f>
        <v>163</v>
      </c>
      <c r="G7"/>
      <c r="H7" s="78" t="s">
        <v>209</v>
      </c>
      <c r="I7" s="34">
        <v>36</v>
      </c>
      <c r="J7" s="34">
        <v>40</v>
      </c>
      <c r="K7" s="34">
        <v>40</v>
      </c>
      <c r="L7" s="34">
        <v>42</v>
      </c>
      <c r="M7" s="37">
        <f>SUM(I7:L7)</f>
        <v>158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5" t="s">
        <v>297</v>
      </c>
      <c r="B9" s="66"/>
      <c r="C9" s="67">
        <v>457</v>
      </c>
      <c r="D9" s="66"/>
      <c r="E9" s="68" t="s">
        <v>14</v>
      </c>
      <c r="F9" s="69">
        <f>SUM(F10:F12)</f>
        <v>435</v>
      </c>
      <c r="G9" s="70" t="s">
        <v>273</v>
      </c>
      <c r="H9" s="65" t="s">
        <v>298</v>
      </c>
      <c r="I9" s="66"/>
      <c r="J9" s="67">
        <v>452</v>
      </c>
      <c r="K9" s="66"/>
      <c r="L9" s="68" t="s">
        <v>14</v>
      </c>
      <c r="M9" s="69">
        <f>SUM(M10:M12)</f>
        <v>265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74" t="s">
        <v>188</v>
      </c>
      <c r="B10" s="72">
        <v>44</v>
      </c>
      <c r="C10" s="72">
        <v>45</v>
      </c>
      <c r="D10" s="72">
        <v>36</v>
      </c>
      <c r="E10" s="93">
        <v>34</v>
      </c>
      <c r="F10" s="73">
        <f>SUM(B10:E10)</f>
        <v>159</v>
      </c>
      <c r="G10"/>
      <c r="H10" s="74" t="s">
        <v>252</v>
      </c>
      <c r="I10" s="72">
        <v>37</v>
      </c>
      <c r="J10" s="72">
        <v>26</v>
      </c>
      <c r="K10" s="72">
        <v>28</v>
      </c>
      <c r="L10" s="72">
        <v>33</v>
      </c>
      <c r="M10" s="73">
        <f>SUM(I10:L10)</f>
        <v>124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76" t="s">
        <v>199</v>
      </c>
      <c r="B11" s="23">
        <v>40</v>
      </c>
      <c r="C11" s="23">
        <v>30</v>
      </c>
      <c r="D11" s="23">
        <v>37</v>
      </c>
      <c r="E11" s="23">
        <v>28</v>
      </c>
      <c r="F11" s="26">
        <f>SUM(B11:E11)</f>
        <v>135</v>
      </c>
      <c r="G11"/>
      <c r="H11" s="76" t="s">
        <v>147</v>
      </c>
      <c r="I11" s="23" t="s">
        <v>85</v>
      </c>
      <c r="J11" s="23"/>
      <c r="K11" s="23"/>
      <c r="L11" s="23"/>
      <c r="M11" s="26">
        <f>SUM(I11:L11)</f>
        <v>0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78" t="s">
        <v>198</v>
      </c>
      <c r="B12" s="34">
        <v>32</v>
      </c>
      <c r="C12" s="34">
        <v>30</v>
      </c>
      <c r="D12" s="34">
        <v>34</v>
      </c>
      <c r="E12" s="34">
        <v>45</v>
      </c>
      <c r="F12" s="37">
        <f>SUM(B12:E12)</f>
        <v>141</v>
      </c>
      <c r="G12"/>
      <c r="H12" s="78" t="s">
        <v>200</v>
      </c>
      <c r="I12" s="34">
        <v>37</v>
      </c>
      <c r="J12" s="34">
        <v>28</v>
      </c>
      <c r="K12" s="34">
        <v>43</v>
      </c>
      <c r="L12" s="34">
        <v>33</v>
      </c>
      <c r="M12" s="37">
        <f>SUM(I12:L12)</f>
        <v>141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5" t="s">
        <v>299</v>
      </c>
      <c r="B14" s="66"/>
      <c r="C14" s="67">
        <v>471</v>
      </c>
      <c r="D14" s="66"/>
      <c r="E14" s="68" t="s">
        <v>14</v>
      </c>
      <c r="F14" s="69">
        <f>SUM(F15:F17)</f>
        <v>463</v>
      </c>
      <c r="G14" s="70" t="s">
        <v>273</v>
      </c>
      <c r="H14" s="44" t="s">
        <v>300</v>
      </c>
      <c r="I14" s="44"/>
      <c r="J14" s="44"/>
      <c r="K14" s="44"/>
      <c r="L14" s="44"/>
      <c r="M14" s="44"/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74" t="s">
        <v>138</v>
      </c>
      <c r="B15" s="72">
        <v>41</v>
      </c>
      <c r="C15" s="72">
        <v>41</v>
      </c>
      <c r="D15" s="72">
        <v>44</v>
      </c>
      <c r="E15" s="72">
        <v>40</v>
      </c>
      <c r="F15" s="73">
        <f>SUM(B15:E15)</f>
        <v>166</v>
      </c>
      <c r="G15"/>
      <c r="H15" s="44"/>
      <c r="I15" s="44"/>
      <c r="J15" s="44"/>
      <c r="K15" s="44"/>
      <c r="L15" s="44"/>
      <c r="M15" s="44"/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76" t="s">
        <v>219</v>
      </c>
      <c r="B16" s="23">
        <v>38</v>
      </c>
      <c r="C16" s="23">
        <v>36</v>
      </c>
      <c r="D16" s="23">
        <v>35</v>
      </c>
      <c r="E16" s="23">
        <v>46</v>
      </c>
      <c r="F16" s="26">
        <f>SUM(B16:E16)</f>
        <v>155</v>
      </c>
      <c r="G16"/>
      <c r="H16" s="44"/>
      <c r="I16" s="44"/>
      <c r="J16" s="44"/>
      <c r="K16" s="44"/>
      <c r="L16" s="44"/>
      <c r="M16" s="44"/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78" t="s">
        <v>169</v>
      </c>
      <c r="B17" s="34">
        <v>34</v>
      </c>
      <c r="C17" s="34">
        <v>30</v>
      </c>
      <c r="D17" s="34">
        <v>40</v>
      </c>
      <c r="E17" s="34">
        <v>38</v>
      </c>
      <c r="F17" s="37">
        <f>SUM(B17:E17)</f>
        <v>142</v>
      </c>
      <c r="G17"/>
      <c r="H17" s="44"/>
      <c r="I17" s="44"/>
      <c r="J17" s="44"/>
      <c r="K17" s="44"/>
      <c r="L17" s="44"/>
      <c r="M17" s="44"/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80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9" t="s">
        <v>301</v>
      </c>
      <c r="H20" s="87" t="s">
        <v>296</v>
      </c>
      <c r="I20" s="72">
        <v>3</v>
      </c>
      <c r="J20" s="72">
        <v>3</v>
      </c>
      <c r="K20" s="72"/>
      <c r="L20" s="72"/>
      <c r="M20" s="72">
        <v>1425</v>
      </c>
      <c r="N20" s="88">
        <v>6</v>
      </c>
      <c r="O20" s="44"/>
      <c r="P20" s="44"/>
    </row>
    <row r="21" spans="1:20" ht="15.75" customHeight="1" x14ac:dyDescent="0.3">
      <c r="B21" s="89" t="s">
        <v>302</v>
      </c>
      <c r="H21" s="90" t="s">
        <v>299</v>
      </c>
      <c r="I21" s="23">
        <v>3</v>
      </c>
      <c r="J21" s="23">
        <v>3</v>
      </c>
      <c r="K21" s="23"/>
      <c r="L21" s="23"/>
      <c r="M21" s="23">
        <v>1405</v>
      </c>
      <c r="N21" s="52">
        <v>6</v>
      </c>
      <c r="O21" s="44"/>
      <c r="P21" s="44"/>
    </row>
    <row r="22" spans="1:20" ht="15.75" customHeight="1" x14ac:dyDescent="0.3">
      <c r="B22" s="9" t="s">
        <v>286</v>
      </c>
      <c r="H22" s="90" t="s">
        <v>295</v>
      </c>
      <c r="I22" s="23">
        <v>3</v>
      </c>
      <c r="J22" s="23">
        <v>1</v>
      </c>
      <c r="K22" s="23"/>
      <c r="L22" s="23">
        <v>2</v>
      </c>
      <c r="M22" s="23">
        <v>1361</v>
      </c>
      <c r="N22" s="52">
        <v>2</v>
      </c>
      <c r="O22" s="44"/>
      <c r="P22" s="44"/>
    </row>
    <row r="23" spans="1:20" ht="15.75" customHeight="1" x14ac:dyDescent="0.3">
      <c r="H23" s="90" t="s">
        <v>297</v>
      </c>
      <c r="I23" s="23">
        <v>3</v>
      </c>
      <c r="J23" s="23">
        <v>1</v>
      </c>
      <c r="K23" s="23"/>
      <c r="L23" s="23">
        <v>2</v>
      </c>
      <c r="M23" s="23">
        <v>1351</v>
      </c>
      <c r="N23" s="52">
        <v>2</v>
      </c>
      <c r="O23" s="44"/>
      <c r="P23" s="44"/>
    </row>
    <row r="24" spans="1:20" ht="15.75" customHeight="1" x14ac:dyDescent="0.3">
      <c r="H24" s="90" t="s">
        <v>298</v>
      </c>
      <c r="I24" s="23">
        <v>3</v>
      </c>
      <c r="J24" s="23">
        <v>1</v>
      </c>
      <c r="K24" s="23"/>
      <c r="L24" s="23">
        <v>2</v>
      </c>
      <c r="M24" s="23">
        <v>817</v>
      </c>
      <c r="N24" s="52">
        <v>2</v>
      </c>
      <c r="O24" s="44"/>
      <c r="P24" s="44"/>
    </row>
    <row r="25" spans="1:20" ht="15.75" customHeight="1" x14ac:dyDescent="0.3">
      <c r="H25" s="91" t="s">
        <v>300</v>
      </c>
      <c r="I25" s="34"/>
      <c r="J25" s="34"/>
      <c r="K25" s="34"/>
      <c r="L25" s="34"/>
      <c r="M25" s="34"/>
      <c r="N25" s="57"/>
      <c r="O25" s="44"/>
      <c r="P25" s="44"/>
    </row>
    <row r="26" spans="1:20" ht="15.75" customHeight="1" x14ac:dyDescent="0.3">
      <c r="H26" s="83"/>
    </row>
    <row r="27" spans="1:20" ht="15.75" customHeight="1" x14ac:dyDescent="0.3">
      <c r="A27" s="10" t="s">
        <v>176</v>
      </c>
      <c r="E27" s="38"/>
      <c r="G27" s="92" t="s">
        <v>177</v>
      </c>
      <c r="H27" s="83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70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70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70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70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70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70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70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70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70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70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70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70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70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0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0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0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CBFE0C5B-435D-4D91-B43B-653B55EC96C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49FC-68C2-40B8-984B-1A3AB2EAEE22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1684</v>
      </c>
      <c r="B1" s="2"/>
      <c r="C1" s="2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9" t="s">
        <v>1685</v>
      </c>
      <c r="B4" s="410"/>
      <c r="C4" s="411">
        <v>585</v>
      </c>
      <c r="D4" s="410"/>
      <c r="E4" s="412" t="s">
        <v>14</v>
      </c>
      <c r="F4" s="413">
        <f>SUM(F5:F7)</f>
        <v>584</v>
      </c>
      <c r="G4" s="70" t="s">
        <v>273</v>
      </c>
      <c r="H4" s="409" t="s">
        <v>1686</v>
      </c>
      <c r="I4" s="410"/>
      <c r="J4" s="411">
        <v>567</v>
      </c>
      <c r="K4" s="410"/>
      <c r="L4" s="412" t="s">
        <v>14</v>
      </c>
      <c r="M4" s="413">
        <f>SUM(M5:M7)</f>
        <v>569</v>
      </c>
      <c r="N4"/>
    </row>
    <row r="5" spans="1:25" ht="15.75" customHeight="1" x14ac:dyDescent="0.3">
      <c r="A5" s="150" t="s">
        <v>453</v>
      </c>
      <c r="B5" s="119"/>
      <c r="C5" s="120"/>
      <c r="D5" s="24">
        <v>98</v>
      </c>
      <c r="E5" s="24">
        <v>98</v>
      </c>
      <c r="F5" s="73">
        <f>SUM(D5:E5)</f>
        <v>196</v>
      </c>
      <c r="G5"/>
      <c r="H5" s="150" t="s">
        <v>1615</v>
      </c>
      <c r="I5" s="119"/>
      <c r="J5" s="120"/>
      <c r="K5" s="24">
        <v>91</v>
      </c>
      <c r="L5" s="24">
        <v>96</v>
      </c>
      <c r="M5" s="73">
        <f>SUM(K5:L5)</f>
        <v>187</v>
      </c>
      <c r="N5"/>
    </row>
    <row r="6" spans="1:25" ht="15.75" customHeight="1" x14ac:dyDescent="0.3">
      <c r="A6" s="122" t="s">
        <v>1595</v>
      </c>
      <c r="B6" s="123"/>
      <c r="C6" s="124"/>
      <c r="D6" s="25">
        <v>97</v>
      </c>
      <c r="E6" s="25">
        <v>97</v>
      </c>
      <c r="F6" s="26">
        <f>SUM(D6:E6)</f>
        <v>194</v>
      </c>
      <c r="G6"/>
      <c r="H6" s="122" t="s">
        <v>1614</v>
      </c>
      <c r="I6" s="123"/>
      <c r="J6" s="124"/>
      <c r="K6" s="25">
        <v>93</v>
      </c>
      <c r="L6" s="25">
        <v>94</v>
      </c>
      <c r="M6" s="26">
        <f>SUM(K6:L6)</f>
        <v>187</v>
      </c>
      <c r="N6"/>
    </row>
    <row r="7" spans="1:25" ht="15.75" customHeight="1" x14ac:dyDescent="0.3">
      <c r="A7" s="127" t="s">
        <v>1607</v>
      </c>
      <c r="B7" s="128"/>
      <c r="C7" s="129"/>
      <c r="D7" s="36">
        <v>96</v>
      </c>
      <c r="E7" s="36">
        <v>98</v>
      </c>
      <c r="F7" s="37">
        <f>SUM(D7:E7)</f>
        <v>194</v>
      </c>
      <c r="G7"/>
      <c r="H7" s="127" t="s">
        <v>1611</v>
      </c>
      <c r="I7" s="128"/>
      <c r="J7" s="129"/>
      <c r="K7" s="36">
        <v>97</v>
      </c>
      <c r="L7" s="36">
        <v>98</v>
      </c>
      <c r="M7" s="37">
        <f>SUM(K7:L7)</f>
        <v>195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409" t="s">
        <v>289</v>
      </c>
      <c r="B9" s="410"/>
      <c r="C9" s="411">
        <v>572</v>
      </c>
      <c r="D9" s="410"/>
      <c r="E9" s="412" t="s">
        <v>14</v>
      </c>
      <c r="F9" s="413">
        <f>SUM(F10:F12)</f>
        <v>566</v>
      </c>
      <c r="G9" s="70" t="s">
        <v>273</v>
      </c>
      <c r="H9" s="409" t="s">
        <v>1687</v>
      </c>
      <c r="I9" s="410"/>
      <c r="J9" s="411">
        <v>593</v>
      </c>
      <c r="K9" s="410"/>
      <c r="L9" s="412" t="s">
        <v>14</v>
      </c>
      <c r="M9" s="413">
        <f>SUM(M10:M12)</f>
        <v>587</v>
      </c>
      <c r="N9"/>
    </row>
    <row r="10" spans="1:25" ht="15.75" customHeight="1" x14ac:dyDescent="0.3">
      <c r="A10" s="150" t="s">
        <v>193</v>
      </c>
      <c r="B10" s="119"/>
      <c r="C10" s="120"/>
      <c r="D10" s="24">
        <v>89</v>
      </c>
      <c r="E10" s="24">
        <v>92</v>
      </c>
      <c r="F10" s="73">
        <f>SUM(D10:E10)</f>
        <v>181</v>
      </c>
      <c r="G10"/>
      <c r="H10" s="150" t="s">
        <v>1598</v>
      </c>
      <c r="I10" s="119"/>
      <c r="J10" s="120"/>
      <c r="K10" s="24">
        <v>96</v>
      </c>
      <c r="L10" s="430">
        <v>100</v>
      </c>
      <c r="M10" s="73">
        <f>SUM(K10:L10)</f>
        <v>196</v>
      </c>
      <c r="N10"/>
    </row>
    <row r="11" spans="1:25" ht="15.75" customHeight="1" x14ac:dyDescent="0.3">
      <c r="A11" s="122" t="s">
        <v>1599</v>
      </c>
      <c r="B11" s="123"/>
      <c r="C11" s="124"/>
      <c r="D11" s="25">
        <v>96</v>
      </c>
      <c r="E11" s="25">
        <v>98</v>
      </c>
      <c r="F11" s="26">
        <f>SUM(D11:E11)</f>
        <v>194</v>
      </c>
      <c r="G11"/>
      <c r="H11" s="122" t="s">
        <v>1610</v>
      </c>
      <c r="I11" s="123"/>
      <c r="J11" s="124"/>
      <c r="K11" s="25">
        <v>97</v>
      </c>
      <c r="L11" s="25">
        <v>98</v>
      </c>
      <c r="M11" s="26">
        <f>SUM(K11:L11)</f>
        <v>195</v>
      </c>
      <c r="N11"/>
    </row>
    <row r="12" spans="1:25" ht="15.75" customHeight="1" x14ac:dyDescent="0.3">
      <c r="A12" s="127" t="s">
        <v>1608</v>
      </c>
      <c r="B12" s="128"/>
      <c r="C12" s="129"/>
      <c r="D12" s="36">
        <v>98</v>
      </c>
      <c r="E12" s="36">
        <v>93</v>
      </c>
      <c r="F12" s="37">
        <f>SUM(D12:E12)</f>
        <v>191</v>
      </c>
      <c r="G12"/>
      <c r="H12" s="127" t="s">
        <v>72</v>
      </c>
      <c r="I12" s="128"/>
      <c r="J12" s="129"/>
      <c r="K12" s="36">
        <v>98</v>
      </c>
      <c r="L12" s="36">
        <v>98</v>
      </c>
      <c r="M12" s="37">
        <f>SUM(K12:L12)</f>
        <v>196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409" t="s">
        <v>1688</v>
      </c>
      <c r="B14" s="410"/>
      <c r="C14" s="411">
        <v>578</v>
      </c>
      <c r="D14" s="410"/>
      <c r="E14" s="412" t="s">
        <v>14</v>
      </c>
      <c r="F14" s="413">
        <f>SUM(F15:F17)</f>
        <v>580</v>
      </c>
      <c r="G14" s="70" t="s">
        <v>273</v>
      </c>
      <c r="H14" s="409" t="s">
        <v>1689</v>
      </c>
      <c r="I14" s="410"/>
      <c r="J14" s="411">
        <v>571</v>
      </c>
      <c r="K14" s="410"/>
      <c r="L14" s="412" t="s">
        <v>14</v>
      </c>
      <c r="M14" s="413">
        <f>SUM(M15:M17)</f>
        <v>572</v>
      </c>
      <c r="N14"/>
    </row>
    <row r="15" spans="1:25" ht="15.75" customHeight="1" x14ac:dyDescent="0.3">
      <c r="A15" s="150" t="s">
        <v>946</v>
      </c>
      <c r="B15" s="119"/>
      <c r="C15" s="120"/>
      <c r="D15" s="24">
        <v>99</v>
      </c>
      <c r="E15" s="24">
        <v>95</v>
      </c>
      <c r="F15" s="73">
        <f>SUM(D15:E15)</f>
        <v>194</v>
      </c>
      <c r="G15"/>
      <c r="H15" s="150" t="s">
        <v>1314</v>
      </c>
      <c r="I15" s="119"/>
      <c r="J15" s="120"/>
      <c r="K15" s="24">
        <v>96</v>
      </c>
      <c r="L15" s="24">
        <v>99</v>
      </c>
      <c r="M15" s="73">
        <f>SUM(K15:L15)</f>
        <v>195</v>
      </c>
      <c r="N15"/>
    </row>
    <row r="16" spans="1:25" ht="15.75" customHeight="1" x14ac:dyDescent="0.3">
      <c r="A16" s="122" t="s">
        <v>1606</v>
      </c>
      <c r="B16" s="123"/>
      <c r="C16" s="124"/>
      <c r="D16" s="25">
        <v>97</v>
      </c>
      <c r="E16" s="25">
        <v>94</v>
      </c>
      <c r="F16" s="26">
        <f>SUM(D16:E16)</f>
        <v>191</v>
      </c>
      <c r="G16"/>
      <c r="H16" s="122" t="s">
        <v>1620</v>
      </c>
      <c r="I16" s="123"/>
      <c r="J16" s="124"/>
      <c r="K16" s="25">
        <v>97</v>
      </c>
      <c r="L16" s="25">
        <v>91</v>
      </c>
      <c r="M16" s="26">
        <f>SUM(K16:L16)</f>
        <v>188</v>
      </c>
      <c r="N16"/>
    </row>
    <row r="17" spans="1:20" ht="15.75" customHeight="1" x14ac:dyDescent="0.3">
      <c r="A17" s="127" t="s">
        <v>1624</v>
      </c>
      <c r="B17" s="128"/>
      <c r="C17" s="129"/>
      <c r="D17" s="36">
        <v>98</v>
      </c>
      <c r="E17" s="36">
        <v>97</v>
      </c>
      <c r="F17" s="37">
        <f>SUM(D17:E17)</f>
        <v>195</v>
      </c>
      <c r="G17"/>
      <c r="H17" s="127" t="s">
        <v>1626</v>
      </c>
      <c r="I17" s="128"/>
      <c r="J17" s="129"/>
      <c r="K17" s="36">
        <v>97</v>
      </c>
      <c r="L17" s="36">
        <v>92</v>
      </c>
      <c r="M17" s="37">
        <f>SUM(K17:L17)</f>
        <v>189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414" t="s">
        <v>3</v>
      </c>
      <c r="I19" s="415" t="s">
        <v>279</v>
      </c>
      <c r="J19" s="415" t="s">
        <v>280</v>
      </c>
      <c r="K19" s="415" t="s">
        <v>281</v>
      </c>
      <c r="L19" s="415" t="s">
        <v>282</v>
      </c>
      <c r="M19" s="415" t="s">
        <v>13</v>
      </c>
      <c r="N19" s="416" t="s">
        <v>283</v>
      </c>
    </row>
    <row r="20" spans="1:20" ht="15.75" customHeight="1" x14ac:dyDescent="0.3">
      <c r="B20" s="10" t="s">
        <v>1690</v>
      </c>
      <c r="H20" s="131" t="s">
        <v>1687</v>
      </c>
      <c r="I20" s="24">
        <v>3</v>
      </c>
      <c r="J20" s="24">
        <v>3</v>
      </c>
      <c r="K20" s="24"/>
      <c r="L20" s="24"/>
      <c r="M20" s="24">
        <v>1770</v>
      </c>
      <c r="N20" s="73">
        <v>6</v>
      </c>
    </row>
    <row r="21" spans="1:20" ht="15.75" customHeight="1" x14ac:dyDescent="0.3">
      <c r="B21" s="81" t="s">
        <v>1719</v>
      </c>
      <c r="H21" s="76" t="s">
        <v>1688</v>
      </c>
      <c r="I21" s="25">
        <v>3</v>
      </c>
      <c r="J21" s="25">
        <v>2</v>
      </c>
      <c r="K21" s="25"/>
      <c r="L21" s="25">
        <v>1</v>
      </c>
      <c r="M21" s="25">
        <v>1740</v>
      </c>
      <c r="N21" s="26">
        <v>4</v>
      </c>
    </row>
    <row r="22" spans="1:20" ht="15.75" customHeight="1" x14ac:dyDescent="0.3">
      <c r="B22" s="9" t="s">
        <v>286</v>
      </c>
      <c r="H22" s="76" t="s">
        <v>1685</v>
      </c>
      <c r="I22" s="29">
        <v>3</v>
      </c>
      <c r="J22" s="29">
        <v>2</v>
      </c>
      <c r="K22" s="29"/>
      <c r="L22" s="29">
        <v>1</v>
      </c>
      <c r="M22" s="29">
        <v>1734</v>
      </c>
      <c r="N22" s="30">
        <v>4</v>
      </c>
    </row>
    <row r="23" spans="1:20" ht="15.75" customHeight="1" x14ac:dyDescent="0.3">
      <c r="H23" s="76" t="s">
        <v>289</v>
      </c>
      <c r="I23" s="25">
        <v>3</v>
      </c>
      <c r="J23" s="25">
        <v>1</v>
      </c>
      <c r="K23" s="25"/>
      <c r="L23" s="25">
        <v>2</v>
      </c>
      <c r="M23" s="25">
        <v>1706</v>
      </c>
      <c r="N23" s="26">
        <v>2</v>
      </c>
    </row>
    <row r="24" spans="1:20" ht="15.75" customHeight="1" x14ac:dyDescent="0.3">
      <c r="H24" s="76" t="s">
        <v>1686</v>
      </c>
      <c r="I24" s="25">
        <v>3</v>
      </c>
      <c r="J24" s="25">
        <v>1</v>
      </c>
      <c r="K24" s="25"/>
      <c r="L24" s="25">
        <v>2</v>
      </c>
      <c r="M24" s="25">
        <v>1694</v>
      </c>
      <c r="N24" s="26">
        <v>2</v>
      </c>
    </row>
    <row r="25" spans="1:20" ht="15.75" customHeight="1" x14ac:dyDescent="0.3">
      <c r="H25" s="78" t="s">
        <v>1689</v>
      </c>
      <c r="I25" s="36">
        <v>3</v>
      </c>
      <c r="J25" s="36"/>
      <c r="K25" s="36"/>
      <c r="L25" s="36">
        <v>3</v>
      </c>
      <c r="M25" s="36">
        <v>1712</v>
      </c>
      <c r="N25" s="37">
        <v>0</v>
      </c>
    </row>
    <row r="26" spans="1:20" ht="15.75" customHeight="1" x14ac:dyDescent="0.3">
      <c r="B26" s="99"/>
      <c r="C26" s="99"/>
      <c r="H26" s="431"/>
      <c r="I26" s="86"/>
      <c r="J26" s="86"/>
      <c r="K26" s="86"/>
      <c r="L26" s="86"/>
      <c r="M26" s="86"/>
      <c r="N26" s="86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409" t="s">
        <v>1691</v>
      </c>
      <c r="B30" s="410"/>
      <c r="C30" s="411">
        <v>561</v>
      </c>
      <c r="D30" s="410"/>
      <c r="E30" s="412" t="s">
        <v>14</v>
      </c>
      <c r="F30" s="413">
        <f>SUM(F31:F33)</f>
        <v>564</v>
      </c>
      <c r="G30" s="70" t="s">
        <v>273</v>
      </c>
      <c r="H30" s="409" t="s">
        <v>1692</v>
      </c>
      <c r="I30" s="410"/>
      <c r="J30" s="411">
        <v>567</v>
      </c>
      <c r="K30" s="410"/>
      <c r="L30" s="412" t="s">
        <v>14</v>
      </c>
      <c r="M30" s="413">
        <f>SUM(M31:M33)</f>
        <v>545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0" t="s">
        <v>1616</v>
      </c>
      <c r="B31" s="119"/>
      <c r="C31" s="120"/>
      <c r="D31" s="24">
        <v>97</v>
      </c>
      <c r="E31" s="24">
        <v>92</v>
      </c>
      <c r="F31" s="73">
        <f>SUM(D31:E31)</f>
        <v>189</v>
      </c>
      <c r="G31"/>
      <c r="H31" s="150" t="s">
        <v>1603</v>
      </c>
      <c r="I31" s="119"/>
      <c r="J31" s="120"/>
      <c r="K31" s="24">
        <v>97</v>
      </c>
      <c r="L31" s="24">
        <v>94</v>
      </c>
      <c r="M31" s="73">
        <f>SUM(K31:L31)</f>
        <v>191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22" t="s">
        <v>1622</v>
      </c>
      <c r="B32" s="123"/>
      <c r="C32" s="124"/>
      <c r="D32" s="25">
        <v>91</v>
      </c>
      <c r="E32" s="25">
        <v>96</v>
      </c>
      <c r="F32" s="26">
        <f>SUM(D32:E32)</f>
        <v>187</v>
      </c>
      <c r="G32"/>
      <c r="H32" s="122" t="s">
        <v>1637</v>
      </c>
      <c r="I32" s="123"/>
      <c r="J32" s="124"/>
      <c r="K32" s="25">
        <v>80</v>
      </c>
      <c r="L32" s="25">
        <v>88</v>
      </c>
      <c r="M32" s="26">
        <f>SUM(K32:L32)</f>
        <v>168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27" t="s">
        <v>126</v>
      </c>
      <c r="B33" s="128"/>
      <c r="C33" s="129"/>
      <c r="D33" s="36">
        <v>94</v>
      </c>
      <c r="E33" s="36">
        <v>94</v>
      </c>
      <c r="F33" s="37">
        <f>SUM(D33:E33)</f>
        <v>188</v>
      </c>
      <c r="G33"/>
      <c r="H33" s="127" t="s">
        <v>1621</v>
      </c>
      <c r="I33" s="128"/>
      <c r="J33" s="129"/>
      <c r="K33" s="36">
        <v>93</v>
      </c>
      <c r="L33" s="36">
        <v>93</v>
      </c>
      <c r="M33" s="37">
        <f>SUM(K33:L33)</f>
        <v>186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409" t="s">
        <v>1693</v>
      </c>
      <c r="B35" s="410"/>
      <c r="C35" s="411">
        <v>563</v>
      </c>
      <c r="D35" s="410"/>
      <c r="E35" s="412" t="s">
        <v>14</v>
      </c>
      <c r="F35" s="413">
        <f>SUM(F36:F38)</f>
        <v>573</v>
      </c>
      <c r="G35" s="70" t="s">
        <v>273</v>
      </c>
      <c r="H35" s="409" t="s">
        <v>1694</v>
      </c>
      <c r="I35" s="410"/>
      <c r="J35" s="411">
        <v>555</v>
      </c>
      <c r="K35" s="410"/>
      <c r="L35" s="412" t="s">
        <v>14</v>
      </c>
      <c r="M35" s="413">
        <f>SUM(M36:M38)</f>
        <v>563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0" t="s">
        <v>1597</v>
      </c>
      <c r="B36" s="119"/>
      <c r="C36" s="120"/>
      <c r="D36" s="24">
        <v>97</v>
      </c>
      <c r="E36" s="24">
        <v>97</v>
      </c>
      <c r="F36" s="73">
        <f>SUM(D36:E36)</f>
        <v>194</v>
      </c>
      <c r="G36"/>
      <c r="H36" s="150" t="s">
        <v>1617</v>
      </c>
      <c r="I36" s="119"/>
      <c r="J36" s="120"/>
      <c r="K36" s="24">
        <v>99</v>
      </c>
      <c r="L36" s="24">
        <v>97</v>
      </c>
      <c r="M36" s="73">
        <f>SUM(K36:L36)</f>
        <v>196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22" t="s">
        <v>1647</v>
      </c>
      <c r="B37" s="123"/>
      <c r="C37" s="124"/>
      <c r="D37" s="25">
        <v>93</v>
      </c>
      <c r="E37" s="25">
        <v>88</v>
      </c>
      <c r="F37" s="26">
        <f>SUM(D37:E37)</f>
        <v>181</v>
      </c>
      <c r="G37"/>
      <c r="H37" s="122" t="s">
        <v>567</v>
      </c>
      <c r="I37" s="123"/>
      <c r="J37" s="124"/>
      <c r="K37" s="25">
        <v>91</v>
      </c>
      <c r="L37" s="25">
        <v>91</v>
      </c>
      <c r="M37" s="26">
        <f>SUM(K37:L37)</f>
        <v>182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27" t="s">
        <v>1609</v>
      </c>
      <c r="B38" s="128"/>
      <c r="C38" s="129"/>
      <c r="D38" s="36">
        <v>98</v>
      </c>
      <c r="E38" s="432">
        <v>100</v>
      </c>
      <c r="F38" s="37">
        <f>SUM(D38:E38)</f>
        <v>198</v>
      </c>
      <c r="G38"/>
      <c r="H38" s="127" t="s">
        <v>1642</v>
      </c>
      <c r="I38" s="128"/>
      <c r="J38" s="129"/>
      <c r="K38" s="36">
        <v>94</v>
      </c>
      <c r="L38" s="36">
        <v>91</v>
      </c>
      <c r="M38" s="37">
        <f>SUM(K38:L38)</f>
        <v>185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409" t="s">
        <v>1695</v>
      </c>
      <c r="B40" s="410"/>
      <c r="C40" s="411">
        <v>549</v>
      </c>
      <c r="D40" s="410"/>
      <c r="E40" s="412" t="s">
        <v>14</v>
      </c>
      <c r="F40" s="413">
        <f>SUM(F41:F43)</f>
        <v>550</v>
      </c>
      <c r="G40" s="70" t="s">
        <v>273</v>
      </c>
      <c r="H40" s="44" t="s">
        <v>1696</v>
      </c>
      <c r="I40" s="44"/>
      <c r="J40" s="103">
        <v>553</v>
      </c>
      <c r="K40" s="44"/>
      <c r="L40" s="44"/>
      <c r="M40" s="450">
        <v>553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50" t="s">
        <v>1601</v>
      </c>
      <c r="B41" s="119"/>
      <c r="C41" s="120"/>
      <c r="D41" s="24">
        <v>99</v>
      </c>
      <c r="E41" s="24">
        <v>94</v>
      </c>
      <c r="F41" s="73">
        <f>SUM(D41:E41)</f>
        <v>193</v>
      </c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22" t="s">
        <v>1675</v>
      </c>
      <c r="B42" s="123"/>
      <c r="C42" s="124"/>
      <c r="D42" s="25">
        <v>88</v>
      </c>
      <c r="E42" s="25">
        <v>79</v>
      </c>
      <c r="F42" s="26">
        <f>SUM(D42:E42)</f>
        <v>167</v>
      </c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27" t="s">
        <v>1697</v>
      </c>
      <c r="B43" s="128"/>
      <c r="C43" s="129"/>
      <c r="D43" s="36">
        <v>99</v>
      </c>
      <c r="E43" s="36">
        <v>91</v>
      </c>
      <c r="F43" s="37">
        <f>SUM(D43:E43)</f>
        <v>190</v>
      </c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414" t="s">
        <v>6</v>
      </c>
      <c r="I45" s="415" t="s">
        <v>279</v>
      </c>
      <c r="J45" s="415" t="s">
        <v>280</v>
      </c>
      <c r="K45" s="415" t="s">
        <v>281</v>
      </c>
      <c r="L45" s="415" t="s">
        <v>282</v>
      </c>
      <c r="M45" s="415" t="s">
        <v>13</v>
      </c>
      <c r="N45" s="416" t="s">
        <v>283</v>
      </c>
    </row>
    <row r="46" spans="1:20" ht="15.75" customHeight="1" x14ac:dyDescent="0.3">
      <c r="B46" s="9" t="s">
        <v>1698</v>
      </c>
      <c r="H46" s="87" t="s">
        <v>1693</v>
      </c>
      <c r="I46" s="72">
        <v>3</v>
      </c>
      <c r="J46" s="72">
        <v>3</v>
      </c>
      <c r="K46" s="72"/>
      <c r="L46" s="72"/>
      <c r="M46" s="72">
        <v>1727</v>
      </c>
      <c r="N46" s="88">
        <v>6</v>
      </c>
      <c r="O46" s="44"/>
      <c r="P46" s="44"/>
    </row>
    <row r="47" spans="1:20" ht="15.75" customHeight="1" x14ac:dyDescent="0.3">
      <c r="B47" s="89" t="s">
        <v>1720</v>
      </c>
      <c r="H47" s="90" t="s">
        <v>1691</v>
      </c>
      <c r="I47" s="23">
        <v>3</v>
      </c>
      <c r="J47" s="23">
        <v>3</v>
      </c>
      <c r="K47" s="23"/>
      <c r="L47" s="23"/>
      <c r="M47" s="23">
        <v>1674</v>
      </c>
      <c r="N47" s="52">
        <v>6</v>
      </c>
      <c r="O47" s="44"/>
      <c r="P47" s="44"/>
    </row>
    <row r="48" spans="1:20" ht="15.75" customHeight="1" x14ac:dyDescent="0.3">
      <c r="B48" s="9" t="s">
        <v>286</v>
      </c>
      <c r="H48" s="90" t="s">
        <v>1696</v>
      </c>
      <c r="I48" s="23">
        <v>3</v>
      </c>
      <c r="J48" s="23">
        <v>2</v>
      </c>
      <c r="K48" s="23"/>
      <c r="L48" s="23">
        <v>1</v>
      </c>
      <c r="M48" s="23">
        <v>1659</v>
      </c>
      <c r="N48" s="52">
        <v>4</v>
      </c>
      <c r="O48" s="44"/>
      <c r="P48" s="44"/>
    </row>
    <row r="49" spans="1:16" ht="15.75" customHeight="1" x14ac:dyDescent="0.3">
      <c r="H49" s="90" t="s">
        <v>1692</v>
      </c>
      <c r="I49" s="23">
        <v>3</v>
      </c>
      <c r="J49" s="23">
        <v>1</v>
      </c>
      <c r="K49" s="23"/>
      <c r="L49" s="23">
        <v>2</v>
      </c>
      <c r="M49" s="23">
        <v>1648</v>
      </c>
      <c r="N49" s="52">
        <v>2</v>
      </c>
      <c r="O49" s="44"/>
      <c r="P49" s="44"/>
    </row>
    <row r="50" spans="1:16" ht="15.75" customHeight="1" x14ac:dyDescent="0.3">
      <c r="H50" s="90" t="s">
        <v>1695</v>
      </c>
      <c r="I50" s="23">
        <v>3</v>
      </c>
      <c r="J50" s="23"/>
      <c r="K50" s="23"/>
      <c r="L50" s="23">
        <v>3</v>
      </c>
      <c r="M50" s="23">
        <v>1633</v>
      </c>
      <c r="N50" s="52">
        <v>0</v>
      </c>
      <c r="O50" s="44"/>
      <c r="P50" s="44"/>
    </row>
    <row r="51" spans="1:16" ht="15.75" customHeight="1" x14ac:dyDescent="0.3">
      <c r="H51" s="91" t="s">
        <v>1694</v>
      </c>
      <c r="I51" s="34">
        <v>3</v>
      </c>
      <c r="J51" s="34"/>
      <c r="K51" s="34"/>
      <c r="L51" s="34">
        <v>3</v>
      </c>
      <c r="M51" s="34">
        <v>1301</v>
      </c>
      <c r="N51" s="57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366</v>
      </c>
      <c r="E53" s="38"/>
      <c r="G53" s="92" t="s">
        <v>440</v>
      </c>
    </row>
    <row r="54" spans="1:16" ht="15.75" customHeight="1" x14ac:dyDescent="0.3">
      <c r="A54" s="10" t="s">
        <v>441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29BAA301-34D1-4EDD-9FC3-1D5BA265E24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CA2A-8398-4475-9192-AF582AB673B0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1684</v>
      </c>
      <c r="B1" s="2"/>
      <c r="C1" s="2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375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9" t="s">
        <v>1699</v>
      </c>
      <c r="B4" s="410"/>
      <c r="C4" s="411">
        <v>532</v>
      </c>
      <c r="D4" s="410"/>
      <c r="E4" s="412" t="s">
        <v>14</v>
      </c>
      <c r="F4" s="413">
        <f>SUM(F5:F7)</f>
        <v>522</v>
      </c>
      <c r="G4" s="70" t="s">
        <v>273</v>
      </c>
      <c r="H4" s="409" t="s">
        <v>1700</v>
      </c>
      <c r="I4" s="410"/>
      <c r="J4" s="411">
        <v>533</v>
      </c>
      <c r="K4" s="410"/>
      <c r="L4" s="412" t="s">
        <v>14</v>
      </c>
      <c r="M4" s="413">
        <f>SUM(M5:M7)-10</f>
        <v>548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50" t="s">
        <v>1650</v>
      </c>
      <c r="B5" s="119"/>
      <c r="C5" s="120"/>
      <c r="D5" s="24">
        <v>87</v>
      </c>
      <c r="E5" s="24">
        <v>88</v>
      </c>
      <c r="F5" s="73">
        <f>SUM(D5:E5)</f>
        <v>175</v>
      </c>
      <c r="G5"/>
      <c r="H5" s="150" t="s">
        <v>1632</v>
      </c>
      <c r="I5" s="119"/>
      <c r="J5" s="120"/>
      <c r="K5" s="24">
        <v>93</v>
      </c>
      <c r="L5" s="24">
        <v>92</v>
      </c>
      <c r="M5" s="73">
        <f>SUM(K5:L5)</f>
        <v>185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22" t="s">
        <v>1673</v>
      </c>
      <c r="B6" s="123"/>
      <c r="C6" s="124"/>
      <c r="D6" s="25">
        <v>87</v>
      </c>
      <c r="E6" s="25">
        <v>80</v>
      </c>
      <c r="F6" s="26">
        <f>SUM(D6:E6)</f>
        <v>167</v>
      </c>
      <c r="G6"/>
      <c r="H6" s="122" t="s">
        <v>1645</v>
      </c>
      <c r="I6" s="123"/>
      <c r="J6" s="124"/>
      <c r="K6" s="25">
        <v>92</v>
      </c>
      <c r="L6" s="25">
        <v>90</v>
      </c>
      <c r="M6" s="26">
        <f>SUM(K6:L6)</f>
        <v>182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27" t="s">
        <v>1659</v>
      </c>
      <c r="B7" s="128"/>
      <c r="C7" s="129"/>
      <c r="D7" s="36">
        <v>91</v>
      </c>
      <c r="E7" s="36">
        <v>89</v>
      </c>
      <c r="F7" s="37">
        <f>SUM(D7:E7)</f>
        <v>180</v>
      </c>
      <c r="G7"/>
      <c r="H7" s="127" t="s">
        <v>1701</v>
      </c>
      <c r="I7" s="128"/>
      <c r="J7" s="129"/>
      <c r="K7" s="36">
        <v>95</v>
      </c>
      <c r="L7" s="36">
        <v>96</v>
      </c>
      <c r="M7" s="37">
        <f>SUM(K7:L7)</f>
        <v>191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409" t="s">
        <v>297</v>
      </c>
      <c r="B9" s="410"/>
      <c r="C9" s="411">
        <v>545</v>
      </c>
      <c r="D9" s="410"/>
      <c r="E9" s="412" t="s">
        <v>14</v>
      </c>
      <c r="F9" s="413">
        <f>SUM(F10:F12)-4</f>
        <v>538</v>
      </c>
      <c r="G9" s="70" t="s">
        <v>273</v>
      </c>
      <c r="H9" s="409" t="s">
        <v>1702</v>
      </c>
      <c r="I9" s="410"/>
      <c r="J9" s="411">
        <v>544</v>
      </c>
      <c r="K9" s="410"/>
      <c r="L9" s="412" t="s">
        <v>14</v>
      </c>
      <c r="M9" s="413">
        <f>SUM(M10:M12)</f>
        <v>548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50" t="s">
        <v>807</v>
      </c>
      <c r="B10" s="119"/>
      <c r="C10" s="120"/>
      <c r="D10" s="24">
        <v>95</v>
      </c>
      <c r="E10" s="24">
        <v>93</v>
      </c>
      <c r="F10" s="73">
        <f>SUM(D10:E10)</f>
        <v>188</v>
      </c>
      <c r="G10"/>
      <c r="H10" s="150" t="s">
        <v>1639</v>
      </c>
      <c r="I10" s="119"/>
      <c r="J10" s="120"/>
      <c r="K10" s="24">
        <v>92</v>
      </c>
      <c r="L10" s="24">
        <v>92</v>
      </c>
      <c r="M10" s="73">
        <f>SUM(K10:L10)</f>
        <v>184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22" t="s">
        <v>1654</v>
      </c>
      <c r="B11" s="123"/>
      <c r="C11" s="124"/>
      <c r="D11" s="25">
        <v>87</v>
      </c>
      <c r="E11" s="25">
        <v>91</v>
      </c>
      <c r="F11" s="26">
        <f>SUM(D11:E11)</f>
        <v>178</v>
      </c>
      <c r="G11"/>
      <c r="H11" s="122" t="s">
        <v>1625</v>
      </c>
      <c r="I11" s="123"/>
      <c r="J11" s="124"/>
      <c r="K11" s="25">
        <v>93</v>
      </c>
      <c r="L11" s="25">
        <v>94</v>
      </c>
      <c r="M11" s="26">
        <f>SUM(K11:L11)</f>
        <v>187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27" t="s">
        <v>1703</v>
      </c>
      <c r="B12" s="128"/>
      <c r="C12" s="129"/>
      <c r="D12" s="36">
        <v>92</v>
      </c>
      <c r="E12" s="36">
        <v>84</v>
      </c>
      <c r="F12" s="37">
        <f>SUM(D12:E12)</f>
        <v>176</v>
      </c>
      <c r="G12"/>
      <c r="H12" s="127" t="s">
        <v>999</v>
      </c>
      <c r="I12" s="128"/>
      <c r="J12" s="129"/>
      <c r="K12" s="36">
        <v>88</v>
      </c>
      <c r="L12" s="36">
        <v>89</v>
      </c>
      <c r="M12" s="37">
        <f>SUM(K12:L12)</f>
        <v>177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409" t="s">
        <v>1704</v>
      </c>
      <c r="B14" s="410"/>
      <c r="C14" s="411">
        <v>541</v>
      </c>
      <c r="D14" s="410"/>
      <c r="E14" s="412" t="s">
        <v>14</v>
      </c>
      <c r="F14" s="413">
        <f>SUM(F15:F17)</f>
        <v>559</v>
      </c>
      <c r="G14" s="70" t="s">
        <v>273</v>
      </c>
      <c r="H14" s="44" t="s">
        <v>1705</v>
      </c>
      <c r="I14" s="44"/>
      <c r="J14" s="103">
        <v>534</v>
      </c>
      <c r="K14" s="44"/>
      <c r="L14" s="44"/>
      <c r="M14" s="450">
        <v>534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50" t="s">
        <v>1661</v>
      </c>
      <c r="B15" s="119"/>
      <c r="C15" s="120"/>
      <c r="D15" s="24">
        <v>96</v>
      </c>
      <c r="E15" s="24">
        <v>92</v>
      </c>
      <c r="F15" s="73">
        <f>SUM(D15:E15)</f>
        <v>188</v>
      </c>
      <c r="G15"/>
      <c r="H15" s="44"/>
      <c r="I15" s="44"/>
      <c r="J15" s="44"/>
      <c r="K15" s="44"/>
      <c r="L15" s="44"/>
      <c r="M15" s="44"/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22" t="s">
        <v>1644</v>
      </c>
      <c r="B16" s="123"/>
      <c r="C16" s="124"/>
      <c r="D16" s="25">
        <v>92</v>
      </c>
      <c r="E16" s="25">
        <v>93</v>
      </c>
      <c r="F16" s="26">
        <f>SUM(D16:E16)</f>
        <v>185</v>
      </c>
      <c r="G16"/>
      <c r="H16" s="44"/>
      <c r="I16" s="44"/>
      <c r="J16" s="44"/>
      <c r="K16" s="44"/>
      <c r="L16" s="44"/>
      <c r="M16" s="44"/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27" t="s">
        <v>1641</v>
      </c>
      <c r="B17" s="128"/>
      <c r="C17" s="129"/>
      <c r="D17" s="36">
        <v>94</v>
      </c>
      <c r="E17" s="36">
        <v>92</v>
      </c>
      <c r="F17" s="37">
        <f>SUM(D17:E17)</f>
        <v>186</v>
      </c>
      <c r="G17"/>
      <c r="H17" s="44"/>
      <c r="I17" s="44"/>
      <c r="J17" s="44"/>
      <c r="K17" s="44"/>
      <c r="L17" s="44"/>
      <c r="M17" s="44"/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414" t="s">
        <v>50</v>
      </c>
      <c r="I19" s="415" t="s">
        <v>279</v>
      </c>
      <c r="J19" s="415" t="s">
        <v>280</v>
      </c>
      <c r="K19" s="415" t="s">
        <v>281</v>
      </c>
      <c r="L19" s="415" t="s">
        <v>282</v>
      </c>
      <c r="M19" s="415" t="s">
        <v>13</v>
      </c>
      <c r="N19" s="416" t="s">
        <v>283</v>
      </c>
    </row>
    <row r="20" spans="1:20" ht="15.75" customHeight="1" x14ac:dyDescent="0.3">
      <c r="B20" s="9" t="s">
        <v>1706</v>
      </c>
      <c r="H20" s="87" t="s">
        <v>1702</v>
      </c>
      <c r="I20" s="72">
        <v>3</v>
      </c>
      <c r="J20" s="72">
        <v>3</v>
      </c>
      <c r="K20" s="72"/>
      <c r="L20" s="72"/>
      <c r="M20" s="72">
        <v>1658</v>
      </c>
      <c r="N20" s="88">
        <v>6</v>
      </c>
      <c r="O20" s="44"/>
      <c r="P20" s="44"/>
    </row>
    <row r="21" spans="1:20" ht="15.75" customHeight="1" x14ac:dyDescent="0.3">
      <c r="B21" s="89" t="s">
        <v>1721</v>
      </c>
      <c r="H21" s="90" t="s">
        <v>1704</v>
      </c>
      <c r="I21" s="23">
        <v>3</v>
      </c>
      <c r="J21" s="23">
        <v>3</v>
      </c>
      <c r="K21" s="23"/>
      <c r="L21" s="23"/>
      <c r="M21" s="23">
        <v>1643</v>
      </c>
      <c r="N21" s="52">
        <v>6</v>
      </c>
      <c r="O21" s="44"/>
      <c r="P21" s="44"/>
    </row>
    <row r="22" spans="1:20" ht="15.75" customHeight="1" x14ac:dyDescent="0.3">
      <c r="B22" s="9" t="s">
        <v>286</v>
      </c>
      <c r="H22" s="90" t="s">
        <v>1700</v>
      </c>
      <c r="I22" s="23">
        <v>3</v>
      </c>
      <c r="J22" s="23">
        <v>2</v>
      </c>
      <c r="K22" s="23"/>
      <c r="L22" s="23">
        <v>1</v>
      </c>
      <c r="M22" s="23">
        <v>1629</v>
      </c>
      <c r="N22" s="52">
        <v>4</v>
      </c>
      <c r="O22" s="44"/>
      <c r="P22" s="44"/>
    </row>
    <row r="23" spans="1:20" ht="15.75" customHeight="1" x14ac:dyDescent="0.3">
      <c r="H23" s="90" t="s">
        <v>1705</v>
      </c>
      <c r="I23" s="23">
        <v>3</v>
      </c>
      <c r="J23" s="23">
        <v>1</v>
      </c>
      <c r="K23" s="23"/>
      <c r="L23" s="23">
        <v>2</v>
      </c>
      <c r="M23" s="23">
        <v>1602</v>
      </c>
      <c r="N23" s="52">
        <v>2</v>
      </c>
      <c r="O23" s="44"/>
      <c r="P23" s="44"/>
    </row>
    <row r="24" spans="1:20" ht="15.75" customHeight="1" x14ac:dyDescent="0.3">
      <c r="H24" s="90" t="s">
        <v>1699</v>
      </c>
      <c r="I24" s="23">
        <v>3</v>
      </c>
      <c r="J24" s="23"/>
      <c r="K24" s="23"/>
      <c r="L24" s="23">
        <v>3</v>
      </c>
      <c r="M24" s="23">
        <v>1553</v>
      </c>
      <c r="N24" s="52">
        <v>0</v>
      </c>
      <c r="O24" s="44"/>
      <c r="P24" s="44"/>
    </row>
    <row r="25" spans="1:20" ht="15.75" customHeight="1" x14ac:dyDescent="0.3">
      <c r="H25" s="91" t="s">
        <v>297</v>
      </c>
      <c r="I25" s="34">
        <v>3</v>
      </c>
      <c r="J25" s="34"/>
      <c r="K25" s="34"/>
      <c r="L25" s="34">
        <v>3</v>
      </c>
      <c r="M25" s="34">
        <v>1527</v>
      </c>
      <c r="N25" s="57">
        <v>0</v>
      </c>
      <c r="O25" s="44"/>
      <c r="P25" s="44"/>
    </row>
    <row r="26" spans="1:20" ht="15.75" customHeight="1" x14ac:dyDescent="0.3">
      <c r="B26" s="99"/>
      <c r="C26" s="99"/>
      <c r="H26" s="431"/>
      <c r="I26" s="86"/>
      <c r="J26" s="86"/>
      <c r="K26" s="86"/>
      <c r="L26" s="86"/>
      <c r="M26" s="86"/>
      <c r="N26" s="86"/>
    </row>
    <row r="27" spans="1:20" ht="15.75" customHeight="1" x14ac:dyDescent="0.3">
      <c r="A27" s="10" t="s">
        <v>366</v>
      </c>
      <c r="E27" s="38"/>
      <c r="G27" s="92" t="s">
        <v>440</v>
      </c>
      <c r="H27" s="431"/>
      <c r="I27" s="86"/>
      <c r="J27" s="86"/>
      <c r="K27" s="86"/>
      <c r="L27" s="86"/>
      <c r="M27" s="86"/>
      <c r="N27" s="86"/>
    </row>
    <row r="28" spans="1:20" ht="15.75" customHeight="1" x14ac:dyDescent="0.3">
      <c r="A28" s="10" t="s">
        <v>441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70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70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70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70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70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70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70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70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70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70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70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70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70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0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0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0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2BA863BB-3FC0-4ACC-B3CF-1B1C3CEBD53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BBFA-0729-4362-B879-BA175B3B7EB4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5703125" style="303" customWidth="1"/>
    <col min="2" max="3" width="20.7109375" style="303" customWidth="1"/>
    <col min="4" max="7" width="5" style="303" customWidth="1"/>
    <col min="8" max="8" width="1.7109375" style="303" customWidth="1"/>
    <col min="9" max="9" width="2.5703125" style="303" customWidth="1"/>
    <col min="10" max="11" width="20.7109375" style="303" customWidth="1"/>
    <col min="12" max="15" width="5" style="303" customWidth="1"/>
    <col min="16" max="16" width="5.140625" style="303" customWidth="1"/>
    <col min="17" max="25" width="12.85546875" style="303"/>
  </cols>
  <sheetData>
    <row r="1" spans="1:25" ht="18" x14ac:dyDescent="0.35">
      <c r="A1" s="290"/>
      <c r="B1" s="291" t="s">
        <v>1412</v>
      </c>
      <c r="C1" s="292"/>
      <c r="D1" s="293"/>
      <c r="E1" s="293"/>
      <c r="F1" s="293"/>
      <c r="G1" s="293"/>
      <c r="H1" s="293"/>
      <c r="I1" s="294"/>
      <c r="J1" s="293"/>
      <c r="K1" s="293"/>
      <c r="L1" s="294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5"/>
    </row>
    <row r="2" spans="1:25" ht="19.5" customHeight="1" x14ac:dyDescent="0.35">
      <c r="A2" s="296"/>
      <c r="B2" s="297" t="s">
        <v>1</v>
      </c>
      <c r="C2" s="298"/>
      <c r="D2" s="299"/>
      <c r="E2" s="299"/>
      <c r="F2" s="300"/>
      <c r="G2" s="299"/>
      <c r="H2" s="299"/>
      <c r="I2" s="301"/>
      <c r="J2" s="302" t="s">
        <v>2</v>
      </c>
      <c r="K2" s="302"/>
      <c r="L2" s="302"/>
      <c r="M2" s="302"/>
      <c r="N2" s="302"/>
      <c r="O2" s="302"/>
    </row>
    <row r="3" spans="1:25" ht="15.75" x14ac:dyDescent="0.3">
      <c r="A3" s="304"/>
      <c r="B3" s="305" t="s">
        <v>3</v>
      </c>
      <c r="C3" s="306" t="s">
        <v>1413</v>
      </c>
      <c r="D3" s="307"/>
      <c r="E3" s="308" t="s">
        <v>1414</v>
      </c>
      <c r="F3" s="305"/>
      <c r="G3" s="305"/>
      <c r="H3" s="186"/>
      <c r="I3" s="304"/>
      <c r="J3" s="305" t="s">
        <v>6</v>
      </c>
      <c r="K3" s="306" t="s">
        <v>1415</v>
      </c>
      <c r="L3" s="307"/>
      <c r="M3" s="308" t="s">
        <v>1416</v>
      </c>
      <c r="N3" s="305"/>
      <c r="O3" s="305"/>
    </row>
    <row r="4" spans="1:25" ht="15.75" x14ac:dyDescent="0.3">
      <c r="A4" s="309">
        <v>1</v>
      </c>
      <c r="B4" s="310" t="s">
        <v>9</v>
      </c>
      <c r="C4" s="310" t="s">
        <v>10</v>
      </c>
      <c r="D4" s="311" t="s">
        <v>11</v>
      </c>
      <c r="E4" s="311" t="s">
        <v>12</v>
      </c>
      <c r="F4" s="311" t="s">
        <v>13</v>
      </c>
      <c r="G4" s="312" t="s">
        <v>14</v>
      </c>
      <c r="H4" s="299"/>
      <c r="I4" s="309">
        <v>1</v>
      </c>
      <c r="J4" s="310" t="s">
        <v>9</v>
      </c>
      <c r="K4" s="310" t="s">
        <v>10</v>
      </c>
      <c r="L4" s="311" t="s">
        <v>11</v>
      </c>
      <c r="M4" s="311" t="s">
        <v>12</v>
      </c>
      <c r="N4" s="311" t="s">
        <v>13</v>
      </c>
      <c r="O4" s="312" t="s">
        <v>14</v>
      </c>
    </row>
    <row r="5" spans="1:25" ht="15.75" x14ac:dyDescent="0.3">
      <c r="A5" s="313">
        <v>6</v>
      </c>
      <c r="B5" s="201" t="s">
        <v>309</v>
      </c>
      <c r="C5" s="201" t="s">
        <v>65</v>
      </c>
      <c r="D5" s="314">
        <v>99</v>
      </c>
      <c r="E5" s="314">
        <v>9</v>
      </c>
      <c r="F5" s="315">
        <v>295</v>
      </c>
      <c r="G5" s="316">
        <v>26</v>
      </c>
      <c r="H5" s="187"/>
      <c r="I5" s="313">
        <v>4</v>
      </c>
      <c r="J5" s="201" t="s">
        <v>1417</v>
      </c>
      <c r="K5" s="201" t="s">
        <v>119</v>
      </c>
      <c r="L5" s="202">
        <v>98</v>
      </c>
      <c r="M5" s="314">
        <v>10</v>
      </c>
      <c r="N5" s="202">
        <v>289</v>
      </c>
      <c r="O5" s="203">
        <v>29</v>
      </c>
    </row>
    <row r="6" spans="1:25" ht="15.75" x14ac:dyDescent="0.3">
      <c r="A6" s="317">
        <v>8</v>
      </c>
      <c r="B6" s="318" t="s">
        <v>61</v>
      </c>
      <c r="C6" s="318" t="s">
        <v>62</v>
      </c>
      <c r="D6" s="208">
        <v>96</v>
      </c>
      <c r="E6" s="319">
        <v>7</v>
      </c>
      <c r="F6" s="320">
        <v>292</v>
      </c>
      <c r="G6" s="321">
        <v>23</v>
      </c>
      <c r="H6" s="299"/>
      <c r="I6" s="317">
        <v>7</v>
      </c>
      <c r="J6" s="318" t="s">
        <v>1418</v>
      </c>
      <c r="K6" s="318" t="s">
        <v>119</v>
      </c>
      <c r="L6" s="208">
        <v>95</v>
      </c>
      <c r="M6" s="319">
        <v>8</v>
      </c>
      <c r="N6" s="320">
        <v>286</v>
      </c>
      <c r="O6" s="321">
        <v>25</v>
      </c>
    </row>
    <row r="7" spans="1:25" ht="15.75" customHeight="1" x14ac:dyDescent="0.3">
      <c r="A7" s="317">
        <v>1</v>
      </c>
      <c r="B7" s="322" t="s">
        <v>399</v>
      </c>
      <c r="C7" s="322" t="s">
        <v>139</v>
      </c>
      <c r="D7" s="323">
        <v>95</v>
      </c>
      <c r="E7" s="319">
        <v>4</v>
      </c>
      <c r="F7" s="320">
        <v>290</v>
      </c>
      <c r="G7" s="321">
        <v>21</v>
      </c>
      <c r="H7" s="187"/>
      <c r="I7" s="317">
        <v>8</v>
      </c>
      <c r="J7" s="318" t="s">
        <v>1419</v>
      </c>
      <c r="K7" s="318" t="s">
        <v>514</v>
      </c>
      <c r="L7" s="208">
        <v>94</v>
      </c>
      <c r="M7" s="319">
        <v>5</v>
      </c>
      <c r="N7" s="320">
        <v>284</v>
      </c>
      <c r="O7" s="321">
        <v>23</v>
      </c>
      <c r="P7" s="187"/>
      <c r="Q7" s="187"/>
      <c r="R7" s="187"/>
      <c r="S7" s="187"/>
      <c r="T7" s="187"/>
      <c r="U7" s="187"/>
      <c r="V7" s="187"/>
      <c r="W7" s="187"/>
      <c r="X7" s="187"/>
      <c r="Y7" s="187"/>
    </row>
    <row r="8" spans="1:25" ht="15.75" customHeight="1" x14ac:dyDescent="0.3">
      <c r="A8" s="317">
        <v>5</v>
      </c>
      <c r="B8" s="205" t="s">
        <v>1242</v>
      </c>
      <c r="C8" s="205" t="s">
        <v>1239</v>
      </c>
      <c r="D8" s="323">
        <v>96</v>
      </c>
      <c r="E8" s="319">
        <v>7</v>
      </c>
      <c r="F8" s="324">
        <v>287</v>
      </c>
      <c r="G8" s="325">
        <v>20</v>
      </c>
      <c r="H8" s="187"/>
      <c r="I8" s="317">
        <v>9</v>
      </c>
      <c r="J8" s="318" t="s">
        <v>516</v>
      </c>
      <c r="K8" s="318" t="s">
        <v>514</v>
      </c>
      <c r="L8" s="208">
        <v>96</v>
      </c>
      <c r="M8" s="319">
        <v>9</v>
      </c>
      <c r="N8" s="320">
        <v>277</v>
      </c>
      <c r="O8" s="321">
        <v>19</v>
      </c>
      <c r="P8" s="187"/>
      <c r="Q8" s="187"/>
      <c r="R8" s="187"/>
      <c r="S8" s="187"/>
      <c r="T8" s="187"/>
      <c r="U8" s="187"/>
      <c r="X8" s="187"/>
      <c r="Y8" s="187"/>
    </row>
    <row r="9" spans="1:25" ht="15.75" x14ac:dyDescent="0.3">
      <c r="A9" s="317">
        <v>3</v>
      </c>
      <c r="B9" s="205" t="s">
        <v>1420</v>
      </c>
      <c r="C9" s="205" t="s">
        <v>119</v>
      </c>
      <c r="D9" s="206">
        <v>97</v>
      </c>
      <c r="E9" s="319">
        <v>8</v>
      </c>
      <c r="F9" s="206">
        <v>288</v>
      </c>
      <c r="G9" s="210">
        <v>19</v>
      </c>
      <c r="H9" s="299"/>
      <c r="I9" s="317">
        <v>5</v>
      </c>
      <c r="J9" s="322" t="s">
        <v>221</v>
      </c>
      <c r="K9" s="322" t="s">
        <v>222</v>
      </c>
      <c r="L9" s="323">
        <v>95</v>
      </c>
      <c r="M9" s="319">
        <v>8</v>
      </c>
      <c r="N9" s="324">
        <v>278</v>
      </c>
      <c r="O9" s="321">
        <v>18</v>
      </c>
    </row>
    <row r="10" spans="1:25" ht="15.75" x14ac:dyDescent="0.3">
      <c r="A10" s="317">
        <v>2</v>
      </c>
      <c r="B10" s="318" t="s">
        <v>1421</v>
      </c>
      <c r="C10" s="322" t="s">
        <v>1061</v>
      </c>
      <c r="D10" s="323">
        <v>100</v>
      </c>
      <c r="E10" s="319">
        <v>10</v>
      </c>
      <c r="F10" s="324">
        <v>287</v>
      </c>
      <c r="G10" s="325">
        <v>18</v>
      </c>
      <c r="H10" s="299"/>
      <c r="I10" s="317">
        <v>6</v>
      </c>
      <c r="J10" s="322" t="s">
        <v>1422</v>
      </c>
      <c r="K10" s="322" t="s">
        <v>544</v>
      </c>
      <c r="L10" s="323">
        <v>93</v>
      </c>
      <c r="M10" s="319">
        <v>4</v>
      </c>
      <c r="N10" s="324">
        <v>277</v>
      </c>
      <c r="O10" s="321">
        <v>16</v>
      </c>
    </row>
    <row r="11" spans="1:25" ht="15.75" x14ac:dyDescent="0.3">
      <c r="A11" s="317">
        <v>10</v>
      </c>
      <c r="B11" s="318" t="s">
        <v>1423</v>
      </c>
      <c r="C11" s="318" t="s">
        <v>580</v>
      </c>
      <c r="D11" s="208">
        <v>94</v>
      </c>
      <c r="E11" s="319">
        <v>3</v>
      </c>
      <c r="F11" s="320">
        <v>287</v>
      </c>
      <c r="G11" s="321">
        <v>18</v>
      </c>
      <c r="I11" s="317">
        <v>3</v>
      </c>
      <c r="J11" s="326" t="s">
        <v>1424</v>
      </c>
      <c r="K11" s="205" t="s">
        <v>81</v>
      </c>
      <c r="L11" s="206">
        <v>95</v>
      </c>
      <c r="M11" s="319">
        <v>8</v>
      </c>
      <c r="N11" s="206">
        <v>276</v>
      </c>
      <c r="O11" s="210">
        <v>15</v>
      </c>
      <c r="V11" s="187"/>
      <c r="W11" s="187"/>
    </row>
    <row r="12" spans="1:25" ht="15.75" x14ac:dyDescent="0.3">
      <c r="A12" s="317">
        <v>9</v>
      </c>
      <c r="B12" s="318" t="s">
        <v>1425</v>
      </c>
      <c r="C12" s="318" t="s">
        <v>222</v>
      </c>
      <c r="D12" s="208">
        <v>96</v>
      </c>
      <c r="E12" s="319">
        <v>7</v>
      </c>
      <c r="F12" s="320">
        <v>283</v>
      </c>
      <c r="G12" s="321">
        <v>14</v>
      </c>
      <c r="I12" s="317">
        <v>1</v>
      </c>
      <c r="J12" s="322" t="s">
        <v>100</v>
      </c>
      <c r="K12" s="322" t="s">
        <v>101</v>
      </c>
      <c r="L12" s="323">
        <v>92</v>
      </c>
      <c r="M12" s="319">
        <v>3</v>
      </c>
      <c r="N12" s="320">
        <v>274</v>
      </c>
      <c r="O12" s="321">
        <v>14</v>
      </c>
    </row>
    <row r="13" spans="1:25" ht="15.75" x14ac:dyDescent="0.3">
      <c r="A13" s="317">
        <v>7</v>
      </c>
      <c r="B13" s="318" t="s">
        <v>1426</v>
      </c>
      <c r="C13" s="318" t="s">
        <v>514</v>
      </c>
      <c r="D13" s="208">
        <v>94</v>
      </c>
      <c r="E13" s="319">
        <v>3</v>
      </c>
      <c r="F13" s="320">
        <v>284</v>
      </c>
      <c r="G13" s="321">
        <v>13</v>
      </c>
      <c r="I13" s="317">
        <v>10</v>
      </c>
      <c r="J13" s="318" t="s">
        <v>1394</v>
      </c>
      <c r="K13" s="318" t="s">
        <v>43</v>
      </c>
      <c r="L13" s="208">
        <v>92</v>
      </c>
      <c r="M13" s="319">
        <v>3</v>
      </c>
      <c r="N13" s="320">
        <v>270</v>
      </c>
      <c r="O13" s="321">
        <v>9</v>
      </c>
    </row>
    <row r="14" spans="1:25" ht="15.75" x14ac:dyDescent="0.3">
      <c r="A14" s="327">
        <v>4</v>
      </c>
      <c r="B14" s="214" t="s">
        <v>1427</v>
      </c>
      <c r="C14" s="214" t="s">
        <v>43</v>
      </c>
      <c r="D14" s="215" t="s">
        <v>85</v>
      </c>
      <c r="E14" s="328">
        <v>0</v>
      </c>
      <c r="F14" s="215">
        <v>82</v>
      </c>
      <c r="G14" s="217">
        <v>1</v>
      </c>
      <c r="I14" s="327">
        <v>2</v>
      </c>
      <c r="J14" s="329" t="s">
        <v>1238</v>
      </c>
      <c r="K14" s="329" t="s">
        <v>1239</v>
      </c>
      <c r="L14" s="330">
        <v>82</v>
      </c>
      <c r="M14" s="328">
        <v>1</v>
      </c>
      <c r="N14" s="331">
        <v>260</v>
      </c>
      <c r="O14" s="332">
        <v>6</v>
      </c>
    </row>
    <row r="16" spans="1:25" ht="15.75" x14ac:dyDescent="0.3">
      <c r="A16" s="304"/>
      <c r="B16" s="305" t="s">
        <v>50</v>
      </c>
      <c r="C16" s="306" t="s">
        <v>1428</v>
      </c>
      <c r="D16" s="307"/>
      <c r="E16" s="308" t="s">
        <v>1429</v>
      </c>
      <c r="F16" s="305"/>
      <c r="G16" s="305"/>
      <c r="I16" s="304"/>
      <c r="J16" s="305" t="s">
        <v>53</v>
      </c>
      <c r="K16" s="306" t="s">
        <v>1430</v>
      </c>
      <c r="L16" s="307"/>
      <c r="M16" s="308" t="s">
        <v>1431</v>
      </c>
      <c r="N16" s="305"/>
      <c r="O16" s="305"/>
    </row>
    <row r="17" spans="1:15" ht="15.75" x14ac:dyDescent="0.3">
      <c r="A17" s="309">
        <v>1</v>
      </c>
      <c r="B17" s="310" t="s">
        <v>9</v>
      </c>
      <c r="C17" s="310" t="s">
        <v>10</v>
      </c>
      <c r="D17" s="311" t="s">
        <v>11</v>
      </c>
      <c r="E17" s="311" t="s">
        <v>12</v>
      </c>
      <c r="F17" s="311" t="s">
        <v>13</v>
      </c>
      <c r="G17" s="312" t="s">
        <v>14</v>
      </c>
      <c r="I17" s="309">
        <v>1</v>
      </c>
      <c r="J17" s="310" t="s">
        <v>9</v>
      </c>
      <c r="K17" s="310" t="s">
        <v>10</v>
      </c>
      <c r="L17" s="311" t="s">
        <v>11</v>
      </c>
      <c r="M17" s="311" t="s">
        <v>12</v>
      </c>
      <c r="N17" s="311" t="s">
        <v>13</v>
      </c>
      <c r="O17" s="312" t="s">
        <v>14</v>
      </c>
    </row>
    <row r="18" spans="1:15" ht="15.75" x14ac:dyDescent="0.3">
      <c r="A18" s="313">
        <v>5</v>
      </c>
      <c r="B18" s="333" t="s">
        <v>1214</v>
      </c>
      <c r="C18" s="333" t="s">
        <v>546</v>
      </c>
      <c r="D18" s="222">
        <v>98</v>
      </c>
      <c r="E18" s="314">
        <v>10</v>
      </c>
      <c r="F18" s="334">
        <v>288</v>
      </c>
      <c r="G18" s="335">
        <v>29</v>
      </c>
      <c r="I18" s="336">
        <v>6</v>
      </c>
      <c r="J18" s="333" t="s">
        <v>584</v>
      </c>
      <c r="K18" s="333" t="s">
        <v>544</v>
      </c>
      <c r="L18" s="222">
        <v>92</v>
      </c>
      <c r="M18" s="314">
        <v>5</v>
      </c>
      <c r="N18" s="334">
        <v>281</v>
      </c>
      <c r="O18" s="335">
        <v>24</v>
      </c>
    </row>
    <row r="19" spans="1:15" ht="15.75" x14ac:dyDescent="0.3">
      <c r="A19" s="317">
        <v>1</v>
      </c>
      <c r="B19" s="322" t="s">
        <v>517</v>
      </c>
      <c r="C19" s="322" t="s">
        <v>514</v>
      </c>
      <c r="D19" s="323">
        <v>97</v>
      </c>
      <c r="E19" s="319">
        <v>9</v>
      </c>
      <c r="F19" s="320">
        <v>285</v>
      </c>
      <c r="G19" s="321">
        <v>25</v>
      </c>
      <c r="I19" s="337">
        <v>4</v>
      </c>
      <c r="J19" s="318" t="s">
        <v>1432</v>
      </c>
      <c r="K19" s="318" t="s">
        <v>43</v>
      </c>
      <c r="L19" s="208">
        <v>95</v>
      </c>
      <c r="M19" s="319">
        <v>10</v>
      </c>
      <c r="N19" s="320">
        <v>278</v>
      </c>
      <c r="O19" s="321">
        <v>24</v>
      </c>
    </row>
    <row r="20" spans="1:15" ht="15.75" x14ac:dyDescent="0.3">
      <c r="A20" s="337">
        <v>6</v>
      </c>
      <c r="B20" s="318" t="s">
        <v>602</v>
      </c>
      <c r="C20" s="318" t="s">
        <v>580</v>
      </c>
      <c r="D20" s="208">
        <v>95</v>
      </c>
      <c r="E20" s="319">
        <v>7</v>
      </c>
      <c r="F20" s="320">
        <v>281</v>
      </c>
      <c r="G20" s="321">
        <v>24</v>
      </c>
      <c r="I20" s="317">
        <v>9</v>
      </c>
      <c r="J20" s="318" t="s">
        <v>535</v>
      </c>
      <c r="K20" s="318" t="s">
        <v>536</v>
      </c>
      <c r="L20" s="208">
        <v>93</v>
      </c>
      <c r="M20" s="319">
        <v>7</v>
      </c>
      <c r="N20" s="320">
        <v>277</v>
      </c>
      <c r="O20" s="321">
        <v>22</v>
      </c>
    </row>
    <row r="21" spans="1:15" ht="15.75" x14ac:dyDescent="0.3">
      <c r="A21" s="337">
        <v>2</v>
      </c>
      <c r="B21" s="318" t="s">
        <v>1433</v>
      </c>
      <c r="C21" s="318" t="s">
        <v>43</v>
      </c>
      <c r="D21" s="208">
        <v>91</v>
      </c>
      <c r="E21" s="319">
        <v>6</v>
      </c>
      <c r="F21" s="320">
        <v>275</v>
      </c>
      <c r="G21" s="321">
        <v>20</v>
      </c>
      <c r="I21" s="317">
        <v>1</v>
      </c>
      <c r="J21" s="322" t="s">
        <v>1434</v>
      </c>
      <c r="K21" s="322" t="s">
        <v>546</v>
      </c>
      <c r="L21" s="323">
        <v>95</v>
      </c>
      <c r="M21" s="319">
        <v>10</v>
      </c>
      <c r="N21" s="320">
        <v>276</v>
      </c>
      <c r="O21" s="321">
        <v>21</v>
      </c>
    </row>
    <row r="22" spans="1:15" ht="15.75" x14ac:dyDescent="0.3">
      <c r="A22" s="337">
        <v>8</v>
      </c>
      <c r="B22" s="318" t="s">
        <v>543</v>
      </c>
      <c r="C22" s="318" t="s">
        <v>544</v>
      </c>
      <c r="D22" s="208">
        <v>90</v>
      </c>
      <c r="E22" s="319">
        <v>5</v>
      </c>
      <c r="F22" s="320">
        <v>271</v>
      </c>
      <c r="G22" s="321">
        <v>19</v>
      </c>
      <c r="I22" s="317">
        <v>5</v>
      </c>
      <c r="J22" s="318" t="s">
        <v>1435</v>
      </c>
      <c r="K22" s="318" t="s">
        <v>1239</v>
      </c>
      <c r="L22" s="208">
        <v>93</v>
      </c>
      <c r="M22" s="319">
        <v>7</v>
      </c>
      <c r="N22" s="320">
        <v>274</v>
      </c>
      <c r="O22" s="321">
        <v>20</v>
      </c>
    </row>
    <row r="23" spans="1:15" ht="15.75" x14ac:dyDescent="0.3">
      <c r="A23" s="317">
        <v>9</v>
      </c>
      <c r="B23" s="318" t="s">
        <v>1436</v>
      </c>
      <c r="C23" s="318" t="s">
        <v>60</v>
      </c>
      <c r="D23" s="208">
        <v>90</v>
      </c>
      <c r="E23" s="319">
        <v>5</v>
      </c>
      <c r="F23" s="320">
        <v>269</v>
      </c>
      <c r="G23" s="321">
        <v>17</v>
      </c>
      <c r="I23" s="317">
        <v>3</v>
      </c>
      <c r="J23" s="318" t="s">
        <v>503</v>
      </c>
      <c r="K23" s="318" t="s">
        <v>81</v>
      </c>
      <c r="L23" s="208">
        <v>92</v>
      </c>
      <c r="M23" s="319">
        <v>5</v>
      </c>
      <c r="N23" s="320">
        <v>274</v>
      </c>
      <c r="O23" s="321">
        <v>17</v>
      </c>
    </row>
    <row r="24" spans="1:15" ht="15.75" x14ac:dyDescent="0.3">
      <c r="A24" s="317">
        <v>7</v>
      </c>
      <c r="B24" s="318" t="s">
        <v>1155</v>
      </c>
      <c r="C24" s="318" t="s">
        <v>514</v>
      </c>
      <c r="D24" s="208">
        <v>88</v>
      </c>
      <c r="E24" s="319">
        <v>3</v>
      </c>
      <c r="F24" s="320">
        <v>267</v>
      </c>
      <c r="G24" s="321">
        <v>14</v>
      </c>
      <c r="I24" s="317">
        <v>7</v>
      </c>
      <c r="J24" s="318" t="s">
        <v>652</v>
      </c>
      <c r="K24" s="318" t="s">
        <v>580</v>
      </c>
      <c r="L24" s="208">
        <v>90</v>
      </c>
      <c r="M24" s="319">
        <v>2</v>
      </c>
      <c r="N24" s="320">
        <v>272</v>
      </c>
      <c r="O24" s="321">
        <v>16</v>
      </c>
    </row>
    <row r="25" spans="1:15" ht="15.75" x14ac:dyDescent="0.3">
      <c r="A25" s="317">
        <v>3</v>
      </c>
      <c r="B25" s="318" t="s">
        <v>1256</v>
      </c>
      <c r="C25" s="318" t="s">
        <v>580</v>
      </c>
      <c r="D25" s="208">
        <v>96</v>
      </c>
      <c r="E25" s="319">
        <v>8</v>
      </c>
      <c r="F25" s="320">
        <v>267</v>
      </c>
      <c r="G25" s="321">
        <v>13</v>
      </c>
      <c r="I25" s="337">
        <v>8</v>
      </c>
      <c r="J25" s="318" t="s">
        <v>1437</v>
      </c>
      <c r="K25" s="318" t="s">
        <v>113</v>
      </c>
      <c r="L25" s="208">
        <v>91</v>
      </c>
      <c r="M25" s="319">
        <v>3</v>
      </c>
      <c r="N25" s="320">
        <v>267</v>
      </c>
      <c r="O25" s="321">
        <v>10</v>
      </c>
    </row>
    <row r="26" spans="1:15" ht="15.75" x14ac:dyDescent="0.3">
      <c r="A26" s="337">
        <v>4</v>
      </c>
      <c r="B26" s="318" t="s">
        <v>1438</v>
      </c>
      <c r="C26" s="318" t="s">
        <v>254</v>
      </c>
      <c r="D26" s="208">
        <v>88</v>
      </c>
      <c r="E26" s="319">
        <v>3</v>
      </c>
      <c r="F26" s="320">
        <v>262</v>
      </c>
      <c r="G26" s="321">
        <v>11</v>
      </c>
      <c r="I26" s="337">
        <v>10</v>
      </c>
      <c r="J26" s="318" t="s">
        <v>990</v>
      </c>
      <c r="K26" s="318" t="s">
        <v>20</v>
      </c>
      <c r="L26" s="208">
        <v>94</v>
      </c>
      <c r="M26" s="319">
        <v>8</v>
      </c>
      <c r="N26" s="320">
        <v>258</v>
      </c>
      <c r="O26" s="321">
        <v>10</v>
      </c>
    </row>
    <row r="27" spans="1:15" ht="15.75" x14ac:dyDescent="0.3">
      <c r="A27" s="338">
        <v>10</v>
      </c>
      <c r="B27" s="339" t="s">
        <v>1439</v>
      </c>
      <c r="C27" s="339" t="s">
        <v>60</v>
      </c>
      <c r="D27" s="340" t="s">
        <v>85</v>
      </c>
      <c r="E27" s="328">
        <v>0</v>
      </c>
      <c r="F27" s="341">
        <v>0</v>
      </c>
      <c r="G27" s="332">
        <v>0</v>
      </c>
      <c r="I27" s="338">
        <v>2</v>
      </c>
      <c r="J27" s="339" t="s">
        <v>925</v>
      </c>
      <c r="K27" s="339" t="s">
        <v>83</v>
      </c>
      <c r="L27" s="340">
        <v>88</v>
      </c>
      <c r="M27" s="328">
        <v>1</v>
      </c>
      <c r="N27" s="341">
        <v>263</v>
      </c>
      <c r="O27" s="332">
        <v>7</v>
      </c>
    </row>
    <row r="29" spans="1:15" ht="15.75" x14ac:dyDescent="0.3">
      <c r="A29" s="304"/>
      <c r="B29" s="305" t="s">
        <v>87</v>
      </c>
      <c r="C29" s="306" t="s">
        <v>1440</v>
      </c>
      <c r="D29" s="307"/>
      <c r="E29" s="308" t="s">
        <v>1441</v>
      </c>
      <c r="F29" s="305"/>
      <c r="G29" s="305"/>
      <c r="I29" s="304"/>
      <c r="J29" s="305" t="s">
        <v>90</v>
      </c>
      <c r="K29" s="306" t="s">
        <v>1442</v>
      </c>
      <c r="L29" s="307"/>
      <c r="M29" s="308" t="s">
        <v>1365</v>
      </c>
      <c r="N29" s="305"/>
      <c r="O29" s="305"/>
    </row>
    <row r="30" spans="1:15" ht="15.75" x14ac:dyDescent="0.3">
      <c r="A30" s="309">
        <v>1</v>
      </c>
      <c r="B30" s="310" t="s">
        <v>9</v>
      </c>
      <c r="C30" s="310" t="s">
        <v>10</v>
      </c>
      <c r="D30" s="311" t="s">
        <v>11</v>
      </c>
      <c r="E30" s="311" t="s">
        <v>12</v>
      </c>
      <c r="F30" s="311" t="s">
        <v>13</v>
      </c>
      <c r="G30" s="312" t="s">
        <v>14</v>
      </c>
      <c r="I30" s="309">
        <v>1</v>
      </c>
      <c r="J30" s="310" t="s">
        <v>9</v>
      </c>
      <c r="K30" s="310" t="s">
        <v>10</v>
      </c>
      <c r="L30" s="311" t="s">
        <v>11</v>
      </c>
      <c r="M30" s="311" t="s">
        <v>12</v>
      </c>
      <c r="N30" s="311" t="s">
        <v>13</v>
      </c>
      <c r="O30" s="312" t="s">
        <v>14</v>
      </c>
    </row>
    <row r="31" spans="1:15" ht="15.75" x14ac:dyDescent="0.3">
      <c r="A31" s="313">
        <v>1</v>
      </c>
      <c r="B31" s="342" t="s">
        <v>1443</v>
      </c>
      <c r="C31" s="342" t="s">
        <v>143</v>
      </c>
      <c r="D31" s="314">
        <v>91</v>
      </c>
      <c r="E31" s="314">
        <v>8</v>
      </c>
      <c r="F31" s="334">
        <v>272</v>
      </c>
      <c r="G31" s="335">
        <v>24</v>
      </c>
      <c r="I31" s="313">
        <v>5</v>
      </c>
      <c r="J31" s="333" t="s">
        <v>1444</v>
      </c>
      <c r="K31" s="333" t="s">
        <v>536</v>
      </c>
      <c r="L31" s="222">
        <v>95</v>
      </c>
      <c r="M31" s="314">
        <v>10</v>
      </c>
      <c r="N31" s="334">
        <v>283</v>
      </c>
      <c r="O31" s="335">
        <v>28</v>
      </c>
    </row>
    <row r="32" spans="1:15" ht="15.75" x14ac:dyDescent="0.3">
      <c r="A32" s="337">
        <v>2</v>
      </c>
      <c r="B32" s="318" t="s">
        <v>1445</v>
      </c>
      <c r="C32" s="318" t="s">
        <v>1239</v>
      </c>
      <c r="D32" s="208">
        <v>93</v>
      </c>
      <c r="E32" s="319">
        <v>10</v>
      </c>
      <c r="F32" s="320">
        <v>274</v>
      </c>
      <c r="G32" s="321">
        <v>23</v>
      </c>
      <c r="I32" s="317">
        <v>1</v>
      </c>
      <c r="J32" s="322" t="s">
        <v>94</v>
      </c>
      <c r="K32" s="322" t="s">
        <v>83</v>
      </c>
      <c r="L32" s="323">
        <v>84</v>
      </c>
      <c r="M32" s="319">
        <v>2</v>
      </c>
      <c r="N32" s="320">
        <v>279</v>
      </c>
      <c r="O32" s="321">
        <v>22</v>
      </c>
    </row>
    <row r="33" spans="1:15" ht="15.75" x14ac:dyDescent="0.3">
      <c r="A33" s="317">
        <v>9</v>
      </c>
      <c r="B33" s="318" t="s">
        <v>169</v>
      </c>
      <c r="C33" s="318" t="s">
        <v>139</v>
      </c>
      <c r="D33" s="208">
        <v>92</v>
      </c>
      <c r="E33" s="319">
        <v>9</v>
      </c>
      <c r="F33" s="320">
        <v>270</v>
      </c>
      <c r="G33" s="321">
        <v>19</v>
      </c>
      <c r="I33" s="337">
        <v>2</v>
      </c>
      <c r="J33" s="318" t="s">
        <v>569</v>
      </c>
      <c r="K33" s="318" t="s">
        <v>60</v>
      </c>
      <c r="L33" s="208">
        <v>92</v>
      </c>
      <c r="M33" s="319">
        <v>8</v>
      </c>
      <c r="N33" s="320">
        <v>271</v>
      </c>
      <c r="O33" s="321">
        <v>22</v>
      </c>
    </row>
    <row r="34" spans="1:15" ht="15.75" x14ac:dyDescent="0.3">
      <c r="A34" s="317">
        <v>7</v>
      </c>
      <c r="B34" s="318" t="s">
        <v>224</v>
      </c>
      <c r="C34" s="318" t="s">
        <v>139</v>
      </c>
      <c r="D34" s="208">
        <v>87</v>
      </c>
      <c r="E34" s="319">
        <v>3</v>
      </c>
      <c r="F34" s="320">
        <v>268</v>
      </c>
      <c r="G34" s="321">
        <v>19</v>
      </c>
      <c r="I34" s="337">
        <v>10</v>
      </c>
      <c r="J34" s="318" t="s">
        <v>66</v>
      </c>
      <c r="K34" s="318" t="s">
        <v>62</v>
      </c>
      <c r="L34" s="208">
        <v>93</v>
      </c>
      <c r="M34" s="319">
        <v>9</v>
      </c>
      <c r="N34" s="320">
        <v>266</v>
      </c>
      <c r="O34" s="321">
        <v>20</v>
      </c>
    </row>
    <row r="35" spans="1:15" ht="15.75" x14ac:dyDescent="0.3">
      <c r="A35" s="337">
        <v>10</v>
      </c>
      <c r="B35" s="318" t="s">
        <v>1446</v>
      </c>
      <c r="C35" s="318" t="s">
        <v>143</v>
      </c>
      <c r="D35" s="208">
        <v>91</v>
      </c>
      <c r="E35" s="319">
        <v>8</v>
      </c>
      <c r="F35" s="320">
        <v>267</v>
      </c>
      <c r="G35" s="321">
        <v>17</v>
      </c>
      <c r="I35" s="337">
        <v>6</v>
      </c>
      <c r="J35" s="318" t="s">
        <v>489</v>
      </c>
      <c r="K35" s="318" t="s">
        <v>113</v>
      </c>
      <c r="L35" s="208">
        <v>90</v>
      </c>
      <c r="M35" s="319">
        <v>7</v>
      </c>
      <c r="N35" s="320">
        <v>262</v>
      </c>
      <c r="O35" s="321">
        <v>17</v>
      </c>
    </row>
    <row r="36" spans="1:15" ht="15.75" x14ac:dyDescent="0.3">
      <c r="A36" s="337">
        <v>6</v>
      </c>
      <c r="B36" s="318" t="s">
        <v>1447</v>
      </c>
      <c r="C36" s="318" t="s">
        <v>254</v>
      </c>
      <c r="D36" s="208">
        <v>91</v>
      </c>
      <c r="E36" s="319">
        <v>8</v>
      </c>
      <c r="F36" s="320">
        <v>264</v>
      </c>
      <c r="G36" s="321">
        <v>17</v>
      </c>
      <c r="I36" s="337">
        <v>8</v>
      </c>
      <c r="J36" s="318" t="s">
        <v>227</v>
      </c>
      <c r="K36" s="318" t="s">
        <v>222</v>
      </c>
      <c r="L36" s="208">
        <v>85</v>
      </c>
      <c r="M36" s="319">
        <v>3</v>
      </c>
      <c r="N36" s="320">
        <v>260</v>
      </c>
      <c r="O36" s="321">
        <v>15</v>
      </c>
    </row>
    <row r="37" spans="1:15" ht="15.75" x14ac:dyDescent="0.3">
      <c r="A37" s="337">
        <v>8</v>
      </c>
      <c r="B37" s="318" t="s">
        <v>1184</v>
      </c>
      <c r="C37" s="318" t="s">
        <v>254</v>
      </c>
      <c r="D37" s="208">
        <v>90</v>
      </c>
      <c r="E37" s="319">
        <v>5</v>
      </c>
      <c r="F37" s="320">
        <v>269</v>
      </c>
      <c r="G37" s="321">
        <v>16</v>
      </c>
      <c r="I37" s="317">
        <v>7</v>
      </c>
      <c r="J37" s="318" t="s">
        <v>1448</v>
      </c>
      <c r="K37" s="318" t="s">
        <v>143</v>
      </c>
      <c r="L37" s="208">
        <v>87</v>
      </c>
      <c r="M37" s="319">
        <v>5</v>
      </c>
      <c r="N37" s="320">
        <v>256</v>
      </c>
      <c r="O37" s="321">
        <v>14</v>
      </c>
    </row>
    <row r="38" spans="1:15" ht="15.75" x14ac:dyDescent="0.3">
      <c r="A38" s="317">
        <v>5</v>
      </c>
      <c r="B38" s="318" t="s">
        <v>1449</v>
      </c>
      <c r="C38" s="318" t="s">
        <v>238</v>
      </c>
      <c r="D38" s="208">
        <v>88</v>
      </c>
      <c r="E38" s="319">
        <v>4</v>
      </c>
      <c r="F38" s="320">
        <v>265</v>
      </c>
      <c r="G38" s="321">
        <v>15</v>
      </c>
      <c r="I38" s="317">
        <v>9</v>
      </c>
      <c r="J38" s="318" t="s">
        <v>1450</v>
      </c>
      <c r="K38" s="318" t="s">
        <v>580</v>
      </c>
      <c r="L38" s="208">
        <v>88</v>
      </c>
      <c r="M38" s="319">
        <v>6</v>
      </c>
      <c r="N38" s="320">
        <v>252</v>
      </c>
      <c r="O38" s="321">
        <v>12</v>
      </c>
    </row>
    <row r="39" spans="1:15" ht="15.75" x14ac:dyDescent="0.3">
      <c r="A39" s="337">
        <v>4</v>
      </c>
      <c r="B39" s="318" t="s">
        <v>606</v>
      </c>
      <c r="C39" s="318" t="s">
        <v>514</v>
      </c>
      <c r="D39" s="208">
        <v>83</v>
      </c>
      <c r="E39" s="319">
        <v>2</v>
      </c>
      <c r="F39" s="320">
        <v>260</v>
      </c>
      <c r="G39" s="321">
        <v>13</v>
      </c>
      <c r="I39" s="337">
        <v>4</v>
      </c>
      <c r="J39" s="318" t="s">
        <v>812</v>
      </c>
      <c r="K39" s="318" t="s">
        <v>813</v>
      </c>
      <c r="L39" s="208">
        <v>87</v>
      </c>
      <c r="M39" s="319">
        <v>5</v>
      </c>
      <c r="N39" s="320">
        <v>251</v>
      </c>
      <c r="O39" s="321">
        <v>11</v>
      </c>
    </row>
    <row r="40" spans="1:15" ht="15.75" x14ac:dyDescent="0.3">
      <c r="A40" s="327">
        <v>3</v>
      </c>
      <c r="B40" s="339" t="s">
        <v>1451</v>
      </c>
      <c r="C40" s="339" t="s">
        <v>254</v>
      </c>
      <c r="D40" s="340" t="s">
        <v>47</v>
      </c>
      <c r="E40" s="328">
        <v>0</v>
      </c>
      <c r="F40" s="341">
        <v>179</v>
      </c>
      <c r="G40" s="332">
        <v>13</v>
      </c>
      <c r="I40" s="327">
        <v>3</v>
      </c>
      <c r="J40" s="339" t="s">
        <v>1231</v>
      </c>
      <c r="K40" s="339" t="s">
        <v>65</v>
      </c>
      <c r="L40" s="340">
        <v>72</v>
      </c>
      <c r="M40" s="328">
        <v>1</v>
      </c>
      <c r="N40" s="341">
        <v>236</v>
      </c>
      <c r="O40" s="332">
        <v>8</v>
      </c>
    </row>
    <row r="42" spans="1:15" ht="15.75" x14ac:dyDescent="0.3">
      <c r="A42" s="304"/>
      <c r="B42" s="305" t="s">
        <v>120</v>
      </c>
      <c r="C42" s="306" t="s">
        <v>1452</v>
      </c>
      <c r="D42" s="307"/>
      <c r="E42" s="308" t="s">
        <v>1453</v>
      </c>
      <c r="F42" s="305"/>
      <c r="G42" s="305"/>
      <c r="I42" s="304"/>
      <c r="J42" s="305" t="s">
        <v>123</v>
      </c>
      <c r="K42" s="306" t="s">
        <v>1454</v>
      </c>
      <c r="L42" s="307"/>
      <c r="M42" s="308" t="s">
        <v>1455</v>
      </c>
      <c r="N42" s="305"/>
      <c r="O42" s="305"/>
    </row>
    <row r="43" spans="1:15" ht="15.75" x14ac:dyDescent="0.3">
      <c r="A43" s="309">
        <v>1</v>
      </c>
      <c r="B43" s="310" t="s">
        <v>9</v>
      </c>
      <c r="C43" s="310" t="s">
        <v>10</v>
      </c>
      <c r="D43" s="311" t="s">
        <v>11</v>
      </c>
      <c r="E43" s="311" t="s">
        <v>12</v>
      </c>
      <c r="F43" s="311" t="s">
        <v>13</v>
      </c>
      <c r="G43" s="312" t="s">
        <v>14</v>
      </c>
      <c r="I43" s="309">
        <v>1</v>
      </c>
      <c r="J43" s="310" t="s">
        <v>9</v>
      </c>
      <c r="K43" s="310" t="s">
        <v>10</v>
      </c>
      <c r="L43" s="311" t="s">
        <v>11</v>
      </c>
      <c r="M43" s="311" t="s">
        <v>12</v>
      </c>
      <c r="N43" s="311" t="s">
        <v>13</v>
      </c>
      <c r="O43" s="312" t="s">
        <v>14</v>
      </c>
    </row>
    <row r="44" spans="1:15" ht="15.75" x14ac:dyDescent="0.3">
      <c r="A44" s="336">
        <v>6</v>
      </c>
      <c r="B44" s="333" t="s">
        <v>427</v>
      </c>
      <c r="C44" s="333" t="s">
        <v>60</v>
      </c>
      <c r="D44" s="222">
        <v>92</v>
      </c>
      <c r="E44" s="314">
        <v>10</v>
      </c>
      <c r="F44" s="334">
        <v>271</v>
      </c>
      <c r="G44" s="335">
        <v>27</v>
      </c>
      <c r="I44" s="313">
        <v>3</v>
      </c>
      <c r="J44" s="333" t="s">
        <v>1456</v>
      </c>
      <c r="K44" s="333" t="s">
        <v>1457</v>
      </c>
      <c r="L44" s="222">
        <v>92</v>
      </c>
      <c r="M44" s="314">
        <v>9</v>
      </c>
      <c r="N44" s="334">
        <v>269</v>
      </c>
      <c r="O44" s="335">
        <v>25</v>
      </c>
    </row>
    <row r="45" spans="1:15" ht="15.75" x14ac:dyDescent="0.3">
      <c r="A45" s="317">
        <v>1</v>
      </c>
      <c r="B45" s="322" t="s">
        <v>1059</v>
      </c>
      <c r="C45" s="322" t="s">
        <v>43</v>
      </c>
      <c r="D45" s="323">
        <v>90</v>
      </c>
      <c r="E45" s="319">
        <v>9</v>
      </c>
      <c r="F45" s="320">
        <v>269</v>
      </c>
      <c r="G45" s="321">
        <v>26</v>
      </c>
      <c r="I45" s="317">
        <v>9</v>
      </c>
      <c r="J45" s="318" t="s">
        <v>1229</v>
      </c>
      <c r="K45" s="318" t="s">
        <v>580</v>
      </c>
      <c r="L45" s="208">
        <v>82</v>
      </c>
      <c r="M45" s="319">
        <v>4</v>
      </c>
      <c r="N45" s="320">
        <v>270</v>
      </c>
      <c r="O45" s="321">
        <v>24</v>
      </c>
    </row>
    <row r="46" spans="1:15" ht="15.75" x14ac:dyDescent="0.3">
      <c r="A46" s="337">
        <v>8</v>
      </c>
      <c r="B46" s="318" t="s">
        <v>158</v>
      </c>
      <c r="C46" s="318" t="s">
        <v>143</v>
      </c>
      <c r="D46" s="208">
        <v>90</v>
      </c>
      <c r="E46" s="319">
        <v>9</v>
      </c>
      <c r="F46" s="320">
        <v>267</v>
      </c>
      <c r="G46" s="321">
        <v>24</v>
      </c>
      <c r="I46" s="337">
        <v>6</v>
      </c>
      <c r="J46" s="318" t="s">
        <v>1458</v>
      </c>
      <c r="K46" s="318" t="s">
        <v>254</v>
      </c>
      <c r="L46" s="208">
        <v>93</v>
      </c>
      <c r="M46" s="319">
        <v>10</v>
      </c>
      <c r="N46" s="320">
        <v>266</v>
      </c>
      <c r="O46" s="321">
        <v>22</v>
      </c>
    </row>
    <row r="47" spans="1:15" ht="15.75" x14ac:dyDescent="0.3">
      <c r="A47" s="337">
        <v>2</v>
      </c>
      <c r="B47" s="318" t="s">
        <v>1459</v>
      </c>
      <c r="C47" s="318" t="s">
        <v>546</v>
      </c>
      <c r="D47" s="208">
        <v>87</v>
      </c>
      <c r="E47" s="319">
        <v>5</v>
      </c>
      <c r="F47" s="320">
        <v>269</v>
      </c>
      <c r="G47" s="321">
        <v>20</v>
      </c>
      <c r="I47" s="337">
        <v>8</v>
      </c>
      <c r="J47" s="318" t="s">
        <v>1460</v>
      </c>
      <c r="K47" s="318" t="s">
        <v>536</v>
      </c>
      <c r="L47" s="208">
        <v>92</v>
      </c>
      <c r="M47" s="319">
        <v>9</v>
      </c>
      <c r="N47" s="320">
        <v>265</v>
      </c>
      <c r="O47" s="321">
        <v>20</v>
      </c>
    </row>
    <row r="48" spans="1:15" ht="15.75" x14ac:dyDescent="0.3">
      <c r="A48" s="337">
        <v>4</v>
      </c>
      <c r="B48" s="318" t="s">
        <v>1031</v>
      </c>
      <c r="C48" s="318" t="s">
        <v>113</v>
      </c>
      <c r="D48" s="208">
        <v>87</v>
      </c>
      <c r="E48" s="319">
        <v>5</v>
      </c>
      <c r="F48" s="320">
        <v>264</v>
      </c>
      <c r="G48" s="321">
        <v>20</v>
      </c>
      <c r="I48" s="337">
        <v>2</v>
      </c>
      <c r="J48" s="318" t="s">
        <v>1295</v>
      </c>
      <c r="K48" s="318" t="s">
        <v>580</v>
      </c>
      <c r="L48" s="208">
        <v>83</v>
      </c>
      <c r="M48" s="319">
        <v>5</v>
      </c>
      <c r="N48" s="320">
        <v>256</v>
      </c>
      <c r="O48" s="321">
        <v>16</v>
      </c>
    </row>
    <row r="49" spans="1:15" ht="15.75" x14ac:dyDescent="0.3">
      <c r="A49" s="317">
        <v>9</v>
      </c>
      <c r="B49" s="318" t="s">
        <v>1461</v>
      </c>
      <c r="C49" s="318" t="s">
        <v>238</v>
      </c>
      <c r="D49" s="208">
        <v>84</v>
      </c>
      <c r="E49" s="319">
        <v>3</v>
      </c>
      <c r="F49" s="320">
        <v>259</v>
      </c>
      <c r="G49" s="321">
        <v>18</v>
      </c>
      <c r="I49" s="337">
        <v>10</v>
      </c>
      <c r="J49" s="318" t="s">
        <v>1233</v>
      </c>
      <c r="K49" s="318" t="s">
        <v>546</v>
      </c>
      <c r="L49" s="208">
        <v>81</v>
      </c>
      <c r="M49" s="319">
        <v>3</v>
      </c>
      <c r="N49" s="320">
        <v>255</v>
      </c>
      <c r="O49" s="321">
        <v>16</v>
      </c>
    </row>
    <row r="50" spans="1:15" ht="15.75" x14ac:dyDescent="0.3">
      <c r="A50" s="317">
        <v>7</v>
      </c>
      <c r="B50" s="318" t="s">
        <v>1462</v>
      </c>
      <c r="C50" s="318" t="s">
        <v>248</v>
      </c>
      <c r="D50" s="208">
        <v>88</v>
      </c>
      <c r="E50" s="319">
        <v>7</v>
      </c>
      <c r="F50" s="320">
        <v>251</v>
      </c>
      <c r="G50" s="321">
        <v>13</v>
      </c>
      <c r="I50" s="337">
        <v>4</v>
      </c>
      <c r="J50" s="318" t="s">
        <v>25</v>
      </c>
      <c r="K50" s="318" t="s">
        <v>580</v>
      </c>
      <c r="L50" s="208">
        <v>86</v>
      </c>
      <c r="M50" s="319">
        <v>7</v>
      </c>
      <c r="N50" s="320">
        <v>251</v>
      </c>
      <c r="O50" s="321">
        <v>13</v>
      </c>
    </row>
    <row r="51" spans="1:15" ht="15.75" x14ac:dyDescent="0.3">
      <c r="A51" s="337">
        <v>10</v>
      </c>
      <c r="B51" s="318" t="s">
        <v>973</v>
      </c>
      <c r="C51" s="318" t="s">
        <v>20</v>
      </c>
      <c r="D51" s="208">
        <v>88</v>
      </c>
      <c r="E51" s="319">
        <v>7</v>
      </c>
      <c r="F51" s="320">
        <v>248</v>
      </c>
      <c r="G51" s="321">
        <v>12</v>
      </c>
      <c r="I51" s="317">
        <v>7</v>
      </c>
      <c r="J51" s="318" t="s">
        <v>163</v>
      </c>
      <c r="K51" s="318" t="s">
        <v>164</v>
      </c>
      <c r="L51" s="208">
        <v>80</v>
      </c>
      <c r="M51" s="319">
        <v>2</v>
      </c>
      <c r="N51" s="320">
        <v>246</v>
      </c>
      <c r="O51" s="321">
        <v>13</v>
      </c>
    </row>
    <row r="52" spans="1:15" ht="15.75" x14ac:dyDescent="0.3">
      <c r="A52" s="317">
        <v>5</v>
      </c>
      <c r="B52" s="318" t="s">
        <v>1463</v>
      </c>
      <c r="C52" s="318" t="s">
        <v>238</v>
      </c>
      <c r="D52" s="208">
        <v>81</v>
      </c>
      <c r="E52" s="319">
        <v>2</v>
      </c>
      <c r="F52" s="320">
        <v>249</v>
      </c>
      <c r="G52" s="321">
        <v>11</v>
      </c>
      <c r="I52" s="317">
        <v>1</v>
      </c>
      <c r="J52" s="322" t="s">
        <v>1464</v>
      </c>
      <c r="K52" s="322" t="s">
        <v>222</v>
      </c>
      <c r="L52" s="323">
        <v>76</v>
      </c>
      <c r="M52" s="319">
        <v>1</v>
      </c>
      <c r="N52" s="320">
        <v>249</v>
      </c>
      <c r="O52" s="321">
        <v>12</v>
      </c>
    </row>
    <row r="53" spans="1:15" ht="15.75" x14ac:dyDescent="0.3">
      <c r="A53" s="327">
        <v>3</v>
      </c>
      <c r="B53" s="339" t="s">
        <v>868</v>
      </c>
      <c r="C53" s="339" t="s">
        <v>254</v>
      </c>
      <c r="D53" s="340" t="s">
        <v>47</v>
      </c>
      <c r="E53" s="328">
        <v>0</v>
      </c>
      <c r="F53" s="341">
        <v>0</v>
      </c>
      <c r="G53" s="332">
        <v>0</v>
      </c>
      <c r="I53" s="327">
        <v>5</v>
      </c>
      <c r="J53" s="339" t="s">
        <v>1269</v>
      </c>
      <c r="K53" s="339" t="s">
        <v>580</v>
      </c>
      <c r="L53" s="340">
        <v>86</v>
      </c>
      <c r="M53" s="328">
        <v>7</v>
      </c>
      <c r="N53" s="341">
        <v>164</v>
      </c>
      <c r="O53" s="332">
        <v>8</v>
      </c>
    </row>
    <row r="55" spans="1:15" ht="15.75" x14ac:dyDescent="0.3">
      <c r="A55" s="304"/>
      <c r="B55" s="305" t="s">
        <v>149</v>
      </c>
      <c r="C55" s="306" t="s">
        <v>1465</v>
      </c>
      <c r="D55" s="307"/>
      <c r="E55" s="308" t="s">
        <v>1466</v>
      </c>
      <c r="F55" s="305"/>
      <c r="G55" s="305"/>
      <c r="I55" s="304"/>
      <c r="J55" s="305" t="s">
        <v>152</v>
      </c>
      <c r="K55" s="306" t="s">
        <v>1467</v>
      </c>
      <c r="L55" s="307"/>
      <c r="M55" s="308" t="s">
        <v>1468</v>
      </c>
      <c r="N55" s="305"/>
      <c r="O55" s="305"/>
    </row>
    <row r="56" spans="1:15" ht="15.75" x14ac:dyDescent="0.3">
      <c r="A56" s="309">
        <v>1</v>
      </c>
      <c r="B56" s="310" t="s">
        <v>9</v>
      </c>
      <c r="C56" s="310" t="s">
        <v>10</v>
      </c>
      <c r="D56" s="311" t="s">
        <v>11</v>
      </c>
      <c r="E56" s="311" t="s">
        <v>12</v>
      </c>
      <c r="F56" s="311" t="s">
        <v>13</v>
      </c>
      <c r="G56" s="312" t="s">
        <v>14</v>
      </c>
      <c r="I56" s="309">
        <v>1</v>
      </c>
      <c r="J56" s="310" t="s">
        <v>9</v>
      </c>
      <c r="K56" s="310" t="s">
        <v>10</v>
      </c>
      <c r="L56" s="311" t="s">
        <v>11</v>
      </c>
      <c r="M56" s="311" t="s">
        <v>12</v>
      </c>
      <c r="N56" s="311" t="s">
        <v>13</v>
      </c>
      <c r="O56" s="312" t="s">
        <v>14</v>
      </c>
    </row>
    <row r="57" spans="1:15" ht="15.75" x14ac:dyDescent="0.3">
      <c r="A57" s="313">
        <v>7</v>
      </c>
      <c r="B57" s="333" t="s">
        <v>1469</v>
      </c>
      <c r="C57" s="333" t="s">
        <v>113</v>
      </c>
      <c r="D57" s="222">
        <v>94</v>
      </c>
      <c r="E57" s="314">
        <v>9</v>
      </c>
      <c r="F57" s="334">
        <v>275</v>
      </c>
      <c r="G57" s="335">
        <v>29</v>
      </c>
      <c r="I57" s="313">
        <v>3</v>
      </c>
      <c r="J57" s="333" t="s">
        <v>1180</v>
      </c>
      <c r="K57" s="333" t="s">
        <v>254</v>
      </c>
      <c r="L57" s="222">
        <v>96</v>
      </c>
      <c r="M57" s="314">
        <v>10</v>
      </c>
      <c r="N57" s="334">
        <v>275</v>
      </c>
      <c r="O57" s="335">
        <v>28</v>
      </c>
    </row>
    <row r="58" spans="1:15" ht="15.75" x14ac:dyDescent="0.3">
      <c r="A58" s="337">
        <v>6</v>
      </c>
      <c r="B58" s="318" t="s">
        <v>1470</v>
      </c>
      <c r="C58" s="318" t="s">
        <v>119</v>
      </c>
      <c r="D58" s="208">
        <v>91</v>
      </c>
      <c r="E58" s="319">
        <v>8</v>
      </c>
      <c r="F58" s="320">
        <v>269</v>
      </c>
      <c r="G58" s="321">
        <v>25</v>
      </c>
      <c r="I58" s="317">
        <v>9</v>
      </c>
      <c r="J58" s="318" t="s">
        <v>338</v>
      </c>
      <c r="K58" s="318" t="s">
        <v>238</v>
      </c>
      <c r="L58" s="208">
        <v>81</v>
      </c>
      <c r="M58" s="319">
        <v>6</v>
      </c>
      <c r="N58" s="320">
        <v>257</v>
      </c>
      <c r="O58" s="321">
        <v>22</v>
      </c>
    </row>
    <row r="59" spans="1:15" ht="15.75" x14ac:dyDescent="0.3">
      <c r="A59" s="337">
        <v>2</v>
      </c>
      <c r="B59" s="318" t="s">
        <v>1471</v>
      </c>
      <c r="C59" s="318" t="s">
        <v>143</v>
      </c>
      <c r="D59" s="208">
        <v>83</v>
      </c>
      <c r="E59" s="319">
        <v>5</v>
      </c>
      <c r="F59" s="320">
        <v>258</v>
      </c>
      <c r="G59" s="321">
        <v>21</v>
      </c>
      <c r="I59" s="337">
        <v>8</v>
      </c>
      <c r="J59" s="318" t="s">
        <v>672</v>
      </c>
      <c r="K59" s="318" t="s">
        <v>580</v>
      </c>
      <c r="L59" s="208">
        <v>84</v>
      </c>
      <c r="M59" s="319">
        <v>8</v>
      </c>
      <c r="N59" s="320">
        <v>256</v>
      </c>
      <c r="O59" s="321">
        <v>22</v>
      </c>
    </row>
    <row r="60" spans="1:15" ht="15.75" x14ac:dyDescent="0.3">
      <c r="A60" s="317">
        <v>3</v>
      </c>
      <c r="B60" s="318" t="s">
        <v>1472</v>
      </c>
      <c r="C60" s="318" t="s">
        <v>113</v>
      </c>
      <c r="D60" s="208">
        <v>84</v>
      </c>
      <c r="E60" s="319">
        <v>7</v>
      </c>
      <c r="F60" s="320">
        <v>258</v>
      </c>
      <c r="G60" s="321">
        <v>20</v>
      </c>
      <c r="I60" s="317">
        <v>7</v>
      </c>
      <c r="J60" s="318" t="s">
        <v>613</v>
      </c>
      <c r="K60" s="318" t="s">
        <v>580</v>
      </c>
      <c r="L60" s="208">
        <v>84</v>
      </c>
      <c r="M60" s="319">
        <v>8</v>
      </c>
      <c r="N60" s="320">
        <v>254</v>
      </c>
      <c r="O60" s="321">
        <v>18</v>
      </c>
    </row>
    <row r="61" spans="1:15" ht="15.75" x14ac:dyDescent="0.3">
      <c r="A61" s="317">
        <v>9</v>
      </c>
      <c r="B61" s="318" t="s">
        <v>1228</v>
      </c>
      <c r="C61" s="318" t="s">
        <v>113</v>
      </c>
      <c r="D61" s="208">
        <v>96</v>
      </c>
      <c r="E61" s="319">
        <v>10</v>
      </c>
      <c r="F61" s="320">
        <v>268</v>
      </c>
      <c r="G61" s="321">
        <v>19</v>
      </c>
      <c r="I61" s="317">
        <v>1</v>
      </c>
      <c r="J61" s="322" t="s">
        <v>1473</v>
      </c>
      <c r="K61" s="322" t="s">
        <v>514</v>
      </c>
      <c r="L61" s="323">
        <v>80</v>
      </c>
      <c r="M61" s="319">
        <v>5</v>
      </c>
      <c r="N61" s="320">
        <v>252</v>
      </c>
      <c r="O61" s="321">
        <v>18</v>
      </c>
    </row>
    <row r="62" spans="1:15" ht="15.75" x14ac:dyDescent="0.3">
      <c r="A62" s="337">
        <v>8</v>
      </c>
      <c r="B62" s="318" t="s">
        <v>946</v>
      </c>
      <c r="C62" s="318" t="s">
        <v>101</v>
      </c>
      <c r="D62" s="208">
        <v>84</v>
      </c>
      <c r="E62" s="319">
        <v>7</v>
      </c>
      <c r="F62" s="320">
        <v>253</v>
      </c>
      <c r="G62" s="321">
        <v>18</v>
      </c>
      <c r="I62" s="337">
        <v>6</v>
      </c>
      <c r="J62" s="318" t="s">
        <v>80</v>
      </c>
      <c r="K62" s="318" t="s">
        <v>81</v>
      </c>
      <c r="L62" s="208" t="s">
        <v>47</v>
      </c>
      <c r="M62" s="319">
        <v>0</v>
      </c>
      <c r="N62" s="320">
        <v>179</v>
      </c>
      <c r="O62" s="321">
        <v>18</v>
      </c>
    </row>
    <row r="63" spans="1:15" ht="15.75" x14ac:dyDescent="0.3">
      <c r="A63" s="317">
        <v>5</v>
      </c>
      <c r="B63" s="318" t="s">
        <v>1474</v>
      </c>
      <c r="C63" s="318" t="s">
        <v>83</v>
      </c>
      <c r="D63" s="208">
        <v>77</v>
      </c>
      <c r="E63" s="319">
        <v>2</v>
      </c>
      <c r="F63" s="320">
        <v>245</v>
      </c>
      <c r="G63" s="321">
        <v>12</v>
      </c>
      <c r="I63" s="337">
        <v>2</v>
      </c>
      <c r="J63" s="318" t="s">
        <v>1475</v>
      </c>
      <c r="K63" s="318" t="s">
        <v>119</v>
      </c>
      <c r="L63" s="208">
        <v>89</v>
      </c>
      <c r="M63" s="319">
        <v>9</v>
      </c>
      <c r="N63" s="320">
        <v>256</v>
      </c>
      <c r="O63" s="321">
        <v>15</v>
      </c>
    </row>
    <row r="64" spans="1:15" ht="15.75" x14ac:dyDescent="0.3">
      <c r="A64" s="337">
        <v>4</v>
      </c>
      <c r="B64" s="318" t="s">
        <v>436</v>
      </c>
      <c r="C64" s="318" t="s">
        <v>83</v>
      </c>
      <c r="D64" s="208">
        <v>78</v>
      </c>
      <c r="E64" s="319">
        <v>3</v>
      </c>
      <c r="F64" s="320">
        <v>231</v>
      </c>
      <c r="G64" s="321">
        <v>12</v>
      </c>
      <c r="I64" s="337">
        <v>10</v>
      </c>
      <c r="J64" s="318" t="s">
        <v>1476</v>
      </c>
      <c r="K64" s="318" t="s">
        <v>113</v>
      </c>
      <c r="L64" s="208">
        <v>77</v>
      </c>
      <c r="M64" s="319">
        <v>4</v>
      </c>
      <c r="N64" s="320">
        <v>236</v>
      </c>
      <c r="O64" s="321">
        <v>13</v>
      </c>
    </row>
    <row r="65" spans="1:15" ht="15.75" x14ac:dyDescent="0.3">
      <c r="A65" s="337">
        <v>10</v>
      </c>
      <c r="B65" s="318" t="s">
        <v>1395</v>
      </c>
      <c r="C65" s="318" t="s">
        <v>580</v>
      </c>
      <c r="D65" s="208">
        <v>82</v>
      </c>
      <c r="E65" s="319">
        <v>4</v>
      </c>
      <c r="F65" s="320">
        <v>249</v>
      </c>
      <c r="G65" s="321">
        <v>10</v>
      </c>
      <c r="I65" s="317">
        <v>5</v>
      </c>
      <c r="J65" s="318" t="s">
        <v>1477</v>
      </c>
      <c r="K65" s="318" t="s">
        <v>1199</v>
      </c>
      <c r="L65" s="208">
        <v>74</v>
      </c>
      <c r="M65" s="319">
        <v>3</v>
      </c>
      <c r="N65" s="320">
        <v>215</v>
      </c>
      <c r="O65" s="321">
        <v>6</v>
      </c>
    </row>
    <row r="66" spans="1:15" ht="15.75" x14ac:dyDescent="0.3">
      <c r="A66" s="327">
        <v>1</v>
      </c>
      <c r="B66" s="329" t="s">
        <v>1027</v>
      </c>
      <c r="C66" s="329" t="s">
        <v>248</v>
      </c>
      <c r="D66" s="330">
        <v>72</v>
      </c>
      <c r="E66" s="328">
        <v>1</v>
      </c>
      <c r="F66" s="341">
        <v>227</v>
      </c>
      <c r="G66" s="332">
        <v>7</v>
      </c>
      <c r="I66" s="338">
        <v>4</v>
      </c>
      <c r="J66" s="339" t="s">
        <v>1187</v>
      </c>
      <c r="K66" s="339" t="s">
        <v>254</v>
      </c>
      <c r="L66" s="340" t="s">
        <v>47</v>
      </c>
      <c r="M66" s="328">
        <v>0</v>
      </c>
      <c r="N66" s="341">
        <v>85</v>
      </c>
      <c r="O66" s="332">
        <v>5</v>
      </c>
    </row>
    <row r="68" spans="1:15" ht="15.75" x14ac:dyDescent="0.3">
      <c r="B68" s="187" t="s">
        <v>1478</v>
      </c>
      <c r="C68" s="187"/>
      <c r="D68" s="187"/>
      <c r="E68" s="187"/>
      <c r="F68" s="218" t="s">
        <v>177</v>
      </c>
      <c r="G68" s="187"/>
    </row>
    <row r="69" spans="1:15" ht="15.75" x14ac:dyDescent="0.3">
      <c r="B69" s="187" t="s">
        <v>178</v>
      </c>
      <c r="C69" s="187"/>
      <c r="D69" s="187"/>
      <c r="E69" s="187"/>
      <c r="F69" s="187"/>
      <c r="G69" s="187"/>
    </row>
  </sheetData>
  <mergeCells count="1">
    <mergeCell ref="J2:O2"/>
  </mergeCells>
  <hyperlinks>
    <hyperlink ref="B2" location="'Index'!A3" display="á" xr:uid="{8BA309EA-D40D-41FE-A116-A4DF06DC37E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07AF-CA3C-4367-85EE-A46278521AC0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5703125" style="86" customWidth="1"/>
    <col min="2" max="3" width="20.7109375" style="86" customWidth="1"/>
    <col min="4" max="7" width="5" style="86" customWidth="1"/>
    <col min="8" max="8" width="1.7109375" style="86" customWidth="1"/>
    <col min="9" max="9" width="2.5703125" style="86" customWidth="1"/>
    <col min="10" max="11" width="20.7109375" style="86" customWidth="1"/>
    <col min="12" max="15" width="5" style="86" customWidth="1"/>
    <col min="16" max="16" width="5.140625" style="86" customWidth="1"/>
    <col min="17" max="25" width="12.85546875" style="86"/>
  </cols>
  <sheetData>
    <row r="1" spans="1:25" ht="18" x14ac:dyDescent="0.35">
      <c r="A1" s="343"/>
      <c r="B1" s="344" t="s">
        <v>1412</v>
      </c>
      <c r="C1" s="345"/>
      <c r="D1" s="3"/>
      <c r="E1" s="3"/>
      <c r="F1" s="3"/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46"/>
    </row>
    <row r="2" spans="1:25" ht="20.100000000000001" customHeight="1" x14ac:dyDescent="0.35">
      <c r="A2" s="347"/>
      <c r="B2" s="5" t="s">
        <v>1</v>
      </c>
      <c r="C2" s="42"/>
      <c r="D2" s="42"/>
      <c r="E2" s="42"/>
      <c r="F2" s="42"/>
      <c r="G2" s="42"/>
      <c r="H2" s="42"/>
      <c r="I2" s="42"/>
      <c r="J2" s="43" t="s">
        <v>2</v>
      </c>
      <c r="K2" s="43"/>
      <c r="L2" s="43"/>
      <c r="M2" s="43"/>
      <c r="N2" s="43"/>
      <c r="O2" s="43"/>
      <c r="P2" s="42"/>
      <c r="Q2" s="42"/>
      <c r="R2" s="42"/>
      <c r="S2" s="42"/>
      <c r="T2" s="42"/>
    </row>
    <row r="3" spans="1:25" x14ac:dyDescent="0.3">
      <c r="A3" s="348"/>
      <c r="B3" s="349" t="s">
        <v>179</v>
      </c>
      <c r="C3" s="350" t="s">
        <v>1479</v>
      </c>
      <c r="D3" s="351"/>
      <c r="E3" s="351" t="s">
        <v>1480</v>
      </c>
      <c r="F3" s="352"/>
      <c r="G3" s="352"/>
      <c r="H3" s="44"/>
      <c r="I3" s="348"/>
      <c r="J3" s="349" t="s">
        <v>182</v>
      </c>
      <c r="K3" s="350" t="s">
        <v>1481</v>
      </c>
      <c r="L3" s="351"/>
      <c r="M3" s="351" t="s">
        <v>1482</v>
      </c>
      <c r="N3" s="352"/>
      <c r="O3" s="352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3">
      <c r="A4" s="11">
        <v>1</v>
      </c>
      <c r="B4" s="353" t="s">
        <v>9</v>
      </c>
      <c r="C4" s="353" t="s">
        <v>10</v>
      </c>
      <c r="D4" s="354" t="s">
        <v>11</v>
      </c>
      <c r="E4" s="354" t="s">
        <v>12</v>
      </c>
      <c r="F4" s="354" t="s">
        <v>13</v>
      </c>
      <c r="G4" s="355" t="s">
        <v>14</v>
      </c>
      <c r="H4" s="44"/>
      <c r="I4" s="11">
        <v>1</v>
      </c>
      <c r="J4" s="353" t="s">
        <v>9</v>
      </c>
      <c r="K4" s="353" t="s">
        <v>10</v>
      </c>
      <c r="L4" s="354" t="s">
        <v>11</v>
      </c>
      <c r="M4" s="354" t="s">
        <v>12</v>
      </c>
      <c r="N4" s="354" t="s">
        <v>13</v>
      </c>
      <c r="O4" s="355" t="s">
        <v>14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3">
      <c r="A5" s="356">
        <v>7</v>
      </c>
      <c r="B5" s="46" t="s">
        <v>1483</v>
      </c>
      <c r="C5" s="46" t="s">
        <v>392</v>
      </c>
      <c r="D5" s="17">
        <v>82</v>
      </c>
      <c r="E5" s="357">
        <v>4</v>
      </c>
      <c r="F5" s="17">
        <v>269</v>
      </c>
      <c r="G5" s="47">
        <v>24</v>
      </c>
      <c r="H5" s="44"/>
      <c r="I5" s="45">
        <v>6</v>
      </c>
      <c r="J5" s="46" t="s">
        <v>923</v>
      </c>
      <c r="K5" s="46" t="s">
        <v>83</v>
      </c>
      <c r="L5" s="17">
        <v>85</v>
      </c>
      <c r="M5" s="357">
        <v>10</v>
      </c>
      <c r="N5" s="17">
        <v>265</v>
      </c>
      <c r="O5" s="47">
        <v>29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x14ac:dyDescent="0.3">
      <c r="A6" s="358">
        <v>9</v>
      </c>
      <c r="B6" s="51" t="s">
        <v>1484</v>
      </c>
      <c r="C6" s="51" t="s">
        <v>514</v>
      </c>
      <c r="D6" s="23">
        <v>83</v>
      </c>
      <c r="E6" s="359">
        <v>5</v>
      </c>
      <c r="F6" s="23">
        <v>261</v>
      </c>
      <c r="G6" s="52">
        <v>23</v>
      </c>
      <c r="H6" s="44"/>
      <c r="I6" s="358">
        <v>3</v>
      </c>
      <c r="J6" s="51" t="s">
        <v>612</v>
      </c>
      <c r="K6" s="51" t="s">
        <v>580</v>
      </c>
      <c r="L6" s="23">
        <v>80</v>
      </c>
      <c r="M6" s="359">
        <v>5</v>
      </c>
      <c r="N6" s="23">
        <v>254</v>
      </c>
      <c r="O6" s="52">
        <v>22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53">
        <v>6</v>
      </c>
      <c r="B7" s="51" t="s">
        <v>1485</v>
      </c>
      <c r="C7" s="51" t="s">
        <v>96</v>
      </c>
      <c r="D7" s="23">
        <v>84</v>
      </c>
      <c r="E7" s="359">
        <v>7</v>
      </c>
      <c r="F7" s="23">
        <v>259</v>
      </c>
      <c r="G7" s="52">
        <v>23</v>
      </c>
      <c r="H7" s="44"/>
      <c r="I7" s="358">
        <v>7</v>
      </c>
      <c r="J7" s="51" t="s">
        <v>1486</v>
      </c>
      <c r="K7" s="51" t="s">
        <v>238</v>
      </c>
      <c r="L7" s="23">
        <v>84</v>
      </c>
      <c r="M7" s="359">
        <v>8</v>
      </c>
      <c r="N7" s="23">
        <v>253</v>
      </c>
      <c r="O7" s="52">
        <v>19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58">
        <v>5</v>
      </c>
      <c r="B8" s="51" t="s">
        <v>1165</v>
      </c>
      <c r="C8" s="51" t="s">
        <v>514</v>
      </c>
      <c r="D8" s="23">
        <v>85</v>
      </c>
      <c r="E8" s="359">
        <v>9</v>
      </c>
      <c r="F8" s="23">
        <v>257</v>
      </c>
      <c r="G8" s="52">
        <v>23</v>
      </c>
      <c r="H8" s="44"/>
      <c r="I8" s="53">
        <v>4</v>
      </c>
      <c r="J8" s="51" t="s">
        <v>1487</v>
      </c>
      <c r="K8" s="51" t="s">
        <v>81</v>
      </c>
      <c r="L8" s="23">
        <v>81</v>
      </c>
      <c r="M8" s="359">
        <v>6</v>
      </c>
      <c r="N8" s="23">
        <v>249</v>
      </c>
      <c r="O8" s="52">
        <v>18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3">
      <c r="A9" s="53">
        <v>8</v>
      </c>
      <c r="B9" s="51" t="s">
        <v>930</v>
      </c>
      <c r="C9" s="51" t="s">
        <v>20</v>
      </c>
      <c r="D9" s="23">
        <v>87</v>
      </c>
      <c r="E9" s="359">
        <v>10</v>
      </c>
      <c r="F9" s="23">
        <v>257</v>
      </c>
      <c r="G9" s="52">
        <v>22</v>
      </c>
      <c r="H9" s="44"/>
      <c r="I9" s="358">
        <v>9</v>
      </c>
      <c r="J9" s="51" t="s">
        <v>582</v>
      </c>
      <c r="K9" s="51" t="s">
        <v>113</v>
      </c>
      <c r="L9" s="23">
        <v>85</v>
      </c>
      <c r="M9" s="359">
        <v>10</v>
      </c>
      <c r="N9" s="23">
        <v>250</v>
      </c>
      <c r="O9" s="52">
        <v>17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358">
        <v>1</v>
      </c>
      <c r="B10" s="360" t="s">
        <v>1488</v>
      </c>
      <c r="C10" s="360" t="s">
        <v>101</v>
      </c>
      <c r="D10" s="23">
        <v>85</v>
      </c>
      <c r="E10" s="359">
        <v>9</v>
      </c>
      <c r="F10" s="29">
        <v>248</v>
      </c>
      <c r="G10" s="30">
        <v>17</v>
      </c>
      <c r="H10" s="44"/>
      <c r="I10" s="53">
        <v>10</v>
      </c>
      <c r="J10" s="51" t="s">
        <v>1489</v>
      </c>
      <c r="K10" s="51" t="s">
        <v>113</v>
      </c>
      <c r="L10" s="23">
        <v>80</v>
      </c>
      <c r="M10" s="359">
        <v>5</v>
      </c>
      <c r="N10" s="23">
        <v>240</v>
      </c>
      <c r="O10" s="52">
        <v>16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53">
        <v>10</v>
      </c>
      <c r="B11" s="51" t="s">
        <v>1490</v>
      </c>
      <c r="C11" s="51" t="s">
        <v>119</v>
      </c>
      <c r="D11" s="23">
        <v>84</v>
      </c>
      <c r="E11" s="359">
        <v>7</v>
      </c>
      <c r="F11" s="23">
        <v>239</v>
      </c>
      <c r="G11" s="52">
        <v>16</v>
      </c>
      <c r="H11" s="44"/>
      <c r="I11" s="358">
        <v>5</v>
      </c>
      <c r="J11" s="51" t="s">
        <v>1375</v>
      </c>
      <c r="K11" s="51" t="s">
        <v>143</v>
      </c>
      <c r="L11" s="23">
        <v>77</v>
      </c>
      <c r="M11" s="359">
        <v>2</v>
      </c>
      <c r="N11" s="23">
        <v>247</v>
      </c>
      <c r="O11" s="52">
        <v>15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53">
        <v>4</v>
      </c>
      <c r="B12" s="51" t="s">
        <v>1491</v>
      </c>
      <c r="C12" s="51" t="s">
        <v>1457</v>
      </c>
      <c r="D12" s="23">
        <v>79</v>
      </c>
      <c r="E12" s="359">
        <v>2</v>
      </c>
      <c r="F12" s="23">
        <v>248</v>
      </c>
      <c r="G12" s="52">
        <v>12</v>
      </c>
      <c r="H12" s="44"/>
      <c r="I12" s="358">
        <v>1</v>
      </c>
      <c r="J12" s="360" t="s">
        <v>1492</v>
      </c>
      <c r="K12" s="360" t="s">
        <v>143</v>
      </c>
      <c r="L12" s="23">
        <v>72</v>
      </c>
      <c r="M12" s="359">
        <v>1</v>
      </c>
      <c r="N12" s="29">
        <v>244</v>
      </c>
      <c r="O12" s="30">
        <v>15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58">
        <v>3</v>
      </c>
      <c r="B13" s="51" t="s">
        <v>505</v>
      </c>
      <c r="C13" s="51" t="s">
        <v>392</v>
      </c>
      <c r="D13" s="23">
        <v>80</v>
      </c>
      <c r="E13" s="359">
        <v>3</v>
      </c>
      <c r="F13" s="23">
        <v>216</v>
      </c>
      <c r="G13" s="52">
        <v>8</v>
      </c>
      <c r="H13" s="44"/>
      <c r="I13" s="53">
        <v>8</v>
      </c>
      <c r="J13" s="51" t="s">
        <v>1493</v>
      </c>
      <c r="K13" s="51" t="s">
        <v>238</v>
      </c>
      <c r="L13" s="23">
        <v>80</v>
      </c>
      <c r="M13" s="359">
        <v>5</v>
      </c>
      <c r="N13" s="23">
        <v>226</v>
      </c>
      <c r="O13" s="52">
        <v>13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55">
        <v>2</v>
      </c>
      <c r="B14" s="56" t="s">
        <v>1494</v>
      </c>
      <c r="C14" s="56" t="s">
        <v>1495</v>
      </c>
      <c r="D14" s="34" t="s">
        <v>47</v>
      </c>
      <c r="E14" s="361">
        <v>0</v>
      </c>
      <c r="F14" s="34">
        <v>0</v>
      </c>
      <c r="G14" s="57">
        <v>0</v>
      </c>
      <c r="H14" s="44"/>
      <c r="I14" s="55">
        <v>2</v>
      </c>
      <c r="J14" s="56" t="s">
        <v>1496</v>
      </c>
      <c r="K14" s="56" t="s">
        <v>580</v>
      </c>
      <c r="L14" s="34">
        <v>82</v>
      </c>
      <c r="M14" s="361">
        <v>7</v>
      </c>
      <c r="N14" s="34">
        <v>236</v>
      </c>
      <c r="O14" s="57">
        <v>11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348"/>
      <c r="B16" s="349" t="s">
        <v>203</v>
      </c>
      <c r="C16" s="350" t="s">
        <v>1497</v>
      </c>
      <c r="D16" s="351"/>
      <c r="E16" s="351" t="s">
        <v>1498</v>
      </c>
      <c r="F16" s="352"/>
      <c r="G16" s="352"/>
      <c r="H16" s="44"/>
      <c r="I16" s="348"/>
      <c r="J16" s="349" t="s">
        <v>206</v>
      </c>
      <c r="K16" s="350" t="s">
        <v>1499</v>
      </c>
      <c r="L16" s="351"/>
      <c r="M16" s="351" t="s">
        <v>1500</v>
      </c>
      <c r="N16" s="352"/>
      <c r="O16" s="352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1">
        <v>1</v>
      </c>
      <c r="B17" s="353" t="s">
        <v>9</v>
      </c>
      <c r="C17" s="353" t="s">
        <v>10</v>
      </c>
      <c r="D17" s="354" t="s">
        <v>11</v>
      </c>
      <c r="E17" s="354" t="s">
        <v>12</v>
      </c>
      <c r="F17" s="354" t="s">
        <v>13</v>
      </c>
      <c r="G17" s="355" t="s">
        <v>14</v>
      </c>
      <c r="H17" s="44"/>
      <c r="I17" s="11">
        <v>1</v>
      </c>
      <c r="J17" s="353" t="s">
        <v>9</v>
      </c>
      <c r="K17" s="353" t="s">
        <v>10</v>
      </c>
      <c r="L17" s="354" t="s">
        <v>11</v>
      </c>
      <c r="M17" s="354" t="s">
        <v>12</v>
      </c>
      <c r="N17" s="354" t="s">
        <v>13</v>
      </c>
      <c r="O17" s="355" t="s">
        <v>14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5">
        <v>8</v>
      </c>
      <c r="B18" s="46" t="s">
        <v>1501</v>
      </c>
      <c r="C18" s="46" t="s">
        <v>514</v>
      </c>
      <c r="D18" s="17">
        <v>84</v>
      </c>
      <c r="E18" s="357">
        <v>6</v>
      </c>
      <c r="F18" s="17">
        <v>267</v>
      </c>
      <c r="G18" s="47">
        <v>26</v>
      </c>
      <c r="H18" s="44"/>
      <c r="I18" s="45">
        <v>10</v>
      </c>
      <c r="J18" s="362" t="s">
        <v>1294</v>
      </c>
      <c r="K18" s="46" t="s">
        <v>544</v>
      </c>
      <c r="L18" s="17">
        <v>83</v>
      </c>
      <c r="M18" s="357">
        <v>9</v>
      </c>
      <c r="N18" s="17">
        <v>259</v>
      </c>
      <c r="O18" s="47">
        <v>29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53">
        <v>4</v>
      </c>
      <c r="B19" s="51" t="s">
        <v>138</v>
      </c>
      <c r="C19" s="51" t="s">
        <v>139</v>
      </c>
      <c r="D19" s="23">
        <v>89</v>
      </c>
      <c r="E19" s="359">
        <v>10</v>
      </c>
      <c r="F19" s="23">
        <v>263</v>
      </c>
      <c r="G19" s="52">
        <v>25</v>
      </c>
      <c r="H19" s="44"/>
      <c r="I19" s="358">
        <v>7</v>
      </c>
      <c r="J19" s="51" t="s">
        <v>1244</v>
      </c>
      <c r="K19" s="51" t="s">
        <v>1199</v>
      </c>
      <c r="L19" s="23">
        <v>83</v>
      </c>
      <c r="M19" s="359">
        <v>9</v>
      </c>
      <c r="N19" s="23">
        <v>254</v>
      </c>
      <c r="O19" s="52">
        <v>25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358">
        <v>5</v>
      </c>
      <c r="B20" s="51" t="s">
        <v>567</v>
      </c>
      <c r="C20" s="51" t="s">
        <v>101</v>
      </c>
      <c r="D20" s="23">
        <v>87</v>
      </c>
      <c r="E20" s="359">
        <v>8</v>
      </c>
      <c r="F20" s="23">
        <v>260</v>
      </c>
      <c r="G20" s="52">
        <v>23</v>
      </c>
      <c r="H20" s="44"/>
      <c r="I20" s="358">
        <v>5</v>
      </c>
      <c r="J20" s="51" t="s">
        <v>504</v>
      </c>
      <c r="K20" s="51" t="s">
        <v>60</v>
      </c>
      <c r="L20" s="23">
        <v>85</v>
      </c>
      <c r="M20" s="359">
        <v>10</v>
      </c>
      <c r="N20" s="23">
        <v>250</v>
      </c>
      <c r="O20" s="52">
        <v>22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53">
        <v>6</v>
      </c>
      <c r="B21" s="51" t="s">
        <v>1282</v>
      </c>
      <c r="C21" s="51" t="s">
        <v>544</v>
      </c>
      <c r="D21" s="23">
        <v>81</v>
      </c>
      <c r="E21" s="359">
        <v>4</v>
      </c>
      <c r="F21" s="23">
        <v>261</v>
      </c>
      <c r="G21" s="52">
        <v>21</v>
      </c>
      <c r="H21" s="44"/>
      <c r="I21" s="53">
        <v>6</v>
      </c>
      <c r="J21" s="51" t="s">
        <v>951</v>
      </c>
      <c r="K21" s="51" t="s">
        <v>83</v>
      </c>
      <c r="L21" s="23">
        <v>80</v>
      </c>
      <c r="M21" s="359">
        <v>6</v>
      </c>
      <c r="N21" s="23">
        <v>246</v>
      </c>
      <c r="O21" s="52">
        <v>19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358">
        <v>7</v>
      </c>
      <c r="B22" s="51" t="s">
        <v>1162</v>
      </c>
      <c r="C22" s="51" t="s">
        <v>113</v>
      </c>
      <c r="D22" s="23">
        <v>88</v>
      </c>
      <c r="E22" s="359">
        <v>9</v>
      </c>
      <c r="F22" s="23">
        <v>259</v>
      </c>
      <c r="G22" s="52">
        <v>20</v>
      </c>
      <c r="H22" s="44"/>
      <c r="I22" s="53">
        <v>4</v>
      </c>
      <c r="J22" s="51" t="s">
        <v>1502</v>
      </c>
      <c r="K22" s="51" t="s">
        <v>119</v>
      </c>
      <c r="L22" s="23">
        <v>73</v>
      </c>
      <c r="M22" s="359">
        <v>3</v>
      </c>
      <c r="N22" s="23">
        <v>241</v>
      </c>
      <c r="O22" s="52">
        <v>17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53">
        <v>10</v>
      </c>
      <c r="B23" s="157" t="s">
        <v>1503</v>
      </c>
      <c r="C23" s="51" t="s">
        <v>238</v>
      </c>
      <c r="D23" s="23">
        <v>78</v>
      </c>
      <c r="E23" s="359">
        <v>3</v>
      </c>
      <c r="F23" s="23">
        <v>252</v>
      </c>
      <c r="G23" s="52">
        <v>16</v>
      </c>
      <c r="H23" s="44"/>
      <c r="I23" s="358">
        <v>1</v>
      </c>
      <c r="J23" s="360" t="s">
        <v>1504</v>
      </c>
      <c r="K23" s="360" t="s">
        <v>101</v>
      </c>
      <c r="L23" s="23">
        <v>70</v>
      </c>
      <c r="M23" s="359">
        <v>2</v>
      </c>
      <c r="N23" s="29">
        <v>239</v>
      </c>
      <c r="O23" s="30">
        <v>17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358">
        <v>3</v>
      </c>
      <c r="B24" s="51" t="s">
        <v>1398</v>
      </c>
      <c r="C24" s="51" t="s">
        <v>81</v>
      </c>
      <c r="D24" s="23">
        <v>83</v>
      </c>
      <c r="E24" s="359">
        <v>5</v>
      </c>
      <c r="F24" s="23">
        <v>245</v>
      </c>
      <c r="G24" s="52">
        <v>15</v>
      </c>
      <c r="H24" s="44"/>
      <c r="I24" s="53">
        <v>8</v>
      </c>
      <c r="J24" s="51" t="s">
        <v>1505</v>
      </c>
      <c r="K24" s="51" t="s">
        <v>143</v>
      </c>
      <c r="L24" s="23">
        <v>82</v>
      </c>
      <c r="M24" s="359">
        <v>7</v>
      </c>
      <c r="N24" s="23">
        <v>245</v>
      </c>
      <c r="O24" s="52">
        <v>15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53">
        <v>2</v>
      </c>
      <c r="B25" s="51" t="s">
        <v>1506</v>
      </c>
      <c r="C25" s="51" t="s">
        <v>143</v>
      </c>
      <c r="D25" s="23">
        <v>86</v>
      </c>
      <c r="E25" s="359">
        <v>7</v>
      </c>
      <c r="F25" s="23">
        <v>245</v>
      </c>
      <c r="G25" s="52">
        <v>13</v>
      </c>
      <c r="H25" s="44"/>
      <c r="I25" s="358">
        <v>3</v>
      </c>
      <c r="J25" s="51" t="s">
        <v>1507</v>
      </c>
      <c r="K25" s="51" t="s">
        <v>580</v>
      </c>
      <c r="L25" s="23">
        <v>75</v>
      </c>
      <c r="M25" s="359">
        <v>4</v>
      </c>
      <c r="N25" s="23">
        <v>233</v>
      </c>
      <c r="O25" s="52">
        <v>13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358">
        <v>1</v>
      </c>
      <c r="B26" s="360" t="s">
        <v>1041</v>
      </c>
      <c r="C26" s="360" t="s">
        <v>101</v>
      </c>
      <c r="D26" s="23">
        <v>75</v>
      </c>
      <c r="E26" s="359">
        <v>2</v>
      </c>
      <c r="F26" s="29">
        <v>235</v>
      </c>
      <c r="G26" s="30">
        <v>8</v>
      </c>
      <c r="H26" s="44"/>
      <c r="I26" s="53">
        <v>2</v>
      </c>
      <c r="J26" s="157" t="s">
        <v>1508</v>
      </c>
      <c r="K26" s="51" t="s">
        <v>238</v>
      </c>
      <c r="L26" s="23">
        <v>79</v>
      </c>
      <c r="M26" s="359">
        <v>5</v>
      </c>
      <c r="N26" s="23">
        <v>237</v>
      </c>
      <c r="O26" s="52">
        <v>12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363">
        <v>9</v>
      </c>
      <c r="B27" s="56" t="s">
        <v>1509</v>
      </c>
      <c r="C27" s="56" t="s">
        <v>248</v>
      </c>
      <c r="D27" s="34" t="s">
        <v>47</v>
      </c>
      <c r="E27" s="361">
        <v>0</v>
      </c>
      <c r="F27" s="34">
        <v>0</v>
      </c>
      <c r="G27" s="57">
        <v>0</v>
      </c>
      <c r="H27" s="44"/>
      <c r="I27" s="363">
        <v>9</v>
      </c>
      <c r="J27" s="56" t="s">
        <v>1510</v>
      </c>
      <c r="K27" s="56" t="s">
        <v>254</v>
      </c>
      <c r="L27" s="34">
        <v>64</v>
      </c>
      <c r="M27" s="361">
        <v>1</v>
      </c>
      <c r="N27" s="34">
        <v>64</v>
      </c>
      <c r="O27" s="57">
        <v>1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348"/>
      <c r="B29" s="349" t="s">
        <v>228</v>
      </c>
      <c r="C29" s="350" t="s">
        <v>1381</v>
      </c>
      <c r="D29" s="351"/>
      <c r="E29" s="351" t="s">
        <v>1511</v>
      </c>
      <c r="F29" s="352"/>
      <c r="G29" s="352"/>
      <c r="H29" s="44"/>
      <c r="I29" s="348"/>
      <c r="J29" s="349" t="s">
        <v>231</v>
      </c>
      <c r="K29" s="350" t="s">
        <v>1512</v>
      </c>
      <c r="L29" s="351"/>
      <c r="M29" s="351" t="s">
        <v>1513</v>
      </c>
      <c r="N29" s="352"/>
      <c r="O29" s="352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11">
        <v>1</v>
      </c>
      <c r="B30" s="353" t="s">
        <v>9</v>
      </c>
      <c r="C30" s="353" t="s">
        <v>10</v>
      </c>
      <c r="D30" s="354" t="s">
        <v>11</v>
      </c>
      <c r="E30" s="354" t="s">
        <v>12</v>
      </c>
      <c r="F30" s="354" t="s">
        <v>13</v>
      </c>
      <c r="G30" s="355" t="s">
        <v>14</v>
      </c>
      <c r="H30" s="44"/>
      <c r="I30" s="11">
        <v>1</v>
      </c>
      <c r="J30" s="353" t="s">
        <v>9</v>
      </c>
      <c r="K30" s="353" t="s">
        <v>10</v>
      </c>
      <c r="L30" s="354" t="s">
        <v>11</v>
      </c>
      <c r="M30" s="354" t="s">
        <v>12</v>
      </c>
      <c r="N30" s="354" t="s">
        <v>13</v>
      </c>
      <c r="O30" s="355" t="s">
        <v>14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356">
        <v>9</v>
      </c>
      <c r="B31" s="46" t="s">
        <v>56</v>
      </c>
      <c r="C31" s="46" t="s">
        <v>70</v>
      </c>
      <c r="D31" s="17">
        <v>80</v>
      </c>
      <c r="E31" s="357">
        <v>7</v>
      </c>
      <c r="F31" s="17">
        <v>259</v>
      </c>
      <c r="G31" s="47">
        <v>27</v>
      </c>
      <c r="H31" s="44"/>
      <c r="I31" s="45">
        <v>8</v>
      </c>
      <c r="J31" s="46" t="s">
        <v>1514</v>
      </c>
      <c r="K31" s="46" t="s">
        <v>1457</v>
      </c>
      <c r="L31" s="17">
        <v>84</v>
      </c>
      <c r="M31" s="357">
        <v>8</v>
      </c>
      <c r="N31" s="17">
        <v>248</v>
      </c>
      <c r="O31" s="47">
        <v>24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53">
        <v>4</v>
      </c>
      <c r="B32" s="51" t="s">
        <v>1515</v>
      </c>
      <c r="C32" s="51" t="s">
        <v>1199</v>
      </c>
      <c r="D32" s="23">
        <v>85</v>
      </c>
      <c r="E32" s="359">
        <v>10</v>
      </c>
      <c r="F32" s="23">
        <v>250</v>
      </c>
      <c r="G32" s="52">
        <v>27</v>
      </c>
      <c r="H32" s="44"/>
      <c r="I32" s="358">
        <v>7</v>
      </c>
      <c r="J32" s="51" t="s">
        <v>1516</v>
      </c>
      <c r="K32" s="51" t="s">
        <v>119</v>
      </c>
      <c r="L32" s="23">
        <v>81</v>
      </c>
      <c r="M32" s="359">
        <v>7</v>
      </c>
      <c r="N32" s="23">
        <v>243</v>
      </c>
      <c r="O32" s="52">
        <v>23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358">
        <v>5</v>
      </c>
      <c r="B33" s="51" t="s">
        <v>1517</v>
      </c>
      <c r="C33" s="51" t="s">
        <v>83</v>
      </c>
      <c r="D33" s="23">
        <v>81</v>
      </c>
      <c r="E33" s="359">
        <v>8</v>
      </c>
      <c r="F33" s="23">
        <v>238</v>
      </c>
      <c r="G33" s="52">
        <v>21</v>
      </c>
      <c r="H33" s="44"/>
      <c r="I33" s="53">
        <v>2</v>
      </c>
      <c r="J33" s="51" t="s">
        <v>1518</v>
      </c>
      <c r="K33" s="51" t="s">
        <v>222</v>
      </c>
      <c r="L33" s="23">
        <v>87</v>
      </c>
      <c r="M33" s="359">
        <v>9</v>
      </c>
      <c r="N33" s="23">
        <v>246</v>
      </c>
      <c r="O33" s="52">
        <v>22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53">
        <v>6</v>
      </c>
      <c r="B34" s="51" t="s">
        <v>219</v>
      </c>
      <c r="C34" s="51" t="s">
        <v>139</v>
      </c>
      <c r="D34" s="23">
        <v>79</v>
      </c>
      <c r="E34" s="359">
        <v>6</v>
      </c>
      <c r="F34" s="23">
        <v>238</v>
      </c>
      <c r="G34" s="52">
        <v>18</v>
      </c>
      <c r="H34" s="44"/>
      <c r="I34" s="53">
        <v>10</v>
      </c>
      <c r="J34" s="51" t="s">
        <v>1519</v>
      </c>
      <c r="K34" s="51" t="s">
        <v>113</v>
      </c>
      <c r="L34" s="23">
        <v>88</v>
      </c>
      <c r="M34" s="359">
        <v>10</v>
      </c>
      <c r="N34" s="23">
        <v>237</v>
      </c>
      <c r="O34" s="52">
        <v>22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53">
        <v>10</v>
      </c>
      <c r="B35" s="51" t="s">
        <v>973</v>
      </c>
      <c r="C35" s="51" t="s">
        <v>222</v>
      </c>
      <c r="D35" s="23">
        <v>83</v>
      </c>
      <c r="E35" s="359">
        <v>9</v>
      </c>
      <c r="F35" s="23">
        <v>234</v>
      </c>
      <c r="G35" s="52">
        <v>18</v>
      </c>
      <c r="H35" s="44"/>
      <c r="I35" s="358">
        <v>5</v>
      </c>
      <c r="J35" s="51" t="s">
        <v>1520</v>
      </c>
      <c r="K35" s="51" t="s">
        <v>1457</v>
      </c>
      <c r="L35" s="23" t="s">
        <v>47</v>
      </c>
      <c r="M35" s="359">
        <v>0</v>
      </c>
      <c r="N35" s="23">
        <v>168</v>
      </c>
      <c r="O35" s="52">
        <v>18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358">
        <v>1</v>
      </c>
      <c r="B36" s="360" t="s">
        <v>579</v>
      </c>
      <c r="C36" s="360" t="s">
        <v>580</v>
      </c>
      <c r="D36" s="23">
        <v>77</v>
      </c>
      <c r="E36" s="359">
        <v>5</v>
      </c>
      <c r="F36" s="29">
        <v>234</v>
      </c>
      <c r="G36" s="30">
        <v>17</v>
      </c>
      <c r="H36" s="44"/>
      <c r="I36" s="358">
        <v>1</v>
      </c>
      <c r="J36" s="360" t="s">
        <v>1521</v>
      </c>
      <c r="K36" s="360" t="s">
        <v>143</v>
      </c>
      <c r="L36" s="23">
        <v>65</v>
      </c>
      <c r="M36" s="359">
        <v>3</v>
      </c>
      <c r="N36" s="29">
        <v>223</v>
      </c>
      <c r="O36" s="30">
        <v>17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53">
        <v>2</v>
      </c>
      <c r="B37" s="51" t="s">
        <v>550</v>
      </c>
      <c r="C37" s="51" t="s">
        <v>536</v>
      </c>
      <c r="D37" s="23">
        <v>76</v>
      </c>
      <c r="E37" s="359">
        <v>4</v>
      </c>
      <c r="F37" s="23">
        <v>234</v>
      </c>
      <c r="G37" s="52">
        <v>17</v>
      </c>
      <c r="H37" s="44"/>
      <c r="I37" s="53">
        <v>4</v>
      </c>
      <c r="J37" s="51" t="s">
        <v>1194</v>
      </c>
      <c r="K37" s="51" t="s">
        <v>1195</v>
      </c>
      <c r="L37" s="23">
        <v>73</v>
      </c>
      <c r="M37" s="359">
        <v>5</v>
      </c>
      <c r="N37" s="23">
        <v>223</v>
      </c>
      <c r="O37" s="52">
        <v>14</v>
      </c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53">
        <v>8</v>
      </c>
      <c r="B38" s="51" t="s">
        <v>1522</v>
      </c>
      <c r="C38" s="51" t="s">
        <v>113</v>
      </c>
      <c r="D38" s="23">
        <v>76</v>
      </c>
      <c r="E38" s="359">
        <v>4</v>
      </c>
      <c r="F38" s="23">
        <v>225</v>
      </c>
      <c r="G38" s="52">
        <v>12</v>
      </c>
      <c r="H38" s="44"/>
      <c r="I38" s="53">
        <v>6</v>
      </c>
      <c r="J38" s="51" t="s">
        <v>1462</v>
      </c>
      <c r="K38" s="51" t="s">
        <v>514</v>
      </c>
      <c r="L38" s="23">
        <v>74</v>
      </c>
      <c r="M38" s="359">
        <v>6</v>
      </c>
      <c r="N38" s="23">
        <v>195</v>
      </c>
      <c r="O38" s="52">
        <v>11</v>
      </c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358">
        <v>3</v>
      </c>
      <c r="B39" s="51" t="s">
        <v>1523</v>
      </c>
      <c r="C39" s="51" t="s">
        <v>143</v>
      </c>
      <c r="D39" s="23">
        <v>71</v>
      </c>
      <c r="E39" s="359">
        <v>2</v>
      </c>
      <c r="F39" s="23">
        <v>222</v>
      </c>
      <c r="G39" s="52">
        <v>9</v>
      </c>
      <c r="H39" s="44"/>
      <c r="I39" s="358">
        <v>9</v>
      </c>
      <c r="J39" s="51" t="s">
        <v>1524</v>
      </c>
      <c r="K39" s="51" t="s">
        <v>536</v>
      </c>
      <c r="L39" s="23">
        <v>71</v>
      </c>
      <c r="M39" s="359">
        <v>4</v>
      </c>
      <c r="N39" s="23">
        <v>214</v>
      </c>
      <c r="O39" s="52">
        <v>10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363">
        <v>7</v>
      </c>
      <c r="B40" s="56" t="s">
        <v>1525</v>
      </c>
      <c r="C40" s="56" t="s">
        <v>248</v>
      </c>
      <c r="D40" s="34" t="s">
        <v>47</v>
      </c>
      <c r="E40" s="361">
        <v>0</v>
      </c>
      <c r="F40" s="34">
        <v>0</v>
      </c>
      <c r="G40" s="57">
        <v>0</v>
      </c>
      <c r="H40" s="44"/>
      <c r="I40" s="363">
        <v>3</v>
      </c>
      <c r="J40" s="56" t="s">
        <v>949</v>
      </c>
      <c r="K40" s="56" t="s">
        <v>20</v>
      </c>
      <c r="L40" s="34" t="s">
        <v>47</v>
      </c>
      <c r="M40" s="361">
        <v>0</v>
      </c>
      <c r="N40" s="34">
        <v>0</v>
      </c>
      <c r="O40" s="57">
        <v>0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348"/>
      <c r="B42" s="349" t="s">
        <v>1054</v>
      </c>
      <c r="C42" s="350" t="s">
        <v>1526</v>
      </c>
      <c r="D42" s="351"/>
      <c r="E42" s="351" t="s">
        <v>1358</v>
      </c>
      <c r="F42" s="352"/>
      <c r="G42" s="352"/>
      <c r="H42" s="44"/>
      <c r="I42" s="348"/>
      <c r="J42" s="349" t="s">
        <v>1066</v>
      </c>
      <c r="K42" s="350" t="s">
        <v>1527</v>
      </c>
      <c r="L42" s="351"/>
      <c r="M42" s="351" t="s">
        <v>1528</v>
      </c>
      <c r="N42" s="352"/>
      <c r="O42" s="352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11">
        <v>1</v>
      </c>
      <c r="B43" s="353" t="s">
        <v>9</v>
      </c>
      <c r="C43" s="353" t="s">
        <v>10</v>
      </c>
      <c r="D43" s="354" t="s">
        <v>11</v>
      </c>
      <c r="E43" s="354" t="s">
        <v>12</v>
      </c>
      <c r="F43" s="354" t="s">
        <v>13</v>
      </c>
      <c r="G43" s="355" t="s">
        <v>14</v>
      </c>
      <c r="H43" s="44"/>
      <c r="I43" s="11">
        <v>1</v>
      </c>
      <c r="J43" s="353" t="s">
        <v>9</v>
      </c>
      <c r="K43" s="353" t="s">
        <v>10</v>
      </c>
      <c r="L43" s="354" t="s">
        <v>11</v>
      </c>
      <c r="M43" s="354" t="s">
        <v>12</v>
      </c>
      <c r="N43" s="354" t="s">
        <v>13</v>
      </c>
      <c r="O43" s="355" t="s">
        <v>14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5">
        <v>10</v>
      </c>
      <c r="B44" s="46" t="s">
        <v>1084</v>
      </c>
      <c r="C44" s="46" t="s">
        <v>514</v>
      </c>
      <c r="D44" s="17">
        <v>87</v>
      </c>
      <c r="E44" s="357">
        <v>10</v>
      </c>
      <c r="F44" s="17">
        <v>247</v>
      </c>
      <c r="G44" s="47">
        <v>26</v>
      </c>
      <c r="H44" s="44"/>
      <c r="I44" s="45">
        <v>2</v>
      </c>
      <c r="J44" s="46" t="s">
        <v>1529</v>
      </c>
      <c r="K44" s="46" t="s">
        <v>43</v>
      </c>
      <c r="L44" s="17">
        <v>88</v>
      </c>
      <c r="M44" s="357">
        <v>11</v>
      </c>
      <c r="N44" s="17">
        <v>253</v>
      </c>
      <c r="O44" s="47">
        <v>33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358">
        <v>1</v>
      </c>
      <c r="B45" s="360" t="s">
        <v>1530</v>
      </c>
      <c r="C45" s="360" t="s">
        <v>1457</v>
      </c>
      <c r="D45" s="23">
        <v>81</v>
      </c>
      <c r="E45" s="359">
        <v>8</v>
      </c>
      <c r="F45" s="29">
        <v>245</v>
      </c>
      <c r="G45" s="30">
        <v>25</v>
      </c>
      <c r="H45" s="44"/>
      <c r="I45" s="358">
        <v>5</v>
      </c>
      <c r="J45" s="51" t="s">
        <v>1531</v>
      </c>
      <c r="K45" s="51" t="s">
        <v>254</v>
      </c>
      <c r="L45" s="23">
        <v>78</v>
      </c>
      <c r="M45" s="359">
        <v>9</v>
      </c>
      <c r="N45" s="23">
        <v>233</v>
      </c>
      <c r="O45" s="52">
        <v>29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53">
        <v>2</v>
      </c>
      <c r="B46" s="51" t="s">
        <v>1532</v>
      </c>
      <c r="C46" s="51" t="s">
        <v>580</v>
      </c>
      <c r="D46" s="23">
        <v>76</v>
      </c>
      <c r="E46" s="359">
        <v>7</v>
      </c>
      <c r="F46" s="23">
        <v>243</v>
      </c>
      <c r="G46" s="52">
        <v>24</v>
      </c>
      <c r="H46" s="44"/>
      <c r="I46" s="53">
        <v>6</v>
      </c>
      <c r="J46" s="51" t="s">
        <v>1533</v>
      </c>
      <c r="K46" s="51" t="s">
        <v>101</v>
      </c>
      <c r="L46" s="23">
        <v>78</v>
      </c>
      <c r="M46" s="359">
        <v>9</v>
      </c>
      <c r="N46" s="23">
        <v>231</v>
      </c>
      <c r="O46" s="52">
        <v>28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53">
        <v>8</v>
      </c>
      <c r="B47" s="51" t="s">
        <v>1534</v>
      </c>
      <c r="C47" s="51" t="s">
        <v>536</v>
      </c>
      <c r="D47" s="23">
        <v>76</v>
      </c>
      <c r="E47" s="359">
        <v>7</v>
      </c>
      <c r="F47" s="23">
        <v>241</v>
      </c>
      <c r="G47" s="52">
        <v>24</v>
      </c>
      <c r="H47" s="44"/>
      <c r="I47" s="358">
        <v>9</v>
      </c>
      <c r="J47" s="51" t="s">
        <v>1535</v>
      </c>
      <c r="K47" s="51" t="s">
        <v>1457</v>
      </c>
      <c r="L47" s="23">
        <v>87</v>
      </c>
      <c r="M47" s="359">
        <v>10</v>
      </c>
      <c r="N47" s="23">
        <v>229</v>
      </c>
      <c r="O47" s="52">
        <v>22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358">
        <v>9</v>
      </c>
      <c r="B48" s="51" t="s">
        <v>1035</v>
      </c>
      <c r="C48" s="51" t="s">
        <v>113</v>
      </c>
      <c r="D48" s="23">
        <v>83</v>
      </c>
      <c r="E48" s="359">
        <v>9</v>
      </c>
      <c r="F48" s="23">
        <v>236</v>
      </c>
      <c r="G48" s="52">
        <v>21</v>
      </c>
      <c r="H48" s="44"/>
      <c r="I48" s="358">
        <v>1</v>
      </c>
      <c r="J48" s="360" t="s">
        <v>1408</v>
      </c>
      <c r="K48" s="360" t="s">
        <v>43</v>
      </c>
      <c r="L48" s="23">
        <v>78</v>
      </c>
      <c r="M48" s="359">
        <v>9</v>
      </c>
      <c r="N48" s="29">
        <v>220</v>
      </c>
      <c r="O48" s="30">
        <v>21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53">
        <v>6</v>
      </c>
      <c r="B49" s="51" t="s">
        <v>1536</v>
      </c>
      <c r="C49" s="51" t="s">
        <v>1457</v>
      </c>
      <c r="D49" s="23">
        <v>70</v>
      </c>
      <c r="E49" s="359">
        <v>4</v>
      </c>
      <c r="F49" s="23">
        <v>219</v>
      </c>
      <c r="G49" s="52">
        <v>15</v>
      </c>
      <c r="H49" s="44"/>
      <c r="I49" s="53">
        <v>8</v>
      </c>
      <c r="J49" s="51" t="s">
        <v>1537</v>
      </c>
      <c r="K49" s="51" t="s">
        <v>1457</v>
      </c>
      <c r="L49" s="23">
        <v>69</v>
      </c>
      <c r="M49" s="359">
        <v>4</v>
      </c>
      <c r="N49" s="23">
        <v>213</v>
      </c>
      <c r="O49" s="52">
        <v>18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358">
        <v>3</v>
      </c>
      <c r="B50" s="51" t="s">
        <v>1538</v>
      </c>
      <c r="C50" s="51" t="s">
        <v>1457</v>
      </c>
      <c r="D50" s="23">
        <v>66</v>
      </c>
      <c r="E50" s="359">
        <v>3</v>
      </c>
      <c r="F50" s="23">
        <v>205</v>
      </c>
      <c r="G50" s="52">
        <v>12</v>
      </c>
      <c r="H50" s="44"/>
      <c r="I50" s="53">
        <v>10</v>
      </c>
      <c r="J50" s="51" t="s">
        <v>1539</v>
      </c>
      <c r="K50" s="51" t="s">
        <v>143</v>
      </c>
      <c r="L50" s="23">
        <v>70</v>
      </c>
      <c r="M50" s="359">
        <v>5</v>
      </c>
      <c r="N50" s="23">
        <v>209</v>
      </c>
      <c r="O50" s="52">
        <v>16</v>
      </c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358">
        <v>7</v>
      </c>
      <c r="B51" s="51" t="s">
        <v>1540</v>
      </c>
      <c r="C51" s="51" t="s">
        <v>96</v>
      </c>
      <c r="D51" s="23">
        <v>75</v>
      </c>
      <c r="E51" s="359">
        <v>5</v>
      </c>
      <c r="F51" s="23">
        <v>209</v>
      </c>
      <c r="G51" s="52">
        <v>11</v>
      </c>
      <c r="H51" s="44"/>
      <c r="I51" s="53">
        <v>4</v>
      </c>
      <c r="J51" s="51" t="s">
        <v>1200</v>
      </c>
      <c r="K51" s="51" t="s">
        <v>580</v>
      </c>
      <c r="L51" s="23">
        <v>58</v>
      </c>
      <c r="M51" s="359">
        <v>3</v>
      </c>
      <c r="N51" s="23">
        <v>179</v>
      </c>
      <c r="O51" s="52">
        <v>13</v>
      </c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53">
        <v>4</v>
      </c>
      <c r="B52" s="51" t="s">
        <v>1541</v>
      </c>
      <c r="C52" s="51" t="s">
        <v>113</v>
      </c>
      <c r="D52" s="23" t="s">
        <v>47</v>
      </c>
      <c r="E52" s="359">
        <v>0</v>
      </c>
      <c r="F52" s="23">
        <v>0</v>
      </c>
      <c r="G52" s="52">
        <v>0</v>
      </c>
      <c r="H52" s="44"/>
      <c r="I52" s="358">
        <v>3</v>
      </c>
      <c r="J52" s="51" t="s">
        <v>596</v>
      </c>
      <c r="K52" s="51" t="s">
        <v>514</v>
      </c>
      <c r="L52" s="23">
        <v>75</v>
      </c>
      <c r="M52" s="359">
        <v>6</v>
      </c>
      <c r="N52" s="23">
        <v>182</v>
      </c>
      <c r="O52" s="52">
        <v>11</v>
      </c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363">
        <v>5</v>
      </c>
      <c r="B53" s="56" t="s">
        <v>1542</v>
      </c>
      <c r="C53" s="56" t="s">
        <v>143</v>
      </c>
      <c r="D53" s="34" t="s">
        <v>47</v>
      </c>
      <c r="E53" s="361">
        <v>0</v>
      </c>
      <c r="F53" s="34">
        <v>0</v>
      </c>
      <c r="G53" s="57">
        <v>0</v>
      </c>
      <c r="H53" s="44"/>
      <c r="I53" s="358">
        <v>11</v>
      </c>
      <c r="J53" s="51" t="s">
        <v>1543</v>
      </c>
      <c r="K53" s="51" t="s">
        <v>580</v>
      </c>
      <c r="L53" s="23">
        <v>57</v>
      </c>
      <c r="M53" s="359">
        <v>2</v>
      </c>
      <c r="N53" s="23">
        <v>172</v>
      </c>
      <c r="O53" s="52">
        <v>9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363">
        <v>7</v>
      </c>
      <c r="J54" s="56" t="s">
        <v>1544</v>
      </c>
      <c r="K54" s="56" t="s">
        <v>514</v>
      </c>
      <c r="L54" s="34">
        <v>45</v>
      </c>
      <c r="M54" s="361">
        <v>1</v>
      </c>
      <c r="N54" s="34">
        <v>153</v>
      </c>
      <c r="O54" s="57">
        <v>6</v>
      </c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10" t="s">
        <v>1545</v>
      </c>
      <c r="C56" s="10"/>
      <c r="D56" s="10"/>
      <c r="E56" s="10"/>
      <c r="F56" s="41" t="s">
        <v>177</v>
      </c>
      <c r="G56" s="10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10" t="s">
        <v>178</v>
      </c>
      <c r="C57" s="10"/>
      <c r="D57" s="10"/>
      <c r="E57" s="10"/>
      <c r="F57" s="10"/>
      <c r="G57" s="10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</sheetData>
  <mergeCells count="1">
    <mergeCell ref="J2:O2"/>
  </mergeCells>
  <hyperlinks>
    <hyperlink ref="B2" location="'Index'!A3" tooltip="Go to the Index sheet" display="á" xr:uid="{E4275FAD-9959-4752-87C1-1F821EA6089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3154-9F77-42A0-A6AC-4570699507C3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5703125" style="303" customWidth="1"/>
    <col min="2" max="3" width="20.7109375" style="303" customWidth="1"/>
    <col min="4" max="7" width="5" style="303" customWidth="1"/>
    <col min="8" max="8" width="1.7109375" style="303" customWidth="1"/>
    <col min="9" max="9" width="2.5703125" style="303" customWidth="1"/>
    <col min="10" max="11" width="20.7109375" style="303" customWidth="1"/>
    <col min="12" max="15" width="5" style="303" customWidth="1"/>
    <col min="16" max="16" width="5.140625" style="303" customWidth="1"/>
    <col min="17" max="25" width="12.85546875" style="303"/>
  </cols>
  <sheetData>
    <row r="1" spans="1:25" ht="18" x14ac:dyDescent="0.35">
      <c r="A1" s="290"/>
      <c r="B1" s="291" t="s">
        <v>1412</v>
      </c>
      <c r="C1" s="292"/>
      <c r="D1" s="293"/>
      <c r="E1" s="293"/>
      <c r="F1" s="293" t="s">
        <v>261</v>
      </c>
      <c r="G1" s="293"/>
      <c r="H1" s="293"/>
      <c r="I1" s="294"/>
      <c r="J1" s="293"/>
      <c r="K1" s="293"/>
      <c r="L1" s="294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5"/>
    </row>
    <row r="2" spans="1:25" ht="19.5" customHeight="1" x14ac:dyDescent="0.35">
      <c r="A2" s="296"/>
      <c r="B2" s="364" t="s">
        <v>1</v>
      </c>
      <c r="C2" s="365" t="s">
        <v>2</v>
      </c>
      <c r="D2" s="365"/>
      <c r="E2" s="365"/>
      <c r="F2" s="365"/>
      <c r="G2" s="365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</row>
    <row r="3" spans="1:25" ht="15.75" x14ac:dyDescent="0.3">
      <c r="A3" s="348"/>
      <c r="B3" s="349" t="s">
        <v>3</v>
      </c>
      <c r="C3" s="350" t="s">
        <v>1546</v>
      </c>
      <c r="D3" s="351"/>
      <c r="E3" s="351" t="s">
        <v>1547</v>
      </c>
      <c r="F3" s="352"/>
      <c r="G3" s="352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367"/>
      <c r="V3" s="367"/>
      <c r="W3" s="367"/>
      <c r="X3" s="367"/>
      <c r="Y3" s="367"/>
    </row>
    <row r="4" spans="1:25" ht="15.75" x14ac:dyDescent="0.3">
      <c r="A4" s="11">
        <v>1</v>
      </c>
      <c r="B4" s="353" t="s">
        <v>9</v>
      </c>
      <c r="C4" s="353" t="s">
        <v>10</v>
      </c>
      <c r="D4" s="354" t="s">
        <v>11</v>
      </c>
      <c r="E4" s="354" t="s">
        <v>12</v>
      </c>
      <c r="F4" s="354" t="s">
        <v>13</v>
      </c>
      <c r="G4" s="355" t="s">
        <v>14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67"/>
      <c r="V4" s="367"/>
      <c r="W4" s="367"/>
      <c r="X4" s="367"/>
      <c r="Y4" s="367"/>
    </row>
    <row r="5" spans="1:25" ht="15.75" x14ac:dyDescent="0.3">
      <c r="A5" s="356">
        <v>9</v>
      </c>
      <c r="B5" s="46" t="s">
        <v>61</v>
      </c>
      <c r="C5" s="46" t="s">
        <v>62</v>
      </c>
      <c r="D5" s="17">
        <v>96</v>
      </c>
      <c r="E5" s="357">
        <v>9</v>
      </c>
      <c r="F5" s="368">
        <v>292</v>
      </c>
      <c r="G5" s="369">
        <v>27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367"/>
      <c r="V5" s="367"/>
      <c r="W5" s="367"/>
      <c r="X5" s="367"/>
      <c r="Y5" s="367"/>
    </row>
    <row r="6" spans="1:25" ht="15.75" x14ac:dyDescent="0.3">
      <c r="A6" s="358">
        <v>3</v>
      </c>
      <c r="B6" s="51" t="s">
        <v>399</v>
      </c>
      <c r="C6" s="51" t="s">
        <v>139</v>
      </c>
      <c r="D6" s="23">
        <v>95</v>
      </c>
      <c r="E6" s="370">
        <v>8</v>
      </c>
      <c r="F6" s="371">
        <v>290</v>
      </c>
      <c r="G6" s="372">
        <v>27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367"/>
      <c r="V6" s="367"/>
      <c r="W6" s="367"/>
      <c r="X6" s="367"/>
      <c r="Y6" s="367"/>
    </row>
    <row r="7" spans="1:25" ht="15.75" customHeight="1" x14ac:dyDescent="0.3">
      <c r="A7" s="358">
        <v>1</v>
      </c>
      <c r="B7" s="360" t="s">
        <v>517</v>
      </c>
      <c r="C7" s="360" t="s">
        <v>514</v>
      </c>
      <c r="D7" s="370">
        <v>97</v>
      </c>
      <c r="E7" s="370">
        <v>10</v>
      </c>
      <c r="F7" s="373">
        <v>285</v>
      </c>
      <c r="G7" s="374">
        <v>23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367"/>
      <c r="V7" s="367"/>
      <c r="W7" s="367"/>
      <c r="X7" s="367"/>
      <c r="Y7" s="367"/>
    </row>
    <row r="8" spans="1:25" ht="15.75" customHeight="1" x14ac:dyDescent="0.3">
      <c r="A8" s="53">
        <v>8</v>
      </c>
      <c r="B8" s="51" t="s">
        <v>584</v>
      </c>
      <c r="C8" s="51" t="s">
        <v>544</v>
      </c>
      <c r="D8" s="23">
        <v>92</v>
      </c>
      <c r="E8" s="370">
        <v>5</v>
      </c>
      <c r="F8" s="371">
        <v>281</v>
      </c>
      <c r="G8" s="372">
        <v>20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367"/>
      <c r="V8" s="367"/>
      <c r="W8" s="367"/>
      <c r="X8" s="367"/>
      <c r="Y8" s="367"/>
    </row>
    <row r="9" spans="1:25" ht="15.75" x14ac:dyDescent="0.3">
      <c r="A9" s="53">
        <v>4</v>
      </c>
      <c r="B9" s="51" t="s">
        <v>1422</v>
      </c>
      <c r="C9" s="51" t="s">
        <v>544</v>
      </c>
      <c r="D9" s="23">
        <v>93</v>
      </c>
      <c r="E9" s="370">
        <v>7</v>
      </c>
      <c r="F9" s="371">
        <v>277</v>
      </c>
      <c r="G9" s="372">
        <v>18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367"/>
      <c r="V9" s="367"/>
      <c r="W9" s="367"/>
      <c r="X9" s="367"/>
      <c r="Y9" s="367"/>
    </row>
    <row r="10" spans="1:25" ht="15.75" x14ac:dyDescent="0.3">
      <c r="A10" s="53">
        <v>10</v>
      </c>
      <c r="B10" s="51" t="s">
        <v>535</v>
      </c>
      <c r="C10" s="51" t="s">
        <v>536</v>
      </c>
      <c r="D10" s="23">
        <v>93</v>
      </c>
      <c r="E10" s="370">
        <v>7</v>
      </c>
      <c r="F10" s="371">
        <v>277</v>
      </c>
      <c r="G10" s="372">
        <v>18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367"/>
      <c r="V10" s="367"/>
      <c r="W10" s="367"/>
      <c r="X10" s="367"/>
      <c r="Y10" s="367"/>
    </row>
    <row r="11" spans="1:25" ht="15.75" x14ac:dyDescent="0.3">
      <c r="A11" s="53">
        <v>2</v>
      </c>
      <c r="B11" s="51" t="s">
        <v>1433</v>
      </c>
      <c r="C11" s="51" t="s">
        <v>43</v>
      </c>
      <c r="D11" s="23">
        <v>91</v>
      </c>
      <c r="E11" s="370">
        <v>4</v>
      </c>
      <c r="F11" s="371">
        <v>275</v>
      </c>
      <c r="G11" s="372">
        <v>14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367"/>
      <c r="V11" s="367"/>
      <c r="W11" s="367"/>
      <c r="X11" s="367"/>
      <c r="Y11" s="367"/>
    </row>
    <row r="12" spans="1:25" ht="15.75" x14ac:dyDescent="0.3">
      <c r="A12" s="358">
        <v>7</v>
      </c>
      <c r="B12" s="51" t="s">
        <v>543</v>
      </c>
      <c r="C12" s="51" t="s">
        <v>544</v>
      </c>
      <c r="D12" s="23">
        <v>90</v>
      </c>
      <c r="E12" s="370">
        <v>3</v>
      </c>
      <c r="F12" s="371">
        <v>271</v>
      </c>
      <c r="G12" s="372">
        <v>12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367"/>
      <c r="V12" s="367"/>
      <c r="W12" s="367"/>
      <c r="X12" s="367"/>
      <c r="Y12" s="367"/>
    </row>
    <row r="13" spans="1:25" ht="15.75" x14ac:dyDescent="0.3">
      <c r="A13" s="358">
        <v>5</v>
      </c>
      <c r="B13" s="51" t="s">
        <v>224</v>
      </c>
      <c r="C13" s="51" t="s">
        <v>139</v>
      </c>
      <c r="D13" s="23">
        <v>87</v>
      </c>
      <c r="E13" s="370">
        <v>1</v>
      </c>
      <c r="F13" s="371">
        <v>268</v>
      </c>
      <c r="G13" s="372">
        <v>7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367"/>
      <c r="V13" s="367"/>
      <c r="W13" s="367"/>
      <c r="X13" s="367"/>
      <c r="Y13" s="367"/>
    </row>
    <row r="14" spans="1:25" ht="15.75" x14ac:dyDescent="0.3">
      <c r="A14" s="55">
        <v>6</v>
      </c>
      <c r="B14" s="56" t="s">
        <v>1155</v>
      </c>
      <c r="C14" s="56" t="s">
        <v>514</v>
      </c>
      <c r="D14" s="34">
        <v>88</v>
      </c>
      <c r="E14" s="375">
        <v>2</v>
      </c>
      <c r="F14" s="376">
        <v>267</v>
      </c>
      <c r="G14" s="377">
        <v>7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367"/>
      <c r="V14" s="367"/>
      <c r="W14" s="367"/>
      <c r="X14" s="367"/>
      <c r="Y14" s="367"/>
    </row>
    <row r="15" spans="1:25" ht="15.7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367"/>
      <c r="V15" s="367"/>
      <c r="W15" s="367"/>
      <c r="X15" s="367"/>
      <c r="Y15" s="367"/>
    </row>
    <row r="16" spans="1:25" ht="15.75" x14ac:dyDescent="0.3">
      <c r="A16" s="348"/>
      <c r="B16" s="349" t="s">
        <v>6</v>
      </c>
      <c r="C16" s="350" t="s">
        <v>1548</v>
      </c>
      <c r="D16" s="351"/>
      <c r="E16" s="351" t="s">
        <v>1549</v>
      </c>
      <c r="F16" s="352"/>
      <c r="G16" s="352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367"/>
      <c r="V16" s="367"/>
      <c r="W16" s="367"/>
      <c r="X16" s="367"/>
      <c r="Y16" s="367"/>
    </row>
    <row r="17" spans="1:25" ht="15.75" x14ac:dyDescent="0.3">
      <c r="A17" s="11">
        <v>1</v>
      </c>
      <c r="B17" s="353" t="s">
        <v>9</v>
      </c>
      <c r="C17" s="353" t="s">
        <v>10</v>
      </c>
      <c r="D17" s="354" t="s">
        <v>11</v>
      </c>
      <c r="E17" s="354" t="s">
        <v>12</v>
      </c>
      <c r="F17" s="354" t="s">
        <v>13</v>
      </c>
      <c r="G17" s="355" t="s">
        <v>14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367"/>
      <c r="V17" s="367"/>
      <c r="W17" s="367"/>
      <c r="X17" s="367"/>
      <c r="Y17" s="367"/>
    </row>
    <row r="18" spans="1:25" ht="15.75" x14ac:dyDescent="0.3">
      <c r="A18" s="356">
        <v>5</v>
      </c>
      <c r="B18" s="46" t="s">
        <v>427</v>
      </c>
      <c r="C18" s="46" t="s">
        <v>60</v>
      </c>
      <c r="D18" s="17">
        <v>92</v>
      </c>
      <c r="E18" s="357">
        <v>9</v>
      </c>
      <c r="F18" s="368">
        <v>271</v>
      </c>
      <c r="G18" s="369">
        <v>25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367"/>
      <c r="V18" s="367"/>
      <c r="W18" s="367"/>
      <c r="X18" s="367"/>
      <c r="Y18" s="367"/>
    </row>
    <row r="19" spans="1:25" ht="15.75" x14ac:dyDescent="0.3">
      <c r="A19" s="358">
        <v>7</v>
      </c>
      <c r="B19" s="51" t="s">
        <v>169</v>
      </c>
      <c r="C19" s="51" t="s">
        <v>139</v>
      </c>
      <c r="D19" s="23">
        <v>92</v>
      </c>
      <c r="E19" s="370">
        <v>9</v>
      </c>
      <c r="F19" s="371">
        <v>270</v>
      </c>
      <c r="G19" s="372">
        <v>23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367"/>
      <c r="V19" s="367"/>
      <c r="W19" s="367"/>
      <c r="X19" s="367"/>
      <c r="Y19" s="367"/>
    </row>
    <row r="20" spans="1:25" ht="15.75" x14ac:dyDescent="0.3">
      <c r="A20" s="358">
        <v>1</v>
      </c>
      <c r="B20" s="360" t="s">
        <v>1459</v>
      </c>
      <c r="C20" s="360" t="s">
        <v>546</v>
      </c>
      <c r="D20" s="370">
        <v>87</v>
      </c>
      <c r="E20" s="370">
        <v>5</v>
      </c>
      <c r="F20" s="373">
        <v>269</v>
      </c>
      <c r="G20" s="374">
        <v>23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367"/>
      <c r="V20" s="367"/>
      <c r="W20" s="367"/>
      <c r="X20" s="367"/>
      <c r="Y20" s="367"/>
    </row>
    <row r="21" spans="1:25" ht="15.75" x14ac:dyDescent="0.3">
      <c r="A21" s="53">
        <v>4</v>
      </c>
      <c r="B21" s="51" t="s">
        <v>1456</v>
      </c>
      <c r="C21" s="51" t="s">
        <v>1457</v>
      </c>
      <c r="D21" s="23">
        <v>92</v>
      </c>
      <c r="E21" s="370">
        <v>9</v>
      </c>
      <c r="F21" s="371">
        <v>269</v>
      </c>
      <c r="G21" s="372">
        <v>22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367"/>
      <c r="V21" s="367"/>
      <c r="W21" s="367"/>
      <c r="X21" s="367"/>
      <c r="Y21" s="367"/>
    </row>
    <row r="22" spans="1:25" ht="15.75" x14ac:dyDescent="0.3">
      <c r="A22" s="53">
        <v>8</v>
      </c>
      <c r="B22" s="51" t="s">
        <v>158</v>
      </c>
      <c r="C22" s="51" t="s">
        <v>143</v>
      </c>
      <c r="D22" s="23">
        <v>90</v>
      </c>
      <c r="E22" s="370">
        <v>6</v>
      </c>
      <c r="F22" s="371">
        <v>267</v>
      </c>
      <c r="G22" s="372">
        <v>20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367"/>
      <c r="V22" s="367"/>
      <c r="W22" s="367"/>
      <c r="X22" s="367"/>
      <c r="Y22" s="367"/>
    </row>
    <row r="23" spans="1:25" ht="15.75" x14ac:dyDescent="0.3">
      <c r="A23" s="358">
        <v>9</v>
      </c>
      <c r="B23" s="51" t="s">
        <v>66</v>
      </c>
      <c r="C23" s="51" t="s">
        <v>62</v>
      </c>
      <c r="D23" s="23">
        <v>93</v>
      </c>
      <c r="E23" s="370">
        <v>10</v>
      </c>
      <c r="F23" s="371">
        <v>266</v>
      </c>
      <c r="G23" s="372">
        <v>20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367"/>
      <c r="V23" s="367"/>
      <c r="W23" s="367"/>
      <c r="X23" s="367"/>
      <c r="Y23" s="367"/>
    </row>
    <row r="24" spans="1:25" ht="15.75" x14ac:dyDescent="0.3">
      <c r="A24" s="53">
        <v>10</v>
      </c>
      <c r="B24" s="51" t="s">
        <v>1233</v>
      </c>
      <c r="C24" s="51" t="s">
        <v>546</v>
      </c>
      <c r="D24" s="23">
        <v>81</v>
      </c>
      <c r="E24" s="370">
        <v>3</v>
      </c>
      <c r="F24" s="371">
        <v>255</v>
      </c>
      <c r="G24" s="372">
        <v>12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367"/>
      <c r="V24" s="367"/>
      <c r="W24" s="367"/>
      <c r="X24" s="367"/>
      <c r="Y24" s="367"/>
    </row>
    <row r="25" spans="1:25" ht="15.75" x14ac:dyDescent="0.3">
      <c r="A25" s="53">
        <v>6</v>
      </c>
      <c r="B25" s="51" t="s">
        <v>163</v>
      </c>
      <c r="C25" s="51" t="s">
        <v>164</v>
      </c>
      <c r="D25" s="23">
        <v>80</v>
      </c>
      <c r="E25" s="370">
        <v>2</v>
      </c>
      <c r="F25" s="371">
        <v>246</v>
      </c>
      <c r="G25" s="372">
        <v>12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367"/>
      <c r="V25" s="367"/>
      <c r="W25" s="367"/>
      <c r="X25" s="367"/>
      <c r="Y25" s="367"/>
    </row>
    <row r="26" spans="1:25" ht="15.75" x14ac:dyDescent="0.3">
      <c r="A26" s="358">
        <v>3</v>
      </c>
      <c r="B26" s="51" t="s">
        <v>812</v>
      </c>
      <c r="C26" s="51" t="s">
        <v>813</v>
      </c>
      <c r="D26" s="23">
        <v>87</v>
      </c>
      <c r="E26" s="370">
        <v>5</v>
      </c>
      <c r="F26" s="371">
        <v>251</v>
      </c>
      <c r="G26" s="372">
        <v>9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367"/>
      <c r="V26" s="367"/>
      <c r="W26" s="367"/>
      <c r="X26" s="367"/>
      <c r="Y26" s="367"/>
    </row>
    <row r="27" spans="1:25" ht="15.75" x14ac:dyDescent="0.3">
      <c r="A27" s="55">
        <v>2</v>
      </c>
      <c r="B27" s="56" t="s">
        <v>1231</v>
      </c>
      <c r="C27" s="56" t="s">
        <v>65</v>
      </c>
      <c r="D27" s="34">
        <v>72</v>
      </c>
      <c r="E27" s="375">
        <v>1</v>
      </c>
      <c r="F27" s="376">
        <v>236</v>
      </c>
      <c r="G27" s="377">
        <v>7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367"/>
      <c r="V27" s="367"/>
      <c r="W27" s="367"/>
      <c r="X27" s="367"/>
      <c r="Y27" s="367"/>
    </row>
    <row r="28" spans="1:25" ht="15.7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367"/>
      <c r="V28" s="367"/>
      <c r="W28" s="367"/>
      <c r="X28" s="367"/>
      <c r="Y28" s="367"/>
    </row>
    <row r="29" spans="1:25" ht="15.75" x14ac:dyDescent="0.3">
      <c r="A29" s="348"/>
      <c r="B29" s="349" t="s">
        <v>50</v>
      </c>
      <c r="C29" s="350" t="s">
        <v>1550</v>
      </c>
      <c r="D29" s="351"/>
      <c r="E29" s="351" t="s">
        <v>1551</v>
      </c>
      <c r="F29" s="352"/>
      <c r="G29" s="352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367"/>
      <c r="V29" s="367"/>
      <c r="W29" s="367"/>
      <c r="X29" s="367"/>
      <c r="Y29" s="367"/>
    </row>
    <row r="30" spans="1:25" ht="15.75" x14ac:dyDescent="0.3">
      <c r="A30" s="11">
        <v>1</v>
      </c>
      <c r="B30" s="353" t="s">
        <v>9</v>
      </c>
      <c r="C30" s="353" t="s">
        <v>10</v>
      </c>
      <c r="D30" s="354" t="s">
        <v>11</v>
      </c>
      <c r="E30" s="354" t="s">
        <v>12</v>
      </c>
      <c r="F30" s="354" t="s">
        <v>13</v>
      </c>
      <c r="G30" s="355" t="s">
        <v>14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367"/>
      <c r="V30" s="367"/>
      <c r="W30" s="367"/>
      <c r="X30" s="367"/>
      <c r="Y30" s="367"/>
    </row>
    <row r="31" spans="1:25" ht="15.75" x14ac:dyDescent="0.3">
      <c r="A31" s="45">
        <v>6</v>
      </c>
      <c r="B31" s="46" t="s">
        <v>138</v>
      </c>
      <c r="C31" s="46" t="s">
        <v>139</v>
      </c>
      <c r="D31" s="17">
        <v>89</v>
      </c>
      <c r="E31" s="357">
        <v>10</v>
      </c>
      <c r="F31" s="368">
        <v>263</v>
      </c>
      <c r="G31" s="369">
        <v>26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367"/>
      <c r="V31" s="367"/>
      <c r="W31" s="367"/>
      <c r="X31" s="367"/>
      <c r="Y31" s="367"/>
    </row>
    <row r="32" spans="1:25" ht="15.75" x14ac:dyDescent="0.3">
      <c r="A32" s="53">
        <v>10</v>
      </c>
      <c r="B32" s="51" t="s">
        <v>1484</v>
      </c>
      <c r="C32" s="51" t="s">
        <v>514</v>
      </c>
      <c r="D32" s="23">
        <v>83</v>
      </c>
      <c r="E32" s="370">
        <v>6</v>
      </c>
      <c r="F32" s="371">
        <v>261</v>
      </c>
      <c r="G32" s="372">
        <v>26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367"/>
      <c r="V32" s="367"/>
      <c r="W32" s="367"/>
      <c r="X32" s="367"/>
      <c r="Y32" s="367"/>
    </row>
    <row r="33" spans="1:25" ht="15.75" x14ac:dyDescent="0.3">
      <c r="A33" s="358">
        <v>7</v>
      </c>
      <c r="B33" s="51" t="s">
        <v>567</v>
      </c>
      <c r="C33" s="51" t="s">
        <v>101</v>
      </c>
      <c r="D33" s="23">
        <v>87</v>
      </c>
      <c r="E33" s="370">
        <v>9</v>
      </c>
      <c r="F33" s="371">
        <v>260</v>
      </c>
      <c r="G33" s="372">
        <v>24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367"/>
      <c r="V33" s="367"/>
      <c r="W33" s="367"/>
      <c r="X33" s="367"/>
      <c r="Y33" s="367"/>
    </row>
    <row r="34" spans="1:25" ht="15.75" x14ac:dyDescent="0.3">
      <c r="A34" s="53">
        <v>8</v>
      </c>
      <c r="B34" s="51" t="s">
        <v>1165</v>
      </c>
      <c r="C34" s="51" t="s">
        <v>514</v>
      </c>
      <c r="D34" s="23">
        <v>85</v>
      </c>
      <c r="E34" s="370">
        <v>8</v>
      </c>
      <c r="F34" s="371">
        <v>257</v>
      </c>
      <c r="G34" s="372">
        <v>22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367"/>
      <c r="V34" s="367"/>
      <c r="W34" s="367"/>
      <c r="X34" s="367"/>
      <c r="Y34" s="367"/>
    </row>
    <row r="35" spans="1:25" ht="15.75" x14ac:dyDescent="0.3">
      <c r="A35" s="53">
        <v>2</v>
      </c>
      <c r="B35" s="51" t="s">
        <v>1473</v>
      </c>
      <c r="C35" s="51" t="s">
        <v>514</v>
      </c>
      <c r="D35" s="23">
        <v>80</v>
      </c>
      <c r="E35" s="370">
        <v>4</v>
      </c>
      <c r="F35" s="371">
        <v>252</v>
      </c>
      <c r="G35" s="372">
        <v>17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367"/>
      <c r="V35" s="367"/>
      <c r="W35" s="367"/>
      <c r="X35" s="367"/>
      <c r="Y35" s="367"/>
    </row>
    <row r="36" spans="1:25" ht="15.75" x14ac:dyDescent="0.3">
      <c r="A36" s="358">
        <v>3</v>
      </c>
      <c r="B36" s="51" t="s">
        <v>1492</v>
      </c>
      <c r="C36" s="51" t="s">
        <v>143</v>
      </c>
      <c r="D36" s="23">
        <v>72</v>
      </c>
      <c r="E36" s="370">
        <v>2</v>
      </c>
      <c r="F36" s="371">
        <v>244</v>
      </c>
      <c r="G36" s="372">
        <v>16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367"/>
      <c r="V36" s="367"/>
      <c r="W36" s="367"/>
      <c r="X36" s="367"/>
      <c r="Y36" s="367"/>
    </row>
    <row r="37" spans="1:25" ht="15.75" x14ac:dyDescent="0.3">
      <c r="A37" s="358">
        <v>1</v>
      </c>
      <c r="B37" s="360" t="s">
        <v>1488</v>
      </c>
      <c r="C37" s="360" t="s">
        <v>101</v>
      </c>
      <c r="D37" s="370">
        <v>85</v>
      </c>
      <c r="E37" s="370">
        <v>8</v>
      </c>
      <c r="F37" s="373">
        <v>248</v>
      </c>
      <c r="G37" s="374">
        <v>14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367"/>
      <c r="V37" s="367"/>
      <c r="W37" s="367"/>
      <c r="X37" s="367"/>
      <c r="Y37" s="367"/>
    </row>
    <row r="38" spans="1:25" ht="15.75" x14ac:dyDescent="0.3">
      <c r="A38" s="358">
        <v>5</v>
      </c>
      <c r="B38" s="51" t="s">
        <v>1375</v>
      </c>
      <c r="C38" s="51" t="s">
        <v>143</v>
      </c>
      <c r="D38" s="23">
        <v>77</v>
      </c>
      <c r="E38" s="370">
        <v>3</v>
      </c>
      <c r="F38" s="371">
        <v>247</v>
      </c>
      <c r="G38" s="372">
        <v>14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367"/>
      <c r="V38" s="367"/>
      <c r="W38" s="367"/>
      <c r="X38" s="367"/>
      <c r="Y38" s="367"/>
    </row>
    <row r="39" spans="1:25" ht="15.75" x14ac:dyDescent="0.3">
      <c r="A39" s="358">
        <v>9</v>
      </c>
      <c r="B39" s="51" t="s">
        <v>1505</v>
      </c>
      <c r="C39" s="51" t="s">
        <v>143</v>
      </c>
      <c r="D39" s="23">
        <v>82</v>
      </c>
      <c r="E39" s="370">
        <v>5</v>
      </c>
      <c r="F39" s="371">
        <v>245</v>
      </c>
      <c r="G39" s="372">
        <v>10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367"/>
      <c r="V39" s="367"/>
      <c r="W39" s="367"/>
      <c r="X39" s="367"/>
      <c r="Y39" s="367"/>
    </row>
    <row r="40" spans="1:25" ht="15.75" x14ac:dyDescent="0.3">
      <c r="A40" s="55">
        <v>4</v>
      </c>
      <c r="B40" s="56" t="s">
        <v>1494</v>
      </c>
      <c r="C40" s="56" t="s">
        <v>1495</v>
      </c>
      <c r="D40" s="34" t="s">
        <v>47</v>
      </c>
      <c r="E40" s="375">
        <v>0</v>
      </c>
      <c r="F40" s="376">
        <v>0</v>
      </c>
      <c r="G40" s="377">
        <v>0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367"/>
      <c r="V40" s="367"/>
      <c r="W40" s="367"/>
      <c r="X40" s="367"/>
      <c r="Y40" s="367"/>
    </row>
    <row r="41" spans="1:25" ht="15.7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367"/>
      <c r="V41" s="367"/>
      <c r="W41" s="367"/>
      <c r="X41" s="367"/>
      <c r="Y41" s="367"/>
    </row>
    <row r="42" spans="1:25" ht="15.75" x14ac:dyDescent="0.3">
      <c r="A42" s="348"/>
      <c r="B42" s="349" t="s">
        <v>53</v>
      </c>
      <c r="C42" s="350" t="s">
        <v>1552</v>
      </c>
      <c r="D42" s="351"/>
      <c r="E42" s="351" t="s">
        <v>1553</v>
      </c>
      <c r="F42" s="352"/>
      <c r="G42" s="352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367"/>
      <c r="V42" s="367"/>
      <c r="W42" s="367"/>
      <c r="X42" s="367"/>
      <c r="Y42" s="367"/>
    </row>
    <row r="43" spans="1:25" ht="15.75" x14ac:dyDescent="0.3">
      <c r="A43" s="11">
        <v>1</v>
      </c>
      <c r="B43" s="353" t="s">
        <v>9</v>
      </c>
      <c r="C43" s="353" t="s">
        <v>10</v>
      </c>
      <c r="D43" s="354" t="s">
        <v>11</v>
      </c>
      <c r="E43" s="354" t="s">
        <v>12</v>
      </c>
      <c r="F43" s="354" t="s">
        <v>13</v>
      </c>
      <c r="G43" s="355" t="s">
        <v>14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367"/>
      <c r="V43" s="367"/>
      <c r="W43" s="367"/>
      <c r="X43" s="367"/>
      <c r="Y43" s="367"/>
    </row>
    <row r="44" spans="1:25" ht="15.75" x14ac:dyDescent="0.3">
      <c r="A44" s="45">
        <v>10</v>
      </c>
      <c r="B44" s="46" t="s">
        <v>56</v>
      </c>
      <c r="C44" s="46" t="s">
        <v>70</v>
      </c>
      <c r="D44" s="17">
        <v>80</v>
      </c>
      <c r="E44" s="357">
        <v>9</v>
      </c>
      <c r="F44" s="368">
        <v>259</v>
      </c>
      <c r="G44" s="369">
        <v>29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367"/>
      <c r="V44" s="367"/>
      <c r="W44" s="367"/>
      <c r="X44" s="367"/>
      <c r="Y44" s="367"/>
    </row>
    <row r="45" spans="1:25" ht="15.75" x14ac:dyDescent="0.3">
      <c r="A45" s="53">
        <v>8</v>
      </c>
      <c r="B45" s="51" t="s">
        <v>1514</v>
      </c>
      <c r="C45" s="51" t="s">
        <v>1457</v>
      </c>
      <c r="D45" s="23">
        <v>84</v>
      </c>
      <c r="E45" s="370">
        <v>10</v>
      </c>
      <c r="F45" s="371">
        <v>248</v>
      </c>
      <c r="G45" s="372">
        <v>24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367"/>
      <c r="V45" s="367"/>
      <c r="W45" s="367"/>
      <c r="X45" s="367"/>
      <c r="Y45" s="367"/>
    </row>
    <row r="46" spans="1:25" ht="15.75" x14ac:dyDescent="0.3">
      <c r="A46" s="53">
        <v>2</v>
      </c>
      <c r="B46" s="51" t="s">
        <v>1504</v>
      </c>
      <c r="C46" s="51" t="s">
        <v>101</v>
      </c>
      <c r="D46" s="23">
        <v>70</v>
      </c>
      <c r="E46" s="370">
        <v>3</v>
      </c>
      <c r="F46" s="371">
        <v>239</v>
      </c>
      <c r="G46" s="372">
        <v>21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367"/>
      <c r="V46" s="367"/>
      <c r="W46" s="367"/>
      <c r="X46" s="367"/>
      <c r="Y46" s="367"/>
    </row>
    <row r="47" spans="1:25" ht="15.75" x14ac:dyDescent="0.3">
      <c r="A47" s="53">
        <v>6</v>
      </c>
      <c r="B47" s="51" t="s">
        <v>219</v>
      </c>
      <c r="C47" s="51" t="s">
        <v>139</v>
      </c>
      <c r="D47" s="23">
        <v>79</v>
      </c>
      <c r="E47" s="370">
        <v>8</v>
      </c>
      <c r="F47" s="371">
        <v>238</v>
      </c>
      <c r="G47" s="372">
        <v>20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367"/>
      <c r="V47" s="367"/>
      <c r="W47" s="367"/>
      <c r="X47" s="367"/>
      <c r="Y47" s="367"/>
    </row>
    <row r="48" spans="1:25" ht="15.75" x14ac:dyDescent="0.3">
      <c r="A48" s="358">
        <v>1</v>
      </c>
      <c r="B48" s="360" t="s">
        <v>1521</v>
      </c>
      <c r="C48" s="360" t="s">
        <v>143</v>
      </c>
      <c r="D48" s="370">
        <v>65</v>
      </c>
      <c r="E48" s="370">
        <v>2</v>
      </c>
      <c r="F48" s="373">
        <v>223</v>
      </c>
      <c r="G48" s="374">
        <v>16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367"/>
      <c r="V48" s="367"/>
      <c r="W48" s="367"/>
      <c r="X48" s="367"/>
      <c r="Y48" s="367"/>
    </row>
    <row r="49" spans="1:25" ht="15.75" x14ac:dyDescent="0.3">
      <c r="A49" s="358">
        <v>5</v>
      </c>
      <c r="B49" s="51" t="s">
        <v>1194</v>
      </c>
      <c r="C49" s="51" t="s">
        <v>1195</v>
      </c>
      <c r="D49" s="23">
        <v>73</v>
      </c>
      <c r="E49" s="370">
        <v>6</v>
      </c>
      <c r="F49" s="371">
        <v>223</v>
      </c>
      <c r="G49" s="372">
        <v>16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367"/>
      <c r="V49" s="367"/>
      <c r="W49" s="367"/>
      <c r="X49" s="367"/>
      <c r="Y49" s="367"/>
    </row>
    <row r="50" spans="1:25" ht="15.75" x14ac:dyDescent="0.3">
      <c r="A50" s="53">
        <v>4</v>
      </c>
      <c r="B50" s="51" t="s">
        <v>1523</v>
      </c>
      <c r="C50" s="51" t="s">
        <v>143</v>
      </c>
      <c r="D50" s="23">
        <v>71</v>
      </c>
      <c r="E50" s="370">
        <v>5</v>
      </c>
      <c r="F50" s="371">
        <v>222</v>
      </c>
      <c r="G50" s="372">
        <v>15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367"/>
      <c r="V50" s="367"/>
      <c r="W50" s="367"/>
      <c r="X50" s="367"/>
      <c r="Y50" s="367"/>
    </row>
    <row r="51" spans="1:25" ht="15.75" x14ac:dyDescent="0.3">
      <c r="A51" s="358">
        <v>7</v>
      </c>
      <c r="B51" s="51" t="s">
        <v>1462</v>
      </c>
      <c r="C51" s="51" t="s">
        <v>514</v>
      </c>
      <c r="D51" s="23">
        <v>74</v>
      </c>
      <c r="E51" s="370">
        <v>7</v>
      </c>
      <c r="F51" s="371">
        <v>195</v>
      </c>
      <c r="G51" s="372">
        <v>12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367"/>
      <c r="V51" s="367"/>
      <c r="W51" s="367"/>
      <c r="X51" s="367"/>
      <c r="Y51" s="367"/>
    </row>
    <row r="52" spans="1:25" ht="15.75" x14ac:dyDescent="0.3">
      <c r="A52" s="358">
        <v>9</v>
      </c>
      <c r="B52" s="51" t="s">
        <v>1524</v>
      </c>
      <c r="C52" s="51" t="s">
        <v>536</v>
      </c>
      <c r="D52" s="23">
        <v>71</v>
      </c>
      <c r="E52" s="370">
        <v>5</v>
      </c>
      <c r="F52" s="371">
        <v>214</v>
      </c>
      <c r="G52" s="372">
        <v>11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367"/>
      <c r="V52" s="367"/>
      <c r="W52" s="367"/>
      <c r="X52" s="367"/>
      <c r="Y52" s="367"/>
    </row>
    <row r="53" spans="1:25" ht="15.75" x14ac:dyDescent="0.3">
      <c r="A53" s="363">
        <v>3</v>
      </c>
      <c r="B53" s="56" t="s">
        <v>949</v>
      </c>
      <c r="C53" s="56" t="s">
        <v>20</v>
      </c>
      <c r="D53" s="34" t="s">
        <v>47</v>
      </c>
      <c r="E53" s="375">
        <v>0</v>
      </c>
      <c r="F53" s="376">
        <v>0</v>
      </c>
      <c r="G53" s="377">
        <v>0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367"/>
      <c r="V53" s="367"/>
      <c r="W53" s="367"/>
      <c r="X53" s="367"/>
      <c r="Y53" s="367"/>
    </row>
    <row r="54" spans="1:25" ht="15.7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367"/>
      <c r="V54" s="367"/>
      <c r="W54" s="367"/>
      <c r="X54" s="367"/>
      <c r="Y54" s="367"/>
    </row>
    <row r="55" spans="1:25" ht="15.75" x14ac:dyDescent="0.3">
      <c r="A55" s="348"/>
      <c r="B55" s="349" t="s">
        <v>87</v>
      </c>
      <c r="C55" s="350" t="s">
        <v>1554</v>
      </c>
      <c r="D55" s="351"/>
      <c r="E55" s="351" t="s">
        <v>1555</v>
      </c>
      <c r="F55" s="352"/>
      <c r="G55" s="352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367"/>
      <c r="V55" s="367"/>
      <c r="W55" s="367"/>
      <c r="X55" s="367"/>
      <c r="Y55" s="367"/>
    </row>
    <row r="56" spans="1:25" ht="15.75" x14ac:dyDescent="0.3">
      <c r="A56" s="11">
        <v>1</v>
      </c>
      <c r="B56" s="353" t="s">
        <v>9</v>
      </c>
      <c r="C56" s="353" t="s">
        <v>10</v>
      </c>
      <c r="D56" s="354" t="s">
        <v>11</v>
      </c>
      <c r="E56" s="354" t="s">
        <v>12</v>
      </c>
      <c r="F56" s="354" t="s">
        <v>13</v>
      </c>
      <c r="G56" s="355" t="s">
        <v>14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367"/>
      <c r="V56" s="367"/>
      <c r="W56" s="367"/>
      <c r="X56" s="367"/>
      <c r="Y56" s="367"/>
    </row>
    <row r="57" spans="1:25" ht="15.75" x14ac:dyDescent="0.3">
      <c r="A57" s="356">
        <v>9</v>
      </c>
      <c r="B57" s="46" t="s">
        <v>1084</v>
      </c>
      <c r="C57" s="46" t="s">
        <v>514</v>
      </c>
      <c r="D57" s="17">
        <v>87</v>
      </c>
      <c r="E57" s="357">
        <v>10</v>
      </c>
      <c r="F57" s="368">
        <v>247</v>
      </c>
      <c r="G57" s="369">
        <v>29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367"/>
      <c r="V57" s="367"/>
      <c r="W57" s="367"/>
      <c r="X57" s="367"/>
      <c r="Y57" s="367"/>
    </row>
    <row r="58" spans="1:25" ht="15.75" x14ac:dyDescent="0.3">
      <c r="A58" s="53">
        <v>4</v>
      </c>
      <c r="B58" s="51" t="s">
        <v>1533</v>
      </c>
      <c r="C58" s="51" t="s">
        <v>101</v>
      </c>
      <c r="D58" s="23">
        <v>78</v>
      </c>
      <c r="E58" s="370">
        <v>8</v>
      </c>
      <c r="F58" s="371">
        <v>231</v>
      </c>
      <c r="G58" s="372">
        <v>27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367"/>
      <c r="V58" s="367"/>
      <c r="W58" s="367"/>
      <c r="X58" s="367"/>
      <c r="Y58" s="367"/>
    </row>
    <row r="59" spans="1:25" ht="15.75" x14ac:dyDescent="0.3">
      <c r="A59" s="53">
        <v>8</v>
      </c>
      <c r="B59" s="51" t="s">
        <v>1535</v>
      </c>
      <c r="C59" s="51" t="s">
        <v>1457</v>
      </c>
      <c r="D59" s="23">
        <v>87</v>
      </c>
      <c r="E59" s="370">
        <v>10</v>
      </c>
      <c r="F59" s="371">
        <v>229</v>
      </c>
      <c r="G59" s="372">
        <v>21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367"/>
      <c r="V59" s="367"/>
      <c r="W59" s="367"/>
      <c r="X59" s="367"/>
      <c r="Y59" s="367"/>
    </row>
    <row r="60" spans="1:25" ht="15.75" x14ac:dyDescent="0.3">
      <c r="A60" s="53">
        <v>6</v>
      </c>
      <c r="B60" s="51" t="s">
        <v>1536</v>
      </c>
      <c r="C60" s="51" t="s">
        <v>1457</v>
      </c>
      <c r="D60" s="23">
        <v>70</v>
      </c>
      <c r="E60" s="370">
        <v>5</v>
      </c>
      <c r="F60" s="371">
        <v>219</v>
      </c>
      <c r="G60" s="372">
        <v>21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367"/>
      <c r="V60" s="367"/>
      <c r="W60" s="367"/>
      <c r="X60" s="367"/>
      <c r="Y60" s="367"/>
    </row>
    <row r="61" spans="1:25" ht="15.75" x14ac:dyDescent="0.3">
      <c r="A61" s="358">
        <v>1</v>
      </c>
      <c r="B61" s="360" t="s">
        <v>1408</v>
      </c>
      <c r="C61" s="360" t="s">
        <v>43</v>
      </c>
      <c r="D61" s="370">
        <v>78</v>
      </c>
      <c r="E61" s="370">
        <v>8</v>
      </c>
      <c r="F61" s="373">
        <v>220</v>
      </c>
      <c r="G61" s="374">
        <v>18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367"/>
      <c r="V61" s="367"/>
      <c r="W61" s="367"/>
      <c r="X61" s="367"/>
      <c r="Y61" s="367"/>
    </row>
    <row r="62" spans="1:25" ht="15.75" x14ac:dyDescent="0.3">
      <c r="A62" s="358">
        <v>7</v>
      </c>
      <c r="B62" s="51" t="s">
        <v>1537</v>
      </c>
      <c r="C62" s="51" t="s">
        <v>1457</v>
      </c>
      <c r="D62" s="23">
        <v>69</v>
      </c>
      <c r="E62" s="370">
        <v>3</v>
      </c>
      <c r="F62" s="371">
        <v>213</v>
      </c>
      <c r="G62" s="372">
        <v>15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367"/>
      <c r="V62" s="367"/>
      <c r="W62" s="367"/>
      <c r="X62" s="367"/>
      <c r="Y62" s="367"/>
    </row>
    <row r="63" spans="1:25" ht="15.75" x14ac:dyDescent="0.3">
      <c r="A63" s="53">
        <v>10</v>
      </c>
      <c r="B63" s="51" t="s">
        <v>1539</v>
      </c>
      <c r="C63" s="51" t="s">
        <v>143</v>
      </c>
      <c r="D63" s="23">
        <v>70</v>
      </c>
      <c r="E63" s="370">
        <v>5</v>
      </c>
      <c r="F63" s="371">
        <v>209</v>
      </c>
      <c r="G63" s="372">
        <v>14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367"/>
      <c r="V63" s="367"/>
      <c r="W63" s="367"/>
      <c r="X63" s="367"/>
      <c r="Y63" s="367"/>
    </row>
    <row r="64" spans="1:25" ht="15.75" x14ac:dyDescent="0.3">
      <c r="A64" s="358">
        <v>3</v>
      </c>
      <c r="B64" s="51" t="s">
        <v>1538</v>
      </c>
      <c r="C64" s="51" t="s">
        <v>1457</v>
      </c>
      <c r="D64" s="23">
        <v>66</v>
      </c>
      <c r="E64" s="370">
        <v>2</v>
      </c>
      <c r="F64" s="371">
        <v>205</v>
      </c>
      <c r="G64" s="372">
        <v>12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367"/>
      <c r="V64" s="367"/>
      <c r="W64" s="367"/>
      <c r="X64" s="367"/>
      <c r="Y64" s="367"/>
    </row>
    <row r="65" spans="1:25" ht="15.75" x14ac:dyDescent="0.3">
      <c r="A65" s="53">
        <v>2</v>
      </c>
      <c r="B65" s="51" t="s">
        <v>596</v>
      </c>
      <c r="C65" s="51" t="s">
        <v>514</v>
      </c>
      <c r="D65" s="23">
        <v>75</v>
      </c>
      <c r="E65" s="370">
        <v>6</v>
      </c>
      <c r="F65" s="371">
        <v>182</v>
      </c>
      <c r="G65" s="372">
        <v>9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367"/>
      <c r="V65" s="367"/>
      <c r="W65" s="367"/>
      <c r="X65" s="367"/>
      <c r="Y65" s="367"/>
    </row>
    <row r="66" spans="1:25" ht="15.75" x14ac:dyDescent="0.3">
      <c r="A66" s="363">
        <v>5</v>
      </c>
      <c r="B66" s="56" t="s">
        <v>1544</v>
      </c>
      <c r="C66" s="56" t="s">
        <v>514</v>
      </c>
      <c r="D66" s="34">
        <v>45</v>
      </c>
      <c r="E66" s="375">
        <v>1</v>
      </c>
      <c r="F66" s="376">
        <v>153</v>
      </c>
      <c r="G66" s="377">
        <v>4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367"/>
      <c r="V66" s="367"/>
      <c r="W66" s="367"/>
      <c r="X66" s="367"/>
      <c r="Y66" s="367"/>
    </row>
    <row r="67" spans="1:25" ht="15.7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367"/>
      <c r="V67" s="367"/>
      <c r="W67" s="367"/>
      <c r="X67" s="367"/>
      <c r="Y67" s="367"/>
    </row>
    <row r="68" spans="1:25" ht="15.75" x14ac:dyDescent="0.3">
      <c r="A68" s="44"/>
      <c r="B68" s="10" t="s">
        <v>260</v>
      </c>
      <c r="C68" s="10"/>
      <c r="D68" s="10"/>
      <c r="E68" s="10"/>
      <c r="F68" s="41" t="s">
        <v>177</v>
      </c>
      <c r="G68" s="10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367"/>
      <c r="V68" s="367"/>
      <c r="W68" s="367"/>
      <c r="X68" s="367"/>
      <c r="Y68" s="367"/>
    </row>
    <row r="69" spans="1:25" ht="15.75" x14ac:dyDescent="0.3">
      <c r="A69" s="44"/>
      <c r="B69" s="10" t="s">
        <v>178</v>
      </c>
      <c r="C69" s="10"/>
      <c r="D69" s="10"/>
      <c r="E69" s="10"/>
      <c r="F69" s="10"/>
      <c r="G69" s="10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367"/>
      <c r="V69" s="367"/>
      <c r="W69" s="367"/>
      <c r="X69" s="367"/>
      <c r="Y69" s="367"/>
    </row>
    <row r="70" spans="1:25" ht="15.7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367"/>
      <c r="V70" s="367"/>
      <c r="W70" s="367"/>
      <c r="X70" s="367"/>
      <c r="Y70" s="367"/>
    </row>
    <row r="71" spans="1:25" ht="15.7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367"/>
      <c r="V71" s="367"/>
      <c r="W71" s="367"/>
      <c r="X71" s="367"/>
      <c r="Y71" s="367"/>
    </row>
    <row r="72" spans="1:25" ht="15.7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367"/>
      <c r="V72" s="367"/>
      <c r="W72" s="367"/>
      <c r="X72" s="367"/>
      <c r="Y72" s="367"/>
    </row>
    <row r="73" spans="1:25" ht="15.7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367"/>
      <c r="V73" s="367"/>
      <c r="W73" s="367"/>
      <c r="X73" s="367"/>
      <c r="Y73" s="367"/>
    </row>
    <row r="74" spans="1:25" ht="15.7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367"/>
      <c r="V74" s="367"/>
      <c r="W74" s="367"/>
      <c r="X74" s="367"/>
      <c r="Y74" s="367"/>
    </row>
    <row r="75" spans="1:25" ht="15.7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367"/>
      <c r="V75" s="367"/>
      <c r="W75" s="367"/>
      <c r="X75" s="367"/>
      <c r="Y75" s="367"/>
    </row>
    <row r="76" spans="1:25" ht="15.7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367"/>
      <c r="V76" s="367"/>
      <c r="W76" s="367"/>
      <c r="X76" s="367"/>
      <c r="Y76" s="367"/>
    </row>
    <row r="77" spans="1:25" ht="15" customHeight="1" x14ac:dyDescent="0.3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</row>
    <row r="78" spans="1:25" ht="15" customHeight="1" x14ac:dyDescent="0.3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</row>
    <row r="79" spans="1:25" ht="15" customHeight="1" x14ac:dyDescent="0.3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</row>
    <row r="80" spans="1:25" ht="15" customHeight="1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</row>
  </sheetData>
  <sheetProtection selectLockedCells="1" selectUnlockedCells="1"/>
  <mergeCells count="1">
    <mergeCell ref="C2:G2"/>
  </mergeCells>
  <hyperlinks>
    <hyperlink ref="B2" location="'Index'!A3" display="á" xr:uid="{61F84D8C-5883-45B7-B4F4-3D70020FD8A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BBFDC-B203-4DB8-954C-CE67DE545C28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87" customWidth="1"/>
    <col min="2" max="6" width="5" style="187" customWidth="1"/>
    <col min="7" max="7" width="4.7109375" style="212" customWidth="1"/>
    <col min="8" max="8" width="20.7109375" style="187" customWidth="1"/>
    <col min="9" max="14" width="5" style="187" customWidth="1"/>
    <col min="15" max="22" width="4.140625" style="187" customWidth="1"/>
    <col min="23" max="25" width="10.28515625" style="187"/>
  </cols>
  <sheetData>
    <row r="1" spans="1:25" ht="18" x14ac:dyDescent="0.35">
      <c r="A1" s="378" t="s">
        <v>1556</v>
      </c>
      <c r="B1" s="379"/>
      <c r="C1" s="379"/>
      <c r="D1" s="293"/>
      <c r="E1" s="293"/>
      <c r="F1" s="293"/>
      <c r="G1" s="380"/>
      <c r="H1" s="293"/>
      <c r="I1" s="294"/>
      <c r="J1" s="381">
        <v>2</v>
      </c>
      <c r="K1" s="178"/>
      <c r="L1" s="294"/>
      <c r="M1" s="293"/>
      <c r="N1" s="178"/>
      <c r="O1" s="293"/>
      <c r="P1" s="293"/>
      <c r="Q1" s="293"/>
      <c r="R1" s="293"/>
      <c r="S1" s="293"/>
      <c r="T1" s="293"/>
      <c r="U1" s="293"/>
      <c r="V1" s="293"/>
      <c r="W1" s="293"/>
      <c r="X1" s="178"/>
      <c r="Y1" s="178"/>
    </row>
    <row r="2" spans="1:25" ht="19.5" customHeight="1" x14ac:dyDescent="0.35">
      <c r="A2" s="364" t="s">
        <v>1</v>
      </c>
      <c r="C2" s="298"/>
      <c r="I2" s="185" t="s">
        <v>2</v>
      </c>
      <c r="J2" s="185"/>
      <c r="K2" s="185"/>
      <c r="L2" s="185"/>
      <c r="M2" s="185"/>
      <c r="N2" s="185"/>
    </row>
    <row r="3" spans="1:25" ht="15.75" customHeight="1" x14ac:dyDescent="0.3">
      <c r="A3" s="186" t="s">
        <v>3</v>
      </c>
      <c r="B3" s="186"/>
      <c r="C3" s="186"/>
      <c r="D3" s="186"/>
      <c r="E3" s="186"/>
      <c r="F3" s="186"/>
      <c r="G3" s="182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75" customHeight="1" x14ac:dyDescent="0.3">
      <c r="A4" s="248" t="s">
        <v>1557</v>
      </c>
      <c r="B4" s="196"/>
      <c r="C4" s="382">
        <v>550</v>
      </c>
      <c r="D4" s="196"/>
      <c r="E4" s="250" t="s">
        <v>14</v>
      </c>
      <c r="F4" s="251">
        <f>SUM(F5:F7)</f>
        <v>552</v>
      </c>
      <c r="G4" s="383" t="s">
        <v>273</v>
      </c>
      <c r="H4" s="248" t="s">
        <v>739</v>
      </c>
      <c r="I4" s="196"/>
      <c r="J4" s="382">
        <v>564</v>
      </c>
      <c r="K4" s="196"/>
      <c r="L4" s="250" t="s">
        <v>14</v>
      </c>
      <c r="M4" s="251">
        <f>SUM(M5:M7)</f>
        <v>572</v>
      </c>
    </row>
    <row r="5" spans="1:25" ht="15.75" customHeight="1" x14ac:dyDescent="0.3">
      <c r="A5" s="384" t="s">
        <v>1422</v>
      </c>
      <c r="B5" s="385"/>
      <c r="C5" s="386"/>
      <c r="D5" s="207">
        <v>94</v>
      </c>
      <c r="E5" s="207">
        <v>90</v>
      </c>
      <c r="F5" s="254">
        <f>SUM(D5:E5)</f>
        <v>184</v>
      </c>
      <c r="H5" s="384" t="s">
        <v>1419</v>
      </c>
      <c r="I5" s="385"/>
      <c r="J5" s="386"/>
      <c r="K5" s="207">
        <v>96</v>
      </c>
      <c r="L5" s="207">
        <v>97</v>
      </c>
      <c r="M5" s="254">
        <f>SUM(K5:L5)</f>
        <v>193</v>
      </c>
    </row>
    <row r="6" spans="1:25" ht="15.75" customHeight="1" x14ac:dyDescent="0.3">
      <c r="A6" s="387" t="s">
        <v>543</v>
      </c>
      <c r="B6" s="388"/>
      <c r="C6" s="389"/>
      <c r="D6" s="206">
        <v>94</v>
      </c>
      <c r="E6" s="206">
        <v>95</v>
      </c>
      <c r="F6" s="210">
        <f>SUM(D6:E6)</f>
        <v>189</v>
      </c>
      <c r="H6" s="387" t="s">
        <v>1426</v>
      </c>
      <c r="I6" s="388"/>
      <c r="J6" s="389"/>
      <c r="K6" s="206">
        <v>98</v>
      </c>
      <c r="L6" s="206">
        <v>94</v>
      </c>
      <c r="M6" s="210">
        <f>SUM(K6:L6)</f>
        <v>192</v>
      </c>
    </row>
    <row r="7" spans="1:25" ht="15.75" customHeight="1" x14ac:dyDescent="0.3">
      <c r="A7" s="390" t="s">
        <v>584</v>
      </c>
      <c r="B7" s="391"/>
      <c r="C7" s="392"/>
      <c r="D7" s="215">
        <v>89</v>
      </c>
      <c r="E7" s="215">
        <v>90</v>
      </c>
      <c r="F7" s="217">
        <f>SUM(D7:E7)</f>
        <v>179</v>
      </c>
      <c r="H7" s="390" t="s">
        <v>516</v>
      </c>
      <c r="I7" s="391"/>
      <c r="J7" s="392"/>
      <c r="K7" s="215">
        <v>90</v>
      </c>
      <c r="L7" s="215">
        <v>97</v>
      </c>
      <c r="M7" s="217">
        <f>SUM(K7:L7)</f>
        <v>187</v>
      </c>
    </row>
    <row r="8" spans="1:25" ht="15.75" customHeight="1" x14ac:dyDescent="0.3">
      <c r="O8" s="258"/>
    </row>
    <row r="9" spans="1:25" ht="15.75" customHeight="1" x14ac:dyDescent="0.3">
      <c r="A9" s="248" t="s">
        <v>1558</v>
      </c>
      <c r="B9" s="196"/>
      <c r="C9" s="382">
        <v>562</v>
      </c>
      <c r="D9" s="196"/>
      <c r="E9" s="250" t="s">
        <v>14</v>
      </c>
      <c r="F9" s="251">
        <f>SUM(F10:F12)</f>
        <v>558</v>
      </c>
      <c r="G9" s="383" t="s">
        <v>273</v>
      </c>
      <c r="H9" s="248" t="s">
        <v>1559</v>
      </c>
      <c r="I9" s="196"/>
      <c r="J9" s="382">
        <v>567</v>
      </c>
      <c r="K9" s="196"/>
      <c r="L9" s="250" t="s">
        <v>14</v>
      </c>
      <c r="M9" s="251">
        <f>SUM(M10:M12)</f>
        <v>578</v>
      </c>
    </row>
    <row r="10" spans="1:25" ht="15.75" customHeight="1" x14ac:dyDescent="0.3">
      <c r="A10" s="384" t="s">
        <v>1256</v>
      </c>
      <c r="B10" s="385"/>
      <c r="C10" s="386"/>
      <c r="D10" s="207">
        <v>95</v>
      </c>
      <c r="E10" s="207">
        <v>84</v>
      </c>
      <c r="F10" s="254">
        <f>SUM(D10:E10)</f>
        <v>179</v>
      </c>
      <c r="H10" s="384" t="s">
        <v>1420</v>
      </c>
      <c r="I10" s="385"/>
      <c r="J10" s="386"/>
      <c r="K10" s="207">
        <v>97</v>
      </c>
      <c r="L10" s="207">
        <v>97</v>
      </c>
      <c r="M10" s="254">
        <f>SUM(K10:L10)</f>
        <v>194</v>
      </c>
    </row>
    <row r="11" spans="1:25" ht="15.75" customHeight="1" x14ac:dyDescent="0.3">
      <c r="A11" s="387" t="s">
        <v>602</v>
      </c>
      <c r="B11" s="388"/>
      <c r="C11" s="389"/>
      <c r="D11" s="206">
        <v>95</v>
      </c>
      <c r="E11" s="206">
        <v>92</v>
      </c>
      <c r="F11" s="210">
        <f>SUM(D11:E11)</f>
        <v>187</v>
      </c>
      <c r="H11" s="387" t="s">
        <v>1417</v>
      </c>
      <c r="I11" s="388"/>
      <c r="J11" s="389"/>
      <c r="K11" s="206">
        <v>98</v>
      </c>
      <c r="L11" s="206">
        <v>95</v>
      </c>
      <c r="M11" s="210">
        <f>SUM(K11:L11)</f>
        <v>193</v>
      </c>
    </row>
    <row r="12" spans="1:25" ht="15.75" customHeight="1" x14ac:dyDescent="0.3">
      <c r="A12" s="390" t="s">
        <v>1423</v>
      </c>
      <c r="B12" s="391"/>
      <c r="C12" s="392"/>
      <c r="D12" s="215">
        <v>94</v>
      </c>
      <c r="E12" s="215">
        <v>98</v>
      </c>
      <c r="F12" s="217">
        <f>SUM(D12:E12)</f>
        <v>192</v>
      </c>
      <c r="H12" s="390" t="s">
        <v>1418</v>
      </c>
      <c r="I12" s="391"/>
      <c r="J12" s="392"/>
      <c r="K12" s="215">
        <v>95</v>
      </c>
      <c r="L12" s="215">
        <v>96</v>
      </c>
      <c r="M12" s="217">
        <f>SUM(K12:L12)</f>
        <v>191</v>
      </c>
    </row>
    <row r="13" spans="1:25" ht="15.75" customHeight="1" x14ac:dyDescent="0.3"/>
    <row r="14" spans="1:25" ht="15.75" customHeight="1" x14ac:dyDescent="0.3">
      <c r="A14" s="248" t="s">
        <v>907</v>
      </c>
      <c r="B14" s="196"/>
      <c r="C14" s="382">
        <v>559</v>
      </c>
      <c r="D14" s="196"/>
      <c r="E14" s="250" t="s">
        <v>14</v>
      </c>
      <c r="F14" s="251">
        <f>SUM(F15:F17)</f>
        <v>366</v>
      </c>
      <c r="G14" s="383" t="s">
        <v>273</v>
      </c>
      <c r="H14" s="248" t="s">
        <v>1560</v>
      </c>
      <c r="I14" s="196"/>
      <c r="J14" s="382">
        <v>552</v>
      </c>
      <c r="K14" s="196"/>
      <c r="L14" s="250" t="s">
        <v>14</v>
      </c>
      <c r="M14" s="251">
        <f>SUM(M15:M17)</f>
        <v>282</v>
      </c>
    </row>
    <row r="15" spans="1:25" ht="15.75" customHeight="1" x14ac:dyDescent="0.3">
      <c r="A15" s="384" t="s">
        <v>1433</v>
      </c>
      <c r="B15" s="385"/>
      <c r="C15" s="386"/>
      <c r="D15" s="207">
        <v>91</v>
      </c>
      <c r="E15" s="207">
        <v>90</v>
      </c>
      <c r="F15" s="254">
        <f>SUM(D15:E15)</f>
        <v>181</v>
      </c>
      <c r="H15" s="384" t="s">
        <v>1445</v>
      </c>
      <c r="I15" s="385"/>
      <c r="J15" s="386"/>
      <c r="K15" s="207">
        <v>93</v>
      </c>
      <c r="L15" s="207" t="s">
        <v>47</v>
      </c>
      <c r="M15" s="254">
        <f>SUM(K15:L15)</f>
        <v>93</v>
      </c>
    </row>
    <row r="16" spans="1:25" ht="15.75" customHeight="1" x14ac:dyDescent="0.3">
      <c r="A16" s="387" t="s">
        <v>1427</v>
      </c>
      <c r="B16" s="388"/>
      <c r="C16" s="389"/>
      <c r="D16" s="206" t="s">
        <v>85</v>
      </c>
      <c r="E16" s="206"/>
      <c r="F16" s="210">
        <f>SUM(D16:E16)</f>
        <v>0</v>
      </c>
      <c r="H16" s="387" t="s">
        <v>1435</v>
      </c>
      <c r="I16" s="388"/>
      <c r="J16" s="389"/>
      <c r="K16" s="206">
        <v>93</v>
      </c>
      <c r="L16" s="206" t="s">
        <v>47</v>
      </c>
      <c r="M16" s="210">
        <f>SUM(K16:L16)</f>
        <v>93</v>
      </c>
    </row>
    <row r="17" spans="1:20" ht="15.75" customHeight="1" x14ac:dyDescent="0.3">
      <c r="A17" s="390" t="s">
        <v>1394</v>
      </c>
      <c r="B17" s="391"/>
      <c r="C17" s="392"/>
      <c r="D17" s="215">
        <v>92</v>
      </c>
      <c r="E17" s="215">
        <v>93</v>
      </c>
      <c r="F17" s="217">
        <f>SUM(D17:E17)</f>
        <v>185</v>
      </c>
      <c r="H17" s="390" t="s">
        <v>1242</v>
      </c>
      <c r="I17" s="391"/>
      <c r="J17" s="392"/>
      <c r="K17" s="215">
        <v>96</v>
      </c>
      <c r="L17" s="215" t="s">
        <v>47</v>
      </c>
      <c r="M17" s="217">
        <f>SUM(K17:L17)</f>
        <v>96</v>
      </c>
    </row>
    <row r="18" spans="1:20" ht="15.75" customHeight="1" x14ac:dyDescent="0.3"/>
    <row r="19" spans="1:20" ht="15.75" customHeight="1" x14ac:dyDescent="0.3">
      <c r="H19" s="261" t="s">
        <v>3</v>
      </c>
      <c r="I19" s="198" t="s">
        <v>279</v>
      </c>
      <c r="J19" s="198" t="s">
        <v>280</v>
      </c>
      <c r="K19" s="198" t="s">
        <v>281</v>
      </c>
      <c r="L19" s="198" t="s">
        <v>282</v>
      </c>
      <c r="M19" s="198" t="s">
        <v>13</v>
      </c>
      <c r="N19" s="199" t="s">
        <v>283</v>
      </c>
    </row>
    <row r="20" spans="1:20" ht="15.75" customHeight="1" x14ac:dyDescent="0.3">
      <c r="B20" s="187" t="s">
        <v>1561</v>
      </c>
      <c r="H20" s="393" t="s">
        <v>1559</v>
      </c>
      <c r="I20" s="207">
        <v>3</v>
      </c>
      <c r="J20" s="207">
        <v>3</v>
      </c>
      <c r="K20" s="207"/>
      <c r="L20" s="207"/>
      <c r="M20" s="207">
        <v>1716</v>
      </c>
      <c r="N20" s="254">
        <v>6</v>
      </c>
    </row>
    <row r="21" spans="1:20" ht="15.75" customHeight="1" x14ac:dyDescent="0.3">
      <c r="B21" s="394" t="s">
        <v>1562</v>
      </c>
      <c r="H21" s="255" t="s">
        <v>739</v>
      </c>
      <c r="I21" s="206">
        <v>3</v>
      </c>
      <c r="J21" s="206">
        <v>2</v>
      </c>
      <c r="K21" s="206"/>
      <c r="L21" s="206">
        <v>1</v>
      </c>
      <c r="M21" s="206">
        <v>1695</v>
      </c>
      <c r="N21" s="210">
        <v>4</v>
      </c>
    </row>
    <row r="22" spans="1:20" ht="15.75" customHeight="1" x14ac:dyDescent="0.3">
      <c r="B22" s="234" t="s">
        <v>286</v>
      </c>
      <c r="H22" s="255" t="s">
        <v>1557</v>
      </c>
      <c r="I22" s="320">
        <v>3</v>
      </c>
      <c r="J22" s="320">
        <v>2</v>
      </c>
      <c r="K22" s="320"/>
      <c r="L22" s="320">
        <v>1</v>
      </c>
      <c r="M22" s="320">
        <v>1639</v>
      </c>
      <c r="N22" s="321">
        <v>4</v>
      </c>
    </row>
    <row r="23" spans="1:20" ht="15.75" customHeight="1" x14ac:dyDescent="0.3">
      <c r="H23" s="255" t="s">
        <v>1558</v>
      </c>
      <c r="I23" s="206">
        <v>3</v>
      </c>
      <c r="J23" s="206">
        <v>1</v>
      </c>
      <c r="K23" s="206"/>
      <c r="L23" s="206">
        <v>2</v>
      </c>
      <c r="M23" s="206">
        <v>1650</v>
      </c>
      <c r="N23" s="210">
        <v>2</v>
      </c>
    </row>
    <row r="24" spans="1:20" ht="15.75" customHeight="1" x14ac:dyDescent="0.3">
      <c r="H24" s="255" t="s">
        <v>907</v>
      </c>
      <c r="I24" s="206">
        <v>3</v>
      </c>
      <c r="J24" s="206">
        <v>1</v>
      </c>
      <c r="K24" s="206"/>
      <c r="L24" s="206">
        <v>2</v>
      </c>
      <c r="M24" s="206">
        <v>1251</v>
      </c>
      <c r="N24" s="210">
        <v>2</v>
      </c>
    </row>
    <row r="25" spans="1:20" ht="15.75" customHeight="1" x14ac:dyDescent="0.3">
      <c r="H25" s="256" t="s">
        <v>1560</v>
      </c>
      <c r="I25" s="215">
        <v>3</v>
      </c>
      <c r="J25" s="215"/>
      <c r="K25" s="215"/>
      <c r="L25" s="215">
        <v>3</v>
      </c>
      <c r="M25" s="215">
        <v>282</v>
      </c>
      <c r="N25" s="217">
        <v>0</v>
      </c>
    </row>
    <row r="26" spans="1:20" ht="15.75" customHeight="1" x14ac:dyDescent="0.3"/>
    <row r="27" spans="1:20" ht="15.75" customHeight="1" x14ac:dyDescent="0.3">
      <c r="A27" s="395"/>
      <c r="B27" s="395"/>
      <c r="C27" s="395"/>
      <c r="D27" s="395"/>
      <c r="E27" s="395"/>
      <c r="F27" s="395"/>
      <c r="G27" s="396"/>
      <c r="H27" s="395"/>
      <c r="I27" s="395"/>
      <c r="J27" s="395"/>
      <c r="K27" s="395"/>
      <c r="L27" s="395"/>
      <c r="M27" s="395"/>
      <c r="N27" s="395"/>
      <c r="P27" s="303"/>
    </row>
    <row r="28" spans="1:20" ht="15.75" customHeight="1" x14ac:dyDescent="0.3"/>
    <row r="29" spans="1:20" ht="15.75" customHeight="1" x14ac:dyDescent="0.3">
      <c r="A29" s="186" t="s">
        <v>6</v>
      </c>
      <c r="B29" s="186"/>
      <c r="C29" s="186"/>
      <c r="D29" s="186"/>
      <c r="E29" s="186"/>
      <c r="F29" s="186"/>
      <c r="G29" s="182"/>
      <c r="H29" s="186"/>
      <c r="I29" s="186"/>
      <c r="J29" s="186"/>
      <c r="K29" s="186"/>
      <c r="L29" s="186"/>
      <c r="M29" s="186"/>
      <c r="N29" s="186"/>
      <c r="O29" s="186"/>
    </row>
    <row r="30" spans="1:20" ht="15.75" customHeight="1" x14ac:dyDescent="0.3">
      <c r="A30" s="248" t="s">
        <v>1563</v>
      </c>
      <c r="B30" s="196"/>
      <c r="C30" s="382">
        <v>529</v>
      </c>
      <c r="D30" s="196"/>
      <c r="E30" s="250" t="s">
        <v>14</v>
      </c>
      <c r="F30" s="251">
        <f>SUM(F31:F33)</f>
        <v>508</v>
      </c>
      <c r="G30" s="383" t="s">
        <v>273</v>
      </c>
      <c r="H30" s="248" t="s">
        <v>1564</v>
      </c>
      <c r="I30" s="196"/>
      <c r="J30" s="382">
        <v>528</v>
      </c>
      <c r="K30" s="196"/>
      <c r="L30" s="250" t="s">
        <v>14</v>
      </c>
      <c r="M30" s="251">
        <f>SUM(M31:M33)</f>
        <v>526</v>
      </c>
      <c r="O30" s="367"/>
      <c r="P30" s="367"/>
      <c r="Q30" s="367"/>
      <c r="R30" s="367"/>
      <c r="S30" s="367"/>
      <c r="T30" s="367"/>
    </row>
    <row r="31" spans="1:20" ht="15.75" customHeight="1" x14ac:dyDescent="0.3">
      <c r="A31" s="384" t="s">
        <v>1449</v>
      </c>
      <c r="B31" s="385"/>
      <c r="C31" s="386"/>
      <c r="D31" s="207">
        <v>88</v>
      </c>
      <c r="E31" s="207">
        <v>89</v>
      </c>
      <c r="F31" s="254">
        <f>SUM(D31:E31)</f>
        <v>177</v>
      </c>
      <c r="H31" s="384" t="s">
        <v>100</v>
      </c>
      <c r="I31" s="385"/>
      <c r="J31" s="386"/>
      <c r="K31" s="207">
        <v>92</v>
      </c>
      <c r="L31" s="207">
        <v>95</v>
      </c>
      <c r="M31" s="254">
        <f>SUM(K31:L31)</f>
        <v>187</v>
      </c>
      <c r="O31" s="367"/>
      <c r="P31" s="367"/>
      <c r="Q31" s="367"/>
      <c r="R31" s="367"/>
      <c r="S31" s="367"/>
      <c r="T31" s="367"/>
    </row>
    <row r="32" spans="1:20" ht="15.75" customHeight="1" x14ac:dyDescent="0.3">
      <c r="A32" s="387" t="s">
        <v>1463</v>
      </c>
      <c r="B32" s="388"/>
      <c r="C32" s="389"/>
      <c r="D32" s="206">
        <v>81</v>
      </c>
      <c r="E32" s="206">
        <v>79</v>
      </c>
      <c r="F32" s="210">
        <f>SUM(D32:E32)</f>
        <v>160</v>
      </c>
      <c r="H32" s="387" t="s">
        <v>1488</v>
      </c>
      <c r="I32" s="388"/>
      <c r="J32" s="389"/>
      <c r="K32" s="206">
        <v>84</v>
      </c>
      <c r="L32" s="206">
        <v>85</v>
      </c>
      <c r="M32" s="210">
        <f>SUM(K32:L32)</f>
        <v>169</v>
      </c>
      <c r="O32" s="367"/>
      <c r="P32" s="367"/>
      <c r="Q32" s="367"/>
      <c r="R32" s="367"/>
      <c r="S32" s="367"/>
      <c r="T32" s="367"/>
    </row>
    <row r="33" spans="1:20" ht="15.75" customHeight="1" x14ac:dyDescent="0.3">
      <c r="A33" s="390" t="s">
        <v>1461</v>
      </c>
      <c r="B33" s="391"/>
      <c r="C33" s="392"/>
      <c r="D33" s="215">
        <v>84</v>
      </c>
      <c r="E33" s="215">
        <v>87</v>
      </c>
      <c r="F33" s="217">
        <f>SUM(D33:E33)</f>
        <v>171</v>
      </c>
      <c r="H33" s="390" t="s">
        <v>946</v>
      </c>
      <c r="I33" s="391"/>
      <c r="J33" s="392"/>
      <c r="K33" s="215">
        <v>84</v>
      </c>
      <c r="L33" s="215">
        <v>86</v>
      </c>
      <c r="M33" s="217">
        <f>SUM(K33:L33)</f>
        <v>170</v>
      </c>
      <c r="O33" s="367"/>
      <c r="P33" s="367"/>
      <c r="Q33" s="367"/>
      <c r="R33" s="367"/>
      <c r="S33" s="367"/>
      <c r="T33" s="367"/>
    </row>
    <row r="34" spans="1:20" ht="15.75" customHeight="1" x14ac:dyDescent="0.3">
      <c r="O34" s="367"/>
      <c r="P34" s="367"/>
      <c r="Q34" s="367"/>
      <c r="R34" s="367"/>
      <c r="S34" s="367"/>
      <c r="T34" s="367"/>
    </row>
    <row r="35" spans="1:20" ht="15.75" customHeight="1" x14ac:dyDescent="0.3">
      <c r="A35" s="248" t="s">
        <v>1565</v>
      </c>
      <c r="B35" s="196"/>
      <c r="C35" s="382">
        <v>544</v>
      </c>
      <c r="D35" s="196"/>
      <c r="E35" s="250" t="s">
        <v>14</v>
      </c>
      <c r="F35" s="251">
        <f>SUM(F36:F38)</f>
        <v>556</v>
      </c>
      <c r="G35" s="383" t="s">
        <v>273</v>
      </c>
      <c r="H35" s="248" t="s">
        <v>1566</v>
      </c>
      <c r="I35" s="196"/>
      <c r="J35" s="382">
        <v>532</v>
      </c>
      <c r="K35" s="196"/>
      <c r="L35" s="250" t="s">
        <v>14</v>
      </c>
      <c r="M35" s="251">
        <f>SUM(M36:M38)</f>
        <v>541</v>
      </c>
      <c r="O35" s="367"/>
      <c r="P35" s="367"/>
      <c r="Q35" s="367"/>
      <c r="R35" s="367"/>
      <c r="S35" s="367"/>
      <c r="T35" s="367"/>
    </row>
    <row r="36" spans="1:20" ht="15.75" customHeight="1" x14ac:dyDescent="0.3">
      <c r="A36" s="384" t="s">
        <v>1434</v>
      </c>
      <c r="B36" s="385"/>
      <c r="C36" s="386"/>
      <c r="D36" s="207">
        <v>95</v>
      </c>
      <c r="E36" s="207">
        <v>91</v>
      </c>
      <c r="F36" s="254">
        <f>SUM(D36:E36)</f>
        <v>186</v>
      </c>
      <c r="H36" s="384" t="s">
        <v>1229</v>
      </c>
      <c r="I36" s="385"/>
      <c r="J36" s="386"/>
      <c r="K36" s="207">
        <v>95</v>
      </c>
      <c r="L36" s="207">
        <v>82</v>
      </c>
      <c r="M36" s="254">
        <f>SUM(K36:L36)</f>
        <v>177</v>
      </c>
      <c r="O36" s="367"/>
      <c r="P36" s="367"/>
      <c r="Q36" s="367"/>
      <c r="R36" s="367"/>
      <c r="S36" s="367"/>
      <c r="T36" s="367"/>
    </row>
    <row r="37" spans="1:20" ht="15.75" customHeight="1" x14ac:dyDescent="0.3">
      <c r="A37" s="387" t="s">
        <v>1459</v>
      </c>
      <c r="B37" s="388"/>
      <c r="C37" s="389"/>
      <c r="D37" s="206">
        <v>87</v>
      </c>
      <c r="E37" s="206">
        <v>92</v>
      </c>
      <c r="F37" s="210">
        <f>SUM(D37:E37)</f>
        <v>179</v>
      </c>
      <c r="H37" s="387" t="s">
        <v>1450</v>
      </c>
      <c r="I37" s="388"/>
      <c r="J37" s="389"/>
      <c r="K37" s="206">
        <v>93</v>
      </c>
      <c r="L37" s="206">
        <v>88</v>
      </c>
      <c r="M37" s="210">
        <f>SUM(K37:L37)</f>
        <v>181</v>
      </c>
      <c r="O37" s="367"/>
      <c r="P37" s="367"/>
      <c r="Q37" s="367"/>
      <c r="R37" s="367"/>
      <c r="S37" s="367"/>
      <c r="T37" s="367"/>
    </row>
    <row r="38" spans="1:20" ht="15.75" customHeight="1" x14ac:dyDescent="0.3">
      <c r="A38" s="390" t="s">
        <v>1214</v>
      </c>
      <c r="B38" s="391"/>
      <c r="C38" s="392"/>
      <c r="D38" s="215">
        <v>98</v>
      </c>
      <c r="E38" s="215">
        <v>93</v>
      </c>
      <c r="F38" s="217">
        <f>SUM(D38:E38)</f>
        <v>191</v>
      </c>
      <c r="H38" s="390" t="s">
        <v>652</v>
      </c>
      <c r="I38" s="391"/>
      <c r="J38" s="392"/>
      <c r="K38" s="215">
        <v>93</v>
      </c>
      <c r="L38" s="215">
        <v>90</v>
      </c>
      <c r="M38" s="217">
        <f>SUM(K38:L38)</f>
        <v>183</v>
      </c>
      <c r="O38" s="367"/>
      <c r="P38" s="367"/>
      <c r="Q38" s="367"/>
      <c r="R38" s="367"/>
      <c r="S38" s="367"/>
      <c r="T38" s="367"/>
    </row>
    <row r="39" spans="1:20" ht="15.75" customHeight="1" x14ac:dyDescent="0.3">
      <c r="O39" s="367"/>
      <c r="P39" s="367"/>
      <c r="Q39" s="367"/>
      <c r="R39" s="367"/>
      <c r="S39" s="367"/>
      <c r="T39" s="367"/>
    </row>
    <row r="40" spans="1:20" ht="15.75" customHeight="1" x14ac:dyDescent="0.3">
      <c r="A40" s="248" t="s">
        <v>742</v>
      </c>
      <c r="B40" s="196"/>
      <c r="C40" s="382">
        <v>548</v>
      </c>
      <c r="D40" s="196"/>
      <c r="E40" s="250" t="s">
        <v>14</v>
      </c>
      <c r="F40" s="251">
        <f>SUM(F41:F43)</f>
        <v>543</v>
      </c>
      <c r="G40" s="383" t="s">
        <v>273</v>
      </c>
      <c r="H40" s="367" t="s">
        <v>1567</v>
      </c>
      <c r="I40" s="367"/>
      <c r="J40" s="397">
        <v>530</v>
      </c>
      <c r="K40" s="367"/>
      <c r="L40" s="367"/>
      <c r="M40" s="367">
        <v>530</v>
      </c>
      <c r="O40" s="367"/>
      <c r="P40" s="367"/>
      <c r="Q40" s="367"/>
      <c r="R40" s="367"/>
      <c r="S40" s="367"/>
      <c r="T40" s="367"/>
    </row>
    <row r="41" spans="1:20" ht="15.75" customHeight="1" x14ac:dyDescent="0.3">
      <c r="A41" s="384" t="s">
        <v>517</v>
      </c>
      <c r="B41" s="385"/>
      <c r="C41" s="386"/>
      <c r="D41" s="207">
        <v>93</v>
      </c>
      <c r="E41" s="207">
        <v>93</v>
      </c>
      <c r="F41" s="254">
        <f>SUM(D41:E41)</f>
        <v>186</v>
      </c>
      <c r="H41" s="367"/>
      <c r="I41" s="367"/>
      <c r="J41" s="367"/>
      <c r="K41" s="367"/>
      <c r="L41" s="367"/>
      <c r="M41" s="367"/>
      <c r="O41" s="367"/>
      <c r="P41" s="367"/>
      <c r="Q41" s="367"/>
      <c r="R41" s="367"/>
      <c r="S41" s="367"/>
      <c r="T41" s="367"/>
    </row>
    <row r="42" spans="1:20" ht="15.75" customHeight="1" x14ac:dyDescent="0.3">
      <c r="A42" s="387" t="s">
        <v>606</v>
      </c>
      <c r="B42" s="388"/>
      <c r="C42" s="389"/>
      <c r="D42" s="206">
        <v>93</v>
      </c>
      <c r="E42" s="206">
        <v>88</v>
      </c>
      <c r="F42" s="210">
        <f>SUM(D42:E42)</f>
        <v>181</v>
      </c>
      <c r="H42" s="367"/>
      <c r="I42" s="367"/>
      <c r="J42" s="367"/>
      <c r="K42" s="367"/>
      <c r="L42" s="367"/>
      <c r="M42" s="367"/>
      <c r="O42" s="367"/>
      <c r="P42" s="367"/>
      <c r="Q42" s="367"/>
      <c r="R42" s="367"/>
      <c r="S42" s="367"/>
      <c r="T42" s="367"/>
    </row>
    <row r="43" spans="1:20" ht="15.75" customHeight="1" x14ac:dyDescent="0.3">
      <c r="A43" s="390" t="s">
        <v>1155</v>
      </c>
      <c r="B43" s="391"/>
      <c r="C43" s="392"/>
      <c r="D43" s="215">
        <v>87</v>
      </c>
      <c r="E43" s="215">
        <v>89</v>
      </c>
      <c r="F43" s="217">
        <f>SUM(D43:E43)</f>
        <v>176</v>
      </c>
      <c r="H43" s="367"/>
      <c r="I43" s="367"/>
      <c r="J43" s="367"/>
      <c r="K43" s="367"/>
      <c r="L43" s="367"/>
      <c r="M43" s="367"/>
      <c r="O43" s="367"/>
      <c r="P43" s="367"/>
      <c r="Q43" s="367"/>
      <c r="R43" s="367"/>
      <c r="S43" s="367"/>
      <c r="T43" s="367"/>
    </row>
    <row r="44" spans="1:20" ht="15.75" customHeight="1" x14ac:dyDescent="0.3">
      <c r="O44" s="367"/>
      <c r="P44" s="367"/>
      <c r="Q44" s="367"/>
      <c r="R44" s="367"/>
      <c r="S44" s="367"/>
      <c r="T44" s="367"/>
    </row>
    <row r="45" spans="1:20" ht="15.75" customHeight="1" x14ac:dyDescent="0.3">
      <c r="H45" s="261" t="s">
        <v>6</v>
      </c>
      <c r="I45" s="198" t="s">
        <v>279</v>
      </c>
      <c r="J45" s="198" t="s">
        <v>280</v>
      </c>
      <c r="K45" s="198" t="s">
        <v>281</v>
      </c>
      <c r="L45" s="198" t="s">
        <v>282</v>
      </c>
      <c r="M45" s="198" t="s">
        <v>13</v>
      </c>
      <c r="N45" s="199" t="s">
        <v>283</v>
      </c>
    </row>
    <row r="46" spans="1:20" ht="15.75" customHeight="1" x14ac:dyDescent="0.3">
      <c r="B46" s="234" t="s">
        <v>1568</v>
      </c>
      <c r="H46" s="398" t="s">
        <v>742</v>
      </c>
      <c r="I46" s="399">
        <v>3</v>
      </c>
      <c r="J46" s="399">
        <v>3</v>
      </c>
      <c r="K46" s="399"/>
      <c r="L46" s="399"/>
      <c r="M46" s="399">
        <v>1637</v>
      </c>
      <c r="N46" s="400">
        <v>6</v>
      </c>
      <c r="O46" s="367"/>
      <c r="P46" s="367"/>
    </row>
    <row r="47" spans="1:20" ht="15.75" customHeight="1" x14ac:dyDescent="0.3">
      <c r="B47" s="262" t="s">
        <v>1569</v>
      </c>
      <c r="H47" s="401" t="s">
        <v>1565</v>
      </c>
      <c r="I47" s="402">
        <v>3</v>
      </c>
      <c r="J47" s="402">
        <v>2</v>
      </c>
      <c r="K47" s="402"/>
      <c r="L47" s="402">
        <v>1</v>
      </c>
      <c r="M47" s="402">
        <v>1644</v>
      </c>
      <c r="N47" s="403">
        <v>4</v>
      </c>
      <c r="O47" s="367"/>
      <c r="P47" s="367"/>
    </row>
    <row r="48" spans="1:20" ht="15.75" customHeight="1" x14ac:dyDescent="0.3">
      <c r="B48" s="234" t="s">
        <v>286</v>
      </c>
      <c r="H48" s="401" t="s">
        <v>1566</v>
      </c>
      <c r="I48" s="402">
        <v>3</v>
      </c>
      <c r="J48" s="402">
        <v>2</v>
      </c>
      <c r="K48" s="402"/>
      <c r="L48" s="402">
        <v>1</v>
      </c>
      <c r="M48" s="402">
        <v>1612</v>
      </c>
      <c r="N48" s="403">
        <v>4</v>
      </c>
      <c r="O48" s="367"/>
      <c r="P48" s="367"/>
    </row>
    <row r="49" spans="1:16" ht="15.75" customHeight="1" x14ac:dyDescent="0.3">
      <c r="H49" s="401" t="s">
        <v>1567</v>
      </c>
      <c r="I49" s="402">
        <v>3</v>
      </c>
      <c r="J49" s="402">
        <v>1</v>
      </c>
      <c r="K49" s="402"/>
      <c r="L49" s="402">
        <v>2</v>
      </c>
      <c r="M49" s="402">
        <v>1590</v>
      </c>
      <c r="N49" s="403">
        <v>2</v>
      </c>
      <c r="O49" s="367"/>
      <c r="P49" s="367"/>
    </row>
    <row r="50" spans="1:16" ht="15.75" customHeight="1" x14ac:dyDescent="0.3">
      <c r="H50" s="401" t="s">
        <v>1564</v>
      </c>
      <c r="I50" s="402">
        <v>3</v>
      </c>
      <c r="J50" s="402">
        <v>1</v>
      </c>
      <c r="K50" s="402"/>
      <c r="L50" s="402">
        <v>2</v>
      </c>
      <c r="M50" s="402">
        <v>1553</v>
      </c>
      <c r="N50" s="403">
        <v>2</v>
      </c>
      <c r="O50" s="367"/>
      <c r="P50" s="367"/>
    </row>
    <row r="51" spans="1:16" ht="15.75" customHeight="1" x14ac:dyDescent="0.3">
      <c r="H51" s="404" t="s">
        <v>1563</v>
      </c>
      <c r="I51" s="405">
        <v>3</v>
      </c>
      <c r="J51" s="405"/>
      <c r="K51" s="405"/>
      <c r="L51" s="405">
        <v>3</v>
      </c>
      <c r="M51" s="405">
        <v>1557</v>
      </c>
      <c r="N51" s="406">
        <v>0</v>
      </c>
      <c r="O51" s="367"/>
      <c r="P51" s="367"/>
    </row>
    <row r="52" spans="1:16" ht="15.75" customHeight="1" x14ac:dyDescent="0.3"/>
    <row r="53" spans="1:16" ht="15.75" customHeight="1" x14ac:dyDescent="0.3">
      <c r="A53" s="187" t="s">
        <v>1478</v>
      </c>
      <c r="E53" s="212"/>
      <c r="G53" s="265" t="s">
        <v>177</v>
      </c>
    </row>
    <row r="54" spans="1:16" ht="15.75" customHeight="1" x14ac:dyDescent="0.3">
      <c r="A54" s="187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20C22FAD-C0CE-4E60-9766-750D59F678F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B6004-A2B8-4666-ABCE-7214FBD76200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8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407" t="s">
        <v>1556</v>
      </c>
      <c r="B1" s="408"/>
      <c r="C1" s="408"/>
      <c r="D1" s="3"/>
      <c r="E1" s="3"/>
      <c r="F1" s="3"/>
      <c r="G1" s="61"/>
      <c r="H1" s="3"/>
      <c r="I1" s="4"/>
      <c r="J1" s="62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4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9" t="s">
        <v>1570</v>
      </c>
      <c r="B4" s="410"/>
      <c r="C4" s="411">
        <v>526</v>
      </c>
      <c r="D4" s="410"/>
      <c r="E4" s="412" t="s">
        <v>14</v>
      </c>
      <c r="F4" s="413">
        <f>SUM(F5:F7)</f>
        <v>530</v>
      </c>
      <c r="G4" s="70" t="s">
        <v>273</v>
      </c>
      <c r="H4" s="409" t="s">
        <v>1571</v>
      </c>
      <c r="I4" s="410"/>
      <c r="J4" s="411">
        <v>510</v>
      </c>
      <c r="K4" s="410"/>
      <c r="L4" s="412" t="s">
        <v>14</v>
      </c>
      <c r="M4" s="413">
        <f>SUM(M5:M7)</f>
        <v>497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50" t="s">
        <v>930</v>
      </c>
      <c r="B5" s="119"/>
      <c r="C5" s="120"/>
      <c r="D5" s="72">
        <v>89</v>
      </c>
      <c r="E5" s="72">
        <v>82</v>
      </c>
      <c r="F5" s="73">
        <f>SUM(D5:E5)</f>
        <v>171</v>
      </c>
      <c r="G5"/>
      <c r="H5" s="150" t="s">
        <v>613</v>
      </c>
      <c r="I5" s="119"/>
      <c r="J5" s="120"/>
      <c r="K5" s="72">
        <v>82</v>
      </c>
      <c r="L5" s="72">
        <v>85</v>
      </c>
      <c r="M5" s="73">
        <f>SUM(K5:L5)</f>
        <v>167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22" t="s">
        <v>973</v>
      </c>
      <c r="B6" s="123"/>
      <c r="C6" s="124"/>
      <c r="D6" s="23">
        <v>88</v>
      </c>
      <c r="E6" s="23">
        <v>85</v>
      </c>
      <c r="F6" s="26">
        <f>SUM(D6:E6)</f>
        <v>173</v>
      </c>
      <c r="G6"/>
      <c r="H6" s="122" t="s">
        <v>672</v>
      </c>
      <c r="I6" s="123"/>
      <c r="J6" s="124"/>
      <c r="K6" s="23">
        <v>82</v>
      </c>
      <c r="L6" s="23">
        <v>84</v>
      </c>
      <c r="M6" s="26">
        <f>SUM(K6:L6)</f>
        <v>166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27" t="s">
        <v>990</v>
      </c>
      <c r="B7" s="128"/>
      <c r="C7" s="129"/>
      <c r="D7" s="34">
        <v>92</v>
      </c>
      <c r="E7" s="34">
        <v>94</v>
      </c>
      <c r="F7" s="37">
        <f>SUM(D7:E7)</f>
        <v>186</v>
      </c>
      <c r="G7"/>
      <c r="H7" s="127" t="s">
        <v>1395</v>
      </c>
      <c r="I7" s="128"/>
      <c r="J7" s="129"/>
      <c r="K7" s="34">
        <v>82</v>
      </c>
      <c r="L7" s="34">
        <v>82</v>
      </c>
      <c r="M7" s="37">
        <f>SUM(K7:L7)</f>
        <v>164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409" t="s">
        <v>1572</v>
      </c>
      <c r="B9" s="410"/>
      <c r="C9" s="411">
        <v>524</v>
      </c>
      <c r="D9" s="410"/>
      <c r="E9" s="412" t="s">
        <v>14</v>
      </c>
      <c r="F9" s="413">
        <f>SUM(F10:F12)</f>
        <v>543</v>
      </c>
      <c r="G9" s="70" t="s">
        <v>273</v>
      </c>
      <c r="H9" s="409" t="s">
        <v>1573</v>
      </c>
      <c r="I9" s="410"/>
      <c r="J9" s="411">
        <v>520</v>
      </c>
      <c r="K9" s="410"/>
      <c r="L9" s="412" t="s">
        <v>14</v>
      </c>
      <c r="M9" s="413">
        <f>SUM(M10:M12)</f>
        <v>509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50" t="s">
        <v>399</v>
      </c>
      <c r="B10" s="119"/>
      <c r="C10" s="120"/>
      <c r="D10" s="72">
        <v>95</v>
      </c>
      <c r="E10" s="72">
        <v>98</v>
      </c>
      <c r="F10" s="73">
        <f>SUM(D10:E10)</f>
        <v>193</v>
      </c>
      <c r="G10"/>
      <c r="H10" s="150" t="s">
        <v>1295</v>
      </c>
      <c r="I10" s="119"/>
      <c r="J10" s="120"/>
      <c r="K10" s="72">
        <v>83</v>
      </c>
      <c r="L10" s="72">
        <v>89</v>
      </c>
      <c r="M10" s="73">
        <f>SUM(K10:L10)</f>
        <v>172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22" t="s">
        <v>219</v>
      </c>
      <c r="B11" s="123"/>
      <c r="C11" s="124"/>
      <c r="D11" s="23">
        <v>79</v>
      </c>
      <c r="E11" s="23">
        <v>88</v>
      </c>
      <c r="F11" s="26">
        <f>SUM(D11:E11)</f>
        <v>167</v>
      </c>
      <c r="G11"/>
      <c r="H11" s="122" t="s">
        <v>25</v>
      </c>
      <c r="I11" s="123"/>
      <c r="J11" s="124"/>
      <c r="K11" s="23">
        <v>82</v>
      </c>
      <c r="L11" s="23">
        <v>86</v>
      </c>
      <c r="M11" s="26">
        <f>SUM(K11:L11)</f>
        <v>168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27" t="s">
        <v>169</v>
      </c>
      <c r="B12" s="128"/>
      <c r="C12" s="129"/>
      <c r="D12" s="34">
        <v>92</v>
      </c>
      <c r="E12" s="34">
        <v>91</v>
      </c>
      <c r="F12" s="37">
        <f>SUM(D12:E12)</f>
        <v>183</v>
      </c>
      <c r="G12"/>
      <c r="H12" s="127" t="s">
        <v>1269</v>
      </c>
      <c r="I12" s="128"/>
      <c r="J12" s="129"/>
      <c r="K12" s="34">
        <v>83</v>
      </c>
      <c r="L12" s="34">
        <v>86</v>
      </c>
      <c r="M12" s="37">
        <f>SUM(K12:L12)</f>
        <v>169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409" t="s">
        <v>1574</v>
      </c>
      <c r="B14" s="410"/>
      <c r="C14" s="411">
        <v>511</v>
      </c>
      <c r="D14" s="410"/>
      <c r="E14" s="412" t="s">
        <v>14</v>
      </c>
      <c r="F14" s="413">
        <f>SUM(F15:F17)</f>
        <v>520</v>
      </c>
      <c r="G14" s="70" t="s">
        <v>273</v>
      </c>
      <c r="H14" s="44" t="s">
        <v>1575</v>
      </c>
      <c r="I14" s="44"/>
      <c r="J14" s="103">
        <v>512</v>
      </c>
      <c r="K14" s="44"/>
      <c r="L14" s="44"/>
      <c r="M14" s="44">
        <v>512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50" t="s">
        <v>1475</v>
      </c>
      <c r="B15" s="119"/>
      <c r="C15" s="120"/>
      <c r="D15" s="72">
        <v>83</v>
      </c>
      <c r="E15" s="72">
        <v>89</v>
      </c>
      <c r="F15" s="73">
        <f>SUM(D15:E15)</f>
        <v>172</v>
      </c>
      <c r="G15"/>
      <c r="H15" s="44"/>
      <c r="I15" s="44"/>
      <c r="J15" s="44"/>
      <c r="K15" s="44"/>
      <c r="L15" s="44"/>
      <c r="M15" s="44"/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22" t="s">
        <v>1470</v>
      </c>
      <c r="B16" s="123"/>
      <c r="C16" s="124"/>
      <c r="D16" s="23">
        <v>90</v>
      </c>
      <c r="E16" s="23">
        <v>91</v>
      </c>
      <c r="F16" s="26">
        <f>SUM(D16:E16)</f>
        <v>181</v>
      </c>
      <c r="G16"/>
      <c r="H16" s="44"/>
      <c r="I16" s="44"/>
      <c r="J16" s="44"/>
      <c r="K16" s="44"/>
      <c r="L16" s="44"/>
      <c r="M16" s="44"/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27" t="s">
        <v>1490</v>
      </c>
      <c r="B17" s="128"/>
      <c r="C17" s="129"/>
      <c r="D17" s="34">
        <v>83</v>
      </c>
      <c r="E17" s="34">
        <v>84</v>
      </c>
      <c r="F17" s="37">
        <f>SUM(D17:E17)</f>
        <v>167</v>
      </c>
      <c r="G17"/>
      <c r="H17" s="44"/>
      <c r="I17" s="44"/>
      <c r="J17" s="44"/>
      <c r="K17" s="44"/>
      <c r="L17" s="44"/>
      <c r="M17" s="44"/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414" t="s">
        <v>50</v>
      </c>
      <c r="I19" s="415" t="s">
        <v>279</v>
      </c>
      <c r="J19" s="415" t="s">
        <v>280</v>
      </c>
      <c r="K19" s="415" t="s">
        <v>281</v>
      </c>
      <c r="L19" s="415" t="s">
        <v>282</v>
      </c>
      <c r="M19" s="415" t="s">
        <v>13</v>
      </c>
      <c r="N19" s="416" t="s">
        <v>283</v>
      </c>
    </row>
    <row r="20" spans="1:20" ht="15.75" customHeight="1" x14ac:dyDescent="0.3">
      <c r="B20" s="10" t="s">
        <v>1576</v>
      </c>
      <c r="H20" s="87" t="s">
        <v>1572</v>
      </c>
      <c r="I20" s="72">
        <v>3</v>
      </c>
      <c r="J20" s="72">
        <v>3</v>
      </c>
      <c r="K20" s="72"/>
      <c r="L20" s="72"/>
      <c r="M20" s="72">
        <v>1604</v>
      </c>
      <c r="N20" s="88">
        <v>6</v>
      </c>
      <c r="O20" s="44"/>
      <c r="P20" s="44"/>
    </row>
    <row r="21" spans="1:20" ht="15.75" customHeight="1" x14ac:dyDescent="0.3">
      <c r="B21" s="81" t="s">
        <v>1577</v>
      </c>
      <c r="H21" s="90" t="s">
        <v>1574</v>
      </c>
      <c r="I21" s="23">
        <v>3</v>
      </c>
      <c r="J21" s="23">
        <v>2</v>
      </c>
      <c r="K21" s="23"/>
      <c r="L21" s="23">
        <v>1</v>
      </c>
      <c r="M21" s="23">
        <v>1539</v>
      </c>
      <c r="N21" s="52">
        <v>4</v>
      </c>
      <c r="O21" s="44"/>
      <c r="P21" s="44"/>
    </row>
    <row r="22" spans="1:20" ht="15.75" customHeight="1" x14ac:dyDescent="0.3">
      <c r="B22" s="9" t="s">
        <v>286</v>
      </c>
      <c r="H22" s="90" t="s">
        <v>1570</v>
      </c>
      <c r="I22" s="23">
        <v>3</v>
      </c>
      <c r="J22" s="23">
        <v>1</v>
      </c>
      <c r="K22" s="23">
        <v>1</v>
      </c>
      <c r="L22" s="23">
        <v>1</v>
      </c>
      <c r="M22" s="23">
        <v>1539</v>
      </c>
      <c r="N22" s="52">
        <v>3</v>
      </c>
      <c r="O22" s="44"/>
      <c r="P22" s="44"/>
    </row>
    <row r="23" spans="1:20" ht="15.75" customHeight="1" x14ac:dyDescent="0.3">
      <c r="H23" s="90" t="s">
        <v>1575</v>
      </c>
      <c r="I23" s="23">
        <v>3</v>
      </c>
      <c r="J23" s="23">
        <v>1</v>
      </c>
      <c r="K23" s="23">
        <v>1</v>
      </c>
      <c r="L23" s="23">
        <v>1</v>
      </c>
      <c r="M23" s="23">
        <v>1536</v>
      </c>
      <c r="N23" s="52">
        <v>3</v>
      </c>
      <c r="O23" s="44"/>
      <c r="P23" s="44"/>
    </row>
    <row r="24" spans="1:20" ht="15.75" customHeight="1" x14ac:dyDescent="0.3">
      <c r="H24" s="90" t="s">
        <v>1571</v>
      </c>
      <c r="I24" s="23">
        <v>3</v>
      </c>
      <c r="J24" s="23">
        <v>1</v>
      </c>
      <c r="K24" s="23"/>
      <c r="L24" s="23">
        <v>2</v>
      </c>
      <c r="M24" s="23">
        <v>1504</v>
      </c>
      <c r="N24" s="52">
        <v>2</v>
      </c>
      <c r="O24" s="44"/>
      <c r="P24" s="44"/>
    </row>
    <row r="25" spans="1:20" ht="15.75" customHeight="1" x14ac:dyDescent="0.3">
      <c r="H25" s="91" t="s">
        <v>1573</v>
      </c>
      <c r="I25" s="34">
        <v>3</v>
      </c>
      <c r="J25" s="34"/>
      <c r="K25" s="34"/>
      <c r="L25" s="34">
        <v>3</v>
      </c>
      <c r="M25" s="34">
        <v>1358</v>
      </c>
      <c r="N25" s="57">
        <v>0</v>
      </c>
      <c r="O25" s="44"/>
      <c r="P25" s="44"/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09" t="s">
        <v>1578</v>
      </c>
      <c r="B30" s="410"/>
      <c r="C30" s="411">
        <v>505</v>
      </c>
      <c r="D30" s="410"/>
      <c r="E30" s="412" t="s">
        <v>14</v>
      </c>
      <c r="F30" s="413">
        <f>SUM(F31:F33)</f>
        <v>491</v>
      </c>
      <c r="G30" s="70" t="s">
        <v>273</v>
      </c>
      <c r="H30" s="409" t="s">
        <v>1133</v>
      </c>
      <c r="I30" s="410"/>
      <c r="J30" s="411">
        <v>491</v>
      </c>
      <c r="K30" s="410"/>
      <c r="L30" s="412" t="s">
        <v>14</v>
      </c>
      <c r="M30" s="413">
        <f>SUM(M31:M33)</f>
        <v>463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50" t="s">
        <v>1486</v>
      </c>
      <c r="B31" s="119"/>
      <c r="C31" s="120"/>
      <c r="D31" s="72">
        <v>84</v>
      </c>
      <c r="E31" s="72">
        <v>85</v>
      </c>
      <c r="F31" s="73">
        <f>SUM(D31:E31)</f>
        <v>169</v>
      </c>
      <c r="G31"/>
      <c r="H31" s="150" t="s">
        <v>1041</v>
      </c>
      <c r="I31" s="119"/>
      <c r="J31" s="120"/>
      <c r="K31" s="72">
        <v>75</v>
      </c>
      <c r="L31" s="72">
        <v>83</v>
      </c>
      <c r="M31" s="73">
        <f>SUM(K31:L31)</f>
        <v>158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22" t="s">
        <v>1493</v>
      </c>
      <c r="B32" s="123"/>
      <c r="C32" s="124"/>
      <c r="D32" s="23">
        <v>80</v>
      </c>
      <c r="E32" s="23">
        <v>75</v>
      </c>
      <c r="F32" s="26">
        <f>SUM(D32:E32)</f>
        <v>155</v>
      </c>
      <c r="G32"/>
      <c r="H32" s="122" t="s">
        <v>1504</v>
      </c>
      <c r="I32" s="123"/>
      <c r="J32" s="124"/>
      <c r="K32" s="23">
        <v>69</v>
      </c>
      <c r="L32" s="23">
        <v>70</v>
      </c>
      <c r="M32" s="26">
        <f>SUM(K32:L32)</f>
        <v>139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27" t="s">
        <v>338</v>
      </c>
      <c r="B33" s="128"/>
      <c r="C33" s="129"/>
      <c r="D33" s="34">
        <v>86</v>
      </c>
      <c r="E33" s="34">
        <v>81</v>
      </c>
      <c r="F33" s="37">
        <f>SUM(D33:E33)</f>
        <v>167</v>
      </c>
      <c r="G33"/>
      <c r="H33" s="127" t="s">
        <v>567</v>
      </c>
      <c r="I33" s="128"/>
      <c r="J33" s="129"/>
      <c r="K33" s="34">
        <v>87</v>
      </c>
      <c r="L33" s="34">
        <v>79</v>
      </c>
      <c r="M33" s="37">
        <f>SUM(K33:L33)</f>
        <v>166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409" t="s">
        <v>1579</v>
      </c>
      <c r="B35" s="410"/>
      <c r="C35" s="411">
        <v>496</v>
      </c>
      <c r="D35" s="410"/>
      <c r="E35" s="412" t="s">
        <v>14</v>
      </c>
      <c r="F35" s="413">
        <f>SUM(F36:F38)</f>
        <v>465</v>
      </c>
      <c r="G35" s="70" t="s">
        <v>273</v>
      </c>
      <c r="H35" s="409" t="s">
        <v>1580</v>
      </c>
      <c r="I35" s="410"/>
      <c r="J35" s="411">
        <v>442</v>
      </c>
      <c r="K35" s="410"/>
      <c r="L35" s="412" t="s">
        <v>14</v>
      </c>
      <c r="M35" s="413">
        <f>SUM(M36:M38)</f>
        <v>413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50" t="s">
        <v>1496</v>
      </c>
      <c r="B36" s="119"/>
      <c r="C36" s="120"/>
      <c r="D36" s="72">
        <v>79</v>
      </c>
      <c r="E36" s="72">
        <v>82</v>
      </c>
      <c r="F36" s="73">
        <f>SUM(D36:E36)</f>
        <v>161</v>
      </c>
      <c r="G36"/>
      <c r="H36" s="150" t="s">
        <v>579</v>
      </c>
      <c r="I36" s="119"/>
      <c r="J36" s="120"/>
      <c r="K36" s="72">
        <v>79</v>
      </c>
      <c r="L36" s="72">
        <v>77</v>
      </c>
      <c r="M36" s="73">
        <f>SUM(K36:L36)</f>
        <v>156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22" t="s">
        <v>1507</v>
      </c>
      <c r="B37" s="123"/>
      <c r="C37" s="124"/>
      <c r="D37" s="23">
        <v>75</v>
      </c>
      <c r="E37" s="23">
        <v>68</v>
      </c>
      <c r="F37" s="26">
        <f>SUM(D37:E37)</f>
        <v>143</v>
      </c>
      <c r="G37"/>
      <c r="H37" s="122" t="s">
        <v>1532</v>
      </c>
      <c r="I37" s="123"/>
      <c r="J37" s="124"/>
      <c r="K37" s="23">
        <v>77</v>
      </c>
      <c r="L37" s="23">
        <v>76</v>
      </c>
      <c r="M37" s="26">
        <f>SUM(K37:L37)</f>
        <v>153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27" t="s">
        <v>612</v>
      </c>
      <c r="B38" s="128"/>
      <c r="C38" s="129"/>
      <c r="D38" s="34">
        <v>80</v>
      </c>
      <c r="E38" s="34">
        <v>81</v>
      </c>
      <c r="F38" s="37">
        <f>SUM(D38:E38)</f>
        <v>161</v>
      </c>
      <c r="G38"/>
      <c r="H38" s="127" t="s">
        <v>1200</v>
      </c>
      <c r="I38" s="128"/>
      <c r="J38" s="129"/>
      <c r="K38" s="34">
        <v>46</v>
      </c>
      <c r="L38" s="34">
        <v>58</v>
      </c>
      <c r="M38" s="37">
        <f>SUM(K38:L38)</f>
        <v>104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409" t="s">
        <v>750</v>
      </c>
      <c r="B40" s="410"/>
      <c r="C40" s="411">
        <v>507</v>
      </c>
      <c r="D40" s="410"/>
      <c r="E40" s="412" t="s">
        <v>14</v>
      </c>
      <c r="F40" s="413">
        <f>SUM(F41:F43)</f>
        <v>522</v>
      </c>
      <c r="G40" s="70" t="s">
        <v>273</v>
      </c>
      <c r="H40" s="44" t="s">
        <v>1581</v>
      </c>
      <c r="I40" s="44"/>
      <c r="J40" s="103">
        <v>444</v>
      </c>
      <c r="K40" s="44"/>
      <c r="L40" s="44"/>
      <c r="M40" s="44">
        <v>444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50" t="s">
        <v>1473</v>
      </c>
      <c r="B41" s="119"/>
      <c r="C41" s="120"/>
      <c r="D41" s="72">
        <v>86</v>
      </c>
      <c r="E41" s="72">
        <v>80</v>
      </c>
      <c r="F41" s="73">
        <f>SUM(D41:E41)</f>
        <v>166</v>
      </c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22" t="s">
        <v>1165</v>
      </c>
      <c r="B42" s="123"/>
      <c r="C42" s="124"/>
      <c r="D42" s="23">
        <v>92</v>
      </c>
      <c r="E42" s="23">
        <v>86</v>
      </c>
      <c r="F42" s="26">
        <f>SUM(D42:E42)</f>
        <v>178</v>
      </c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27" t="s">
        <v>1484</v>
      </c>
      <c r="B43" s="128"/>
      <c r="C43" s="129"/>
      <c r="D43" s="34">
        <v>92</v>
      </c>
      <c r="E43" s="34">
        <v>86</v>
      </c>
      <c r="F43" s="37">
        <f>SUM(D43:E43)</f>
        <v>178</v>
      </c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414" t="s">
        <v>53</v>
      </c>
      <c r="I45" s="415" t="s">
        <v>279</v>
      </c>
      <c r="J45" s="415" t="s">
        <v>280</v>
      </c>
      <c r="K45" s="415" t="s">
        <v>281</v>
      </c>
      <c r="L45" s="415" t="s">
        <v>282</v>
      </c>
      <c r="M45" s="415" t="s">
        <v>13</v>
      </c>
      <c r="N45" s="416" t="s">
        <v>283</v>
      </c>
    </row>
    <row r="46" spans="1:20" ht="15.75" customHeight="1" x14ac:dyDescent="0.3">
      <c r="B46" s="9" t="s">
        <v>1582</v>
      </c>
      <c r="H46" s="87" t="s">
        <v>750</v>
      </c>
      <c r="I46" s="72">
        <v>3</v>
      </c>
      <c r="J46" s="72">
        <v>3</v>
      </c>
      <c r="K46" s="72"/>
      <c r="L46" s="72"/>
      <c r="M46" s="72">
        <v>1549</v>
      </c>
      <c r="N46" s="88">
        <v>6</v>
      </c>
      <c r="O46" s="44"/>
      <c r="P46" s="44"/>
    </row>
    <row r="47" spans="1:20" ht="15.75" customHeight="1" x14ac:dyDescent="0.3">
      <c r="B47" s="89" t="s">
        <v>1583</v>
      </c>
      <c r="H47" s="90" t="s">
        <v>1578</v>
      </c>
      <c r="I47" s="23">
        <v>3</v>
      </c>
      <c r="J47" s="23">
        <v>2</v>
      </c>
      <c r="K47" s="23"/>
      <c r="L47" s="23">
        <v>1</v>
      </c>
      <c r="M47" s="23">
        <v>1467</v>
      </c>
      <c r="N47" s="52">
        <v>4</v>
      </c>
      <c r="O47" s="44"/>
      <c r="P47" s="44"/>
    </row>
    <row r="48" spans="1:20" ht="15.75" customHeight="1" x14ac:dyDescent="0.3">
      <c r="B48" s="9" t="s">
        <v>286</v>
      </c>
      <c r="H48" s="90" t="s">
        <v>1133</v>
      </c>
      <c r="I48" s="23">
        <v>3</v>
      </c>
      <c r="J48" s="23">
        <v>2</v>
      </c>
      <c r="K48" s="23"/>
      <c r="L48" s="23">
        <v>1</v>
      </c>
      <c r="M48" s="23">
        <v>1436</v>
      </c>
      <c r="N48" s="52">
        <v>4</v>
      </c>
      <c r="O48" s="44"/>
      <c r="P48" s="44"/>
    </row>
    <row r="49" spans="1:16" ht="15.75" customHeight="1" x14ac:dyDescent="0.3">
      <c r="H49" s="90" t="s">
        <v>1579</v>
      </c>
      <c r="I49" s="23">
        <v>3</v>
      </c>
      <c r="J49" s="23">
        <v>1</v>
      </c>
      <c r="K49" s="23"/>
      <c r="L49" s="23">
        <v>2</v>
      </c>
      <c r="M49" s="23">
        <v>1436</v>
      </c>
      <c r="N49" s="52">
        <v>2</v>
      </c>
      <c r="O49" s="44"/>
      <c r="P49" s="44"/>
    </row>
    <row r="50" spans="1:16" ht="15.75" customHeight="1" x14ac:dyDescent="0.3">
      <c r="H50" s="90" t="s">
        <v>1580</v>
      </c>
      <c r="I50" s="23">
        <v>3</v>
      </c>
      <c r="J50" s="23">
        <v>1</v>
      </c>
      <c r="K50" s="23"/>
      <c r="L50" s="23">
        <v>2</v>
      </c>
      <c r="M50" s="23">
        <v>1311</v>
      </c>
      <c r="N50" s="52">
        <v>2</v>
      </c>
      <c r="O50" s="44"/>
      <c r="P50" s="44"/>
    </row>
    <row r="51" spans="1:16" ht="15.75" customHeight="1" x14ac:dyDescent="0.3">
      <c r="H51" s="91" t="s">
        <v>1581</v>
      </c>
      <c r="I51" s="34">
        <v>3</v>
      </c>
      <c r="J51" s="34"/>
      <c r="K51" s="34"/>
      <c r="L51" s="34">
        <v>3</v>
      </c>
      <c r="M51" s="34">
        <v>1332</v>
      </c>
      <c r="N51" s="57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1545</v>
      </c>
      <c r="E53" s="38"/>
      <c r="G53" s="92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171C03A8-3656-492E-B66B-557E24D6E17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917AD-ED43-44E8-8FBE-92DE6D0FDE16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5703125" style="419" customWidth="1"/>
    <col min="2" max="3" width="20.7109375" style="267" customWidth="1"/>
    <col min="4" max="10" width="5" style="267" customWidth="1"/>
    <col min="11" max="11" width="1.7109375" style="267" customWidth="1"/>
    <col min="12" max="12" width="2.5703125" style="419" customWidth="1"/>
    <col min="13" max="14" width="20.7109375" style="267" customWidth="1"/>
    <col min="15" max="21" width="5" style="267" customWidth="1"/>
    <col min="22" max="25" width="4.7109375" style="267" customWidth="1"/>
    <col min="26" max="26" width="4.7109375" customWidth="1"/>
  </cols>
  <sheetData>
    <row r="1" spans="1:25" ht="18" x14ac:dyDescent="0.35">
      <c r="A1" s="417"/>
      <c r="B1" s="266" t="s">
        <v>1584</v>
      </c>
      <c r="C1" s="266"/>
      <c r="D1" s="3"/>
      <c r="E1" s="3"/>
      <c r="F1" s="3"/>
      <c r="G1" s="3"/>
      <c r="H1" s="3"/>
      <c r="I1" s="4"/>
      <c r="J1" s="266"/>
      <c r="K1" s="3"/>
      <c r="L1" s="418"/>
      <c r="M1" s="266"/>
      <c r="N1" s="266"/>
      <c r="O1" s="3"/>
      <c r="P1" s="3"/>
      <c r="Q1" s="3"/>
      <c r="R1" s="3"/>
      <c r="S1" s="3"/>
      <c r="T1" s="3"/>
      <c r="U1" s="3"/>
      <c r="V1" s="3"/>
      <c r="W1" s="3"/>
      <c r="X1" s="266"/>
      <c r="Y1" s="266"/>
    </row>
    <row r="2" spans="1:25" ht="20.100000000000001" customHeight="1" x14ac:dyDescent="0.35">
      <c r="B2" s="5" t="s">
        <v>1</v>
      </c>
      <c r="C2" s="420"/>
      <c r="E2" s="421" t="s">
        <v>2</v>
      </c>
      <c r="F2" s="421"/>
      <c r="G2" s="421"/>
      <c r="H2" s="421"/>
      <c r="I2" s="421"/>
      <c r="J2" s="421"/>
    </row>
    <row r="3" spans="1:25" ht="15.75" customHeight="1" x14ac:dyDescent="0.3">
      <c r="A3" s="422"/>
      <c r="B3" s="268" t="s">
        <v>3</v>
      </c>
      <c r="C3" s="269" t="s">
        <v>1585</v>
      </c>
      <c r="D3" s="269"/>
      <c r="E3" s="269" t="s">
        <v>1586</v>
      </c>
      <c r="F3" s="268"/>
      <c r="G3" s="268"/>
      <c r="H3" s="268"/>
      <c r="I3" s="268"/>
      <c r="J3" s="268"/>
      <c r="K3" s="268"/>
      <c r="L3" s="422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</row>
    <row r="4" spans="1:25" ht="15.75" customHeight="1" x14ac:dyDescent="0.3">
      <c r="A4" s="423">
        <v>3</v>
      </c>
      <c r="B4" s="424" t="s">
        <v>9</v>
      </c>
      <c r="C4" s="424" t="s">
        <v>10</v>
      </c>
      <c r="D4" s="425">
        <v>150</v>
      </c>
      <c r="E4" s="425">
        <v>20</v>
      </c>
      <c r="F4" s="425">
        <v>10</v>
      </c>
      <c r="G4" s="425" t="s">
        <v>11</v>
      </c>
      <c r="H4" s="425" t="s">
        <v>12</v>
      </c>
      <c r="I4" s="425" t="s">
        <v>13</v>
      </c>
      <c r="J4" s="426" t="s">
        <v>14</v>
      </c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5" ht="15.75" customHeight="1" x14ac:dyDescent="0.3">
      <c r="A5" s="273">
        <v>4</v>
      </c>
      <c r="B5" s="16" t="s">
        <v>19</v>
      </c>
      <c r="C5" s="16" t="s">
        <v>20</v>
      </c>
      <c r="D5" s="17">
        <v>91</v>
      </c>
      <c r="E5" s="17">
        <v>92</v>
      </c>
      <c r="F5" s="17">
        <v>90</v>
      </c>
      <c r="G5" s="274">
        <f t="shared" ref="G5:G10" si="0">SUM(D5:F5)</f>
        <v>273</v>
      </c>
      <c r="H5" s="274">
        <v>6</v>
      </c>
      <c r="I5" s="18">
        <v>810</v>
      </c>
      <c r="J5" s="19">
        <v>16</v>
      </c>
      <c r="L5" s="99"/>
      <c r="M5" s="99"/>
      <c r="N5" s="99"/>
      <c r="O5" s="99"/>
      <c r="P5" s="99"/>
      <c r="Q5" s="99"/>
      <c r="R5" s="99"/>
      <c r="S5" s="99"/>
      <c r="T5" s="99"/>
      <c r="U5" s="99"/>
      <c r="V5" s="10"/>
      <c r="W5" s="10"/>
    </row>
    <row r="6" spans="1:25" ht="15.75" customHeight="1" x14ac:dyDescent="0.3">
      <c r="A6" s="275">
        <v>6</v>
      </c>
      <c r="B6" s="279" t="s">
        <v>140</v>
      </c>
      <c r="C6" s="279" t="s">
        <v>119</v>
      </c>
      <c r="D6" s="23">
        <v>90</v>
      </c>
      <c r="E6" s="23">
        <v>88</v>
      </c>
      <c r="F6" s="23">
        <v>91</v>
      </c>
      <c r="G6" s="277">
        <f t="shared" si="0"/>
        <v>269</v>
      </c>
      <c r="H6" s="276">
        <v>5</v>
      </c>
      <c r="I6" s="277">
        <v>812</v>
      </c>
      <c r="J6" s="278">
        <v>15</v>
      </c>
      <c r="L6" s="99"/>
      <c r="M6" s="99"/>
      <c r="N6" s="99"/>
      <c r="O6" s="99"/>
      <c r="P6" s="99"/>
      <c r="Q6" s="99"/>
      <c r="R6" s="99"/>
      <c r="S6" s="99"/>
      <c r="T6" s="99"/>
      <c r="U6" s="99"/>
    </row>
    <row r="7" spans="1:25" ht="15.75" customHeight="1" x14ac:dyDescent="0.3">
      <c r="A7" s="275">
        <v>1</v>
      </c>
      <c r="B7" s="279" t="s">
        <v>137</v>
      </c>
      <c r="C7" s="279" t="s">
        <v>119</v>
      </c>
      <c r="D7" s="23">
        <v>87</v>
      </c>
      <c r="E7" s="23">
        <v>91</v>
      </c>
      <c r="F7" s="23">
        <v>87</v>
      </c>
      <c r="G7" s="277">
        <f t="shared" si="0"/>
        <v>265</v>
      </c>
      <c r="H7" s="276">
        <v>4</v>
      </c>
      <c r="I7" s="29">
        <v>800</v>
      </c>
      <c r="J7" s="30">
        <v>13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75">
        <v>5</v>
      </c>
      <c r="B8" s="279" t="s">
        <v>71</v>
      </c>
      <c r="C8" s="279" t="s">
        <v>43</v>
      </c>
      <c r="D8" s="23">
        <v>90</v>
      </c>
      <c r="E8" s="23">
        <v>88</v>
      </c>
      <c r="F8" s="23">
        <v>86</v>
      </c>
      <c r="G8" s="277">
        <f t="shared" si="0"/>
        <v>264</v>
      </c>
      <c r="H8" s="276">
        <v>3</v>
      </c>
      <c r="I8" s="277">
        <v>793</v>
      </c>
      <c r="J8" s="278">
        <v>9</v>
      </c>
      <c r="K8" s="38"/>
      <c r="L8" s="10"/>
      <c r="M8" s="10"/>
      <c r="N8" s="10"/>
      <c r="O8" s="10"/>
      <c r="P8" s="10"/>
      <c r="Q8" s="10"/>
      <c r="R8" s="10"/>
      <c r="S8" s="10"/>
      <c r="T8" s="10"/>
      <c r="U8" s="10"/>
      <c r="V8" s="99"/>
      <c r="X8" s="10"/>
      <c r="Y8" s="10"/>
    </row>
    <row r="9" spans="1:25" x14ac:dyDescent="0.3">
      <c r="A9" s="275">
        <v>2</v>
      </c>
      <c r="B9" s="279" t="s">
        <v>172</v>
      </c>
      <c r="C9" s="279" t="s">
        <v>119</v>
      </c>
      <c r="D9" s="23">
        <v>83</v>
      </c>
      <c r="E9" s="23">
        <v>80</v>
      </c>
      <c r="F9" s="23">
        <v>87</v>
      </c>
      <c r="G9" s="277">
        <f t="shared" si="0"/>
        <v>250</v>
      </c>
      <c r="H9" s="276">
        <v>2</v>
      </c>
      <c r="I9" s="277">
        <v>746</v>
      </c>
      <c r="J9" s="278">
        <v>5</v>
      </c>
    </row>
    <row r="10" spans="1:25" x14ac:dyDescent="0.3">
      <c r="A10" s="280">
        <v>3</v>
      </c>
      <c r="B10" s="33" t="s">
        <v>42</v>
      </c>
      <c r="C10" s="33" t="s">
        <v>43</v>
      </c>
      <c r="D10" s="34" t="s">
        <v>85</v>
      </c>
      <c r="E10" s="34"/>
      <c r="F10" s="34"/>
      <c r="G10" s="284">
        <f t="shared" si="0"/>
        <v>0</v>
      </c>
      <c r="H10" s="281">
        <v>0</v>
      </c>
      <c r="I10" s="36">
        <v>264</v>
      </c>
      <c r="J10" s="37">
        <v>3</v>
      </c>
      <c r="V10" s="99"/>
    </row>
    <row r="12" spans="1:25" x14ac:dyDescent="0.3">
      <c r="A12" s="422"/>
      <c r="B12" s="268" t="s">
        <v>6</v>
      </c>
      <c r="C12" s="269" t="s">
        <v>1587</v>
      </c>
      <c r="D12" s="269"/>
      <c r="E12" s="269" t="s">
        <v>1588</v>
      </c>
      <c r="F12" s="268"/>
      <c r="G12" s="268"/>
      <c r="H12" s="268"/>
      <c r="I12" s="268"/>
      <c r="J12" s="268"/>
    </row>
    <row r="13" spans="1:25" x14ac:dyDescent="0.3">
      <c r="A13" s="423">
        <v>3</v>
      </c>
      <c r="B13" s="424" t="s">
        <v>9</v>
      </c>
      <c r="C13" s="424" t="s">
        <v>10</v>
      </c>
      <c r="D13" s="425">
        <v>150</v>
      </c>
      <c r="E13" s="425">
        <v>20</v>
      </c>
      <c r="F13" s="425">
        <v>10</v>
      </c>
      <c r="G13" s="425" t="s">
        <v>11</v>
      </c>
      <c r="H13" s="425" t="s">
        <v>12</v>
      </c>
      <c r="I13" s="425" t="s">
        <v>13</v>
      </c>
      <c r="J13" s="426" t="s">
        <v>14</v>
      </c>
    </row>
    <row r="14" spans="1:25" x14ac:dyDescent="0.3">
      <c r="A14" s="273">
        <v>3</v>
      </c>
      <c r="B14" s="286" t="s">
        <v>1589</v>
      </c>
      <c r="C14" s="286" t="s">
        <v>20</v>
      </c>
      <c r="D14" s="17">
        <v>92</v>
      </c>
      <c r="E14" s="17">
        <v>89</v>
      </c>
      <c r="F14" s="17">
        <v>89</v>
      </c>
      <c r="G14" s="274">
        <f t="shared" ref="G14:G19" si="1">SUM(D14:F14)</f>
        <v>270</v>
      </c>
      <c r="H14" s="274">
        <v>6</v>
      </c>
      <c r="I14" s="274">
        <v>772</v>
      </c>
      <c r="J14" s="287">
        <v>18</v>
      </c>
    </row>
    <row r="15" spans="1:25" x14ac:dyDescent="0.3">
      <c r="A15" s="275">
        <v>2</v>
      </c>
      <c r="B15" s="279" t="s">
        <v>118</v>
      </c>
      <c r="C15" s="279" t="s">
        <v>119</v>
      </c>
      <c r="D15" s="23">
        <v>76</v>
      </c>
      <c r="E15" s="23">
        <v>78</v>
      </c>
      <c r="F15" s="23">
        <v>81</v>
      </c>
      <c r="G15" s="277">
        <f t="shared" si="1"/>
        <v>235</v>
      </c>
      <c r="H15" s="276">
        <v>5</v>
      </c>
      <c r="I15" s="277">
        <v>721</v>
      </c>
      <c r="J15" s="278">
        <v>15</v>
      </c>
    </row>
    <row r="16" spans="1:25" x14ac:dyDescent="0.3">
      <c r="A16" s="275">
        <v>4</v>
      </c>
      <c r="B16" s="279" t="s">
        <v>1590</v>
      </c>
      <c r="C16" s="279" t="s">
        <v>238</v>
      </c>
      <c r="D16" s="23">
        <v>83</v>
      </c>
      <c r="E16" s="23">
        <v>80</v>
      </c>
      <c r="F16" s="23">
        <v>67</v>
      </c>
      <c r="G16" s="277">
        <f t="shared" si="1"/>
        <v>230</v>
      </c>
      <c r="H16" s="276">
        <v>4</v>
      </c>
      <c r="I16" s="277">
        <v>665</v>
      </c>
      <c r="J16" s="278">
        <v>11</v>
      </c>
    </row>
    <row r="17" spans="1:13" x14ac:dyDescent="0.3">
      <c r="A17" s="275">
        <v>6</v>
      </c>
      <c r="B17" s="279" t="s">
        <v>1461</v>
      </c>
      <c r="C17" s="279" t="s">
        <v>238</v>
      </c>
      <c r="D17" s="23">
        <v>79</v>
      </c>
      <c r="E17" s="23">
        <v>78</v>
      </c>
      <c r="F17" s="23">
        <v>73</v>
      </c>
      <c r="G17" s="277">
        <f t="shared" si="1"/>
        <v>230</v>
      </c>
      <c r="H17" s="276">
        <v>4</v>
      </c>
      <c r="I17" s="277">
        <v>666</v>
      </c>
      <c r="J17" s="278">
        <v>10</v>
      </c>
    </row>
    <row r="18" spans="1:13" x14ac:dyDescent="0.3">
      <c r="A18" s="275">
        <v>5</v>
      </c>
      <c r="B18" s="279" t="s">
        <v>338</v>
      </c>
      <c r="C18" s="279" t="s">
        <v>238</v>
      </c>
      <c r="D18" s="23">
        <v>76</v>
      </c>
      <c r="E18" s="23">
        <v>65</v>
      </c>
      <c r="F18" s="23">
        <v>59</v>
      </c>
      <c r="G18" s="277">
        <f t="shared" si="1"/>
        <v>200</v>
      </c>
      <c r="H18" s="276">
        <v>1</v>
      </c>
      <c r="I18" s="277">
        <v>626</v>
      </c>
      <c r="J18" s="278">
        <v>6</v>
      </c>
    </row>
    <row r="19" spans="1:13" x14ac:dyDescent="0.3">
      <c r="A19" s="280">
        <v>1</v>
      </c>
      <c r="B19" s="283" t="s">
        <v>505</v>
      </c>
      <c r="C19" s="283" t="s">
        <v>43</v>
      </c>
      <c r="D19" s="34">
        <v>74</v>
      </c>
      <c r="E19" s="34">
        <v>70</v>
      </c>
      <c r="F19" s="34">
        <v>66</v>
      </c>
      <c r="G19" s="284">
        <f t="shared" si="1"/>
        <v>210</v>
      </c>
      <c r="H19" s="281">
        <v>2</v>
      </c>
      <c r="I19" s="59">
        <v>520</v>
      </c>
      <c r="J19" s="60">
        <v>4</v>
      </c>
    </row>
    <row r="21" spans="1:13" ht="16.5" x14ac:dyDescent="0.35">
      <c r="B21" s="282" t="s">
        <v>1410</v>
      </c>
    </row>
    <row r="23" spans="1:13" x14ac:dyDescent="0.3">
      <c r="B23" s="10" t="s">
        <v>1591</v>
      </c>
      <c r="C23" s="10"/>
      <c r="D23" s="10"/>
      <c r="E23" s="10"/>
      <c r="F23" s="41" t="s">
        <v>177</v>
      </c>
      <c r="G23" s="10"/>
    </row>
    <row r="24" spans="1:13" x14ac:dyDescent="0.3">
      <c r="B24" s="10" t="s">
        <v>178</v>
      </c>
      <c r="C24" s="10"/>
      <c r="D24" s="10"/>
      <c r="E24" s="10"/>
      <c r="F24" s="10"/>
      <c r="G24" s="10"/>
      <c r="M24" s="427" t="s">
        <v>1389</v>
      </c>
    </row>
  </sheetData>
  <mergeCells count="1">
    <mergeCell ref="E2:J2"/>
  </mergeCells>
  <hyperlinks>
    <hyperlink ref="B2" location="'Index'!A3" tooltip="Go to the Index sheet" display="á" xr:uid="{A2BBB507-92CE-4105-93CD-564236798BB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8FE8-427F-466A-95A0-05988A4069B2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11" width="5" style="10" customWidth="1"/>
    <col min="12" max="12" width="1.7109375" style="10" customWidth="1"/>
    <col min="13" max="13" width="2.570312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4"/>
      <c r="B1" s="2" t="s">
        <v>303</v>
      </c>
      <c r="C1" s="2"/>
      <c r="D1" s="3"/>
      <c r="E1" s="3"/>
      <c r="F1" s="3"/>
      <c r="G1" s="3"/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4"/>
      <c r="B2" s="5" t="s">
        <v>1</v>
      </c>
      <c r="C2" s="6"/>
      <c r="D2" s="3"/>
      <c r="E2" s="3"/>
      <c r="F2" s="43" t="s">
        <v>2</v>
      </c>
      <c r="G2" s="43"/>
      <c r="H2" s="43"/>
      <c r="I2" s="43"/>
      <c r="J2" s="43"/>
      <c r="K2" s="43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304</v>
      </c>
      <c r="D3" s="9"/>
      <c r="E3" s="9" t="s">
        <v>305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5" t="s">
        <v>10</v>
      </c>
      <c r="D4" s="68"/>
      <c r="E4" s="68"/>
      <c r="F4" s="68"/>
      <c r="G4" s="96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7</v>
      </c>
      <c r="B5" s="16" t="s">
        <v>306</v>
      </c>
      <c r="C5" s="16" t="s">
        <v>248</v>
      </c>
      <c r="D5" s="18">
        <v>49</v>
      </c>
      <c r="E5" s="18">
        <v>46</v>
      </c>
      <c r="F5" s="18">
        <v>48</v>
      </c>
      <c r="G5" s="18">
        <v>49</v>
      </c>
      <c r="H5" s="18">
        <f t="shared" ref="H5:H14" si="0">SUM(D5:G5)</f>
        <v>192</v>
      </c>
      <c r="I5" s="18">
        <v>10</v>
      </c>
      <c r="J5" s="18">
        <v>574</v>
      </c>
      <c r="K5" s="19">
        <v>30</v>
      </c>
    </row>
    <row r="6" spans="1:25" ht="15.75" customHeight="1" x14ac:dyDescent="0.3">
      <c r="A6" s="21">
        <v>8</v>
      </c>
      <c r="B6" s="22" t="s">
        <v>307</v>
      </c>
      <c r="C6" s="22" t="s">
        <v>308</v>
      </c>
      <c r="D6" s="25">
        <v>45</v>
      </c>
      <c r="E6" s="25">
        <v>47</v>
      </c>
      <c r="F6" s="25">
        <v>45</v>
      </c>
      <c r="G6" s="97">
        <v>50</v>
      </c>
      <c r="H6" s="25">
        <f t="shared" si="0"/>
        <v>187</v>
      </c>
      <c r="I6" s="24">
        <v>8</v>
      </c>
      <c r="J6" s="25">
        <v>561</v>
      </c>
      <c r="K6" s="26">
        <v>24</v>
      </c>
    </row>
    <row r="7" spans="1:25" ht="15.75" customHeight="1" x14ac:dyDescent="0.3">
      <c r="A7" s="21">
        <v>10</v>
      </c>
      <c r="B7" s="22" t="s">
        <v>309</v>
      </c>
      <c r="C7" s="22" t="s">
        <v>310</v>
      </c>
      <c r="D7" s="25">
        <v>47</v>
      </c>
      <c r="E7" s="25">
        <v>47</v>
      </c>
      <c r="F7" s="25">
        <v>49</v>
      </c>
      <c r="G7" s="25">
        <v>46</v>
      </c>
      <c r="H7" s="25">
        <f t="shared" si="0"/>
        <v>189</v>
      </c>
      <c r="I7" s="24">
        <v>9</v>
      </c>
      <c r="J7" s="25">
        <v>559</v>
      </c>
      <c r="K7" s="26">
        <v>21</v>
      </c>
    </row>
    <row r="8" spans="1:25" ht="15.75" customHeight="1" x14ac:dyDescent="0.3">
      <c r="A8" s="21">
        <v>4</v>
      </c>
      <c r="B8" s="22" t="s">
        <v>311</v>
      </c>
      <c r="C8" s="22" t="s">
        <v>308</v>
      </c>
      <c r="D8" s="25">
        <v>47</v>
      </c>
      <c r="E8" s="25">
        <v>46</v>
      </c>
      <c r="F8" s="25">
        <v>45</v>
      </c>
      <c r="G8" s="25">
        <v>47</v>
      </c>
      <c r="H8" s="25">
        <f t="shared" si="0"/>
        <v>185</v>
      </c>
      <c r="I8" s="24">
        <v>6</v>
      </c>
      <c r="J8" s="25">
        <v>555</v>
      </c>
      <c r="K8" s="26">
        <v>21</v>
      </c>
    </row>
    <row r="9" spans="1:25" ht="15.75" customHeight="1" x14ac:dyDescent="0.3">
      <c r="A9" s="21">
        <v>1</v>
      </c>
      <c r="B9" s="22" t="s">
        <v>312</v>
      </c>
      <c r="C9" s="22" t="s">
        <v>313</v>
      </c>
      <c r="D9" s="25">
        <v>48</v>
      </c>
      <c r="E9" s="25">
        <v>47</v>
      </c>
      <c r="F9" s="25">
        <v>46</v>
      </c>
      <c r="G9" s="25">
        <v>46</v>
      </c>
      <c r="H9" s="25">
        <f t="shared" si="0"/>
        <v>187</v>
      </c>
      <c r="I9" s="24">
        <v>8</v>
      </c>
      <c r="J9" s="29">
        <v>553</v>
      </c>
      <c r="K9" s="30">
        <v>21</v>
      </c>
    </row>
    <row r="10" spans="1:25" ht="15.75" customHeight="1" x14ac:dyDescent="0.3">
      <c r="A10" s="21">
        <v>9</v>
      </c>
      <c r="B10" s="22" t="s">
        <v>314</v>
      </c>
      <c r="C10" s="22" t="s">
        <v>313</v>
      </c>
      <c r="D10" s="25">
        <v>44</v>
      </c>
      <c r="E10" s="25">
        <v>48</v>
      </c>
      <c r="F10" s="25">
        <v>47</v>
      </c>
      <c r="G10" s="25">
        <v>46</v>
      </c>
      <c r="H10" s="25">
        <f t="shared" si="0"/>
        <v>185</v>
      </c>
      <c r="I10" s="24">
        <v>6</v>
      </c>
      <c r="J10" s="25">
        <v>545</v>
      </c>
      <c r="K10" s="26">
        <v>15</v>
      </c>
    </row>
    <row r="11" spans="1:25" ht="15.75" customHeight="1" x14ac:dyDescent="0.3">
      <c r="A11" s="21">
        <v>3</v>
      </c>
      <c r="B11" s="22" t="s">
        <v>315</v>
      </c>
      <c r="C11" s="22" t="s">
        <v>316</v>
      </c>
      <c r="D11" s="25">
        <v>42</v>
      </c>
      <c r="E11" s="25">
        <v>47</v>
      </c>
      <c r="F11" s="25">
        <v>43</v>
      </c>
      <c r="G11" s="25">
        <v>45</v>
      </c>
      <c r="H11" s="25">
        <f t="shared" si="0"/>
        <v>177</v>
      </c>
      <c r="I11" s="24">
        <v>2</v>
      </c>
      <c r="J11" s="25">
        <v>543</v>
      </c>
      <c r="K11" s="26">
        <v>15</v>
      </c>
    </row>
    <row r="12" spans="1:25" ht="15.75" customHeight="1" x14ac:dyDescent="0.3">
      <c r="A12" s="21">
        <v>2</v>
      </c>
      <c r="B12" s="22" t="s">
        <v>317</v>
      </c>
      <c r="C12" s="22" t="s">
        <v>318</v>
      </c>
      <c r="D12" s="25">
        <v>47</v>
      </c>
      <c r="E12" s="25">
        <v>44</v>
      </c>
      <c r="F12" s="25">
        <v>44</v>
      </c>
      <c r="G12" s="25">
        <v>46</v>
      </c>
      <c r="H12" s="25">
        <f t="shared" si="0"/>
        <v>181</v>
      </c>
      <c r="I12" s="24">
        <v>3</v>
      </c>
      <c r="J12" s="25">
        <v>542</v>
      </c>
      <c r="K12" s="26">
        <v>11</v>
      </c>
    </row>
    <row r="13" spans="1:25" ht="15.75" customHeight="1" x14ac:dyDescent="0.3">
      <c r="A13" s="21">
        <v>6</v>
      </c>
      <c r="B13" s="22" t="s">
        <v>319</v>
      </c>
      <c r="C13" s="22" t="s">
        <v>308</v>
      </c>
      <c r="D13" s="25">
        <v>49</v>
      </c>
      <c r="E13" s="25">
        <v>45</v>
      </c>
      <c r="F13" s="25">
        <v>45</v>
      </c>
      <c r="G13" s="25">
        <v>45</v>
      </c>
      <c r="H13" s="25">
        <f t="shared" si="0"/>
        <v>184</v>
      </c>
      <c r="I13" s="24">
        <v>4</v>
      </c>
      <c r="J13" s="25">
        <v>533</v>
      </c>
      <c r="K13" s="26">
        <v>7</v>
      </c>
    </row>
    <row r="14" spans="1:25" ht="15.75" customHeight="1" x14ac:dyDescent="0.3">
      <c r="A14" s="32">
        <v>5</v>
      </c>
      <c r="B14" s="33" t="s">
        <v>320</v>
      </c>
      <c r="C14" s="33" t="s">
        <v>308</v>
      </c>
      <c r="D14" s="36">
        <v>41</v>
      </c>
      <c r="E14" s="36">
        <v>42</v>
      </c>
      <c r="F14" s="36">
        <v>46</v>
      </c>
      <c r="G14" s="36">
        <v>48</v>
      </c>
      <c r="H14" s="36">
        <f t="shared" si="0"/>
        <v>177</v>
      </c>
      <c r="I14" s="35">
        <v>2</v>
      </c>
      <c r="J14" s="36">
        <v>525</v>
      </c>
      <c r="K14" s="37">
        <v>5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321</v>
      </c>
      <c r="D16" s="9"/>
      <c r="E16" s="9" t="s">
        <v>322</v>
      </c>
      <c r="F16" s="8"/>
      <c r="G16" s="8"/>
      <c r="H16" s="8"/>
      <c r="I16" s="8"/>
      <c r="J16" s="8"/>
      <c r="K16" s="8"/>
    </row>
    <row r="17" spans="1:11" ht="15.75" customHeight="1" x14ac:dyDescent="0.3">
      <c r="A17" s="11">
        <v>4</v>
      </c>
      <c r="B17" s="12" t="s">
        <v>9</v>
      </c>
      <c r="C17" s="95" t="s">
        <v>10</v>
      </c>
      <c r="D17" s="68"/>
      <c r="E17" s="68"/>
      <c r="F17" s="68"/>
      <c r="G17" s="96"/>
      <c r="H17" s="13" t="s">
        <v>11</v>
      </c>
      <c r="I17" s="13" t="s">
        <v>12</v>
      </c>
      <c r="J17" s="13" t="s">
        <v>13</v>
      </c>
      <c r="K17" s="14" t="s">
        <v>14</v>
      </c>
    </row>
    <row r="18" spans="1:11" ht="15.75" customHeight="1" x14ac:dyDescent="0.3">
      <c r="A18" s="15">
        <v>1</v>
      </c>
      <c r="B18" s="16" t="s">
        <v>323</v>
      </c>
      <c r="C18" s="16" t="s">
        <v>28</v>
      </c>
      <c r="D18" s="18">
        <v>49</v>
      </c>
      <c r="E18" s="18">
        <v>42</v>
      </c>
      <c r="F18" s="18">
        <v>45</v>
      </c>
      <c r="G18" s="18">
        <v>48</v>
      </c>
      <c r="H18" s="18">
        <f t="shared" ref="H18:H27" si="1">SUM(D18:G18)</f>
        <v>184</v>
      </c>
      <c r="I18" s="18">
        <v>10</v>
      </c>
      <c r="J18" s="49">
        <v>553</v>
      </c>
      <c r="K18" s="50">
        <v>26</v>
      </c>
    </row>
    <row r="19" spans="1:11" ht="15.75" customHeight="1" x14ac:dyDescent="0.3">
      <c r="A19" s="21">
        <v>7</v>
      </c>
      <c r="B19" s="22" t="s">
        <v>324</v>
      </c>
      <c r="C19" s="22" t="s">
        <v>20</v>
      </c>
      <c r="D19" s="25">
        <v>44</v>
      </c>
      <c r="E19" s="25">
        <v>46</v>
      </c>
      <c r="F19" s="25">
        <v>46</v>
      </c>
      <c r="G19" s="25">
        <v>46</v>
      </c>
      <c r="H19" s="25">
        <f t="shared" si="1"/>
        <v>182</v>
      </c>
      <c r="I19" s="24">
        <v>9</v>
      </c>
      <c r="J19" s="25">
        <v>544</v>
      </c>
      <c r="K19" s="26">
        <v>25</v>
      </c>
    </row>
    <row r="20" spans="1:11" ht="15.75" customHeight="1" x14ac:dyDescent="0.3">
      <c r="A20" s="21">
        <v>5</v>
      </c>
      <c r="B20" s="22" t="s">
        <v>132</v>
      </c>
      <c r="C20" s="22" t="s">
        <v>18</v>
      </c>
      <c r="D20" s="25">
        <v>43</v>
      </c>
      <c r="E20" s="25">
        <v>44</v>
      </c>
      <c r="F20" s="25">
        <v>47</v>
      </c>
      <c r="G20" s="25">
        <v>46</v>
      </c>
      <c r="H20" s="25">
        <f t="shared" si="1"/>
        <v>180</v>
      </c>
      <c r="I20" s="24">
        <v>8</v>
      </c>
      <c r="J20" s="25">
        <v>545</v>
      </c>
      <c r="K20" s="26">
        <v>24</v>
      </c>
    </row>
    <row r="21" spans="1:11" ht="15.75" customHeight="1" x14ac:dyDescent="0.3">
      <c r="A21" s="21">
        <v>3</v>
      </c>
      <c r="B21" s="22" t="s">
        <v>325</v>
      </c>
      <c r="C21" s="22" t="s">
        <v>308</v>
      </c>
      <c r="D21" s="25">
        <v>44</v>
      </c>
      <c r="E21" s="25">
        <v>43</v>
      </c>
      <c r="F21" s="25">
        <v>44</v>
      </c>
      <c r="G21" s="25">
        <v>47</v>
      </c>
      <c r="H21" s="25">
        <f t="shared" si="1"/>
        <v>178</v>
      </c>
      <c r="I21" s="24">
        <v>5</v>
      </c>
      <c r="J21" s="25">
        <v>542</v>
      </c>
      <c r="K21" s="26">
        <v>21</v>
      </c>
    </row>
    <row r="22" spans="1:11" ht="15.75" customHeight="1" x14ac:dyDescent="0.3">
      <c r="A22" s="21">
        <v>10</v>
      </c>
      <c r="B22" s="22" t="s">
        <v>326</v>
      </c>
      <c r="C22" s="22" t="s">
        <v>308</v>
      </c>
      <c r="D22" s="25">
        <v>43</v>
      </c>
      <c r="E22" s="25">
        <v>46</v>
      </c>
      <c r="F22" s="25">
        <v>48</v>
      </c>
      <c r="G22" s="25">
        <v>43</v>
      </c>
      <c r="H22" s="25">
        <f t="shared" si="1"/>
        <v>180</v>
      </c>
      <c r="I22" s="24">
        <v>8</v>
      </c>
      <c r="J22" s="25">
        <v>542</v>
      </c>
      <c r="K22" s="26">
        <v>20</v>
      </c>
    </row>
    <row r="23" spans="1:11" ht="15.75" customHeight="1" x14ac:dyDescent="0.3">
      <c r="A23" s="21">
        <v>2</v>
      </c>
      <c r="B23" s="22" t="s">
        <v>327</v>
      </c>
      <c r="C23" s="22" t="s">
        <v>318</v>
      </c>
      <c r="D23" s="25">
        <v>44</v>
      </c>
      <c r="E23" s="25">
        <v>44</v>
      </c>
      <c r="F23" s="25">
        <v>46</v>
      </c>
      <c r="G23" s="25">
        <v>45</v>
      </c>
      <c r="H23" s="25">
        <f t="shared" si="1"/>
        <v>179</v>
      </c>
      <c r="I23" s="24">
        <v>6</v>
      </c>
      <c r="J23" s="25">
        <v>525</v>
      </c>
      <c r="K23" s="26">
        <v>13</v>
      </c>
    </row>
    <row r="24" spans="1:11" ht="15.75" customHeight="1" x14ac:dyDescent="0.3">
      <c r="A24" s="21">
        <v>4</v>
      </c>
      <c r="B24" s="22" t="s">
        <v>328</v>
      </c>
      <c r="C24" s="22" t="s">
        <v>101</v>
      </c>
      <c r="D24" s="25">
        <v>43</v>
      </c>
      <c r="E24" s="25">
        <v>36</v>
      </c>
      <c r="F24" s="25">
        <v>40</v>
      </c>
      <c r="G24" s="25">
        <v>33</v>
      </c>
      <c r="H24" s="25">
        <f t="shared" si="1"/>
        <v>152</v>
      </c>
      <c r="I24" s="24">
        <v>2</v>
      </c>
      <c r="J24" s="25">
        <v>508</v>
      </c>
      <c r="K24" s="26">
        <v>13</v>
      </c>
    </row>
    <row r="25" spans="1:11" ht="15.75" customHeight="1" x14ac:dyDescent="0.3">
      <c r="A25" s="21">
        <v>8</v>
      </c>
      <c r="B25" s="22" t="s">
        <v>329</v>
      </c>
      <c r="C25" s="22" t="s">
        <v>313</v>
      </c>
      <c r="D25" s="25">
        <v>36</v>
      </c>
      <c r="E25" s="25">
        <v>32</v>
      </c>
      <c r="F25" s="25">
        <v>29</v>
      </c>
      <c r="G25" s="25">
        <v>41</v>
      </c>
      <c r="H25" s="25">
        <f t="shared" si="1"/>
        <v>138</v>
      </c>
      <c r="I25" s="24">
        <v>1</v>
      </c>
      <c r="J25" s="25">
        <v>489</v>
      </c>
      <c r="K25" s="26">
        <v>11</v>
      </c>
    </row>
    <row r="26" spans="1:11" ht="15.75" customHeight="1" x14ac:dyDescent="0.3">
      <c r="A26" s="21">
        <v>6</v>
      </c>
      <c r="B26" s="22" t="s">
        <v>330</v>
      </c>
      <c r="C26" s="22" t="s">
        <v>310</v>
      </c>
      <c r="D26" s="25">
        <v>46</v>
      </c>
      <c r="E26" s="25">
        <v>46</v>
      </c>
      <c r="F26" s="25">
        <v>40</v>
      </c>
      <c r="G26" s="25">
        <v>42</v>
      </c>
      <c r="H26" s="25">
        <f t="shared" si="1"/>
        <v>174</v>
      </c>
      <c r="I26" s="24">
        <v>3</v>
      </c>
      <c r="J26" s="25">
        <v>519</v>
      </c>
      <c r="K26" s="26">
        <v>10</v>
      </c>
    </row>
    <row r="27" spans="1:11" ht="15.75" customHeight="1" x14ac:dyDescent="0.3">
      <c r="A27" s="32">
        <v>9</v>
      </c>
      <c r="B27" s="33" t="s">
        <v>331</v>
      </c>
      <c r="C27" s="33" t="s">
        <v>308</v>
      </c>
      <c r="D27" s="36">
        <v>45</v>
      </c>
      <c r="E27" s="36">
        <v>45</v>
      </c>
      <c r="F27" s="36">
        <v>46</v>
      </c>
      <c r="G27" s="36">
        <v>39</v>
      </c>
      <c r="H27" s="36">
        <f t="shared" si="1"/>
        <v>175</v>
      </c>
      <c r="I27" s="35">
        <v>4</v>
      </c>
      <c r="J27" s="36">
        <v>499</v>
      </c>
      <c r="K27" s="37">
        <v>6</v>
      </c>
    </row>
    <row r="28" spans="1:11" ht="15.75" customHeight="1" x14ac:dyDescent="0.3">
      <c r="A28" s="10"/>
    </row>
    <row r="29" spans="1:11" ht="15.75" customHeight="1" x14ac:dyDescent="0.3">
      <c r="A29" s="1"/>
      <c r="B29" s="8" t="s">
        <v>50</v>
      </c>
      <c r="C29" s="9" t="s">
        <v>332</v>
      </c>
      <c r="D29" s="9"/>
      <c r="E29" s="9" t="s">
        <v>333</v>
      </c>
      <c r="F29" s="8"/>
      <c r="G29" s="8"/>
      <c r="H29" s="8"/>
      <c r="I29" s="8"/>
      <c r="J29" s="8"/>
      <c r="K29" s="8"/>
    </row>
    <row r="30" spans="1:11" ht="15.75" customHeight="1" x14ac:dyDescent="0.3">
      <c r="A30" s="11">
        <v>4</v>
      </c>
      <c r="B30" s="12" t="s">
        <v>9</v>
      </c>
      <c r="C30" s="95" t="s">
        <v>10</v>
      </c>
      <c r="D30" s="68"/>
      <c r="E30" s="68"/>
      <c r="F30" s="68"/>
      <c r="G30" s="96"/>
      <c r="H30" s="13" t="s">
        <v>11</v>
      </c>
      <c r="I30" s="13" t="s">
        <v>12</v>
      </c>
      <c r="J30" s="13" t="s">
        <v>13</v>
      </c>
      <c r="K30" s="14" t="s">
        <v>14</v>
      </c>
    </row>
    <row r="31" spans="1:11" ht="15.75" customHeight="1" x14ac:dyDescent="0.3">
      <c r="A31" s="15">
        <v>4</v>
      </c>
      <c r="B31" s="16" t="s">
        <v>334</v>
      </c>
      <c r="C31" s="16" t="s">
        <v>238</v>
      </c>
      <c r="D31" s="18">
        <v>46</v>
      </c>
      <c r="E31" s="18">
        <v>44</v>
      </c>
      <c r="F31" s="18">
        <v>44</v>
      </c>
      <c r="G31" s="18">
        <v>41</v>
      </c>
      <c r="H31" s="18">
        <f t="shared" ref="H31:H39" si="2">SUM(D31:G31)</f>
        <v>175</v>
      </c>
      <c r="I31" s="18">
        <v>8</v>
      </c>
      <c r="J31" s="18">
        <v>530</v>
      </c>
      <c r="K31" s="19">
        <v>24</v>
      </c>
    </row>
    <row r="32" spans="1:11" ht="15.75" customHeight="1" x14ac:dyDescent="0.3">
      <c r="A32" s="21">
        <v>2</v>
      </c>
      <c r="B32" s="22" t="s">
        <v>335</v>
      </c>
      <c r="C32" s="22" t="s">
        <v>28</v>
      </c>
      <c r="D32" s="25">
        <v>45</v>
      </c>
      <c r="E32" s="25">
        <v>45</v>
      </c>
      <c r="F32" s="25">
        <v>45</v>
      </c>
      <c r="G32" s="25">
        <v>37</v>
      </c>
      <c r="H32" s="25">
        <f t="shared" si="2"/>
        <v>172</v>
      </c>
      <c r="I32" s="24">
        <v>7</v>
      </c>
      <c r="J32" s="25">
        <v>518</v>
      </c>
      <c r="K32" s="26">
        <v>21</v>
      </c>
    </row>
    <row r="33" spans="1:11" ht="15.75" customHeight="1" x14ac:dyDescent="0.3">
      <c r="A33" s="21">
        <v>5</v>
      </c>
      <c r="B33" s="22" t="s">
        <v>336</v>
      </c>
      <c r="C33" s="22" t="s">
        <v>313</v>
      </c>
      <c r="D33" s="25">
        <v>46</v>
      </c>
      <c r="E33" s="25">
        <v>47</v>
      </c>
      <c r="F33" s="25">
        <v>47</v>
      </c>
      <c r="G33" s="25">
        <v>48</v>
      </c>
      <c r="H33" s="25">
        <f t="shared" si="2"/>
        <v>188</v>
      </c>
      <c r="I33" s="24">
        <v>9</v>
      </c>
      <c r="J33" s="25">
        <v>529</v>
      </c>
      <c r="K33" s="26">
        <v>20</v>
      </c>
    </row>
    <row r="34" spans="1:11" ht="15.75" customHeight="1" x14ac:dyDescent="0.3">
      <c r="A34" s="21">
        <v>7</v>
      </c>
      <c r="B34" s="22" t="s">
        <v>337</v>
      </c>
      <c r="C34" s="22" t="s">
        <v>113</v>
      </c>
      <c r="D34" s="25">
        <v>41</v>
      </c>
      <c r="E34" s="25">
        <v>39</v>
      </c>
      <c r="F34" s="25">
        <v>43</v>
      </c>
      <c r="G34" s="25">
        <v>44</v>
      </c>
      <c r="H34" s="25">
        <f t="shared" si="2"/>
        <v>167</v>
      </c>
      <c r="I34" s="24">
        <v>5</v>
      </c>
      <c r="J34" s="25">
        <v>517</v>
      </c>
      <c r="K34" s="26">
        <v>20</v>
      </c>
    </row>
    <row r="35" spans="1:11" ht="15.75" customHeight="1" x14ac:dyDescent="0.3">
      <c r="A35" s="21">
        <v>8</v>
      </c>
      <c r="B35" s="22" t="s">
        <v>338</v>
      </c>
      <c r="C35" s="22" t="s">
        <v>238</v>
      </c>
      <c r="D35" s="25">
        <v>47</v>
      </c>
      <c r="E35" s="25">
        <v>42</v>
      </c>
      <c r="F35" s="25">
        <v>38</v>
      </c>
      <c r="G35" s="25">
        <v>44</v>
      </c>
      <c r="H35" s="25">
        <f t="shared" si="2"/>
        <v>171</v>
      </c>
      <c r="I35" s="24">
        <v>6</v>
      </c>
      <c r="J35" s="25">
        <v>504</v>
      </c>
      <c r="K35" s="26">
        <v>14</v>
      </c>
    </row>
    <row r="36" spans="1:11" ht="15.75" customHeight="1" x14ac:dyDescent="0.3">
      <c r="A36" s="21">
        <v>1</v>
      </c>
      <c r="B36" s="22" t="s">
        <v>339</v>
      </c>
      <c r="C36" s="22" t="s">
        <v>308</v>
      </c>
      <c r="D36" s="25">
        <v>36</v>
      </c>
      <c r="E36" s="25">
        <v>41</v>
      </c>
      <c r="F36" s="25">
        <v>42</v>
      </c>
      <c r="G36" s="25">
        <v>39</v>
      </c>
      <c r="H36" s="25">
        <f t="shared" si="2"/>
        <v>158</v>
      </c>
      <c r="I36" s="24">
        <v>2</v>
      </c>
      <c r="J36" s="29">
        <v>494</v>
      </c>
      <c r="K36" s="30">
        <v>13</v>
      </c>
    </row>
    <row r="37" spans="1:11" ht="15.75" customHeight="1" x14ac:dyDescent="0.3">
      <c r="A37" s="21">
        <v>3</v>
      </c>
      <c r="B37" s="22" t="s">
        <v>340</v>
      </c>
      <c r="C37" s="22" t="s">
        <v>341</v>
      </c>
      <c r="D37" s="25">
        <v>40</v>
      </c>
      <c r="E37" s="25">
        <v>39</v>
      </c>
      <c r="F37" s="25">
        <v>46</v>
      </c>
      <c r="G37" s="25">
        <v>42</v>
      </c>
      <c r="H37" s="25">
        <f t="shared" si="2"/>
        <v>167</v>
      </c>
      <c r="I37" s="24">
        <v>5</v>
      </c>
      <c r="J37" s="25">
        <v>499</v>
      </c>
      <c r="K37" s="26">
        <v>12</v>
      </c>
    </row>
    <row r="38" spans="1:11" ht="15.75" customHeight="1" x14ac:dyDescent="0.3">
      <c r="A38" s="21">
        <v>6</v>
      </c>
      <c r="B38" s="22" t="s">
        <v>342</v>
      </c>
      <c r="C38" s="22" t="s">
        <v>130</v>
      </c>
      <c r="D38" s="25">
        <v>44</v>
      </c>
      <c r="E38" s="25">
        <v>45</v>
      </c>
      <c r="F38" s="25">
        <v>37</v>
      </c>
      <c r="G38" s="25">
        <v>39</v>
      </c>
      <c r="H38" s="25">
        <f t="shared" si="2"/>
        <v>165</v>
      </c>
      <c r="I38" s="24">
        <v>3</v>
      </c>
      <c r="J38" s="25">
        <v>497</v>
      </c>
      <c r="K38" s="26">
        <v>11</v>
      </c>
    </row>
    <row r="39" spans="1:11" ht="15.75" customHeight="1" x14ac:dyDescent="0.3">
      <c r="A39" s="32">
        <v>9</v>
      </c>
      <c r="B39" s="33" t="s">
        <v>343</v>
      </c>
      <c r="C39" s="33" t="s">
        <v>308</v>
      </c>
      <c r="D39" s="36">
        <v>38</v>
      </c>
      <c r="E39" s="36">
        <v>42</v>
      </c>
      <c r="F39" s="36">
        <v>32</v>
      </c>
      <c r="G39" s="36">
        <v>25</v>
      </c>
      <c r="H39" s="36">
        <f t="shared" si="2"/>
        <v>137</v>
      </c>
      <c r="I39" s="35">
        <v>1</v>
      </c>
      <c r="J39" s="36">
        <v>401</v>
      </c>
      <c r="K39" s="37">
        <v>3</v>
      </c>
    </row>
    <row r="40" spans="1:11" ht="15.75" customHeight="1" x14ac:dyDescent="0.3">
      <c r="A40" s="10"/>
    </row>
    <row r="41" spans="1:11" ht="15.75" customHeight="1" x14ac:dyDescent="0.3">
      <c r="A41" s="1"/>
      <c r="B41" s="8" t="s">
        <v>53</v>
      </c>
      <c r="C41" s="9" t="s">
        <v>344</v>
      </c>
      <c r="D41" s="9"/>
      <c r="E41" s="9" t="s">
        <v>345</v>
      </c>
      <c r="F41" s="8"/>
      <c r="G41" s="8"/>
      <c r="H41" s="8"/>
      <c r="I41" s="8"/>
      <c r="J41" s="8"/>
      <c r="K41" s="8"/>
    </row>
    <row r="42" spans="1:11" ht="15.75" customHeight="1" x14ac:dyDescent="0.3">
      <c r="A42" s="11">
        <v>4</v>
      </c>
      <c r="B42" s="12" t="s">
        <v>9</v>
      </c>
      <c r="C42" s="95" t="s">
        <v>10</v>
      </c>
      <c r="D42" s="68"/>
      <c r="E42" s="68"/>
      <c r="F42" s="68"/>
      <c r="G42" s="96"/>
      <c r="H42" s="13" t="s">
        <v>11</v>
      </c>
      <c r="I42" s="13" t="s">
        <v>12</v>
      </c>
      <c r="J42" s="13" t="s">
        <v>13</v>
      </c>
      <c r="K42" s="14" t="s">
        <v>14</v>
      </c>
    </row>
    <row r="43" spans="1:11" ht="15.75" customHeight="1" x14ac:dyDescent="0.3">
      <c r="A43" s="15">
        <v>2</v>
      </c>
      <c r="B43" s="16" t="s">
        <v>346</v>
      </c>
      <c r="C43" s="16" t="s">
        <v>313</v>
      </c>
      <c r="D43" s="18">
        <v>45</v>
      </c>
      <c r="E43" s="18">
        <v>45</v>
      </c>
      <c r="F43" s="18">
        <v>43</v>
      </c>
      <c r="G43" s="18">
        <v>45</v>
      </c>
      <c r="H43" s="18">
        <f t="shared" ref="H43:H51" si="3">SUM(D43:G43)</f>
        <v>178</v>
      </c>
      <c r="I43" s="18">
        <v>9</v>
      </c>
      <c r="J43" s="18">
        <v>523</v>
      </c>
      <c r="K43" s="19">
        <v>27</v>
      </c>
    </row>
    <row r="44" spans="1:11" ht="15.75" customHeight="1" x14ac:dyDescent="0.3">
      <c r="A44" s="21">
        <v>5</v>
      </c>
      <c r="B44" s="22" t="s">
        <v>347</v>
      </c>
      <c r="C44" s="22" t="s">
        <v>316</v>
      </c>
      <c r="D44" s="25">
        <v>44</v>
      </c>
      <c r="E44" s="25">
        <v>44</v>
      </c>
      <c r="F44" s="25">
        <v>46</v>
      </c>
      <c r="G44" s="25">
        <v>42</v>
      </c>
      <c r="H44" s="25">
        <f t="shared" si="3"/>
        <v>176</v>
      </c>
      <c r="I44" s="24">
        <v>8</v>
      </c>
      <c r="J44" s="25">
        <v>513</v>
      </c>
      <c r="K44" s="26">
        <v>23</v>
      </c>
    </row>
    <row r="45" spans="1:11" ht="15.75" customHeight="1" x14ac:dyDescent="0.3">
      <c r="A45" s="21">
        <v>7</v>
      </c>
      <c r="B45" s="22" t="s">
        <v>348</v>
      </c>
      <c r="C45" s="22" t="s">
        <v>308</v>
      </c>
      <c r="D45" s="25">
        <v>39</v>
      </c>
      <c r="E45" s="25">
        <v>43</v>
      </c>
      <c r="F45" s="25">
        <v>42</v>
      </c>
      <c r="G45" s="25">
        <v>38</v>
      </c>
      <c r="H45" s="25">
        <f t="shared" si="3"/>
        <v>162</v>
      </c>
      <c r="I45" s="24">
        <v>4</v>
      </c>
      <c r="J45" s="25">
        <v>497</v>
      </c>
      <c r="K45" s="26">
        <v>19</v>
      </c>
    </row>
    <row r="46" spans="1:11" ht="15.75" customHeight="1" x14ac:dyDescent="0.3">
      <c r="A46" s="21">
        <v>6</v>
      </c>
      <c r="B46" s="22" t="s">
        <v>349</v>
      </c>
      <c r="C46" s="22" t="s">
        <v>310</v>
      </c>
      <c r="D46" s="25">
        <v>44</v>
      </c>
      <c r="E46" s="25">
        <v>46</v>
      </c>
      <c r="F46" s="25">
        <v>39</v>
      </c>
      <c r="G46" s="25">
        <v>44</v>
      </c>
      <c r="H46" s="25">
        <f t="shared" si="3"/>
        <v>173</v>
      </c>
      <c r="I46" s="24">
        <v>7</v>
      </c>
      <c r="J46" s="25">
        <v>483</v>
      </c>
      <c r="K46" s="26">
        <v>16</v>
      </c>
    </row>
    <row r="47" spans="1:11" ht="15.75" customHeight="1" x14ac:dyDescent="0.3">
      <c r="A47" s="21">
        <v>9</v>
      </c>
      <c r="B47" s="22" t="s">
        <v>350</v>
      </c>
      <c r="C47" s="22" t="s">
        <v>18</v>
      </c>
      <c r="D47" s="25">
        <v>46</v>
      </c>
      <c r="E47" s="25">
        <v>41</v>
      </c>
      <c r="F47" s="25">
        <v>43</v>
      </c>
      <c r="G47" s="25">
        <v>40</v>
      </c>
      <c r="H47" s="25">
        <f t="shared" si="3"/>
        <v>170</v>
      </c>
      <c r="I47" s="24">
        <v>6</v>
      </c>
      <c r="J47" s="25">
        <v>489</v>
      </c>
      <c r="K47" s="26">
        <v>14</v>
      </c>
    </row>
    <row r="48" spans="1:11" ht="15.75" customHeight="1" x14ac:dyDescent="0.3">
      <c r="A48" s="21">
        <v>1</v>
      </c>
      <c r="B48" s="22" t="s">
        <v>351</v>
      </c>
      <c r="C48" s="22" t="s">
        <v>310</v>
      </c>
      <c r="D48" s="25">
        <v>37</v>
      </c>
      <c r="E48" s="25">
        <v>43</v>
      </c>
      <c r="F48" s="25">
        <v>42</v>
      </c>
      <c r="G48" s="25">
        <v>39</v>
      </c>
      <c r="H48" s="25">
        <f t="shared" si="3"/>
        <v>161</v>
      </c>
      <c r="I48" s="24">
        <v>3</v>
      </c>
      <c r="J48" s="29">
        <v>486</v>
      </c>
      <c r="K48" s="30">
        <v>14</v>
      </c>
    </row>
    <row r="49" spans="1:11" ht="15.75" customHeight="1" x14ac:dyDescent="0.3">
      <c r="A49" s="21">
        <v>4</v>
      </c>
      <c r="B49" s="22" t="s">
        <v>352</v>
      </c>
      <c r="C49" s="22" t="s">
        <v>313</v>
      </c>
      <c r="D49" s="25">
        <v>41</v>
      </c>
      <c r="E49" s="25">
        <v>48</v>
      </c>
      <c r="F49" s="25">
        <v>40</v>
      </c>
      <c r="G49" s="25">
        <v>39</v>
      </c>
      <c r="H49" s="25">
        <f t="shared" si="3"/>
        <v>168</v>
      </c>
      <c r="I49" s="24">
        <v>5</v>
      </c>
      <c r="J49" s="25">
        <v>475</v>
      </c>
      <c r="K49" s="26">
        <v>12</v>
      </c>
    </row>
    <row r="50" spans="1:11" ht="15.75" customHeight="1" x14ac:dyDescent="0.3">
      <c r="A50" s="21">
        <v>3</v>
      </c>
      <c r="B50" s="22" t="s">
        <v>353</v>
      </c>
      <c r="C50" s="22" t="s">
        <v>16</v>
      </c>
      <c r="D50" s="25">
        <v>39</v>
      </c>
      <c r="E50" s="25">
        <v>44</v>
      </c>
      <c r="F50" s="25">
        <v>32</v>
      </c>
      <c r="G50" s="25">
        <v>40</v>
      </c>
      <c r="H50" s="25">
        <f t="shared" si="3"/>
        <v>155</v>
      </c>
      <c r="I50" s="24">
        <v>2</v>
      </c>
      <c r="J50" s="25">
        <v>475</v>
      </c>
      <c r="K50" s="26">
        <v>11</v>
      </c>
    </row>
    <row r="51" spans="1:11" ht="15.75" customHeight="1" x14ac:dyDescent="0.3">
      <c r="A51" s="32">
        <v>8</v>
      </c>
      <c r="B51" s="33" t="s">
        <v>354</v>
      </c>
      <c r="C51" s="33" t="s">
        <v>18</v>
      </c>
      <c r="D51" s="36" t="s">
        <v>47</v>
      </c>
      <c r="E51" s="36"/>
      <c r="F51" s="36"/>
      <c r="G51" s="36"/>
      <c r="H51" s="36">
        <f t="shared" si="3"/>
        <v>0</v>
      </c>
      <c r="I51" s="35">
        <v>0</v>
      </c>
      <c r="J51" s="36">
        <v>0</v>
      </c>
      <c r="K51" s="37">
        <v>0</v>
      </c>
    </row>
    <row r="52" spans="1:11" ht="15.75" customHeight="1" x14ac:dyDescent="0.3">
      <c r="A52" s="10"/>
    </row>
    <row r="53" spans="1:11" ht="15.75" customHeight="1" x14ac:dyDescent="0.3">
      <c r="A53" s="1"/>
      <c r="B53" s="8" t="s">
        <v>87</v>
      </c>
      <c r="C53" s="9" t="s">
        <v>355</v>
      </c>
      <c r="D53" s="9"/>
      <c r="E53" s="9" t="s">
        <v>356</v>
      </c>
      <c r="F53" s="8"/>
      <c r="G53" s="8"/>
      <c r="H53" s="8"/>
      <c r="I53" s="8"/>
      <c r="J53" s="8"/>
      <c r="K53" s="8"/>
    </row>
    <row r="54" spans="1:11" ht="15.75" customHeight="1" x14ac:dyDescent="0.3">
      <c r="A54" s="11">
        <v>4</v>
      </c>
      <c r="B54" s="12" t="s">
        <v>9</v>
      </c>
      <c r="C54" s="95" t="s">
        <v>10</v>
      </c>
      <c r="D54" s="68"/>
      <c r="E54" s="68"/>
      <c r="F54" s="68"/>
      <c r="G54" s="96"/>
      <c r="H54" s="13" t="s">
        <v>11</v>
      </c>
      <c r="I54" s="13" t="s">
        <v>12</v>
      </c>
      <c r="J54" s="13" t="s">
        <v>13</v>
      </c>
      <c r="K54" s="14" t="s">
        <v>14</v>
      </c>
    </row>
    <row r="55" spans="1:11" ht="15.75" customHeight="1" x14ac:dyDescent="0.3">
      <c r="A55" s="15">
        <v>7</v>
      </c>
      <c r="B55" s="16" t="s">
        <v>357</v>
      </c>
      <c r="C55" s="16" t="s">
        <v>310</v>
      </c>
      <c r="D55" s="18">
        <v>48</v>
      </c>
      <c r="E55" s="18">
        <v>45</v>
      </c>
      <c r="F55" s="18">
        <v>48</v>
      </c>
      <c r="G55" s="18">
        <v>48</v>
      </c>
      <c r="H55" s="18">
        <f t="shared" ref="H55:H63" si="4">SUM(D55:G55)</f>
        <v>189</v>
      </c>
      <c r="I55" s="18">
        <v>9</v>
      </c>
      <c r="J55" s="18">
        <v>547</v>
      </c>
      <c r="K55" s="19">
        <v>27</v>
      </c>
    </row>
    <row r="56" spans="1:11" ht="15.75" customHeight="1" x14ac:dyDescent="0.3">
      <c r="A56" s="21">
        <v>2</v>
      </c>
      <c r="B56" s="22" t="s">
        <v>358</v>
      </c>
      <c r="C56" s="22" t="s">
        <v>310</v>
      </c>
      <c r="D56" s="25">
        <v>43</v>
      </c>
      <c r="E56" s="25">
        <v>36</v>
      </c>
      <c r="F56" s="25">
        <v>43</v>
      </c>
      <c r="G56" s="25">
        <v>35</v>
      </c>
      <c r="H56" s="25">
        <f t="shared" si="4"/>
        <v>157</v>
      </c>
      <c r="I56" s="24">
        <v>6</v>
      </c>
      <c r="J56" s="25">
        <v>485</v>
      </c>
      <c r="K56" s="26">
        <v>21</v>
      </c>
    </row>
    <row r="57" spans="1:11" ht="15.75" customHeight="1" x14ac:dyDescent="0.3">
      <c r="A57" s="21">
        <v>5</v>
      </c>
      <c r="B57" s="22" t="s">
        <v>359</v>
      </c>
      <c r="C57" s="22" t="s">
        <v>310</v>
      </c>
      <c r="D57" s="25">
        <v>44</v>
      </c>
      <c r="E57" s="25">
        <v>42</v>
      </c>
      <c r="F57" s="25">
        <v>40</v>
      </c>
      <c r="G57" s="25">
        <v>38</v>
      </c>
      <c r="H57" s="25">
        <f t="shared" si="4"/>
        <v>164</v>
      </c>
      <c r="I57" s="24">
        <v>7</v>
      </c>
      <c r="J57" s="25">
        <v>480</v>
      </c>
      <c r="K57" s="26">
        <v>18</v>
      </c>
    </row>
    <row r="58" spans="1:11" ht="15.75" customHeight="1" x14ac:dyDescent="0.3">
      <c r="A58" s="21">
        <v>8</v>
      </c>
      <c r="B58" s="22" t="s">
        <v>360</v>
      </c>
      <c r="C58" s="22" t="s">
        <v>318</v>
      </c>
      <c r="D58" s="25">
        <v>45</v>
      </c>
      <c r="E58" s="25">
        <v>40</v>
      </c>
      <c r="F58" s="25">
        <v>42</v>
      </c>
      <c r="G58" s="25">
        <v>43</v>
      </c>
      <c r="H58" s="25">
        <f t="shared" si="4"/>
        <v>170</v>
      </c>
      <c r="I58" s="24">
        <v>8</v>
      </c>
      <c r="J58" s="25">
        <v>481</v>
      </c>
      <c r="K58" s="26">
        <v>17</v>
      </c>
    </row>
    <row r="59" spans="1:11" ht="15.75" customHeight="1" x14ac:dyDescent="0.3">
      <c r="A59" s="21">
        <v>9</v>
      </c>
      <c r="B59" s="22" t="s">
        <v>361</v>
      </c>
      <c r="C59" s="22" t="s">
        <v>130</v>
      </c>
      <c r="D59" s="25" t="s">
        <v>47</v>
      </c>
      <c r="E59" s="25"/>
      <c r="F59" s="25"/>
      <c r="G59" s="25"/>
      <c r="H59" s="25">
        <f t="shared" si="4"/>
        <v>0</v>
      </c>
      <c r="I59" s="24">
        <v>0</v>
      </c>
      <c r="J59" s="25">
        <v>324</v>
      </c>
      <c r="K59" s="26">
        <v>15</v>
      </c>
    </row>
    <row r="60" spans="1:11" ht="15.75" customHeight="1" x14ac:dyDescent="0.3">
      <c r="A60" s="21">
        <v>4</v>
      </c>
      <c r="B60" s="22" t="s">
        <v>362</v>
      </c>
      <c r="C60" s="22" t="s">
        <v>310</v>
      </c>
      <c r="D60" s="25">
        <v>40</v>
      </c>
      <c r="E60" s="25">
        <v>29</v>
      </c>
      <c r="F60" s="25">
        <v>40</v>
      </c>
      <c r="G60" s="25">
        <v>44</v>
      </c>
      <c r="H60" s="25">
        <f t="shared" si="4"/>
        <v>153</v>
      </c>
      <c r="I60" s="24">
        <v>5</v>
      </c>
      <c r="J60" s="25">
        <v>458</v>
      </c>
      <c r="K60" s="26">
        <v>12</v>
      </c>
    </row>
    <row r="61" spans="1:11" ht="15.75" customHeight="1" x14ac:dyDescent="0.3">
      <c r="A61" s="21">
        <v>1</v>
      </c>
      <c r="B61" s="22" t="s">
        <v>363</v>
      </c>
      <c r="C61" s="22" t="s">
        <v>318</v>
      </c>
      <c r="D61" s="25">
        <v>37</v>
      </c>
      <c r="E61" s="25">
        <v>21</v>
      </c>
      <c r="F61" s="25">
        <v>39</v>
      </c>
      <c r="G61" s="25">
        <v>38</v>
      </c>
      <c r="H61" s="25">
        <f t="shared" si="4"/>
        <v>135</v>
      </c>
      <c r="I61" s="24">
        <v>2</v>
      </c>
      <c r="J61" s="29">
        <v>436</v>
      </c>
      <c r="K61" s="30">
        <v>11</v>
      </c>
    </row>
    <row r="62" spans="1:11" ht="15.75" customHeight="1" x14ac:dyDescent="0.3">
      <c r="A62" s="21">
        <v>6</v>
      </c>
      <c r="B62" s="22" t="s">
        <v>364</v>
      </c>
      <c r="C62" s="22" t="s">
        <v>308</v>
      </c>
      <c r="D62" s="25">
        <v>42</v>
      </c>
      <c r="E62" s="25">
        <v>42</v>
      </c>
      <c r="F62" s="25">
        <v>23</v>
      </c>
      <c r="G62" s="25">
        <v>38</v>
      </c>
      <c r="H62" s="25">
        <f t="shared" si="4"/>
        <v>145</v>
      </c>
      <c r="I62" s="24">
        <v>4</v>
      </c>
      <c r="J62" s="25">
        <v>446</v>
      </c>
      <c r="K62" s="26">
        <v>10</v>
      </c>
    </row>
    <row r="63" spans="1:11" ht="15.75" customHeight="1" x14ac:dyDescent="0.3">
      <c r="A63" s="32">
        <v>3</v>
      </c>
      <c r="B63" s="33" t="s">
        <v>365</v>
      </c>
      <c r="C63" s="33" t="s">
        <v>313</v>
      </c>
      <c r="D63" s="36">
        <v>37</v>
      </c>
      <c r="E63" s="36">
        <v>34</v>
      </c>
      <c r="F63" s="36">
        <v>36</v>
      </c>
      <c r="G63" s="36">
        <v>36</v>
      </c>
      <c r="H63" s="36">
        <f t="shared" si="4"/>
        <v>143</v>
      </c>
      <c r="I63" s="35">
        <v>3</v>
      </c>
      <c r="J63" s="36">
        <v>408</v>
      </c>
      <c r="K63" s="37">
        <v>6</v>
      </c>
    </row>
    <row r="64" spans="1:11" ht="15.75" customHeight="1" x14ac:dyDescent="0.3">
      <c r="A64" s="10"/>
    </row>
    <row r="65" spans="1:6" ht="15.75" customHeight="1" x14ac:dyDescent="0.3">
      <c r="A65" s="10"/>
      <c r="B65" s="10" t="s">
        <v>366</v>
      </c>
      <c r="F65" s="41" t="s">
        <v>177</v>
      </c>
    </row>
    <row r="66" spans="1:6" ht="15.75" customHeight="1" x14ac:dyDescent="0.3">
      <c r="A66" s="10"/>
      <c r="B66" s="10" t="s">
        <v>178</v>
      </c>
    </row>
    <row r="67" spans="1:6" ht="15.75" customHeight="1" x14ac:dyDescent="0.3">
      <c r="A67" s="10"/>
    </row>
    <row r="68" spans="1:6" ht="15.75" customHeight="1" x14ac:dyDescent="0.3">
      <c r="A68" s="10"/>
    </row>
    <row r="69" spans="1:6" ht="15.75" customHeight="1" x14ac:dyDescent="0.3">
      <c r="A69" s="10"/>
    </row>
    <row r="70" spans="1:6" ht="15.75" customHeight="1" x14ac:dyDescent="0.3">
      <c r="A70" s="10"/>
    </row>
    <row r="71" spans="1:6" ht="15.75" customHeight="1" x14ac:dyDescent="0.3">
      <c r="A71" s="10"/>
    </row>
    <row r="72" spans="1:6" ht="15.75" customHeight="1" x14ac:dyDescent="0.3">
      <c r="A72" s="10"/>
    </row>
    <row r="73" spans="1:6" ht="15.75" customHeight="1" x14ac:dyDescent="0.3">
      <c r="A73" s="10"/>
    </row>
    <row r="74" spans="1:6" ht="15.75" customHeight="1" x14ac:dyDescent="0.3">
      <c r="A74" s="10"/>
    </row>
    <row r="75" spans="1:6" ht="15.75" customHeight="1" x14ac:dyDescent="0.3">
      <c r="A75" s="10"/>
    </row>
    <row r="76" spans="1:6" ht="15.75" customHeight="1" x14ac:dyDescent="0.3">
      <c r="A76" s="10"/>
    </row>
    <row r="77" spans="1:6" ht="15.75" customHeight="1" x14ac:dyDescent="0.3">
      <c r="A77" s="10"/>
    </row>
    <row r="78" spans="1:6" ht="15.75" customHeight="1" x14ac:dyDescent="0.3">
      <c r="A78" s="10"/>
    </row>
    <row r="79" spans="1:6" ht="15.75" customHeight="1" x14ac:dyDescent="0.3">
      <c r="A79" s="10"/>
    </row>
    <row r="80" spans="1:6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37B1115F-0797-4B05-8847-5C2D51C1E6B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548A-A14E-4EF5-98EE-11D5482A43EE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5703125" style="38" customWidth="1"/>
    <col min="2" max="3" width="20.7109375" style="10" customWidth="1"/>
    <col min="4" max="11" width="5" style="10" customWidth="1"/>
    <col min="12" max="12" width="1.7109375" style="10" customWidth="1"/>
    <col min="13" max="13" width="2.570312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4"/>
      <c r="B1" s="2" t="s">
        <v>303</v>
      </c>
      <c r="C1" s="2"/>
      <c r="D1" s="3"/>
      <c r="E1" s="3"/>
      <c r="F1" s="3"/>
      <c r="G1" s="3" t="s">
        <v>261</v>
      </c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4"/>
      <c r="B2" s="5" t="s">
        <v>1</v>
      </c>
      <c r="C2" s="42"/>
      <c r="D2" s="42"/>
      <c r="E2" s="42"/>
      <c r="F2" s="43" t="s">
        <v>2</v>
      </c>
      <c r="G2" s="43"/>
      <c r="H2" s="43"/>
      <c r="I2" s="43"/>
      <c r="J2" s="43"/>
      <c r="K2" s="43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367</v>
      </c>
      <c r="D3" s="9"/>
      <c r="E3" s="9" t="s">
        <v>368</v>
      </c>
      <c r="F3" s="8"/>
      <c r="G3" s="8"/>
      <c r="H3" s="8"/>
      <c r="I3" s="8"/>
      <c r="J3" s="8"/>
      <c r="K3" s="8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4</v>
      </c>
      <c r="B4" s="12" t="s">
        <v>9</v>
      </c>
      <c r="C4" s="95" t="s">
        <v>10</v>
      </c>
      <c r="D4" s="68"/>
      <c r="E4" s="68"/>
      <c r="F4" s="68"/>
      <c r="G4" s="96"/>
      <c r="H4" s="13" t="s">
        <v>11</v>
      </c>
      <c r="I4" s="13" t="s">
        <v>12</v>
      </c>
      <c r="J4" s="13" t="s">
        <v>13</v>
      </c>
      <c r="K4" s="14" t="s">
        <v>14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306</v>
      </c>
      <c r="C5" s="46" t="s">
        <v>248</v>
      </c>
      <c r="D5" s="17">
        <v>49</v>
      </c>
      <c r="E5" s="17">
        <v>46</v>
      </c>
      <c r="F5" s="17">
        <v>48</v>
      </c>
      <c r="G5" s="17">
        <v>49</v>
      </c>
      <c r="H5" s="18">
        <v>192</v>
      </c>
      <c r="I5" s="18">
        <v>11</v>
      </c>
      <c r="J5" s="17">
        <v>574</v>
      </c>
      <c r="K5" s="47">
        <v>33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53">
        <v>8</v>
      </c>
      <c r="B6" s="51" t="s">
        <v>309</v>
      </c>
      <c r="C6" s="51" t="s">
        <v>310</v>
      </c>
      <c r="D6" s="23">
        <v>47</v>
      </c>
      <c r="E6" s="23">
        <v>47</v>
      </c>
      <c r="F6" s="23">
        <v>49</v>
      </c>
      <c r="G6" s="23">
        <v>46</v>
      </c>
      <c r="H6" s="25">
        <v>189</v>
      </c>
      <c r="I6" s="25">
        <v>10</v>
      </c>
      <c r="J6" s="23">
        <v>559</v>
      </c>
      <c r="K6" s="52">
        <v>28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9</v>
      </c>
      <c r="B7" s="51" t="s">
        <v>324</v>
      </c>
      <c r="C7" s="51" t="s">
        <v>20</v>
      </c>
      <c r="D7" s="23">
        <v>44</v>
      </c>
      <c r="E7" s="23">
        <v>46</v>
      </c>
      <c r="F7" s="23">
        <v>46</v>
      </c>
      <c r="G7" s="23">
        <v>46</v>
      </c>
      <c r="H7" s="25">
        <v>182</v>
      </c>
      <c r="I7" s="25">
        <v>9</v>
      </c>
      <c r="J7" s="23">
        <v>544</v>
      </c>
      <c r="K7" s="52">
        <v>25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3</v>
      </c>
      <c r="B8" s="51" t="s">
        <v>315</v>
      </c>
      <c r="C8" s="51" t="s">
        <v>316</v>
      </c>
      <c r="D8" s="23">
        <v>42</v>
      </c>
      <c r="E8" s="23">
        <v>47</v>
      </c>
      <c r="F8" s="23">
        <v>43</v>
      </c>
      <c r="G8" s="23">
        <v>45</v>
      </c>
      <c r="H8" s="25">
        <v>177</v>
      </c>
      <c r="I8" s="25">
        <v>7</v>
      </c>
      <c r="J8" s="23">
        <v>543</v>
      </c>
      <c r="K8" s="52">
        <v>25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7</v>
      </c>
      <c r="B9" s="51" t="s">
        <v>132</v>
      </c>
      <c r="C9" s="51" t="s">
        <v>18</v>
      </c>
      <c r="D9" s="23">
        <v>43</v>
      </c>
      <c r="E9" s="23">
        <v>44</v>
      </c>
      <c r="F9" s="23">
        <v>47</v>
      </c>
      <c r="G9" s="23">
        <v>46</v>
      </c>
      <c r="H9" s="25">
        <v>180</v>
      </c>
      <c r="I9" s="25">
        <v>8</v>
      </c>
      <c r="J9" s="23">
        <v>545</v>
      </c>
      <c r="K9" s="52">
        <v>24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5</v>
      </c>
      <c r="B10" s="51" t="s">
        <v>347</v>
      </c>
      <c r="C10" s="51" t="s">
        <v>316</v>
      </c>
      <c r="D10" s="23">
        <v>44</v>
      </c>
      <c r="E10" s="23">
        <v>44</v>
      </c>
      <c r="F10" s="23">
        <v>46</v>
      </c>
      <c r="G10" s="23">
        <v>42</v>
      </c>
      <c r="H10" s="25">
        <v>176</v>
      </c>
      <c r="I10" s="25">
        <v>6</v>
      </c>
      <c r="J10" s="23">
        <v>513</v>
      </c>
      <c r="K10" s="52">
        <v>16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3">
        <v>4</v>
      </c>
      <c r="B11" s="51" t="s">
        <v>328</v>
      </c>
      <c r="C11" s="51" t="s">
        <v>101</v>
      </c>
      <c r="D11" s="23">
        <v>43</v>
      </c>
      <c r="E11" s="23">
        <v>36</v>
      </c>
      <c r="F11" s="23">
        <v>40</v>
      </c>
      <c r="G11" s="23">
        <v>33</v>
      </c>
      <c r="H11" s="25">
        <v>152</v>
      </c>
      <c r="I11" s="25">
        <v>2</v>
      </c>
      <c r="J11" s="23">
        <v>508</v>
      </c>
      <c r="K11" s="52">
        <v>15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3">
        <v>2</v>
      </c>
      <c r="B12" s="51" t="s">
        <v>340</v>
      </c>
      <c r="C12" s="51" t="s">
        <v>341</v>
      </c>
      <c r="D12" s="23">
        <v>40</v>
      </c>
      <c r="E12" s="23">
        <v>39</v>
      </c>
      <c r="F12" s="23">
        <v>46</v>
      </c>
      <c r="G12" s="23">
        <v>42</v>
      </c>
      <c r="H12" s="25">
        <v>167</v>
      </c>
      <c r="I12" s="25">
        <v>4</v>
      </c>
      <c r="J12" s="23">
        <v>499</v>
      </c>
      <c r="K12" s="52">
        <v>11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21">
        <v>1</v>
      </c>
      <c r="B13" s="22" t="s">
        <v>351</v>
      </c>
      <c r="C13" s="22" t="s">
        <v>310</v>
      </c>
      <c r="D13" s="25">
        <v>37</v>
      </c>
      <c r="E13" s="25">
        <v>43</v>
      </c>
      <c r="F13" s="25">
        <v>42</v>
      </c>
      <c r="G13" s="25">
        <v>39</v>
      </c>
      <c r="H13" s="25">
        <v>161</v>
      </c>
      <c r="I13" s="25">
        <v>3</v>
      </c>
      <c r="J13" s="29">
        <v>486</v>
      </c>
      <c r="K13" s="30">
        <v>11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21">
        <v>11</v>
      </c>
      <c r="B14" s="51" t="s">
        <v>350</v>
      </c>
      <c r="C14" s="51" t="s">
        <v>18</v>
      </c>
      <c r="D14" s="23">
        <v>46</v>
      </c>
      <c r="E14" s="23">
        <v>41</v>
      </c>
      <c r="F14" s="23">
        <v>43</v>
      </c>
      <c r="G14" s="23">
        <v>40</v>
      </c>
      <c r="H14" s="25">
        <v>170</v>
      </c>
      <c r="I14" s="25">
        <v>5</v>
      </c>
      <c r="J14" s="23">
        <v>489</v>
      </c>
      <c r="K14" s="52">
        <v>10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55">
        <v>10</v>
      </c>
      <c r="B15" s="56" t="s">
        <v>354</v>
      </c>
      <c r="C15" s="56" t="s">
        <v>18</v>
      </c>
      <c r="D15" s="34" t="s">
        <v>47</v>
      </c>
      <c r="E15" s="34" t="s">
        <v>369</v>
      </c>
      <c r="F15" s="34" t="s">
        <v>369</v>
      </c>
      <c r="G15" s="34" t="s">
        <v>369</v>
      </c>
      <c r="H15" s="36">
        <v>0</v>
      </c>
      <c r="I15" s="36">
        <v>0</v>
      </c>
      <c r="J15" s="34">
        <v>0</v>
      </c>
      <c r="K15" s="57">
        <v>0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260</v>
      </c>
      <c r="F17" s="41" t="s">
        <v>177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10" t="s">
        <v>178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91BAED8F-9319-45FD-BF03-B0918DF5352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2025-09-04T09:28:26Z</dcterms:created>
  <dcterms:modified xsi:type="dcterms:W3CDTF">2025-09-04T09:28:41Z</dcterms:modified>
</cp:coreProperties>
</file>