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5402B5FF-44DD-4059-9C0A-28F2EF449141}" xr6:coauthVersionLast="47" xr6:coauthVersionMax="47" xr10:uidLastSave="{00000000-0000-0000-0000-000000000000}"/>
  <bookViews>
    <workbookView minimized="1" xWindow="1170" yWindow="1170" windowWidth="22185" windowHeight="14430" tabRatio="850" xr2:uid="{22AE2F0B-9AA5-4631-9547-CC6AC9CFBEEC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19" r:id="rId19"/>
    <sheet name="Bench 100yd 2" sheetId="20" r:id="rId20"/>
    <sheet name="Bench 100yd Sen" sheetId="21" r:id="rId21"/>
    <sheet name="Bench 100yd Team 1" sheetId="22" r:id="rId22"/>
    <sheet name="Bench 100yd Team 2" sheetId="23" r:id="rId23"/>
    <sheet name="Bench 50m 1" sheetId="24" r:id="rId24"/>
    <sheet name="Bench 50m 2" sheetId="25" r:id="rId25"/>
    <sheet name="Bench 50m 3" sheetId="26" r:id="rId26"/>
    <sheet name="Bench 50m Sen" sheetId="27" r:id="rId27"/>
    <sheet name="Bench 50m Team 1" sheetId="28" r:id="rId28"/>
    <sheet name="Bench 50m Team 2" sheetId="29" r:id="rId29"/>
    <sheet name="Bench SR (Air) 1" sheetId="30" r:id="rId30"/>
    <sheet name="Bench SR (Air) 2" sheetId="31" r:id="rId31"/>
    <sheet name="Bench SR (Air) 3" sheetId="32" r:id="rId32"/>
    <sheet name="Bench SR (Air) Jun" sheetId="33" r:id="rId33"/>
    <sheet name="Bench SR (Air) Sen" sheetId="34" r:id="rId34"/>
    <sheet name="Bench SR (Air) Team" sheetId="35" r:id="rId35"/>
    <sheet name="Bench SR (Rim) 1" sheetId="36" r:id="rId36"/>
    <sheet name="Bench SR (Rim) 2" sheetId="37" r:id="rId37"/>
    <sheet name="Bench SR (Rim) 3" sheetId="38" r:id="rId38"/>
    <sheet name="Bench SR (Rim) 4" sheetId="39" r:id="rId39"/>
    <sheet name="Bench SR (Rim) Jun" sheetId="40" r:id="rId40"/>
    <sheet name="Bench SR (Rim) Sen 1" sheetId="41" r:id="rId41"/>
    <sheet name="Bench SR (Rim) Sen 2" sheetId="42" r:id="rId42"/>
    <sheet name="Bench SR (Rim) Team 1" sheetId="43" r:id="rId43"/>
    <sheet name="Bench SR (Rim) Team 2" sheetId="44" r:id="rId44"/>
    <sheet name="Gallery Rifle Any" sheetId="45" r:id="rId45"/>
    <sheet name="Gallery Rifle Any Sen" sheetId="46" r:id="rId46"/>
    <sheet name="Gallery Rifle Iron" sheetId="47" r:id="rId47"/>
    <sheet name="Gallery Rifle Iron Sen" sheetId="48" r:id="rId48"/>
    <sheet name="L-Barrelled Revolver Any" sheetId="76" r:id="rId49"/>
    <sheet name="L-Barrelled Revolver Iron" sheetId="77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50 Iron Sen" sheetId="54" r:id="rId56"/>
    <sheet name="LR Rifle Dewar" sheetId="55" r:id="rId57"/>
    <sheet name="LR Rifle Dewar Sen" sheetId="56" r:id="rId58"/>
    <sheet name="LR Rifle Dewar Team" sheetId="57" r:id="rId59"/>
    <sheet name="Muzzle-loading Nitro" sheetId="58" r:id="rId60"/>
    <sheet name="Muzzle-loading Pistol" sheetId="59" r:id="rId61"/>
    <sheet name="Muzzle-loading Pistol Sen" sheetId="60" r:id="rId62"/>
    <sheet name="Muzzle-loading Revolver" sheetId="61" r:id="rId63"/>
    <sheet name="Muzzle-loading Revolver Sen" sheetId="62" r:id="rId64"/>
    <sheet name="Rapid Fire Air Pistol" sheetId="63" r:id="rId65"/>
    <sheet name="Rapid Fire Rifle" sheetId="64" r:id="rId66"/>
    <sheet name="Short Range Rifle" sheetId="65" r:id="rId67"/>
    <sheet name="Short Range Rifle Jun" sheetId="66" r:id="rId68"/>
    <sheet name="Short Range Rifle Sen" sheetId="67" r:id="rId69"/>
    <sheet name="Short Range Rifle Team 1" sheetId="68" r:id="rId70"/>
    <sheet name="Short Range Rifle Team 2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77" l="1"/>
  <c r="F9" i="77"/>
  <c r="F11" i="77"/>
  <c r="F6" i="77"/>
  <c r="F5" i="77"/>
  <c r="F13" i="77"/>
  <c r="F10" i="77"/>
  <c r="F12" i="77"/>
  <c r="F8" i="77"/>
  <c r="F9" i="76"/>
  <c r="F7" i="76"/>
  <c r="F5" i="76"/>
  <c r="F11" i="76"/>
  <c r="F8" i="76"/>
  <c r="F15" i="76"/>
  <c r="F6" i="76"/>
  <c r="F12" i="76"/>
  <c r="F14" i="76"/>
  <c r="F13" i="76"/>
  <c r="F10" i="76"/>
  <c r="G19" i="75"/>
  <c r="G18" i="75"/>
  <c r="G17" i="75"/>
  <c r="G16" i="75"/>
  <c r="G15" i="75"/>
  <c r="G14" i="75"/>
  <c r="G10" i="75"/>
  <c r="G9" i="75"/>
  <c r="G8" i="75"/>
  <c r="G7" i="75"/>
  <c r="G6" i="75"/>
  <c r="G5" i="75"/>
  <c r="F43" i="74"/>
  <c r="F42" i="74"/>
  <c r="F41" i="74"/>
  <c r="F40" i="74" s="1"/>
  <c r="M38" i="74"/>
  <c r="F38" i="74"/>
  <c r="M37" i="74"/>
  <c r="F37" i="74"/>
  <c r="F35" i="74" s="1"/>
  <c r="M36" i="74"/>
  <c r="M35" i="74" s="1"/>
  <c r="F36" i="74"/>
  <c r="M33" i="74"/>
  <c r="F33" i="74"/>
  <c r="M32" i="74"/>
  <c r="M30" i="74" s="1"/>
  <c r="F32" i="74"/>
  <c r="F30" i="74" s="1"/>
  <c r="M31" i="74"/>
  <c r="F31" i="74"/>
  <c r="F17" i="74"/>
  <c r="F16" i="74"/>
  <c r="F15" i="74"/>
  <c r="F14" i="74"/>
  <c r="M12" i="74"/>
  <c r="F12" i="74"/>
  <c r="M11" i="74"/>
  <c r="F11" i="74"/>
  <c r="M10" i="74"/>
  <c r="F10" i="74"/>
  <c r="M9" i="74"/>
  <c r="F9" i="74"/>
  <c r="M7" i="74"/>
  <c r="F7" i="74"/>
  <c r="M6" i="74"/>
  <c r="F6" i="74"/>
  <c r="M5" i="74"/>
  <c r="F5" i="74"/>
  <c r="M4" i="74"/>
  <c r="F4" i="74"/>
  <c r="F43" i="73"/>
  <c r="F42" i="73"/>
  <c r="F41" i="73"/>
  <c r="F40" i="73" s="1"/>
  <c r="M38" i="73"/>
  <c r="F38" i="73"/>
  <c r="M37" i="73"/>
  <c r="M35" i="73" s="1"/>
  <c r="F37" i="73"/>
  <c r="F35" i="73" s="1"/>
  <c r="M36" i="73"/>
  <c r="F36" i="73"/>
  <c r="M33" i="73"/>
  <c r="F33" i="73"/>
  <c r="M32" i="73"/>
  <c r="M30" i="73" s="1"/>
  <c r="F32" i="73"/>
  <c r="F30" i="73" s="1"/>
  <c r="M31" i="73"/>
  <c r="F31" i="73"/>
  <c r="M17" i="73"/>
  <c r="F17" i="73"/>
  <c r="M16" i="73"/>
  <c r="M14" i="73" s="1"/>
  <c r="F16" i="73"/>
  <c r="F14" i="73" s="1"/>
  <c r="M15" i="73"/>
  <c r="F15" i="73"/>
  <c r="M12" i="73"/>
  <c r="F12" i="73"/>
  <c r="M11" i="73"/>
  <c r="M9" i="73" s="1"/>
  <c r="F11" i="73"/>
  <c r="F9" i="73" s="1"/>
  <c r="M10" i="73"/>
  <c r="F10" i="73"/>
  <c r="M7" i="73"/>
  <c r="F7" i="73"/>
  <c r="M6" i="73"/>
  <c r="M4" i="73" s="1"/>
  <c r="F6" i="73"/>
  <c r="F4" i="73" s="1"/>
  <c r="M5" i="73"/>
  <c r="F5" i="73"/>
  <c r="F17" i="69"/>
  <c r="F14" i="69" s="1"/>
  <c r="F16" i="69"/>
  <c r="F15" i="69"/>
  <c r="M12" i="69"/>
  <c r="F12" i="69"/>
  <c r="M11" i="69"/>
  <c r="F11" i="69"/>
  <c r="M10" i="69"/>
  <c r="M9" i="69" s="1"/>
  <c r="F10" i="69"/>
  <c r="F9" i="69"/>
  <c r="M7" i="69"/>
  <c r="F7" i="69"/>
  <c r="M6" i="69"/>
  <c r="F6" i="69"/>
  <c r="M5" i="69"/>
  <c r="M4" i="69" s="1"/>
  <c r="F5" i="69"/>
  <c r="F4" i="69"/>
  <c r="F43" i="68"/>
  <c r="F42" i="68"/>
  <c r="F41" i="68"/>
  <c r="F40" i="68" s="1"/>
  <c r="M38" i="68"/>
  <c r="F38" i="68"/>
  <c r="M37" i="68"/>
  <c r="F37" i="68"/>
  <c r="M36" i="68"/>
  <c r="M35" i="68" s="1"/>
  <c r="F36" i="68"/>
  <c r="F35" i="68" s="1"/>
  <c r="M33" i="68"/>
  <c r="F33" i="68"/>
  <c r="M32" i="68"/>
  <c r="M30" i="68" s="1"/>
  <c r="F32" i="68"/>
  <c r="M31" i="68"/>
  <c r="F31" i="68"/>
  <c r="F30" i="68" s="1"/>
  <c r="M17" i="68"/>
  <c r="F17" i="68"/>
  <c r="M16" i="68"/>
  <c r="M14" i="68" s="1"/>
  <c r="F16" i="68"/>
  <c r="M15" i="68"/>
  <c r="F15" i="68"/>
  <c r="F14" i="68" s="1"/>
  <c r="M12" i="68"/>
  <c r="F12" i="68"/>
  <c r="M11" i="68"/>
  <c r="M9" i="68" s="1"/>
  <c r="F11" i="68"/>
  <c r="M10" i="68"/>
  <c r="F10" i="68"/>
  <c r="F9" i="68" s="1"/>
  <c r="M7" i="68"/>
  <c r="F7" i="68"/>
  <c r="M6" i="68"/>
  <c r="M4" i="68" s="1"/>
  <c r="F6" i="68"/>
  <c r="M5" i="68"/>
  <c r="F5" i="68"/>
  <c r="F4" i="68" s="1"/>
  <c r="G39" i="64"/>
  <c r="G38" i="64"/>
  <c r="G37" i="64"/>
  <c r="G36" i="64"/>
  <c r="G35" i="64"/>
  <c r="G34" i="64"/>
  <c r="G33" i="64"/>
  <c r="G32" i="64"/>
  <c r="G31" i="64"/>
  <c r="G27" i="64"/>
  <c r="G26" i="64"/>
  <c r="G25" i="64"/>
  <c r="G24" i="64"/>
  <c r="G23" i="64"/>
  <c r="G22" i="64"/>
  <c r="G21" i="64"/>
  <c r="G20" i="64"/>
  <c r="G19" i="64"/>
  <c r="G18" i="64"/>
  <c r="G14" i="64"/>
  <c r="G13" i="64"/>
  <c r="G12" i="64"/>
  <c r="G11" i="64"/>
  <c r="G10" i="64"/>
  <c r="G9" i="64"/>
  <c r="G8" i="64"/>
  <c r="G7" i="64"/>
  <c r="G6" i="64"/>
  <c r="G5" i="64"/>
  <c r="H13" i="63"/>
  <c r="H12" i="63"/>
  <c r="H11" i="63"/>
  <c r="H10" i="63"/>
  <c r="H9" i="63"/>
  <c r="H8" i="63"/>
  <c r="H7" i="63"/>
  <c r="H6" i="63"/>
  <c r="H5" i="63"/>
  <c r="F17" i="57"/>
  <c r="F16" i="57"/>
  <c r="F15" i="57"/>
  <c r="F14" i="57"/>
  <c r="M12" i="57"/>
  <c r="F12" i="57"/>
  <c r="M11" i="57"/>
  <c r="M9" i="57" s="1"/>
  <c r="F11" i="57"/>
  <c r="F9" i="57" s="1"/>
  <c r="M10" i="57"/>
  <c r="F10" i="57"/>
  <c r="F7" i="57"/>
  <c r="F6" i="57"/>
  <c r="F5" i="57"/>
  <c r="F4" i="57"/>
  <c r="H29" i="55"/>
  <c r="H28" i="55"/>
  <c r="H27" i="55"/>
  <c r="H26" i="55"/>
  <c r="H25" i="55"/>
  <c r="H24" i="55"/>
  <c r="H23" i="55"/>
  <c r="H22" i="55"/>
  <c r="H21" i="55"/>
  <c r="H20" i="55"/>
  <c r="H19" i="55"/>
  <c r="H15" i="55"/>
  <c r="H14" i="55"/>
  <c r="H13" i="55"/>
  <c r="H12" i="55"/>
  <c r="H11" i="55"/>
  <c r="H10" i="55"/>
  <c r="H9" i="55"/>
  <c r="H8" i="55"/>
  <c r="H7" i="55"/>
  <c r="H6" i="55"/>
  <c r="H5" i="55"/>
  <c r="F41" i="53"/>
  <c r="F40" i="53"/>
  <c r="F39" i="53"/>
  <c r="F38" i="53"/>
  <c r="F37" i="53"/>
  <c r="F36" i="53"/>
  <c r="F35" i="53"/>
  <c r="F31" i="53"/>
  <c r="F30" i="53"/>
  <c r="F29" i="53"/>
  <c r="F28" i="53"/>
  <c r="F27" i="53"/>
  <c r="F26" i="53"/>
  <c r="F25" i="53"/>
  <c r="F21" i="53"/>
  <c r="F20" i="53"/>
  <c r="F19" i="53"/>
  <c r="F18" i="53"/>
  <c r="F17" i="53"/>
  <c r="F16" i="53"/>
  <c r="F15" i="53"/>
  <c r="F11" i="53"/>
  <c r="F10" i="53"/>
  <c r="F9" i="53"/>
  <c r="F8" i="53"/>
  <c r="F7" i="53"/>
  <c r="F6" i="53"/>
  <c r="F5" i="53"/>
  <c r="F13" i="51"/>
  <c r="F12" i="51"/>
  <c r="F11" i="51"/>
  <c r="F10" i="51"/>
  <c r="F9" i="51"/>
  <c r="F8" i="51"/>
  <c r="F7" i="51"/>
  <c r="F6" i="51"/>
  <c r="F5" i="51"/>
  <c r="F48" i="49"/>
  <c r="F47" i="49"/>
  <c r="F46" i="49"/>
  <c r="F45" i="49"/>
  <c r="F44" i="49"/>
  <c r="F43" i="49"/>
  <c r="F42" i="49"/>
  <c r="F41" i="49"/>
  <c r="F37" i="49"/>
  <c r="F36" i="49"/>
  <c r="F35" i="49"/>
  <c r="F34" i="49"/>
  <c r="F33" i="49"/>
  <c r="F32" i="49"/>
  <c r="F31" i="49"/>
  <c r="F30" i="49"/>
  <c r="F29" i="49"/>
  <c r="F25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53" i="47"/>
  <c r="F52" i="47"/>
  <c r="F51" i="47"/>
  <c r="F50" i="47"/>
  <c r="F49" i="47"/>
  <c r="F48" i="47"/>
  <c r="F47" i="47"/>
  <c r="F46" i="47"/>
  <c r="F45" i="47"/>
  <c r="F44" i="47"/>
  <c r="P40" i="47"/>
  <c r="F40" i="47"/>
  <c r="P39" i="47"/>
  <c r="F39" i="47"/>
  <c r="P38" i="47"/>
  <c r="F38" i="47"/>
  <c r="P37" i="47"/>
  <c r="F37" i="47"/>
  <c r="P36" i="47"/>
  <c r="F36" i="47"/>
  <c r="P35" i="47"/>
  <c r="F35" i="47"/>
  <c r="P34" i="47"/>
  <c r="F34" i="47"/>
  <c r="P33" i="47"/>
  <c r="F33" i="47"/>
  <c r="P32" i="47"/>
  <c r="F32" i="47"/>
  <c r="P31" i="47"/>
  <c r="F31" i="47"/>
  <c r="P27" i="47"/>
  <c r="F27" i="47"/>
  <c r="P26" i="47"/>
  <c r="F26" i="47"/>
  <c r="P25" i="47"/>
  <c r="F25" i="47"/>
  <c r="P24" i="47"/>
  <c r="F24" i="47"/>
  <c r="P23" i="47"/>
  <c r="F23" i="47"/>
  <c r="P22" i="47"/>
  <c r="F22" i="47"/>
  <c r="P21" i="47"/>
  <c r="F21" i="47"/>
  <c r="P20" i="47"/>
  <c r="F20" i="47"/>
  <c r="P19" i="47"/>
  <c r="F19" i="47"/>
  <c r="P18" i="47"/>
  <c r="F18" i="47"/>
  <c r="P14" i="47"/>
  <c r="F14" i="47"/>
  <c r="P13" i="47"/>
  <c r="F13" i="47"/>
  <c r="P12" i="47"/>
  <c r="F12" i="47"/>
  <c r="P11" i="47"/>
  <c r="F11" i="47"/>
  <c r="P10" i="47"/>
  <c r="F10" i="47"/>
  <c r="P9" i="47"/>
  <c r="F9" i="47"/>
  <c r="P8" i="47"/>
  <c r="F8" i="47"/>
  <c r="P7" i="47"/>
  <c r="F7" i="47"/>
  <c r="P6" i="47"/>
  <c r="F6" i="47"/>
  <c r="P5" i="47"/>
  <c r="F5" i="47"/>
  <c r="F52" i="45"/>
  <c r="F51" i="45"/>
  <c r="F50" i="45"/>
  <c r="F49" i="45"/>
  <c r="F48" i="45"/>
  <c r="F47" i="45"/>
  <c r="F46" i="45"/>
  <c r="F45" i="45"/>
  <c r="F44" i="45"/>
  <c r="F40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M43" i="44"/>
  <c r="F43" i="44"/>
  <c r="M42" i="44"/>
  <c r="F42" i="44"/>
  <c r="M41" i="44"/>
  <c r="F41" i="44"/>
  <c r="M40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M43" i="43"/>
  <c r="F43" i="43"/>
  <c r="M42" i="43"/>
  <c r="F42" i="43"/>
  <c r="M41" i="43"/>
  <c r="F41" i="43"/>
  <c r="F40" i="43" s="1"/>
  <c r="M40" i="43"/>
  <c r="M38" i="43"/>
  <c r="F38" i="43"/>
  <c r="M37" i="43"/>
  <c r="F37" i="43"/>
  <c r="M36" i="43"/>
  <c r="F36" i="43"/>
  <c r="F35" i="43" s="1"/>
  <c r="M35" i="43"/>
  <c r="M33" i="43"/>
  <c r="F33" i="43"/>
  <c r="M32" i="43"/>
  <c r="F32" i="43"/>
  <c r="M31" i="43"/>
  <c r="F31" i="43"/>
  <c r="F30" i="43" s="1"/>
  <c r="M30" i="43"/>
  <c r="M17" i="43"/>
  <c r="F17" i="43"/>
  <c r="M16" i="43"/>
  <c r="F16" i="43"/>
  <c r="M15" i="43"/>
  <c r="F15" i="43"/>
  <c r="F14" i="43" s="1"/>
  <c r="M14" i="43"/>
  <c r="M12" i="43"/>
  <c r="F12" i="43"/>
  <c r="M11" i="43"/>
  <c r="F11" i="43"/>
  <c r="M10" i="43"/>
  <c r="F10" i="43"/>
  <c r="F9" i="43" s="1"/>
  <c r="M9" i="43"/>
  <c r="M7" i="43"/>
  <c r="F7" i="43"/>
  <c r="M6" i="43"/>
  <c r="F6" i="43"/>
  <c r="M5" i="43"/>
  <c r="F5" i="43"/>
  <c r="F4" i="43" s="1"/>
  <c r="M4" i="43"/>
  <c r="F62" i="39"/>
  <c r="F61" i="39"/>
  <c r="F60" i="39"/>
  <c r="F59" i="39"/>
  <c r="F58" i="39"/>
  <c r="F57" i="39"/>
  <c r="F56" i="39"/>
  <c r="F55" i="39"/>
  <c r="F54" i="39"/>
  <c r="F50" i="39"/>
  <c r="F49" i="39"/>
  <c r="F48" i="39"/>
  <c r="F47" i="39"/>
  <c r="F46" i="39"/>
  <c r="F45" i="39"/>
  <c r="F44" i="39"/>
  <c r="F43" i="39"/>
  <c r="F42" i="39"/>
  <c r="F38" i="39"/>
  <c r="F37" i="39"/>
  <c r="F36" i="39"/>
  <c r="F35" i="39"/>
  <c r="F34" i="39"/>
  <c r="F33" i="39"/>
  <c r="F32" i="39"/>
  <c r="F31" i="39"/>
  <c r="F30" i="39"/>
  <c r="F26" i="39"/>
  <c r="F25" i="39"/>
  <c r="F24" i="39"/>
  <c r="F23" i="39"/>
  <c r="F22" i="39"/>
  <c r="F21" i="39"/>
  <c r="F20" i="39"/>
  <c r="F19" i="39"/>
  <c r="F18" i="39"/>
  <c r="F14" i="39"/>
  <c r="F13" i="39"/>
  <c r="F12" i="39"/>
  <c r="F11" i="39"/>
  <c r="F10" i="39"/>
  <c r="F9" i="39"/>
  <c r="F8" i="39"/>
  <c r="F7" i="39"/>
  <c r="F6" i="39"/>
  <c r="F5" i="39"/>
  <c r="F66" i="38"/>
  <c r="F65" i="38"/>
  <c r="F64" i="38"/>
  <c r="F63" i="38"/>
  <c r="F62" i="38"/>
  <c r="F61" i="38"/>
  <c r="F60" i="38"/>
  <c r="F59" i="38"/>
  <c r="F58" i="38"/>
  <c r="F57" i="38"/>
  <c r="F53" i="38"/>
  <c r="F52" i="38"/>
  <c r="F51" i="38"/>
  <c r="F50" i="38"/>
  <c r="F49" i="38"/>
  <c r="F48" i="38"/>
  <c r="F47" i="38"/>
  <c r="F46" i="38"/>
  <c r="F45" i="38"/>
  <c r="F44" i="38"/>
  <c r="F40" i="38"/>
  <c r="F39" i="38"/>
  <c r="F38" i="38"/>
  <c r="F37" i="38"/>
  <c r="F36" i="38"/>
  <c r="F35" i="38"/>
  <c r="F34" i="38"/>
  <c r="F33" i="38"/>
  <c r="F32" i="38"/>
  <c r="F31" i="38"/>
  <c r="F27" i="38"/>
  <c r="F26" i="38"/>
  <c r="F25" i="38"/>
  <c r="F24" i="38"/>
  <c r="F23" i="38"/>
  <c r="F22" i="38"/>
  <c r="F21" i="38"/>
  <c r="F20" i="38"/>
  <c r="F19" i="38"/>
  <c r="F18" i="38"/>
  <c r="F14" i="38"/>
  <c r="F13" i="38"/>
  <c r="F12" i="38"/>
  <c r="F11" i="38"/>
  <c r="F10" i="38"/>
  <c r="F9" i="38"/>
  <c r="F8" i="38"/>
  <c r="F7" i="38"/>
  <c r="F6" i="38"/>
  <c r="F5" i="38"/>
  <c r="F66" i="37"/>
  <c r="F65" i="37"/>
  <c r="F64" i="37"/>
  <c r="F63" i="37"/>
  <c r="F62" i="37"/>
  <c r="F61" i="37"/>
  <c r="F60" i="37"/>
  <c r="F59" i="37"/>
  <c r="F58" i="37"/>
  <c r="F57" i="37"/>
  <c r="F53" i="37"/>
  <c r="F52" i="37"/>
  <c r="F51" i="37"/>
  <c r="F50" i="37"/>
  <c r="F49" i="37"/>
  <c r="F48" i="37"/>
  <c r="F47" i="37"/>
  <c r="F46" i="37"/>
  <c r="F45" i="37"/>
  <c r="F44" i="37"/>
  <c r="F40" i="37"/>
  <c r="F39" i="37"/>
  <c r="F38" i="37"/>
  <c r="F37" i="37"/>
  <c r="F36" i="37"/>
  <c r="F35" i="37"/>
  <c r="F34" i="37"/>
  <c r="F33" i="37"/>
  <c r="F32" i="37"/>
  <c r="F31" i="37"/>
  <c r="F27" i="37"/>
  <c r="F26" i="37"/>
  <c r="F25" i="37"/>
  <c r="F24" i="37"/>
  <c r="F23" i="37"/>
  <c r="F22" i="37"/>
  <c r="F21" i="37"/>
  <c r="F20" i="37"/>
  <c r="F19" i="37"/>
  <c r="F18" i="37"/>
  <c r="F14" i="37"/>
  <c r="F13" i="37"/>
  <c r="F12" i="37"/>
  <c r="F11" i="37"/>
  <c r="F10" i="37"/>
  <c r="F9" i="37"/>
  <c r="F8" i="37"/>
  <c r="F7" i="37"/>
  <c r="F6" i="37"/>
  <c r="F5" i="37"/>
  <c r="F66" i="36"/>
  <c r="F65" i="36"/>
  <c r="F64" i="36"/>
  <c r="F63" i="36"/>
  <c r="F62" i="36"/>
  <c r="F61" i="36"/>
  <c r="F60" i="36"/>
  <c r="F59" i="36"/>
  <c r="F58" i="36"/>
  <c r="F57" i="36"/>
  <c r="F53" i="36"/>
  <c r="F52" i="36"/>
  <c r="F51" i="36"/>
  <c r="F50" i="36"/>
  <c r="F49" i="36"/>
  <c r="F48" i="36"/>
  <c r="F47" i="36"/>
  <c r="F46" i="36"/>
  <c r="F45" i="36"/>
  <c r="F44" i="36"/>
  <c r="F40" i="36"/>
  <c r="F39" i="36"/>
  <c r="F38" i="36"/>
  <c r="F37" i="36"/>
  <c r="F36" i="36"/>
  <c r="F35" i="36"/>
  <c r="F34" i="36"/>
  <c r="F33" i="36"/>
  <c r="F32" i="36"/>
  <c r="F31" i="36"/>
  <c r="F27" i="36"/>
  <c r="F26" i="36"/>
  <c r="F25" i="36"/>
  <c r="F24" i="36"/>
  <c r="F23" i="36"/>
  <c r="F22" i="36"/>
  <c r="F21" i="36"/>
  <c r="F20" i="36"/>
  <c r="F19" i="36"/>
  <c r="F18" i="36"/>
  <c r="F14" i="36"/>
  <c r="F13" i="36"/>
  <c r="F12" i="36"/>
  <c r="F11" i="36"/>
  <c r="F10" i="36"/>
  <c r="F9" i="36"/>
  <c r="F8" i="36"/>
  <c r="F7" i="36"/>
  <c r="F6" i="36"/>
  <c r="F5" i="36"/>
  <c r="F43" i="35"/>
  <c r="F42" i="35"/>
  <c r="F41" i="35"/>
  <c r="F40" i="35" s="1"/>
  <c r="M38" i="35"/>
  <c r="F38" i="35"/>
  <c r="M37" i="35"/>
  <c r="F37" i="35"/>
  <c r="M36" i="35"/>
  <c r="M35" i="35" s="1"/>
  <c r="F36" i="35"/>
  <c r="F35" i="35" s="1"/>
  <c r="F33" i="35"/>
  <c r="F32" i="35"/>
  <c r="F31" i="35"/>
  <c r="F30" i="35"/>
  <c r="F17" i="35"/>
  <c r="F16" i="35"/>
  <c r="F15" i="35"/>
  <c r="F14" i="35" s="1"/>
  <c r="M12" i="35"/>
  <c r="F12" i="35"/>
  <c r="M11" i="35"/>
  <c r="F11" i="35"/>
  <c r="M10" i="35"/>
  <c r="M9" i="35" s="1"/>
  <c r="F10" i="35"/>
  <c r="F9" i="35" s="1"/>
  <c r="M7" i="35"/>
  <c r="F7" i="35"/>
  <c r="M6" i="35"/>
  <c r="F6" i="35"/>
  <c r="M5" i="35"/>
  <c r="M4" i="35" s="1"/>
  <c r="F5" i="35"/>
  <c r="F4" i="35" s="1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66" i="30"/>
  <c r="F65" i="30"/>
  <c r="F64" i="30"/>
  <c r="F63" i="30"/>
  <c r="F62" i="30"/>
  <c r="F61" i="30"/>
  <c r="F60" i="30"/>
  <c r="F59" i="30"/>
  <c r="F58" i="30"/>
  <c r="F57" i="30"/>
  <c r="F53" i="30"/>
  <c r="F52" i="30"/>
  <c r="F51" i="30"/>
  <c r="F50" i="30"/>
  <c r="F49" i="30"/>
  <c r="F48" i="30"/>
  <c r="F47" i="30"/>
  <c r="F46" i="30"/>
  <c r="F45" i="30"/>
  <c r="F44" i="30"/>
  <c r="F40" i="30"/>
  <c r="F39" i="30"/>
  <c r="F38" i="30"/>
  <c r="F37" i="30"/>
  <c r="F36" i="30"/>
  <c r="F35" i="30"/>
  <c r="F34" i="30"/>
  <c r="F33" i="30"/>
  <c r="F32" i="30"/>
  <c r="F31" i="30"/>
  <c r="F27" i="30"/>
  <c r="F26" i="30"/>
  <c r="F25" i="30"/>
  <c r="F24" i="30"/>
  <c r="F23" i="30"/>
  <c r="F22" i="30"/>
  <c r="F21" i="30"/>
  <c r="F20" i="30"/>
  <c r="F19" i="30"/>
  <c r="F18" i="30"/>
  <c r="F14" i="30"/>
  <c r="F13" i="30"/>
  <c r="F12" i="30"/>
  <c r="F11" i="30"/>
  <c r="F10" i="30"/>
  <c r="F9" i="30"/>
  <c r="F8" i="30"/>
  <c r="F7" i="30"/>
  <c r="F6" i="30"/>
  <c r="F5" i="30"/>
  <c r="F17" i="29"/>
  <c r="F16" i="29"/>
  <c r="F15" i="29"/>
  <c r="F14" i="29"/>
  <c r="M12" i="29"/>
  <c r="F12" i="29"/>
  <c r="M11" i="29"/>
  <c r="F11" i="29"/>
  <c r="F9" i="29" s="1"/>
  <c r="M10" i="29"/>
  <c r="M9" i="29" s="1"/>
  <c r="F10" i="29"/>
  <c r="M7" i="29"/>
  <c r="F7" i="29"/>
  <c r="M6" i="29"/>
  <c r="M4" i="29" s="1"/>
  <c r="F6" i="29"/>
  <c r="F4" i="29" s="1"/>
  <c r="M5" i="29"/>
  <c r="F5" i="29"/>
  <c r="F43" i="28"/>
  <c r="F42" i="28"/>
  <c r="F41" i="28"/>
  <c r="F40" i="28"/>
  <c r="M38" i="28"/>
  <c r="F38" i="28"/>
  <c r="M37" i="28"/>
  <c r="M35" i="28" s="1"/>
  <c r="F37" i="28"/>
  <c r="F35" i="28" s="1"/>
  <c r="M36" i="28"/>
  <c r="F36" i="28"/>
  <c r="M33" i="28"/>
  <c r="F33" i="28"/>
  <c r="M32" i="28"/>
  <c r="M30" i="28" s="1"/>
  <c r="F32" i="28"/>
  <c r="F30" i="28" s="1"/>
  <c r="M31" i="28"/>
  <c r="F31" i="28"/>
  <c r="F17" i="28"/>
  <c r="F16" i="28"/>
  <c r="F15" i="28"/>
  <c r="F14" i="28"/>
  <c r="M12" i="28"/>
  <c r="F12" i="28"/>
  <c r="M11" i="28"/>
  <c r="F11" i="28"/>
  <c r="M10" i="28"/>
  <c r="F10" i="28"/>
  <c r="M9" i="28"/>
  <c r="F9" i="28"/>
  <c r="M7" i="28"/>
  <c r="F7" i="28"/>
  <c r="M6" i="28"/>
  <c r="F6" i="28"/>
  <c r="M5" i="28"/>
  <c r="F5" i="28"/>
  <c r="M4" i="28"/>
  <c r="F4" i="28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F17" i="23"/>
  <c r="F16" i="23"/>
  <c r="F14" i="23" s="1"/>
  <c r="F15" i="23"/>
  <c r="M12" i="23"/>
  <c r="F12" i="23"/>
  <c r="M11" i="23"/>
  <c r="F11" i="23"/>
  <c r="M10" i="23"/>
  <c r="M9" i="23" s="1"/>
  <c r="F10" i="23"/>
  <c r="F9" i="23" s="1"/>
  <c r="F7" i="23"/>
  <c r="F6" i="23"/>
  <c r="F5" i="23"/>
  <c r="F4" i="23"/>
  <c r="F43" i="22"/>
  <c r="F42" i="22"/>
  <c r="F41" i="22"/>
  <c r="F40" i="22" s="1"/>
  <c r="M38" i="22"/>
  <c r="F38" i="22"/>
  <c r="M37" i="22"/>
  <c r="M35" i="22" s="1"/>
  <c r="F37" i="22"/>
  <c r="F35" i="22" s="1"/>
  <c r="M36" i="22"/>
  <c r="F36" i="22"/>
  <c r="M33" i="22"/>
  <c r="F33" i="22"/>
  <c r="M32" i="22"/>
  <c r="M30" i="22" s="1"/>
  <c r="F32" i="22"/>
  <c r="F30" i="22" s="1"/>
  <c r="M31" i="22"/>
  <c r="F31" i="22"/>
  <c r="F17" i="22"/>
  <c r="F16" i="22"/>
  <c r="F15" i="22"/>
  <c r="F14" i="22" s="1"/>
  <c r="M12" i="22"/>
  <c r="F12" i="22"/>
  <c r="M11" i="22"/>
  <c r="F11" i="22"/>
  <c r="M10" i="22"/>
  <c r="M9" i="22" s="1"/>
  <c r="F10" i="22"/>
  <c r="F9" i="22" s="1"/>
  <c r="M7" i="22"/>
  <c r="F7" i="22"/>
  <c r="M6" i="22"/>
  <c r="F6" i="22"/>
  <c r="M5" i="22"/>
  <c r="F5" i="22"/>
  <c r="F4" i="22" s="1"/>
  <c r="M4" i="22"/>
  <c r="F50" i="20"/>
  <c r="F49" i="20"/>
  <c r="F48" i="20"/>
  <c r="F47" i="20"/>
  <c r="F46" i="20"/>
  <c r="F45" i="20"/>
  <c r="F44" i="20"/>
  <c r="F43" i="20"/>
  <c r="F42" i="20"/>
  <c r="F38" i="20"/>
  <c r="F37" i="20"/>
  <c r="F36" i="20"/>
  <c r="F35" i="20"/>
  <c r="F34" i="20"/>
  <c r="F33" i="20"/>
  <c r="F32" i="20"/>
  <c r="F31" i="20"/>
  <c r="F30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43" i="14"/>
  <c r="F42" i="14"/>
  <c r="F41" i="14"/>
  <c r="F40" i="14"/>
  <c r="M38" i="14"/>
  <c r="F38" i="14"/>
  <c r="M37" i="14"/>
  <c r="M35" i="14" s="1"/>
  <c r="F37" i="14"/>
  <c r="F35" i="14" s="1"/>
  <c r="M36" i="14"/>
  <c r="F36" i="14"/>
  <c r="F33" i="14"/>
  <c r="F32" i="14"/>
  <c r="F31" i="14"/>
  <c r="F30" i="14"/>
  <c r="F17" i="14"/>
  <c r="F16" i="14"/>
  <c r="F15" i="14"/>
  <c r="F14" i="14"/>
  <c r="M12" i="14"/>
  <c r="F12" i="14"/>
  <c r="M11" i="14"/>
  <c r="M9" i="14" s="1"/>
  <c r="F11" i="14"/>
  <c r="F9" i="14" s="1"/>
  <c r="M10" i="14"/>
  <c r="F10" i="14"/>
  <c r="F7" i="14"/>
  <c r="F6" i="14"/>
  <c r="F5" i="14"/>
  <c r="F4" i="14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<sst xmlns="http://schemas.openxmlformats.org/spreadsheetml/2006/main" count="7788" uniqueCount="1811">
  <si>
    <t>10M Air Pistol - Individuals</t>
  </si>
  <si>
    <t>á</t>
  </si>
  <si>
    <t>Round Two (26-May-25)</t>
  </si>
  <si>
    <t>Division One</t>
  </si>
  <si>
    <t>Avg of declared Avgs: 185.2</t>
  </si>
  <si>
    <t>Avg this round: 186.2</t>
  </si>
  <si>
    <t>Division Two</t>
  </si>
  <si>
    <t>Avg of declared Avgs: 179.1</t>
  </si>
  <si>
    <t>Avg this round: 175.8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</si>
  <si>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</si>
  <si>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</si>
  <si>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</si>
  <si>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</si>
  <si>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</si>
  <si>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</si>
  <si>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</si>
  <si>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</si>
  <si>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Griffiths</t>
  </si>
  <si>
    <t>Crewe</t>
  </si>
  <si>
    <t>D. Owen</t>
  </si>
  <si>
    <t>Cumb News</t>
  </si>
  <si>
    <t>P. Sambells</t>
  </si>
  <si>
    <t>City of Truro</t>
  </si>
  <si>
    <t>P. Hair</t>
  </si>
  <si>
    <t>Dumfries</t>
  </si>
  <si>
    <t>A. Macdonald</t>
  </si>
  <si>
    <t>Alloa</t>
  </si>
  <si>
    <t>A. Speight</t>
  </si>
  <si>
    <t>Wigan</t>
  </si>
  <si>
    <t>P. Gregory</t>
  </si>
  <si>
    <t>S. Finnie</t>
  </si>
  <si>
    <t>Harpenden</t>
  </si>
  <si>
    <t>D. Kirk</t>
  </si>
  <si>
    <t>Telepost</t>
  </si>
  <si>
    <t>J. Wegg</t>
  </si>
  <si>
    <t>Norwich</t>
  </si>
  <si>
    <t>G. Mees</t>
  </si>
  <si>
    <t>D. Spencer</t>
  </si>
  <si>
    <t>Goodyear</t>
  </si>
  <si>
    <t>K. Russell</t>
  </si>
  <si>
    <t>H. Graham</t>
  </si>
  <si>
    <t>Dumbarton</t>
  </si>
  <si>
    <t>M. Osborne</t>
  </si>
  <si>
    <t>Vickers</t>
  </si>
  <si>
    <t>I. Baxter</t>
  </si>
  <si>
    <t>C. Dickson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</si>
  <si>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</si>
  <si>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</si>
  <si>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</si>
  <si>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</si>
  <si>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</si>
  <si>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</si>
  <si>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175.3</t>
  </si>
  <si>
    <t>Division Four</t>
  </si>
  <si>
    <t>Avg of declared Avgs: 173.2</t>
  </si>
  <si>
    <t>Avg this round: 173.7</t>
  </si>
  <si>
    <t>A. Williams</t>
  </si>
  <si>
    <t>K. Rafiq</t>
  </si>
  <si>
    <t>D. Hall</t>
  </si>
  <si>
    <t>P. Stokes</t>
  </si>
  <si>
    <t>Sutton Coldfield</t>
  </si>
  <si>
    <t>T. Sambells</t>
  </si>
  <si>
    <t>St Austell</t>
  </si>
  <si>
    <t>D. Gilbody</t>
  </si>
  <si>
    <t>Downshire</t>
  </si>
  <si>
    <t>O. Street</t>
  </si>
  <si>
    <t>Bideford</t>
  </si>
  <si>
    <t>C. Wegg</t>
  </si>
  <si>
    <t>D. Stocks</t>
  </si>
  <si>
    <t>M. Johnson</t>
  </si>
  <si>
    <t>R. A. Shaw</t>
  </si>
  <si>
    <t>D. Canning</t>
  </si>
  <si>
    <t>Deddington</t>
  </si>
  <si>
    <t>K. Gardner</t>
  </si>
  <si>
    <t>St Giles Yarners</t>
  </si>
  <si>
    <t>D. Strachan</t>
  </si>
  <si>
    <t>Dunfermline</t>
  </si>
  <si>
    <t>T. Dimmock</t>
  </si>
  <si>
    <t>G. Minko</t>
  </si>
  <si>
    <t>Blackpool</t>
  </si>
  <si>
    <t>M. Linacre</t>
  </si>
  <si>
    <t>Comber</t>
  </si>
  <si>
    <t>I. Jones</t>
  </si>
  <si>
    <t>Altrincham</t>
  </si>
  <si>
    <t>O. Jones</t>
  </si>
  <si>
    <t>w/d</t>
  </si>
  <si>
    <t>A. Wilson</t>
  </si>
  <si>
    <t>Division Five</t>
  </si>
  <si>
    <t>Avg of declared Avgs: 171.6</t>
  </si>
  <si>
    <t>Avg this round: 169.7</t>
  </si>
  <si>
    <t>Division Six</t>
  </si>
  <si>
    <t>Avg of declared Avgs: 168.8</t>
  </si>
  <si>
    <t>Avg this round: 167.2</t>
  </si>
  <si>
    <t>S. Alexander</t>
  </si>
  <si>
    <t>Penarth</t>
  </si>
  <si>
    <t>N. Carter</t>
  </si>
  <si>
    <t>R. Cornthwaite</t>
  </si>
  <si>
    <t>Preston Grasshoppers</t>
  </si>
  <si>
    <t>T. Osborne</t>
  </si>
  <si>
    <t>A. Jackson</t>
  </si>
  <si>
    <t>Y. Poulopoulou</t>
  </si>
  <si>
    <t>A. Simpson</t>
  </si>
  <si>
    <t>P. Medlin</t>
  </si>
  <si>
    <t>A. Kirkham</t>
  </si>
  <si>
    <t>J. Wilding</t>
  </si>
  <si>
    <t>Bury</t>
  </si>
  <si>
    <t>R. Young</t>
  </si>
  <si>
    <t>J. Brown</t>
  </si>
  <si>
    <t>J. Davis</t>
  </si>
  <si>
    <t>M. Williams</t>
  </si>
  <si>
    <t>C. Hendry</t>
  </si>
  <si>
    <t>JSPC</t>
  </si>
  <si>
    <t>R. Collins</t>
  </si>
  <si>
    <t>Portishead</t>
  </si>
  <si>
    <t>P. Field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</si>
  <si>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</si>
  <si>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</si>
  <si>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</si>
  <si>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</si>
  <si>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</si>
  <si>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</si>
  <si>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</si>
  <si>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161.4</t>
  </si>
  <si>
    <t>Division Eight</t>
  </si>
  <si>
    <t>Avg of declared Avgs: 163.7</t>
  </si>
  <si>
    <t>Avg this round: 168.6</t>
  </si>
  <si>
    <t>A. Hughes</t>
  </si>
  <si>
    <t>C. Johnson</t>
  </si>
  <si>
    <t>S. McArthur</t>
  </si>
  <si>
    <t>A. Dart</t>
  </si>
  <si>
    <t>Little Clacton</t>
  </si>
  <si>
    <t>M. Humphrey</t>
  </si>
  <si>
    <t>A. Reed</t>
  </si>
  <si>
    <t>K. Johnson</t>
  </si>
  <si>
    <t>J. Thomson</t>
  </si>
  <si>
    <t>T. Flynn</t>
  </si>
  <si>
    <t>T. Mooney</t>
  </si>
  <si>
    <t>S. Trevithick</t>
  </si>
  <si>
    <t>D. Sweeting</t>
  </si>
  <si>
    <t>D. Gilbert-Harris</t>
  </si>
  <si>
    <t>M. Jupp</t>
  </si>
  <si>
    <t>Leek</t>
  </si>
  <si>
    <t>C. Thomas</t>
  </si>
  <si>
    <t>Wellington</t>
  </si>
  <si>
    <t>T. Wilson</t>
  </si>
  <si>
    <t>A. Davis</t>
  </si>
  <si>
    <t>A. W. Thomas</t>
  </si>
  <si>
    <t>S. Norman</t>
  </si>
  <si>
    <t>S. Morris</t>
  </si>
  <si>
    <t>Division Nine</t>
  </si>
  <si>
    <t>Avg of declared Avgs: 161.6</t>
  </si>
  <si>
    <t>Avg this round: 164.4</t>
  </si>
  <si>
    <t>Division Ten</t>
  </si>
  <si>
    <t>Avg of declared Avgs: 158.9</t>
  </si>
  <si>
    <t>Avg this round: 153.0</t>
  </si>
  <si>
    <t>A. Baxter</t>
  </si>
  <si>
    <t>S. Raven</t>
  </si>
  <si>
    <t>N. Dixon</t>
  </si>
  <si>
    <t>N. Holovchuk</t>
  </si>
  <si>
    <t>N. Lean</t>
  </si>
  <si>
    <t>G. Standley</t>
  </si>
  <si>
    <t>D. C. J. Poxon</t>
  </si>
  <si>
    <t>Leicester</t>
  </si>
  <si>
    <t>P. Garrett</t>
  </si>
  <si>
    <t>N. Bishop</t>
  </si>
  <si>
    <t>O. J. Spence</t>
  </si>
  <si>
    <t>P. May</t>
  </si>
  <si>
    <t>H. Dart</t>
  </si>
  <si>
    <t>T. Purcell</t>
  </si>
  <si>
    <t>D. Grocott</t>
  </si>
  <si>
    <t>M. Hunt</t>
  </si>
  <si>
    <t>M. Holovchuk</t>
  </si>
  <si>
    <t>R. Ninnis</t>
  </si>
  <si>
    <t>P. Warwick</t>
  </si>
  <si>
    <t>R. Coggle</t>
  </si>
  <si>
    <t>P. Johnson</t>
  </si>
  <si>
    <t xml:space="preserve">  Scorer: Dave Grocott</t>
  </si>
  <si>
    <t>Issue date: 08-Jun-25</t>
  </si>
  <si>
    <t xml:space="preserve">  Challenges must be sent to the scorer and received by: 22-Jun-25</t>
  </si>
  <si>
    <t>Division Eleven</t>
  </si>
  <si>
    <t>Avg of declared Avgs: 156.3</t>
  </si>
  <si>
    <t>Avg this round: 155.4</t>
  </si>
  <si>
    <t>Division Twelve</t>
  </si>
  <si>
    <t>Avg of declared Avgs: 151.5</t>
  </si>
  <si>
    <t>Avg this round: 155.3</t>
  </si>
  <si>
    <t>R. Kitt</t>
  </si>
  <si>
    <t>J. Aldous</t>
  </si>
  <si>
    <t>T. McGregor</t>
  </si>
  <si>
    <t>R. Hunt</t>
  </si>
  <si>
    <t>M. Pedley</t>
  </si>
  <si>
    <t>A. Tew</t>
  </si>
  <si>
    <t>R. Miller</t>
  </si>
  <si>
    <t>S. Harris</t>
  </si>
  <si>
    <t>C. Brown</t>
  </si>
  <si>
    <t>R. Scott-Ward</t>
  </si>
  <si>
    <t>C. Mackenzie</t>
  </si>
  <si>
    <t>P. Shaw</t>
  </si>
  <si>
    <t>C. Wilson</t>
  </si>
  <si>
    <t>A. Hunton</t>
  </si>
  <si>
    <t>A. Rogers</t>
  </si>
  <si>
    <t>A. Hopkins</t>
  </si>
  <si>
    <t>A. Noble</t>
  </si>
  <si>
    <t>G. Sund</t>
  </si>
  <si>
    <t>Division Thirteen</t>
  </si>
  <si>
    <t>Avg of declared Avgs: 147.4</t>
  </si>
  <si>
    <t>Avg this round: 155.1</t>
  </si>
  <si>
    <t>Division Fourteen</t>
  </si>
  <si>
    <t>Avg of declared Avgs: 142.1</t>
  </si>
  <si>
    <t>Avg this round: 151.6</t>
  </si>
  <si>
    <t>L. Cooper</t>
  </si>
  <si>
    <t>R. Vergnault</t>
  </si>
  <si>
    <t>A. White</t>
  </si>
  <si>
    <t>M. Arnstein</t>
  </si>
  <si>
    <t>J. Pye</t>
  </si>
  <si>
    <t>D. O'Driscoll</t>
  </si>
  <si>
    <t>M. Savage</t>
  </si>
  <si>
    <t>A. Salt</t>
  </si>
  <si>
    <t>C. Bowes</t>
  </si>
  <si>
    <t>M. Galea</t>
  </si>
  <si>
    <t>J. Machin</t>
  </si>
  <si>
    <t>P. Harrison</t>
  </si>
  <si>
    <t>L. Holden</t>
  </si>
  <si>
    <t>Colne</t>
  </si>
  <si>
    <t>F. Braganza</t>
  </si>
  <si>
    <t>D. Platt</t>
  </si>
  <si>
    <t>D. Pavanello</t>
  </si>
  <si>
    <t>M. Peacock</t>
  </si>
  <si>
    <t>R. Holden</t>
  </si>
  <si>
    <t>Division Fifteen</t>
  </si>
  <si>
    <t>Avg of declared Avgs: 136.0</t>
  </si>
  <si>
    <t>Avg this round: 141.8</t>
  </si>
  <si>
    <t>Division Sixteen</t>
  </si>
  <si>
    <t>Avg of declared Avgs: 116.7</t>
  </si>
  <si>
    <t>Avg this round: 132.7</t>
  </si>
  <si>
    <t>M. Brown</t>
  </si>
  <si>
    <t>Gaib. O'Neill</t>
  </si>
  <si>
    <t>East Antrim</t>
  </si>
  <si>
    <t>A. Debnam</t>
  </si>
  <si>
    <t>H. Kearey</t>
  </si>
  <si>
    <t>D. Heaton</t>
  </si>
  <si>
    <t>Callander</t>
  </si>
  <si>
    <t>P. Baxter</t>
  </si>
  <si>
    <t>A. Gilsenan</t>
  </si>
  <si>
    <t>G. O'Neill P5.2.1</t>
  </si>
  <si>
    <t>T. Ward</t>
  </si>
  <si>
    <t>A. Brown</t>
  </si>
  <si>
    <t>A. Spearman</t>
  </si>
  <si>
    <t>J. Cooke</t>
  </si>
  <si>
    <t>J. Huyton</t>
  </si>
  <si>
    <t>Blackburn</t>
  </si>
  <si>
    <t>T. West</t>
  </si>
  <si>
    <t>Penrhiwpal</t>
  </si>
  <si>
    <t>K. Mundy</t>
  </si>
  <si>
    <t>J. Eason</t>
  </si>
  <si>
    <t>Wantage</t>
  </si>
  <si>
    <t>R. Paige</t>
  </si>
  <si>
    <t>J. Hartley</t>
  </si>
  <si>
    <t>Juniors</t>
  </si>
  <si>
    <t>Avg of declared Avgs: 163.3</t>
  </si>
  <si>
    <t>Avg this round: 169.4</t>
  </si>
  <si>
    <t xml:space="preserve">  Scorer:  See main sheet</t>
  </si>
  <si>
    <t>Seniors</t>
  </si>
  <si>
    <t>Avg of declared Avgs: 176.8</t>
  </si>
  <si>
    <t>Avg this round: 177.1</t>
  </si>
  <si>
    <t>Avg of declared Avgs: 167.7</t>
  </si>
  <si>
    <t>Avg this round: 165.3</t>
  </si>
  <si>
    <t>Avg of declared Avgs: 161.9</t>
  </si>
  <si>
    <t>Avg this round: 163.6</t>
  </si>
  <si>
    <t>Avg of declared Avgs: 155.1</t>
  </si>
  <si>
    <t>Avg this round: 148.4</t>
  </si>
  <si>
    <t>Avg of declared Avgs: 142.3</t>
  </si>
  <si>
    <t>Avg this round: 146.9</t>
  </si>
  <si>
    <t>10M Air Pistol - Teams</t>
  </si>
  <si>
    <t>1 Alloa</t>
  </si>
  <si>
    <t>v</t>
  </si>
  <si>
    <t>5 Sutton Coldfield</t>
  </si>
  <si>
    <t>2 Balerno &amp; Currie A</t>
  </si>
  <si>
    <t>4 Goodyear A</t>
  </si>
  <si>
    <t>3 Crewe A</t>
  </si>
  <si>
    <t>6 Vickers</t>
  </si>
  <si>
    <t>Shot</t>
  </si>
  <si>
    <t>Won</t>
  </si>
  <si>
    <t>Drw</t>
  </si>
  <si>
    <t>Lst</t>
  </si>
  <si>
    <t>Pnt</t>
  </si>
  <si>
    <t>Avg of declared Avgs: 526.0</t>
  </si>
  <si>
    <t>Avg this round: 521.0</t>
  </si>
  <si>
    <t>(Complete teams only)</t>
  </si>
  <si>
    <t>1 Balerno &amp; Currie B</t>
  </si>
  <si>
    <t>5 Dumbarton</t>
  </si>
  <si>
    <t>2 Blackpool</t>
  </si>
  <si>
    <t>4 Crewe B</t>
  </si>
  <si>
    <t>3 Bury A</t>
  </si>
  <si>
    <t>6 Penzance</t>
  </si>
  <si>
    <t>Avg of declared Avgs: 486.5</t>
  </si>
  <si>
    <t>Avg this round: 486.3</t>
  </si>
  <si>
    <t>1 Balerno &amp; Currie C</t>
  </si>
  <si>
    <t>5 Leek</t>
  </si>
  <si>
    <t>2 Bury B</t>
  </si>
  <si>
    <t>4 Keswick</t>
  </si>
  <si>
    <t>3 Goodyear B</t>
  </si>
  <si>
    <t>6 BYE</t>
  </si>
  <si>
    <t>Avg of declared Avgs: 459.0</t>
  </si>
  <si>
    <t>Avg this round: 465.8</t>
  </si>
  <si>
    <t>10M Air Pistol - Individuals (Supported rest)</t>
  </si>
  <si>
    <t>AH2</t>
  </si>
  <si>
    <t>Avg of declared Avgs: 184.0</t>
  </si>
  <si>
    <t>Avg this round: 183.9</t>
  </si>
  <si>
    <t>B. Moat</t>
  </si>
  <si>
    <t>C. Roads</t>
  </si>
  <si>
    <t>Glevum</t>
  </si>
  <si>
    <t>N. Hayes</t>
  </si>
  <si>
    <t>B. Beaven</t>
  </si>
  <si>
    <t>Down Hatherley</t>
  </si>
  <si>
    <t>S. Davis</t>
  </si>
  <si>
    <t>Old Silhillians</t>
  </si>
  <si>
    <t>D. Smith</t>
  </si>
  <si>
    <t>Darlington RA</t>
  </si>
  <si>
    <t>D. Russell</t>
  </si>
  <si>
    <t>D. Boyton</t>
  </si>
  <si>
    <t>Court Riverside</t>
  </si>
  <si>
    <t>V. Meade</t>
  </si>
  <si>
    <t>M. McGoldrick</t>
  </si>
  <si>
    <t>Avg of declared Avgs: 176.5</t>
  </si>
  <si>
    <t>Avg this round: 178.2</t>
  </si>
  <si>
    <t>C. Burn</t>
  </si>
  <si>
    <t>E. Hatcher</t>
  </si>
  <si>
    <t>P. Tietze</t>
  </si>
  <si>
    <t>D. Wilkins</t>
  </si>
  <si>
    <t>K. Johns</t>
  </si>
  <si>
    <t>T. Tunstall</t>
  </si>
  <si>
    <t>G. Cox</t>
  </si>
  <si>
    <t>I. Stevenson</t>
  </si>
  <si>
    <t>S. Western</t>
  </si>
  <si>
    <t>Avg of declared Avgs: 169.9</t>
  </si>
  <si>
    <t>Avg this round: 166.2</t>
  </si>
  <si>
    <t>I. Fletcher</t>
  </si>
  <si>
    <t>B. C. Pont</t>
  </si>
  <si>
    <t>M. Bowen</t>
  </si>
  <si>
    <t>T. Freeman</t>
  </si>
  <si>
    <t>G. Beak</t>
  </si>
  <si>
    <t>A. Trueick</t>
  </si>
  <si>
    <t>J. List</t>
  </si>
  <si>
    <t>A. Courtney</t>
  </si>
  <si>
    <t>Braunton</t>
  </si>
  <si>
    <t>G. White</t>
  </si>
  <si>
    <t>Avg of declared Avgs: 164.5</t>
  </si>
  <si>
    <t>Avg this round: 161.8</t>
  </si>
  <si>
    <t>M. Freeman</t>
  </si>
  <si>
    <t>G. Law</t>
  </si>
  <si>
    <t>G. Sowerby</t>
  </si>
  <si>
    <t>G. Clifford</t>
  </si>
  <si>
    <t>W. F. Hamilton</t>
  </si>
  <si>
    <t>D. Parker</t>
  </si>
  <si>
    <t>R. Whinnett</t>
  </si>
  <si>
    <t>P. Hill</t>
  </si>
  <si>
    <t>I. Wallace</t>
  </si>
  <si>
    <t>Avg of declared Avgs: 152.1</t>
  </si>
  <si>
    <t>Avg this round: 152.9</t>
  </si>
  <si>
    <t>R. Thomas</t>
  </si>
  <si>
    <t>K. Bainbridge</t>
  </si>
  <si>
    <t>W. Wells</t>
  </si>
  <si>
    <t>G. Garbutt</t>
  </si>
  <si>
    <t>P. Webb</t>
  </si>
  <si>
    <t>M. Bailey</t>
  </si>
  <si>
    <t>J. Elstob</t>
  </si>
  <si>
    <t>C. Milford</t>
  </si>
  <si>
    <t>K. Cloke</t>
  </si>
  <si>
    <t xml:space="preserve">  Scorer: Anne Hamilton</t>
  </si>
  <si>
    <t>Avg of declared Avgs: 174.8</t>
  </si>
  <si>
    <t>Avg this round: 176.5</t>
  </si>
  <si>
    <t/>
  </si>
  <si>
    <t>6 Yards Air Pistol - Individuals</t>
  </si>
  <si>
    <t>Avg of declared Avgs: 163.5</t>
  </si>
  <si>
    <t>Avg this round: 167.4</t>
  </si>
  <si>
    <t>P. Lambert</t>
  </si>
  <si>
    <t>10M Air Rifle - Individuals</t>
  </si>
  <si>
    <t>Avg of declared Avgs: 189.5</t>
  </si>
  <si>
    <t>Avg this round: 190.5</t>
  </si>
  <si>
    <t>Avg of declared Avgs: 179.2</t>
  </si>
  <si>
    <t>Avg this round: 177.3</t>
  </si>
  <si>
    <t>A. Lees</t>
  </si>
  <si>
    <t>B. Clark</t>
  </si>
  <si>
    <t>D. Burn</t>
  </si>
  <si>
    <t>S. Aryal</t>
  </si>
  <si>
    <t>D. Sejdiu</t>
  </si>
  <si>
    <t>T. Aldous</t>
  </si>
  <si>
    <t>R. Lambert</t>
  </si>
  <si>
    <t>C. Morris</t>
  </si>
  <si>
    <t>E. Flowerdew</t>
  </si>
  <si>
    <t>M. Sanderson</t>
  </si>
  <si>
    <t>Furness Marksmen</t>
  </si>
  <si>
    <t>R. Law</t>
  </si>
  <si>
    <t>S. Mujtaba</t>
  </si>
  <si>
    <t>F. Allen</t>
  </si>
  <si>
    <t>R. Townsend</t>
  </si>
  <si>
    <t>Avg of declared Avgs: 159.0</t>
  </si>
  <si>
    <t>Avg this round: 162.7</t>
  </si>
  <si>
    <t>D. M. Carter</t>
  </si>
  <si>
    <t>A. Dalton</t>
  </si>
  <si>
    <t>P. Barker</t>
  </si>
  <si>
    <t>K. Philp</t>
  </si>
  <si>
    <t>R. Bharaj</t>
  </si>
  <si>
    <t>K. Robinson</t>
  </si>
  <si>
    <t>R. Robertson</t>
  </si>
  <si>
    <t>Dechmont</t>
  </si>
  <si>
    <t>J. Bennett</t>
  </si>
  <si>
    <t>C. Reilly</t>
  </si>
  <si>
    <t>S. Broadbent</t>
  </si>
  <si>
    <t>J. Cui</t>
  </si>
  <si>
    <t>K. Pickett</t>
  </si>
  <si>
    <t>N. Avis</t>
  </si>
  <si>
    <t>A. Bharaj</t>
  </si>
  <si>
    <t>J. Stevens</t>
  </si>
  <si>
    <t>C. Gunns</t>
  </si>
  <si>
    <t>R. Dougall</t>
  </si>
  <si>
    <t>Avg of declared Avgs: 148.5</t>
  </si>
  <si>
    <t>Avg this round: 148.9</t>
  </si>
  <si>
    <t>Avg of declared Avgs: 137.7</t>
  </si>
  <si>
    <t>Avg this round: 137.6</t>
  </si>
  <si>
    <t>M. Tamosauskaite</t>
  </si>
  <si>
    <t>I. Richards</t>
  </si>
  <si>
    <t>B. Titcombe</t>
  </si>
  <si>
    <t>F. Cura</t>
  </si>
  <si>
    <t>A. Di Domenico</t>
  </si>
  <si>
    <t>Z. Griffiths</t>
  </si>
  <si>
    <t>D. Little</t>
  </si>
  <si>
    <t>V. Poulopoulos</t>
  </si>
  <si>
    <t>D. McErlain</t>
  </si>
  <si>
    <t>M. Pearson</t>
  </si>
  <si>
    <t>S. Davison P5.2.3</t>
  </si>
  <si>
    <t>R. Cooke</t>
  </si>
  <si>
    <t>Avg of declared Avgs: 122.9</t>
  </si>
  <si>
    <t>Avg this round: 130.9</t>
  </si>
  <si>
    <t>A. Barr</t>
  </si>
  <si>
    <t>C. Jones</t>
  </si>
  <si>
    <t>S. Reeves</t>
  </si>
  <si>
    <t>J. Dixon</t>
  </si>
  <si>
    <t>M. Frier</t>
  </si>
  <si>
    <t>T. Hall</t>
  </si>
  <si>
    <t xml:space="preserve">  Scorer: Robb Harrison</t>
  </si>
  <si>
    <t>Avg of declared Avgs: 180.1</t>
  </si>
  <si>
    <t>Avg this round: 171.4</t>
  </si>
  <si>
    <t>Avg of declared Avgs: 140.2</t>
  </si>
  <si>
    <t>Avg this round: 155.9</t>
  </si>
  <si>
    <t>Avg of declared Avgs: 168.4</t>
  </si>
  <si>
    <t>Avg of declared Avgs: 137.6</t>
  </si>
  <si>
    <t>Avg this round: 129.6</t>
  </si>
  <si>
    <t>10M Air Rifle - Teams</t>
  </si>
  <si>
    <t>5 Bogey524</t>
  </si>
  <si>
    <t>4 Sutton Coldfield A</t>
  </si>
  <si>
    <t>R. Bain</t>
  </si>
  <si>
    <t>K. Scott</t>
  </si>
  <si>
    <t>3 Norwich</t>
  </si>
  <si>
    <t>Avg of declared Avgs: 538.6</t>
  </si>
  <si>
    <t>Avg this round: 541.3</t>
  </si>
  <si>
    <t>5 Bogey430</t>
  </si>
  <si>
    <t>2 Crewe</t>
  </si>
  <si>
    <t>4 Sutton Coldfield C</t>
  </si>
  <si>
    <t>3 Sutton Coldfield B</t>
  </si>
  <si>
    <t>Avg of declared Avgs: 451.0</t>
  </si>
  <si>
    <t>Avg this round: 474.7</t>
  </si>
  <si>
    <t>10M Air Rifle - Individuals (Supported rest)</t>
  </si>
  <si>
    <t>Avg of declared Avgs: 182.6</t>
  </si>
  <si>
    <t>Avg this round: 183.3</t>
  </si>
  <si>
    <t>P. Pay</t>
  </si>
  <si>
    <t>J. Hasthorpe</t>
  </si>
  <si>
    <t>D. Crowe</t>
  </si>
  <si>
    <t>I. Vance</t>
  </si>
  <si>
    <t>Avg of declared Avgs: 172.3</t>
  </si>
  <si>
    <t>Avg this round: 176.1</t>
  </si>
  <si>
    <t>I. Darke</t>
  </si>
  <si>
    <t>R. Darwen</t>
  </si>
  <si>
    <t>C. Peyton</t>
  </si>
  <si>
    <t>D. Holovchuk P5.2.1</t>
  </si>
  <si>
    <t>K. Kuzmanuska</t>
  </si>
  <si>
    <t>Avg of declared Avgs: 147.6</t>
  </si>
  <si>
    <t>Avg this round: 150.8</t>
  </si>
  <si>
    <t>A. Crawford</t>
  </si>
  <si>
    <t>E. White</t>
  </si>
  <si>
    <t>M. Nash</t>
  </si>
  <si>
    <t>A. Bowman</t>
  </si>
  <si>
    <t>Avg of declared Avgs: 176.7</t>
  </si>
  <si>
    <t>Avg this round: 175.7</t>
  </si>
  <si>
    <t>20 Yards Pistol - Individuals</t>
  </si>
  <si>
    <t>OS</t>
  </si>
  <si>
    <t>Avg of declared Avgs: 170.0</t>
  </si>
  <si>
    <t>Avg this round: 169.6</t>
  </si>
  <si>
    <t>C. Lockwood</t>
  </si>
  <si>
    <t>J. Ward</t>
  </si>
  <si>
    <t>R. Herringshaw</t>
  </si>
  <si>
    <t>Avg of declared Avgs: 157.8</t>
  </si>
  <si>
    <t>Avg this round: 151.2</t>
  </si>
  <si>
    <t>J. Hough</t>
  </si>
  <si>
    <t>A. German</t>
  </si>
  <si>
    <t>Avg of declared Avgs: 141.9</t>
  </si>
  <si>
    <t>Avg this round: 133.3</t>
  </si>
  <si>
    <t>P. Cox</t>
  </si>
  <si>
    <t>C. Walker</t>
  </si>
  <si>
    <t>C. Jeffries</t>
  </si>
  <si>
    <t>P. Bracegirdle</t>
  </si>
  <si>
    <t>Avg of declared Avgs: 123.8</t>
  </si>
  <si>
    <t>Avg this round: 112.6</t>
  </si>
  <si>
    <t>E. McManus</t>
  </si>
  <si>
    <t>J. Elliott</t>
  </si>
  <si>
    <t>T. Earnshaw P5.2.3</t>
  </si>
  <si>
    <t>S. Mohamed</t>
  </si>
  <si>
    <t xml:space="preserve">  Scorer: Osborn Spence</t>
  </si>
  <si>
    <t>Avg of declared Avgs: 164.1</t>
  </si>
  <si>
    <t>Avg this round: 160.0</t>
  </si>
  <si>
    <t>100yds Benchrest - Individuals</t>
  </si>
  <si>
    <t>Avg of declared Avgs: 197.2</t>
  </si>
  <si>
    <t>Avg this round: 194.7</t>
  </si>
  <si>
    <t>S. Worthington</t>
  </si>
  <si>
    <t>Sunderland</t>
  </si>
  <si>
    <t>D. Worthington</t>
  </si>
  <si>
    <t>N. Veitch</t>
  </si>
  <si>
    <t>I. Waghorn</t>
  </si>
  <si>
    <t>Hensall</t>
  </si>
  <si>
    <t>S. Anderson</t>
  </si>
  <si>
    <t>K. Knowles</t>
  </si>
  <si>
    <t>H. Ayre</t>
  </si>
  <si>
    <t>M. Carter</t>
  </si>
  <si>
    <t>R. Birchall</t>
  </si>
  <si>
    <t>G. Turner</t>
  </si>
  <si>
    <t>Avg of declared Avgs: 195.8</t>
  </si>
  <si>
    <t>Avg this round: 195.3</t>
  </si>
  <si>
    <t>W. McIlwaine</t>
  </si>
  <si>
    <t>M. Eyles</t>
  </si>
  <si>
    <t>GEC Coventry</t>
  </si>
  <si>
    <t>D. Caffrey</t>
  </si>
  <si>
    <t>P. Lawrence</t>
  </si>
  <si>
    <t>K. Hancock</t>
  </si>
  <si>
    <t>T. Davies</t>
  </si>
  <si>
    <t>C. Williams</t>
  </si>
  <si>
    <t>York RI</t>
  </si>
  <si>
    <t>J. Blaney</t>
  </si>
  <si>
    <t>R. Shadbolt</t>
  </si>
  <si>
    <t>Avg of declared Avgs: 194.9</t>
  </si>
  <si>
    <t>Avg this round: 193.9</t>
  </si>
  <si>
    <t>K. Stockham</t>
  </si>
  <si>
    <t>A. Cook</t>
  </si>
  <si>
    <t>Felton</t>
  </si>
  <si>
    <t>W. Jenkins</t>
  </si>
  <si>
    <t>K. Petrie</t>
  </si>
  <si>
    <t>J. McAdam</t>
  </si>
  <si>
    <t>J. Shine</t>
  </si>
  <si>
    <t>Derby</t>
  </si>
  <si>
    <t>M. Hamill</t>
  </si>
  <si>
    <t>I. Braithwaite</t>
  </si>
  <si>
    <t>G. Nock</t>
  </si>
  <si>
    <t>R. Ward</t>
  </si>
  <si>
    <t>Avg of declared Avgs: 193.3</t>
  </si>
  <si>
    <t>Avg this round: 192.3</t>
  </si>
  <si>
    <t>M. Bell</t>
  </si>
  <si>
    <t>C. Dean</t>
  </si>
  <si>
    <t>S. McCutcheon</t>
  </si>
  <si>
    <t>R. Cantello</t>
  </si>
  <si>
    <t>J. Morris</t>
  </si>
  <si>
    <t>C. J. Williams</t>
  </si>
  <si>
    <t>P. Kilpin</t>
  </si>
  <si>
    <t>P. Cole</t>
  </si>
  <si>
    <t>A. Ashford</t>
  </si>
  <si>
    <t>Avg of declared Avgs: 191.9</t>
  </si>
  <si>
    <t>Avg this round: 191.7</t>
  </si>
  <si>
    <t>A. Blake</t>
  </si>
  <si>
    <t>P. Robinson</t>
  </si>
  <si>
    <t>A. Cooper</t>
  </si>
  <si>
    <t>D. Cook</t>
  </si>
  <si>
    <t>A. McGrugan</t>
  </si>
  <si>
    <t>D. Love</t>
  </si>
  <si>
    <t>P. Watson</t>
  </si>
  <si>
    <t>D. Yard</t>
  </si>
  <si>
    <t>N. Allatt</t>
  </si>
  <si>
    <t xml:space="preserve">  Decimals are the X-bull counts.</t>
  </si>
  <si>
    <t xml:space="preserve">  Scorer: John Wright</t>
  </si>
  <si>
    <t>Avg of declared Avgs: 190.4</t>
  </si>
  <si>
    <t>Avg this round: 190.0</t>
  </si>
  <si>
    <t>J. Bernades</t>
  </si>
  <si>
    <t>Market Drayton</t>
  </si>
  <si>
    <t>S. Slevin</t>
  </si>
  <si>
    <t>A. Duffy</t>
  </si>
  <si>
    <t>Golden Valley</t>
  </si>
  <si>
    <t>K. Robson</t>
  </si>
  <si>
    <t>S. Cushing</t>
  </si>
  <si>
    <t>J. Belt</t>
  </si>
  <si>
    <t>C. Merriman</t>
  </si>
  <si>
    <t>J. Sinclair</t>
  </si>
  <si>
    <t>Avg of declared Avgs: 187.7</t>
  </si>
  <si>
    <t>Avg this round: 190.7</t>
  </si>
  <si>
    <t>S. J. Walker</t>
  </si>
  <si>
    <t>D. Wells</t>
  </si>
  <si>
    <t>Morecambe</t>
  </si>
  <si>
    <t>P. Kolazinski</t>
  </si>
  <si>
    <t>M. Felton</t>
  </si>
  <si>
    <t>M. Mallinson</t>
  </si>
  <si>
    <t>N. Ramsey</t>
  </si>
  <si>
    <t>B. Gillatt</t>
  </si>
  <si>
    <t>G. Parkinson</t>
  </si>
  <si>
    <t>M. Bensberg</t>
  </si>
  <si>
    <t>Avg of declared Avgs: 185.1</t>
  </si>
  <si>
    <t>Avg this round: 188.3</t>
  </si>
  <si>
    <t>P. Tyler</t>
  </si>
  <si>
    <t>W. Faulkner</t>
  </si>
  <si>
    <t>K. O'Keefe</t>
  </si>
  <si>
    <t>D. Philips</t>
  </si>
  <si>
    <t>J. Richardson</t>
  </si>
  <si>
    <t>N. Bylo</t>
  </si>
  <si>
    <t>P. Howarth</t>
  </si>
  <si>
    <t>M. Greenwood</t>
  </si>
  <si>
    <t>H. Hampshire</t>
  </si>
  <si>
    <t>Avg of declared Avgs: 177.1</t>
  </si>
  <si>
    <t>Avg this round: 186.6</t>
  </si>
  <si>
    <t>T. Errington</t>
  </si>
  <si>
    <t>J. Parkes</t>
  </si>
  <si>
    <t>W. H. Robson</t>
  </si>
  <si>
    <t>A. Green</t>
  </si>
  <si>
    <t>C. McCaughey</t>
  </si>
  <si>
    <t>M. Griffiths</t>
  </si>
  <si>
    <t>I. Bruce</t>
  </si>
  <si>
    <t>R. Oliphant</t>
  </si>
  <si>
    <t>Avg of declared Avgs: 195.6</t>
  </si>
  <si>
    <t>Avg of declared Avgs: 192.0</t>
  </si>
  <si>
    <t>Avg this round: 189.0</t>
  </si>
  <si>
    <t>Avg of declared Avgs: 186.4</t>
  </si>
  <si>
    <t>Avg this round: 189.1</t>
  </si>
  <si>
    <t>100yds Benchrest - Teams</t>
  </si>
  <si>
    <t>1 Downshire</t>
  </si>
  <si>
    <t>5 York RI A</t>
  </si>
  <si>
    <t>2 GEC Coventry</t>
  </si>
  <si>
    <t>4 Sunderland B</t>
  </si>
  <si>
    <t>3 Sunderland A</t>
  </si>
  <si>
    <t>Avg of declared Avgs: 587.4</t>
  </si>
  <si>
    <t>Avg this round: 585.8</t>
  </si>
  <si>
    <t>1 Bideford</t>
  </si>
  <si>
    <t>5 York RI C</t>
  </si>
  <si>
    <t>2 Felton A</t>
  </si>
  <si>
    <t>4 York RI B</t>
  </si>
  <si>
    <t>3 Golden Valley</t>
  </si>
  <si>
    <t>Avg of declared Avgs: 574.8</t>
  </si>
  <si>
    <t>Avg this round: 575.6</t>
  </si>
  <si>
    <t>1 Felton B</t>
  </si>
  <si>
    <t>5 BYE</t>
  </si>
  <si>
    <t>2 Sunderland C</t>
  </si>
  <si>
    <t>4 York RI E</t>
  </si>
  <si>
    <t>3 York RI D</t>
  </si>
  <si>
    <t>6 Bogey555</t>
  </si>
  <si>
    <t>Avg of declared Avgs: 559.2</t>
  </si>
  <si>
    <t>Avg this round: 568.8</t>
  </si>
  <si>
    <t>50m/y Benchrest A/S - Individuals</t>
  </si>
  <si>
    <t>Avg of declared Avgs: 198.8</t>
  </si>
  <si>
    <t>Avg this round: 198.6</t>
  </si>
  <si>
    <t>S. Thomas</t>
  </si>
  <si>
    <t>Avg of declared Avgs: 197.5</t>
  </si>
  <si>
    <t>Avg this round: 196.3</t>
  </si>
  <si>
    <t>K. Mepham</t>
  </si>
  <si>
    <t>D. Barclay</t>
  </si>
  <si>
    <t>I. McFarlane</t>
  </si>
  <si>
    <t>Avg of declared Avgs: 196.3</t>
  </si>
  <si>
    <t>A. Carson</t>
  </si>
  <si>
    <t>M. Harlow</t>
  </si>
  <si>
    <t>Avg of declared Avgs: 195.3</t>
  </si>
  <si>
    <t>Avg this round: 196.2</t>
  </si>
  <si>
    <t>D. Wiseman</t>
  </si>
  <si>
    <t>N. McCormack</t>
  </si>
  <si>
    <t>Perth</t>
  </si>
  <si>
    <t>N. Prideaux</t>
  </si>
  <si>
    <t>Avg of declared Avgs: 194.3</t>
  </si>
  <si>
    <t>Avg this round: 192.9</t>
  </si>
  <si>
    <t>G. Green</t>
  </si>
  <si>
    <t>S. Hutchins</t>
  </si>
  <si>
    <t>B. Roberts</t>
  </si>
  <si>
    <t>R. Fawcett</t>
  </si>
  <si>
    <t>J. McLaughlin</t>
  </si>
  <si>
    <t>Ballymena</t>
  </si>
  <si>
    <t>Avg of declared Avgs: 193.5</t>
  </si>
  <si>
    <t>Avg this round: 190.8</t>
  </si>
  <si>
    <t>A. Duncan</t>
  </si>
  <si>
    <t>R. Lewis</t>
  </si>
  <si>
    <t>B. Carson</t>
  </si>
  <si>
    <t>Avg of declared Avgs: 192.2</t>
  </si>
  <si>
    <t>Avg this round: 192.7</t>
  </si>
  <si>
    <t>A. Craythorne</t>
  </si>
  <si>
    <t>D. Ford</t>
  </si>
  <si>
    <t>A. McCusker</t>
  </si>
  <si>
    <t>M. Richardson</t>
  </si>
  <si>
    <t>D. Harlow</t>
  </si>
  <si>
    <t>T. Langford</t>
  </si>
  <si>
    <t>M. Phillips</t>
  </si>
  <si>
    <t>Ross on Wye</t>
  </si>
  <si>
    <t>Avg of declared Avgs: 191.0</t>
  </si>
  <si>
    <t>Avg this round: 191.0</t>
  </si>
  <si>
    <t>A. P. McCormack</t>
  </si>
  <si>
    <t>P. McCusker</t>
  </si>
  <si>
    <t>G. Carson</t>
  </si>
  <si>
    <t>S. George</t>
  </si>
  <si>
    <t>C. McCaffrey</t>
  </si>
  <si>
    <t>L. Langford</t>
  </si>
  <si>
    <t>Avg of declared Avgs: 189.2</t>
  </si>
  <si>
    <t>Avg this round: 189.4</t>
  </si>
  <si>
    <t>J. Perrins</t>
  </si>
  <si>
    <t>M. Bulmer</t>
  </si>
  <si>
    <t>K. Perrins</t>
  </si>
  <si>
    <t>Avg of declared Avgs: 186.5</t>
  </si>
  <si>
    <t>Avg this round: 186.3</t>
  </si>
  <si>
    <t>C. Date</t>
  </si>
  <si>
    <t>J. Wigley</t>
  </si>
  <si>
    <t>R. Hoyle</t>
  </si>
  <si>
    <t>S. Jordan</t>
  </si>
  <si>
    <t>R. Randall</t>
  </si>
  <si>
    <t>J. Bulmer</t>
  </si>
  <si>
    <t>Avg of declared Avgs: 178.2</t>
  </si>
  <si>
    <t>Avg this round: 177.8</t>
  </si>
  <si>
    <t>R. Davies</t>
  </si>
  <si>
    <t>D. Luker</t>
  </si>
  <si>
    <t>S. Garnham</t>
  </si>
  <si>
    <t>K. Cushing</t>
  </si>
  <si>
    <t>N. Roche</t>
  </si>
  <si>
    <t>A. West</t>
  </si>
  <si>
    <t>K. Braithwaite</t>
  </si>
  <si>
    <t>Avg of declared Avgs: 157.3</t>
  </si>
  <si>
    <t>Avg this round: 162.5</t>
  </si>
  <si>
    <t>K. Garnham</t>
  </si>
  <si>
    <t>K. Smith</t>
  </si>
  <si>
    <t>L. Barkley</t>
  </si>
  <si>
    <t>T. McCaffrey</t>
  </si>
  <si>
    <t>R. Wylam</t>
  </si>
  <si>
    <t>J. Thomas</t>
  </si>
  <si>
    <t>D. Phillips</t>
  </si>
  <si>
    <t>C. Purche-Phillips</t>
  </si>
  <si>
    <t>Avg this round: 197.4</t>
  </si>
  <si>
    <t>Avg of declared Avgs: 193.7</t>
  </si>
  <si>
    <t>Avg this round: 193.3</t>
  </si>
  <si>
    <t>Avg of declared Avgs: 183.7</t>
  </si>
  <si>
    <t>Avg this round: 174.6</t>
  </si>
  <si>
    <t>50m/y Benchrest A/S - Teams</t>
  </si>
  <si>
    <t>5 Sunderland B</t>
  </si>
  <si>
    <t>2 Downshire</t>
  </si>
  <si>
    <t>4 Sunderland A</t>
  </si>
  <si>
    <t>3 GEC Coventry</t>
  </si>
  <si>
    <t>6 Bogey590</t>
  </si>
  <si>
    <t>Avg of declared Avgs: 590.0</t>
  </si>
  <si>
    <t>Avg this round: 591.8</t>
  </si>
  <si>
    <t>1 Felton</t>
  </si>
  <si>
    <t>5 Sunderland C</t>
  </si>
  <si>
    <t>2 Golden Valley</t>
  </si>
  <si>
    <t>4 Perth</t>
  </si>
  <si>
    <t>3 Penrhiwpal A</t>
  </si>
  <si>
    <t>6 Bogey578</t>
  </si>
  <si>
    <t>Avg of declared Avgs: 578.0</t>
  </si>
  <si>
    <t>Avg this round: 577.4</t>
  </si>
  <si>
    <t>1 Goodyear</t>
  </si>
  <si>
    <t>5 Penrhiwpal E</t>
  </si>
  <si>
    <t>2 Penrhiwpal B</t>
  </si>
  <si>
    <t>4 Penrhiwpal D</t>
  </si>
  <si>
    <t>3 Penrhiwpal C</t>
  </si>
  <si>
    <t>6 Bogey436</t>
  </si>
  <si>
    <t>Avg of declared Avgs: 503.8</t>
  </si>
  <si>
    <t>Avg this round: 557.7</t>
  </si>
  <si>
    <t>Short Range Benchrest A/S (Air Rifle) - Individuals</t>
  </si>
  <si>
    <t>Avg of declared Avgs: 198.9</t>
  </si>
  <si>
    <t>Avg this round: 198.3</t>
  </si>
  <si>
    <t>G. Radcliffe</t>
  </si>
  <si>
    <t>M. Garbett</t>
  </si>
  <si>
    <t>I. Asplen</t>
  </si>
  <si>
    <t>S. Found</t>
  </si>
  <si>
    <t>Shebbear</t>
  </si>
  <si>
    <t>G. Munce</t>
  </si>
  <si>
    <t>A. Graham</t>
  </si>
  <si>
    <t>G. Waddell</t>
  </si>
  <si>
    <t>W. Snaith</t>
  </si>
  <si>
    <t>Avg of declared Avgs: 197.4</t>
  </si>
  <si>
    <t>Avg this round: 195.2</t>
  </si>
  <si>
    <t>K. Powers</t>
  </si>
  <si>
    <t>C. Found</t>
  </si>
  <si>
    <t>S. Davies</t>
  </si>
  <si>
    <t>P. Francis</t>
  </si>
  <si>
    <t>A. Roberts</t>
  </si>
  <si>
    <t>M. Burk</t>
  </si>
  <si>
    <t>Avg of declared Avgs: 196.2</t>
  </si>
  <si>
    <t>Avg this round: 193.5</t>
  </si>
  <si>
    <t>S. Shepherd</t>
  </si>
  <si>
    <t>Paige Sambells</t>
  </si>
  <si>
    <t>W. Williams</t>
  </si>
  <si>
    <t>S. Hamilton</t>
  </si>
  <si>
    <t>Bedlay</t>
  </si>
  <si>
    <t>S. Dykczys</t>
  </si>
  <si>
    <t>V. Chapman</t>
  </si>
  <si>
    <t>Avg of declared Avgs: 195.1</t>
  </si>
  <si>
    <t>Avg this round: 196.5</t>
  </si>
  <si>
    <t>Llantrisant &amp; Cardiff</t>
  </si>
  <si>
    <t>G. Boyer</t>
  </si>
  <si>
    <t>D. Graham</t>
  </si>
  <si>
    <t>N. Webster</t>
  </si>
  <si>
    <t>K. Mullen</t>
  </si>
  <si>
    <t>D. McAuley</t>
  </si>
  <si>
    <t>Avg of declared Avgs: 194.2</t>
  </si>
  <si>
    <t>W. Taylor</t>
  </si>
  <si>
    <t>A. Herdson</t>
  </si>
  <si>
    <t>B. Cassell</t>
  </si>
  <si>
    <t>S. Tinker</t>
  </si>
  <si>
    <t>D. Pargetor</t>
  </si>
  <si>
    <t>L. Jones</t>
  </si>
  <si>
    <t>A. Ashdown</t>
  </si>
  <si>
    <t>A. Rigg</t>
  </si>
  <si>
    <t>Avg of declared Avgs: 193.2</t>
  </si>
  <si>
    <t>Phil Sambells</t>
  </si>
  <si>
    <t>S. Holmes</t>
  </si>
  <si>
    <t>R. Richardson</t>
  </si>
  <si>
    <t>S. Dodds</t>
  </si>
  <si>
    <t>Scotton &amp; Farnham</t>
  </si>
  <si>
    <t>S. Powell</t>
  </si>
  <si>
    <t>D. Hearn</t>
  </si>
  <si>
    <t>Avg of declared Avgs: 191.7</t>
  </si>
  <si>
    <t>Avg this round: 190.2</t>
  </si>
  <si>
    <t>K. Morley</t>
  </si>
  <si>
    <t>J. Pearson</t>
  </si>
  <si>
    <t>M. A. Burns</t>
  </si>
  <si>
    <t>D. Mills</t>
  </si>
  <si>
    <t>B. Morrow</t>
  </si>
  <si>
    <t>C. L. Beardsley</t>
  </si>
  <si>
    <t>M. R. Burns</t>
  </si>
  <si>
    <t>T. Halpin</t>
  </si>
  <si>
    <t>J. Pargetor</t>
  </si>
  <si>
    <t>Avg of declared Avgs: 190.1</t>
  </si>
  <si>
    <t>Avg this round: 191.5</t>
  </si>
  <si>
    <t>R. Carey</t>
  </si>
  <si>
    <t>C. Dunbar-Hesler</t>
  </si>
  <si>
    <t>A. Hodgson</t>
  </si>
  <si>
    <t>D. Mellor</t>
  </si>
  <si>
    <t>J. Walsh</t>
  </si>
  <si>
    <t>R. Moffett</t>
  </si>
  <si>
    <t>B. Elliott</t>
  </si>
  <si>
    <t>J. Long</t>
  </si>
  <si>
    <t>Avg of declared Avgs: 188.6</t>
  </si>
  <si>
    <t>Avg this round: 190.1</t>
  </si>
  <si>
    <t>H. McGowan</t>
  </si>
  <si>
    <t>L. Cassell</t>
  </si>
  <si>
    <t>J. Wright</t>
  </si>
  <si>
    <t>E. Bulled</t>
  </si>
  <si>
    <t>A. Kitching</t>
  </si>
  <si>
    <t>R. Gaunt</t>
  </si>
  <si>
    <t>R. MacAleese</t>
  </si>
  <si>
    <t>B. Leese</t>
  </si>
  <si>
    <t>R. Chisem</t>
  </si>
  <si>
    <t>Avg of declared Avgs: 187.0</t>
  </si>
  <si>
    <t>Avg this round: 187.2</t>
  </si>
  <si>
    <t>G. Dunn</t>
  </si>
  <si>
    <t>S. Duckworth</t>
  </si>
  <si>
    <t>L. Elliott</t>
  </si>
  <si>
    <t>R. Gough P5.2.3x3</t>
  </si>
  <si>
    <t>I. Ohara</t>
  </si>
  <si>
    <t>S. Eardley</t>
  </si>
  <si>
    <t>Avg this round: 186.4</t>
  </si>
  <si>
    <t>J. Rogers</t>
  </si>
  <si>
    <t>M. Leese</t>
  </si>
  <si>
    <t>K. Gainford</t>
  </si>
  <si>
    <t>C. Clifford</t>
  </si>
  <si>
    <t>T. Foch Gattrel</t>
  </si>
  <si>
    <t>C. Leigh</t>
  </si>
  <si>
    <t>Avg of declared Avgs: 183.0</t>
  </si>
  <si>
    <t>P. Barnard</t>
  </si>
  <si>
    <t>M. Jones</t>
  </si>
  <si>
    <t>R. Davis</t>
  </si>
  <si>
    <t>L. Stewart Philp</t>
  </si>
  <si>
    <t>F. Perkins</t>
  </si>
  <si>
    <t>P. Van-Parys</t>
  </si>
  <si>
    <t>A. La. Rosa</t>
  </si>
  <si>
    <t>A. Rea</t>
  </si>
  <si>
    <t>Avg of declared Avgs: 176.6</t>
  </si>
  <si>
    <t>Avg this round: 181.7</t>
  </si>
  <si>
    <t>M. Whiting</t>
  </si>
  <si>
    <t>S. Absolom</t>
  </si>
  <si>
    <t>M. Tansey</t>
  </si>
  <si>
    <t>I. Johnston P7.4.7.4</t>
  </si>
  <si>
    <t>L. Rushton</t>
  </si>
  <si>
    <t>M. Rogers</t>
  </si>
  <si>
    <t>Avg of declared Avgs: 165.9</t>
  </si>
  <si>
    <t>Avg this round: 169.8</t>
  </si>
  <si>
    <t>T. Cockett</t>
  </si>
  <si>
    <t>F. Bennett</t>
  </si>
  <si>
    <t>D. Evans</t>
  </si>
  <si>
    <t>S. Macnab</t>
  </si>
  <si>
    <t>I. Berridge</t>
  </si>
  <si>
    <t>M. Stanley</t>
  </si>
  <si>
    <t>M. Grieg</t>
  </si>
  <si>
    <t>C. Salisbury P7.4.2</t>
  </si>
  <si>
    <t xml:space="preserve">  Scorer: Janis Thomson</t>
  </si>
  <si>
    <t>Avg of declared Avgs: 179.3</t>
  </si>
  <si>
    <t>Avg this round: 181.4</t>
  </si>
  <si>
    <t>Avg of declared Avgs: 197.9</t>
  </si>
  <si>
    <t>Avg of declared Avgs: 194.6</t>
  </si>
  <si>
    <t>Avg this round: 195.7</t>
  </si>
  <si>
    <t>Avg of declared Avgs: 190.7</t>
  </si>
  <si>
    <t>Avg of declared Avgs: 185.0</t>
  </si>
  <si>
    <t>Avg this round: 190.4</t>
  </si>
  <si>
    <t>Short Range Benchrest A/S (Air Rifle) - Teams</t>
  </si>
  <si>
    <t>1 Bury</t>
  </si>
  <si>
    <t>5 Vickers</t>
  </si>
  <si>
    <t>2 Furness Marksmen</t>
  </si>
  <si>
    <t>4 Sutton Coldfield B</t>
  </si>
  <si>
    <t>3 Sutton Coldfield A</t>
  </si>
  <si>
    <t>Avg of declared Avgs: 590.8</t>
  </si>
  <si>
    <t>Avg this round: 586.3</t>
  </si>
  <si>
    <t>1 Bedlay A</t>
  </si>
  <si>
    <t>2 Bedlay B</t>
  </si>
  <si>
    <t>4 Goodyear</t>
  </si>
  <si>
    <t>6 Bogey565</t>
  </si>
  <si>
    <t>R Carey</t>
  </si>
  <si>
    <t>Avg of declared Avgs: 572.4</t>
  </si>
  <si>
    <t>Avg this round: 565.3</t>
  </si>
  <si>
    <t>Short Range Benchrest A/S (Rimfire) - Individuals</t>
  </si>
  <si>
    <t>Avg of declared Avgs: 199.4</t>
  </si>
  <si>
    <t>Avg this round: 199.1</t>
  </si>
  <si>
    <t>R. Anderson</t>
  </si>
  <si>
    <t>G. Meadows</t>
  </si>
  <si>
    <t>A. Dewsnip</t>
  </si>
  <si>
    <t>R. Mingo</t>
  </si>
  <si>
    <t>I. Henderson</t>
  </si>
  <si>
    <t>D. Henderson</t>
  </si>
  <si>
    <t>Avg of declared Avgs: 198.4</t>
  </si>
  <si>
    <t>Avg this round: 198.2</t>
  </si>
  <si>
    <t>N. Steele</t>
  </si>
  <si>
    <t>Lanark</t>
  </si>
  <si>
    <t>M. Sisson</t>
  </si>
  <si>
    <t>R. Williams</t>
  </si>
  <si>
    <t>K. Pyecroft</t>
  </si>
  <si>
    <t>S. Wigham P7.6.3.2</t>
  </si>
  <si>
    <t>Avg of declared Avgs: 197.8</t>
  </si>
  <si>
    <t>A. Beck</t>
  </si>
  <si>
    <t>T. Jones</t>
  </si>
  <si>
    <t>Bolton</t>
  </si>
  <si>
    <t>C. Harris</t>
  </si>
  <si>
    <t>J. Callis</t>
  </si>
  <si>
    <t>Avg this round: 196.8</t>
  </si>
  <si>
    <t>M. Newbold</t>
  </si>
  <si>
    <t>R. Cliffe</t>
  </si>
  <si>
    <t>I. Devoy</t>
  </si>
  <si>
    <t>P. Sewell</t>
  </si>
  <si>
    <t>G. Stewart</t>
  </si>
  <si>
    <t>P. Birmingham</t>
  </si>
  <si>
    <t>J. Moore</t>
  </si>
  <si>
    <t>Avg this round: 196.9</t>
  </si>
  <si>
    <t>D. Elgar</t>
  </si>
  <si>
    <t>A. Foy</t>
  </si>
  <si>
    <t>C. Meadows</t>
  </si>
  <si>
    <t>K. Pay</t>
  </si>
  <si>
    <t>G. Travers</t>
  </si>
  <si>
    <t>B. Faulkner</t>
  </si>
  <si>
    <t>Avg of declared Avgs: 196.6</t>
  </si>
  <si>
    <t>I. Beattie</t>
  </si>
  <si>
    <t>F. Starkey</t>
  </si>
  <si>
    <t>M. Ruberry</t>
  </si>
  <si>
    <t>D. Gordon</t>
  </si>
  <si>
    <t>R. Ford</t>
  </si>
  <si>
    <t>P. Mitchell</t>
  </si>
  <si>
    <t>I. Dean</t>
  </si>
  <si>
    <t>Avg of declared Avgs: 196.1</t>
  </si>
  <si>
    <t>J. Harris</t>
  </si>
  <si>
    <t>H. Doyle</t>
  </si>
  <si>
    <t>S. Andrews</t>
  </si>
  <si>
    <t>S. McGlaughlin</t>
  </si>
  <si>
    <t>T. Lumley</t>
  </si>
  <si>
    <t>F. Stallard</t>
  </si>
  <si>
    <t>Avg of declared Avgs: 195.4</t>
  </si>
  <si>
    <t>Avg this round: 195.5</t>
  </si>
  <si>
    <t>M. Hyrniw</t>
  </si>
  <si>
    <t>G. Harris</t>
  </si>
  <si>
    <t>J. Wood</t>
  </si>
  <si>
    <t>I. Kemp</t>
  </si>
  <si>
    <t>C. Murnin</t>
  </si>
  <si>
    <t>M. Rowan</t>
  </si>
  <si>
    <t>Avg of declared Avgs: 194.5</t>
  </si>
  <si>
    <t>Avg this round: 193.1</t>
  </si>
  <si>
    <t>B. Glass</t>
  </si>
  <si>
    <t>E. Coats</t>
  </si>
  <si>
    <t>J. Watson</t>
  </si>
  <si>
    <t>P. Bryan</t>
  </si>
  <si>
    <t>R. Parkinson</t>
  </si>
  <si>
    <t>G. Lees</t>
  </si>
  <si>
    <t>T. Martin</t>
  </si>
  <si>
    <t>Avg of declared Avgs: 193.9</t>
  </si>
  <si>
    <t>Avg this round: 194.8</t>
  </si>
  <si>
    <t>A. Black</t>
  </si>
  <si>
    <t>R. Aitken</t>
  </si>
  <si>
    <t>S. Marsland</t>
  </si>
  <si>
    <t>R. Wood</t>
  </si>
  <si>
    <t>M. Scott P7.6.3.2</t>
  </si>
  <si>
    <t>C. Simpson</t>
  </si>
  <si>
    <t>P. Temple</t>
  </si>
  <si>
    <t>Worplesdon</t>
  </si>
  <si>
    <t>S. Russell</t>
  </si>
  <si>
    <t>P. Baylis</t>
  </si>
  <si>
    <t>N. Wood</t>
  </si>
  <si>
    <t>J. Bryce</t>
  </si>
  <si>
    <t>M. Saunders</t>
  </si>
  <si>
    <t>D. Ziomkowski</t>
  </si>
  <si>
    <t>N. Sennett</t>
  </si>
  <si>
    <t>R. Walker</t>
  </si>
  <si>
    <t>D. Allwright</t>
  </si>
  <si>
    <t>F. Keir</t>
  </si>
  <si>
    <t>Avg of declared Avgs: 192.6</t>
  </si>
  <si>
    <t>G. Jones</t>
  </si>
  <si>
    <t>A. Mason</t>
  </si>
  <si>
    <t>J. Ogden</t>
  </si>
  <si>
    <t>L. Valentine</t>
  </si>
  <si>
    <t>O. Bamforth</t>
  </si>
  <si>
    <t>O. Dimech</t>
  </si>
  <si>
    <t>B. Skelton</t>
  </si>
  <si>
    <t>K. Temple</t>
  </si>
  <si>
    <t>S. Williams</t>
  </si>
  <si>
    <t>Avg of declared Avgs: 192.1</t>
  </si>
  <si>
    <t>P. Holland</t>
  </si>
  <si>
    <t>S. Brady</t>
  </si>
  <si>
    <t>S. Vincent</t>
  </si>
  <si>
    <t>J. McDowall</t>
  </si>
  <si>
    <t>T. Dimech</t>
  </si>
  <si>
    <t>G. Upton</t>
  </si>
  <si>
    <t>K. Cairns</t>
  </si>
  <si>
    <t>Avg of declared Avgs: 191.3</t>
  </si>
  <si>
    <t>S. Clarkson</t>
  </si>
  <si>
    <t>R. Treggiden</t>
  </si>
  <si>
    <t>B. Rayner</t>
  </si>
  <si>
    <t>M. Morris</t>
  </si>
  <si>
    <t>K. Blackmore</t>
  </si>
  <si>
    <t>J. du Heaume</t>
  </si>
  <si>
    <t>Avg of declared Avgs: 189.8</t>
  </si>
  <si>
    <t>Avg this round: 188.2</t>
  </si>
  <si>
    <t>T. Sparrow</t>
  </si>
  <si>
    <t>S. Sutton</t>
  </si>
  <si>
    <t>A. Cutting</t>
  </si>
  <si>
    <t>S. Wright</t>
  </si>
  <si>
    <t>R. Pickering</t>
  </si>
  <si>
    <t>M. Evans</t>
  </si>
  <si>
    <t>P. Burton P7.4.7.4</t>
  </si>
  <si>
    <t>L. Hamar P5.2.1.1</t>
  </si>
  <si>
    <t>N. Cowdrey</t>
  </si>
  <si>
    <t>Avg of declared Avgs: 188.4</t>
  </si>
  <si>
    <t>Avg this round: 192.2</t>
  </si>
  <si>
    <t>M. Valentine</t>
  </si>
  <si>
    <t>H. Murray</t>
  </si>
  <si>
    <t>Z. Green</t>
  </si>
  <si>
    <t>B. Chappell</t>
  </si>
  <si>
    <t>S. Keating</t>
  </si>
  <si>
    <t>P. James</t>
  </si>
  <si>
    <t>M. Ahmed</t>
  </si>
  <si>
    <t>P. Gore</t>
  </si>
  <si>
    <t>Division Seventeen</t>
  </si>
  <si>
    <t>Avg of declared Avgs: 185.6</t>
  </si>
  <si>
    <t>Avg this round: 184.5</t>
  </si>
  <si>
    <t>E. Purcell</t>
  </si>
  <si>
    <t>M. Keating</t>
  </si>
  <si>
    <t>J. Bartlam</t>
  </si>
  <si>
    <t>A. Howard</t>
  </si>
  <si>
    <t>Kendal</t>
  </si>
  <si>
    <t>M. Cain</t>
  </si>
  <si>
    <t>C. Amos</t>
  </si>
  <si>
    <t>E. Jones</t>
  </si>
  <si>
    <t>D. Haigh</t>
  </si>
  <si>
    <t>Division Eighteen</t>
  </si>
  <si>
    <t>Avg of declared Avgs: 183.1</t>
  </si>
  <si>
    <t>Avg this round: 185.1</t>
  </si>
  <si>
    <t>R. Kalazinski</t>
  </si>
  <si>
    <t>A. Bullock</t>
  </si>
  <si>
    <t>Witney</t>
  </si>
  <si>
    <t>A. Kaye</t>
  </si>
  <si>
    <t>C. Pickering</t>
  </si>
  <si>
    <t>S. Beech</t>
  </si>
  <si>
    <t>A. Steele</t>
  </si>
  <si>
    <t>D. Mattinson</t>
  </si>
  <si>
    <t>L. Donnely</t>
  </si>
  <si>
    <t>Division Nineteen</t>
  </si>
  <si>
    <t>Avg of declared Avgs: 178.8</t>
  </si>
  <si>
    <t>Avg this round: 178.6</t>
  </si>
  <si>
    <t>A. Horsfall</t>
  </si>
  <si>
    <t>G. Kirrage</t>
  </si>
  <si>
    <t>M. Curran</t>
  </si>
  <si>
    <t>G. Lyell</t>
  </si>
  <si>
    <t>M. Turnbull P7.10.1.1</t>
  </si>
  <si>
    <t>Division Twenty</t>
  </si>
  <si>
    <t>Avg of declared Avgs: 168.1</t>
  </si>
  <si>
    <t>Avg this round: 165.2</t>
  </si>
  <si>
    <t>I. Johnston</t>
  </si>
  <si>
    <t>J. Kerr</t>
  </si>
  <si>
    <t>T. Horsfall</t>
  </si>
  <si>
    <t>D. Fenwick P5.2.1.1</t>
  </si>
  <si>
    <t>F. Holden</t>
  </si>
  <si>
    <t>J. Ewens</t>
  </si>
  <si>
    <t>M. Hubbard</t>
  </si>
  <si>
    <t>V. Smillie</t>
  </si>
  <si>
    <t>G. Bellwood</t>
  </si>
  <si>
    <t>Avg of declared Avgs: 186.1</t>
  </si>
  <si>
    <t>Avg this round: 188.0</t>
  </si>
  <si>
    <t>Avg of declared Avgs: 198.5</t>
  </si>
  <si>
    <t>Avg this round: 199.3</t>
  </si>
  <si>
    <t>Avg of declared Avgs: 196.7</t>
  </si>
  <si>
    <t>Avg this round: 197.0</t>
  </si>
  <si>
    <t>Avg of declared Avgs: 195.0</t>
  </si>
  <si>
    <t>Avg this round: 194.6</t>
  </si>
  <si>
    <t>Avg of declared Avgs: 191.2</t>
  </si>
  <si>
    <t>Avg this round: 191.9</t>
  </si>
  <si>
    <t>Avg of declared Avgs: 177.8</t>
  </si>
  <si>
    <t>Avg this round: 172.1</t>
  </si>
  <si>
    <t>Short Range Benchrest A/S (Rimfire) - Teams</t>
  </si>
  <si>
    <t>1 Altrincham</t>
  </si>
  <si>
    <t>5 Lanark A</t>
  </si>
  <si>
    <t>2 East Antrim</t>
  </si>
  <si>
    <t>4 GEC Coventry B</t>
  </si>
  <si>
    <t>3 GEC Coventry A</t>
  </si>
  <si>
    <t>6 Wigan</t>
  </si>
  <si>
    <t>Avg of declared Avgs: 594.0</t>
  </si>
  <si>
    <t>Avg this round: 594.8</t>
  </si>
  <si>
    <t>1 Blackpool</t>
  </si>
  <si>
    <t>5 Morecambe A</t>
  </si>
  <si>
    <t>S. Wigham</t>
  </si>
  <si>
    <t>2 Bury</t>
  </si>
  <si>
    <t>4 Lanark B</t>
  </si>
  <si>
    <t>3 Cumb News A</t>
  </si>
  <si>
    <t>6 Penarth A</t>
  </si>
  <si>
    <t>Avg of declared Avgs: 589.0</t>
  </si>
  <si>
    <t>Avg this round: 581.6</t>
  </si>
  <si>
    <t>1 Cumb News B</t>
  </si>
  <si>
    <t>5 Morecambe B</t>
  </si>
  <si>
    <t>2 Cumb News C</t>
  </si>
  <si>
    <t>4 Lanark C</t>
  </si>
  <si>
    <t>3 Dunfermline</t>
  </si>
  <si>
    <t>6 York RI</t>
  </si>
  <si>
    <t>Avg of declared Avgs: 580.2</t>
  </si>
  <si>
    <t>Avg this round: 585.5</t>
  </si>
  <si>
    <t>5 Penarth C</t>
  </si>
  <si>
    <t>4 Penarth B</t>
  </si>
  <si>
    <t>3 Goodyear</t>
  </si>
  <si>
    <t>6 Penarth D</t>
  </si>
  <si>
    <t>Avg of declared Avgs: 563.2</t>
  </si>
  <si>
    <t>Avg this round: 561.8</t>
  </si>
  <si>
    <t>Gallery Rifle Any Sights - Individuals</t>
  </si>
  <si>
    <t>G. Collins</t>
  </si>
  <si>
    <t>D. Rees</t>
  </si>
  <si>
    <t>A. Jones</t>
  </si>
  <si>
    <t>J. Smith</t>
  </si>
  <si>
    <t>R. Marshall</t>
  </si>
  <si>
    <t>Rotherham Chantry</t>
  </si>
  <si>
    <t>H. Dalgleish</t>
  </si>
  <si>
    <t>CSSC (Rosyth)</t>
  </si>
  <si>
    <t>C. Thompson</t>
  </si>
  <si>
    <t>G. Glover</t>
  </si>
  <si>
    <t>A. Body</t>
  </si>
  <si>
    <t>M. Loader</t>
  </si>
  <si>
    <t>M. Warriner</t>
  </si>
  <si>
    <t>W. Pow</t>
  </si>
  <si>
    <t>N. De La Haye</t>
  </si>
  <si>
    <t>Avg this round: 182.6</t>
  </si>
  <si>
    <t>Avg of declared Avgs: 188.9</t>
  </si>
  <si>
    <t>S. Edis</t>
  </si>
  <si>
    <t>C. Apostolidis</t>
  </si>
  <si>
    <t>V. Parfitt</t>
  </si>
  <si>
    <t>H. Marshall</t>
  </si>
  <si>
    <t>A. Tennant</t>
  </si>
  <si>
    <t>M. Leishman</t>
  </si>
  <si>
    <t>D. Roberts</t>
  </si>
  <si>
    <t>A. Michalski</t>
  </si>
  <si>
    <t>C. Blyth</t>
  </si>
  <si>
    <t>D. Dunn</t>
  </si>
  <si>
    <t>Carshalton</t>
  </si>
  <si>
    <t>D. Riley</t>
  </si>
  <si>
    <t>D. Crawford</t>
  </si>
  <si>
    <t>S. Littlewood</t>
  </si>
  <si>
    <t>G. Griffiths</t>
  </si>
  <si>
    <t>Avg this round: 187.3</t>
  </si>
  <si>
    <t>Avg of declared Avgs: 180.5</t>
  </si>
  <si>
    <t>Avg this round: 184.6</t>
  </si>
  <si>
    <t>J. Thompson</t>
  </si>
  <si>
    <t>R. Plant</t>
  </si>
  <si>
    <t>P. Hancock</t>
  </si>
  <si>
    <t>A. Berner</t>
  </si>
  <si>
    <t>P. Hooper</t>
  </si>
  <si>
    <t>A. Ward</t>
  </si>
  <si>
    <t>A. Wyatt</t>
  </si>
  <si>
    <t>S. G. Thomas</t>
  </si>
  <si>
    <t>R. Powditch</t>
  </si>
  <si>
    <t>S. Logan</t>
  </si>
  <si>
    <t>R. Chesire</t>
  </si>
  <si>
    <t>K. Meek</t>
  </si>
  <si>
    <t>T. Coggins</t>
  </si>
  <si>
    <t>B. Compton</t>
  </si>
  <si>
    <t>Avg of declared Avgs: 168.7</t>
  </si>
  <si>
    <t>Avg this round: 176.0</t>
  </si>
  <si>
    <t>A. Greenlees</t>
  </si>
  <si>
    <t>Mayfair SC</t>
  </si>
  <si>
    <t>B. Newman</t>
  </si>
  <si>
    <t>C. Gilmore</t>
  </si>
  <si>
    <t>S. Sands</t>
  </si>
  <si>
    <t>K. Reilly</t>
  </si>
  <si>
    <t>Claymore</t>
  </si>
  <si>
    <t>A. Bullock P0.18</t>
  </si>
  <si>
    <t>M. Lyons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</si>
  <si>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</si>
  <si>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</si>
  <si>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</si>
  <si>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</si>
  <si>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</si>
  <si>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</si>
  <si>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192.8</t>
  </si>
  <si>
    <t>Avg of declared Avgs: 186.6</t>
  </si>
  <si>
    <t>Gallery Rifle Iron Sights - Individuals</t>
  </si>
  <si>
    <t>Avg of declared Avgs: 194.0</t>
  </si>
  <si>
    <t>Avg of declared Avgs: 187.6</t>
  </si>
  <si>
    <t>Avg this round: 186.9</t>
  </si>
  <si>
    <t>R. Gascoyne</t>
  </si>
  <si>
    <t>I. Hendserson</t>
  </si>
  <si>
    <t>R. Toothill</t>
  </si>
  <si>
    <t>D. Ingham P0.18</t>
  </si>
  <si>
    <t>Avg of declared Avgs: 183.9</t>
  </si>
  <si>
    <t>Avg this round: 181.9</t>
  </si>
  <si>
    <t>Avg of declared Avgs: 180.8</t>
  </si>
  <si>
    <t>Avg this round: 176.2</t>
  </si>
  <si>
    <t>A. Dimech</t>
  </si>
  <si>
    <t>A. Cliffe</t>
  </si>
  <si>
    <t>J. Chouler</t>
  </si>
  <si>
    <t>S. O'Brien</t>
  </si>
  <si>
    <t>N. Saggers</t>
  </si>
  <si>
    <t>R. Campbell</t>
  </si>
  <si>
    <t>B. Knight-Simpson</t>
  </si>
  <si>
    <t>D. Spenser</t>
  </si>
  <si>
    <t>K. Davidson</t>
  </si>
  <si>
    <t>K. Upton</t>
  </si>
  <si>
    <t>A. Nixon</t>
  </si>
  <si>
    <t>T. Creed</t>
  </si>
  <si>
    <t>Avg this round: 179.6</t>
  </si>
  <si>
    <t>Avg of declared Avgs: 171.5</t>
  </si>
  <si>
    <t>Avg this round: 174.9</t>
  </si>
  <si>
    <t>P. Jones</t>
  </si>
  <si>
    <t>J. Bambery</t>
  </si>
  <si>
    <t>Warrington</t>
  </si>
  <si>
    <t>A. Michalski P0.18</t>
  </si>
  <si>
    <t>E. Thurley</t>
  </si>
  <si>
    <t>M. Walker</t>
  </si>
  <si>
    <t>P. Slator P5.2.3</t>
  </si>
  <si>
    <t>J. McCall</t>
  </si>
  <si>
    <t>C. Leitch</t>
  </si>
  <si>
    <t>A. Bambery</t>
  </si>
  <si>
    <t>G. Rees</t>
  </si>
  <si>
    <t>A. Bruce</t>
  </si>
  <si>
    <t>G. Cadman</t>
  </si>
  <si>
    <t>I. Thomas</t>
  </si>
  <si>
    <t>S. Porter</t>
  </si>
  <si>
    <t>Avg of declared Avgs: 160.6</t>
  </si>
  <si>
    <t>Avg this round: 166.0</t>
  </si>
  <si>
    <t>G. Newsholme</t>
  </si>
  <si>
    <t>J. Boulton</t>
  </si>
  <si>
    <t>J. Lytollis</t>
  </si>
  <si>
    <t>B. Tester</t>
  </si>
  <si>
    <t>J. Knight-Simpson</t>
  </si>
  <si>
    <t>J. Lawson</t>
  </si>
  <si>
    <t>I. Balshaw</t>
  </si>
  <si>
    <t>Avg of declared Avgs: 190.6</t>
  </si>
  <si>
    <t>Avg of declared Avgs: 176.1</t>
  </si>
  <si>
    <t>Avg this round: 170.0</t>
  </si>
  <si>
    <t>Long Barrelled Pistol - Individuals</t>
  </si>
  <si>
    <t>RG</t>
  </si>
  <si>
    <t>Avg of declared Avgs: 185.8</t>
  </si>
  <si>
    <t>Avg this round: 182.8</t>
  </si>
  <si>
    <t>S. Preston</t>
  </si>
  <si>
    <t>I. Braithwaite P5.2.3</t>
  </si>
  <si>
    <t>Avg of declared Avgs: 174.1</t>
  </si>
  <si>
    <t>Avg this round: 175.9</t>
  </si>
  <si>
    <t>K. Weddell</t>
  </si>
  <si>
    <t>R. Ogle</t>
  </si>
  <si>
    <t>R. McKay</t>
  </si>
  <si>
    <t>S. Moss</t>
  </si>
  <si>
    <t>Avg of declared Avgs: 166.6</t>
  </si>
  <si>
    <t>Avg this round: 165.7</t>
  </si>
  <si>
    <t>R. Cheshire</t>
  </si>
  <si>
    <t>P. Slator</t>
  </si>
  <si>
    <t>S. Rees</t>
  </si>
  <si>
    <t>G. Dutton</t>
  </si>
  <si>
    <t>S. Maurer</t>
  </si>
  <si>
    <t>S. Hutchinson</t>
  </si>
  <si>
    <t>P. McBride</t>
  </si>
  <si>
    <t>Avg of declared Avgs: 150.2</t>
  </si>
  <si>
    <t>Avg this round: 149.9</t>
  </si>
  <si>
    <t>D. Wheatley</t>
  </si>
  <si>
    <t>P. Dean</t>
  </si>
  <si>
    <t>J. Moffat</t>
  </si>
  <si>
    <t>S. Marriott</t>
  </si>
  <si>
    <t xml:space="preserve">  Scorer: Rexanne Gascoyne</t>
  </si>
  <si>
    <t>Avg of declared Avgs: 173.7</t>
  </si>
  <si>
    <t>Avg this round: 175.2</t>
  </si>
  <si>
    <t>Long Range Any Sights 100 Yards - Individuals</t>
  </si>
  <si>
    <t>Avg of declared Avgs: 187.9</t>
  </si>
  <si>
    <t>Avg this round: 187.1</t>
  </si>
  <si>
    <t>W. Parry</t>
  </si>
  <si>
    <t>W. Phelps</t>
  </si>
  <si>
    <t>A. Byrne</t>
  </si>
  <si>
    <t>P. Hawkins</t>
  </si>
  <si>
    <t>A. Germain</t>
  </si>
  <si>
    <t>P. Ellis</t>
  </si>
  <si>
    <t>K. L. Dinkel</t>
  </si>
  <si>
    <t xml:space="preserve">  Scorer: Jean Lawson</t>
  </si>
  <si>
    <t>Long Range Iron Sights 50m/y - Individuals</t>
  </si>
  <si>
    <t>Avg of declared Avgs: 193.6</t>
  </si>
  <si>
    <t>F. Calder</t>
  </si>
  <si>
    <t>N. Hill</t>
  </si>
  <si>
    <t>L. Webster</t>
  </si>
  <si>
    <t>S. Turner</t>
  </si>
  <si>
    <t>Avg this round: 185.0</t>
  </si>
  <si>
    <t>A. Nokes</t>
  </si>
  <si>
    <t>J. Wells</t>
  </si>
  <si>
    <t>N. Harcus</t>
  </si>
  <si>
    <t>Avg of declared Avgs: 182.1</t>
  </si>
  <si>
    <t>Avg this round: 181.2</t>
  </si>
  <si>
    <t>P. Dodds</t>
  </si>
  <si>
    <t>P. Yokoyama</t>
  </si>
  <si>
    <t>P. Bailey</t>
  </si>
  <si>
    <t>G. Garrett</t>
  </si>
  <si>
    <t>A. Tyler P5.2.2</t>
  </si>
  <si>
    <t>M. Watson</t>
  </si>
  <si>
    <t>Avg of declared Avgs: 171.3</t>
  </si>
  <si>
    <t>Avg this round: 175.4</t>
  </si>
  <si>
    <t>C. Short</t>
  </si>
  <si>
    <t>P. G. Barnett</t>
  </si>
  <si>
    <t>Avg this round: 180.3</t>
  </si>
  <si>
    <t>Long Range Rifle Dewar Course - Individuals</t>
  </si>
  <si>
    <t>Avg of declared Avgs: 381.6</t>
  </si>
  <si>
    <t>Avg this round: 376.4</t>
  </si>
  <si>
    <t>M. Blatchly</t>
  </si>
  <si>
    <t>Avg of declared Avgs: 357.6</t>
  </si>
  <si>
    <t>Avg this round: 361.7</t>
  </si>
  <si>
    <t>E. Pearce</t>
  </si>
  <si>
    <t>P. Hawkins P5.2.1x2</t>
  </si>
  <si>
    <t>C. Bridges</t>
  </si>
  <si>
    <t>G. A. Smith</t>
  </si>
  <si>
    <t>Avg of declared Avgs: 367.6</t>
  </si>
  <si>
    <t>Avg this round: 365.3</t>
  </si>
  <si>
    <t>Long Range Rifle Dewar Course - Teams</t>
  </si>
  <si>
    <t>5 Bogey1074</t>
  </si>
  <si>
    <t>2 Llantrisant &amp; Cardiff</t>
  </si>
  <si>
    <t>4 Sunderland</t>
  </si>
  <si>
    <t>3 Penrhiwpal</t>
  </si>
  <si>
    <t>6 Bogey1090</t>
  </si>
  <si>
    <t>Avg of declared Avgs: 1102.7</t>
  </si>
  <si>
    <t>Avg this round: 1121.0</t>
  </si>
  <si>
    <t>Muzzle Loading Nitro - Individuals</t>
  </si>
  <si>
    <t>MRS</t>
  </si>
  <si>
    <t>Avg of declared Avgs: 80.0</t>
  </si>
  <si>
    <t>Avg this round: 75.4</t>
  </si>
  <si>
    <t>R. Singleton</t>
  </si>
  <si>
    <t>N. Andrews</t>
  </si>
  <si>
    <t>D. Roberts P5.2.3</t>
  </si>
  <si>
    <t xml:space="preserve">  Scorer: Mark Spittle</t>
  </si>
  <si>
    <t>Muzzle Loading Pistol - Individuals</t>
  </si>
  <si>
    <t>Avg of declared Avgs: 89.8</t>
  </si>
  <si>
    <t>Avg this round: 88.9</t>
  </si>
  <si>
    <t>S. Rankine</t>
  </si>
  <si>
    <t>Avg of declared Avgs: 71.7</t>
  </si>
  <si>
    <t>Avg this round: 65.3</t>
  </si>
  <si>
    <t>D. Paul</t>
  </si>
  <si>
    <t>Avg of declared Avgs: 88.9</t>
  </si>
  <si>
    <t>Avg this round: 87.9</t>
  </si>
  <si>
    <t>Muzzle Loading Revolver - Individuals</t>
  </si>
  <si>
    <t>Avg of declared Avgs: 81.3</t>
  </si>
  <si>
    <t>Avg this round: 83.6</t>
  </si>
  <si>
    <t>P. E. Harrison</t>
  </si>
  <si>
    <t>P. Quinn</t>
  </si>
  <si>
    <t>Avg of declared Avgs: 70.0</t>
  </si>
  <si>
    <t>Avg this round: 68.2</t>
  </si>
  <si>
    <t>K. Gillespie</t>
  </si>
  <si>
    <t>V. Little</t>
  </si>
  <si>
    <t>G. Crowther</t>
  </si>
  <si>
    <t>Avg of declared Avgs: 79.1</t>
  </si>
  <si>
    <t>Avg this round: 79.7</t>
  </si>
  <si>
    <t>Rapid Fire Air Pistol - Individuals</t>
  </si>
  <si>
    <t>AH1</t>
  </si>
  <si>
    <t>Avg of declared Avgs: 158.4</t>
  </si>
  <si>
    <t>Avg this round: 152.4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</si>
  <si>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</si>
  <si>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</si>
  <si>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</si>
  <si>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</si>
  <si>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</si>
  <si>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</si>
  <si>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266.5</t>
  </si>
  <si>
    <t>Avg this round: 263.3</t>
  </si>
  <si>
    <t>P. Chilman</t>
  </si>
  <si>
    <t>P. Ward</t>
  </si>
  <si>
    <t>E. Swain</t>
  </si>
  <si>
    <t>Avg of declared Avgs: 247.0</t>
  </si>
  <si>
    <t>Avg this round: 244.3</t>
  </si>
  <si>
    <t>W. Clements</t>
  </si>
  <si>
    <t>Dean Houston</t>
  </si>
  <si>
    <t>M. Power</t>
  </si>
  <si>
    <t>T. Earnshaw</t>
  </si>
  <si>
    <t>J. Shepherd</t>
  </si>
  <si>
    <t>Avg of declared Avgs: 212.8</t>
  </si>
  <si>
    <t>Avg this round: 216.0</t>
  </si>
  <si>
    <t>J. Martin</t>
  </si>
  <si>
    <t>C. Ockwell</t>
  </si>
  <si>
    <t>J. McGirr</t>
  </si>
  <si>
    <t>K. Aitken</t>
  </si>
  <si>
    <t>David Houston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</si>
  <si>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</si>
  <si>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</si>
  <si>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</si>
  <si>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Avg of declared Avgs: 98.0</t>
  </si>
  <si>
    <t>Avg this round: 97.9</t>
  </si>
  <si>
    <t>Avg of declared Avgs: 96.4</t>
  </si>
  <si>
    <t>Avg this round: 96.4</t>
  </si>
  <si>
    <t>J. Godsell</t>
  </si>
  <si>
    <t>A. Henson</t>
  </si>
  <si>
    <t>Wilmslow</t>
  </si>
  <si>
    <t>S. Osmond</t>
  </si>
  <si>
    <t>T. Bryan</t>
  </si>
  <si>
    <t>M. Newman</t>
  </si>
  <si>
    <t>M. Baeron</t>
  </si>
  <si>
    <t>C. Stirling</t>
  </si>
  <si>
    <t>H. Bramwell</t>
  </si>
  <si>
    <t>A. Horne</t>
  </si>
  <si>
    <t>A. Wallace</t>
  </si>
  <si>
    <t>R. Leather</t>
  </si>
  <si>
    <t>K. Revell</t>
  </si>
  <si>
    <t>S. Kay</t>
  </si>
  <si>
    <t>J. Bradfield</t>
  </si>
  <si>
    <t>T. C. Chittenden</t>
  </si>
  <si>
    <t>Workington</t>
  </si>
  <si>
    <t>Avg of declared Avgs: 94.6</t>
  </si>
  <si>
    <t>Avg this round: 93.1</t>
  </si>
  <si>
    <t>Avg of declared Avgs: 93.0</t>
  </si>
  <si>
    <t>Avg this round: 92.0</t>
  </si>
  <si>
    <t>S. Derricott</t>
  </si>
  <si>
    <t>B. Rose</t>
  </si>
  <si>
    <t>M. Drake</t>
  </si>
  <si>
    <t>S. Ashdown</t>
  </si>
  <si>
    <t>P. Ager</t>
  </si>
  <si>
    <t>M. Whitehead</t>
  </si>
  <si>
    <t>K. Tulloch</t>
  </si>
  <si>
    <t>S. Thorne</t>
  </si>
  <si>
    <t>M. Sinclair</t>
  </si>
  <si>
    <t>A. Angus</t>
  </si>
  <si>
    <t>A. Boothroyd</t>
  </si>
  <si>
    <t>S. Messenger</t>
  </si>
  <si>
    <t>M. Gardner</t>
  </si>
  <si>
    <t>M. Shaw</t>
  </si>
  <si>
    <t>C. Camps</t>
  </si>
  <si>
    <t>Avg of declared Avgs: 92.0</t>
  </si>
  <si>
    <t>Avg this round: 92.9</t>
  </si>
  <si>
    <t>Avg of declared Avgs: 91.1</t>
  </si>
  <si>
    <t>Avg this round: 90.1</t>
  </si>
  <si>
    <t>K. Walmsley</t>
  </si>
  <si>
    <t>S. Nicklin</t>
  </si>
  <si>
    <t>L. Payne</t>
  </si>
  <si>
    <t>C. Burns</t>
  </si>
  <si>
    <t>J. Ewence</t>
  </si>
  <si>
    <t>A. Purdy</t>
  </si>
  <si>
    <t>D. Burns</t>
  </si>
  <si>
    <t>T. Clifton</t>
  </si>
  <si>
    <t>D. N. Price</t>
  </si>
  <si>
    <t>V. Howard</t>
  </si>
  <si>
    <t>A. Mylles</t>
  </si>
  <si>
    <t>T. Temperley</t>
  </si>
  <si>
    <t>A. Mead</t>
  </si>
  <si>
    <t>J. Hankin</t>
  </si>
  <si>
    <t>P. Leviston</t>
  </si>
  <si>
    <t>Avg this round: 89.9</t>
  </si>
  <si>
    <t>Avg of declared Avgs: 88.6</t>
  </si>
  <si>
    <t>Avg this round: 88.1</t>
  </si>
  <si>
    <t>M. Caton</t>
  </si>
  <si>
    <t>N. Morewood</t>
  </si>
  <si>
    <t>P. Shone</t>
  </si>
  <si>
    <t>P. Chen</t>
  </si>
  <si>
    <t>S. Clarke</t>
  </si>
  <si>
    <t>Barry Plastics</t>
  </si>
  <si>
    <t>E. Matthews</t>
  </si>
  <si>
    <t>J. P. Pearson</t>
  </si>
  <si>
    <t>Darlington RPC</t>
  </si>
  <si>
    <t>P. Besant</t>
  </si>
  <si>
    <t>W. Potter</t>
  </si>
  <si>
    <t>M. Frobisher</t>
  </si>
  <si>
    <t>B. Hubbard</t>
  </si>
  <si>
    <t>J. Stevenson</t>
  </si>
  <si>
    <t>B. Fletcher</t>
  </si>
  <si>
    <t>Avg of declared Avgs: 86.3</t>
  </si>
  <si>
    <t>Avg this round: 86.6</t>
  </si>
  <si>
    <t>Avg of declared Avgs: 81.1</t>
  </si>
  <si>
    <t>Avg this round: 85.6</t>
  </si>
  <si>
    <t>S. Ewence</t>
  </si>
  <si>
    <t>W. Phin</t>
  </si>
  <si>
    <t>J. Griffiths</t>
  </si>
  <si>
    <t>A. Bramwell</t>
  </si>
  <si>
    <t>J. Ambrus</t>
  </si>
  <si>
    <t>J. Davies</t>
  </si>
  <si>
    <t>O. Hubbard</t>
  </si>
  <si>
    <t>T. Lloyd</t>
  </si>
  <si>
    <t>D. Phin</t>
  </si>
  <si>
    <t>A. Ryles</t>
  </si>
  <si>
    <t>J. Totten</t>
  </si>
  <si>
    <t>K. B. McCrindle</t>
  </si>
  <si>
    <t>S. Gray</t>
  </si>
  <si>
    <t>R. Wilson</t>
  </si>
  <si>
    <t>N. Bowering</t>
  </si>
  <si>
    <t>A. Totten</t>
  </si>
  <si>
    <t>Avg of declared Avgs: 86.7</t>
  </si>
  <si>
    <t>Avg this round: 90.5</t>
  </si>
  <si>
    <t>Avg of declared Avgs: 93.6</t>
  </si>
  <si>
    <t>Avg this round: 91.6</t>
  </si>
  <si>
    <t>Avg of declared Avgs: 89.2</t>
  </si>
  <si>
    <t>Avg this round: 88.4</t>
  </si>
  <si>
    <t>22 Rifle Short Range - Teams</t>
  </si>
  <si>
    <t>1 Balerno &amp; Currie</t>
  </si>
  <si>
    <t>5 Penarth A</t>
  </si>
  <si>
    <t>4 Dunfermline B</t>
  </si>
  <si>
    <t>3 Dunfermline A</t>
  </si>
  <si>
    <t>6 St. Andrews A</t>
  </si>
  <si>
    <t>Avg of declared Avgs: 577.7</t>
  </si>
  <si>
    <t>Avg this round: 574.5</t>
  </si>
  <si>
    <t>1 Bury A</t>
  </si>
  <si>
    <t>5 Workington</t>
  </si>
  <si>
    <t>N. L. Morewood</t>
  </si>
  <si>
    <t>2 Kendal</t>
  </si>
  <si>
    <t>4 Vickers</t>
  </si>
  <si>
    <t>3 Penarth B</t>
  </si>
  <si>
    <t>6 Bogey553</t>
  </si>
  <si>
    <t>Avg of declared Avgs: 558.0</t>
  </si>
  <si>
    <t>Avg this round: 558.3</t>
  </si>
  <si>
    <t>1 Barry Plastics</t>
  </si>
  <si>
    <t>5 Sunderland</t>
  </si>
  <si>
    <t>T. Lloyd P5.2.3</t>
  </si>
  <si>
    <t>4 St. Andrews B</t>
  </si>
  <si>
    <t>M. Shaw (sub) P7.9.8(4)</t>
  </si>
  <si>
    <t>J. Wilding P7.8.3</t>
  </si>
  <si>
    <t>Q. Dectot (sub) P7.9.8(6)</t>
  </si>
  <si>
    <t>3 Dunfermline C</t>
  </si>
  <si>
    <t>6 Bogey534</t>
  </si>
  <si>
    <t>Avg of declared Avgs: 538.2</t>
  </si>
  <si>
    <t>Avg this round: 536.3</t>
  </si>
  <si>
    <t>Sport Rifle - Individuals</t>
  </si>
  <si>
    <t>Avg of declared Avgs: 95.4</t>
  </si>
  <si>
    <t>Avg this round: 96.2</t>
  </si>
  <si>
    <t>Avg of declared Avgs: 93.2</t>
  </si>
  <si>
    <t>Avg this round: 91.9</t>
  </si>
  <si>
    <t>R. Ellsmore</t>
  </si>
  <si>
    <t>M. Stafford</t>
  </si>
  <si>
    <t>D. Nowell</t>
  </si>
  <si>
    <t>M. Watkin</t>
  </si>
  <si>
    <t>J. Jarvis</t>
  </si>
  <si>
    <t>R. Cornish</t>
  </si>
  <si>
    <t>S. Stafford</t>
  </si>
  <si>
    <t>J. Beardsley</t>
  </si>
  <si>
    <t>K. Carson</t>
  </si>
  <si>
    <t>C. Taylor</t>
  </si>
  <si>
    <t>K. Osborne</t>
  </si>
  <si>
    <t>Avg of declared Avgs: 92.2</t>
  </si>
  <si>
    <t>Avg this round: 90.8</t>
  </si>
  <si>
    <t>Avg of declared Avgs: 91.2</t>
  </si>
  <si>
    <t>Avg this round: 89.5</t>
  </si>
  <si>
    <t>R. Shaw</t>
  </si>
  <si>
    <t>M. Athersmith</t>
  </si>
  <si>
    <t>R. Shepherd</t>
  </si>
  <si>
    <t>C. Waters</t>
  </si>
  <si>
    <t>J. Bazin</t>
  </si>
  <si>
    <t>T. Castle</t>
  </si>
  <si>
    <t>B. Wells</t>
  </si>
  <si>
    <t>T. Yates</t>
  </si>
  <si>
    <t>Avg of declared Avgs: 89.9</t>
  </si>
  <si>
    <t>Avg this round: 90.4</t>
  </si>
  <si>
    <t>Avg of declared Avgs: 88.7</t>
  </si>
  <si>
    <t>Avg this round: 87.1</t>
  </si>
  <si>
    <t>A. Bathers</t>
  </si>
  <si>
    <t>M. Gray</t>
  </si>
  <si>
    <t>D. Bromley</t>
  </si>
  <si>
    <t>J. Clements</t>
  </si>
  <si>
    <t>G. Johnston</t>
  </si>
  <si>
    <t>J. Heyworth</t>
  </si>
  <si>
    <t>S. Taylforth</t>
  </si>
  <si>
    <t>T. Murphy</t>
  </si>
  <si>
    <t>J. Stanley</t>
  </si>
  <si>
    <t>Avg of declared Avgs: 87.8</t>
  </si>
  <si>
    <t>Avg of declared Avgs: 87.0</t>
  </si>
  <si>
    <t>Avg this round: 85.7</t>
  </si>
  <si>
    <t>J. Jack</t>
  </si>
  <si>
    <t>Redcraig</t>
  </si>
  <si>
    <t>J. Bray</t>
  </si>
  <si>
    <t>M. Phokou</t>
  </si>
  <si>
    <t>S. Bury</t>
  </si>
  <si>
    <t>P. Tumilson</t>
  </si>
  <si>
    <t>J. McCallum</t>
  </si>
  <si>
    <t>J. Shaw</t>
  </si>
  <si>
    <t>G. Smith</t>
  </si>
  <si>
    <t>Avg of declared Avgs: 86.0</t>
  </si>
  <si>
    <t>Avg of declared Avgs: 85.0</t>
  </si>
  <si>
    <t>Avg this round: 82.8</t>
  </si>
  <si>
    <t>R. Lacey</t>
  </si>
  <si>
    <t>N. Kessell</t>
  </si>
  <si>
    <t>S. Cybaniak</t>
  </si>
  <si>
    <t>A. Edgell</t>
  </si>
  <si>
    <t>I. Bradley</t>
  </si>
  <si>
    <t>R. Harcombe</t>
  </si>
  <si>
    <t>S. Curnow</t>
  </si>
  <si>
    <t>J. Johnson</t>
  </si>
  <si>
    <t xml:space="preserve">  Scorer: Andrew Fellerman</t>
  </si>
  <si>
    <t>Avg of declared Avgs: 84.5</t>
  </si>
  <si>
    <t>Avg this round: 83.0</t>
  </si>
  <si>
    <t>Avg of declared Avgs: 83.7</t>
  </si>
  <si>
    <t>Avg this round: 83.1</t>
  </si>
  <si>
    <t>M. Scott</t>
  </si>
  <si>
    <t>D. Stafford</t>
  </si>
  <si>
    <t>D. Nelson</t>
  </si>
  <si>
    <t>C. R. Bullock</t>
  </si>
  <si>
    <t>P. Galway</t>
  </si>
  <si>
    <t>R. MacLean</t>
  </si>
  <si>
    <t>S. Lunn</t>
  </si>
  <si>
    <t>T. Thomas</t>
  </si>
  <si>
    <t>J. Voisey</t>
  </si>
  <si>
    <t>P. Bowles</t>
  </si>
  <si>
    <t>T. Morton</t>
  </si>
  <si>
    <t>M. J. Clubley</t>
  </si>
  <si>
    <t>Cottingham</t>
  </si>
  <si>
    <t>W. Coutts</t>
  </si>
  <si>
    <t>Avg of declared Avgs: 82.6</t>
  </si>
  <si>
    <t>Avg this round: 85.4</t>
  </si>
  <si>
    <t>Avg of declared Avgs: 81.5</t>
  </si>
  <si>
    <t>Avg this round: 81.9</t>
  </si>
  <si>
    <t>N. Pilling</t>
  </si>
  <si>
    <t>G. Crosby</t>
  </si>
  <si>
    <t>B. Edwards</t>
  </si>
  <si>
    <t>L. Whittley</t>
  </si>
  <si>
    <t>T. Dent</t>
  </si>
  <si>
    <t>P. Burton</t>
  </si>
  <si>
    <t>B. Perry</t>
  </si>
  <si>
    <t>T. Butterworth</t>
  </si>
  <si>
    <t>A. Crothers</t>
  </si>
  <si>
    <t>D. Reid</t>
  </si>
  <si>
    <t>B. Thompson</t>
  </si>
  <si>
    <t>Avg this round: 78.4</t>
  </si>
  <si>
    <t>Avg of declared Avgs: 76.4</t>
  </si>
  <si>
    <t>Avg this round: 77.1</t>
  </si>
  <si>
    <t>B. Jack</t>
  </si>
  <si>
    <t>W. Fordham</t>
  </si>
  <si>
    <t>K. Taylor</t>
  </si>
  <si>
    <t>H. Strowger</t>
  </si>
  <si>
    <t>D. Korwin-Kochanowski</t>
  </si>
  <si>
    <t>S. Bullock</t>
  </si>
  <si>
    <t>M. Clegg</t>
  </si>
  <si>
    <t>G. Scheffers</t>
  </si>
  <si>
    <t>D. Thompson</t>
  </si>
  <si>
    <t>S. Farrant</t>
  </si>
  <si>
    <t>A. Reid</t>
  </si>
  <si>
    <t>Avg of declared Avgs: 74.0</t>
  </si>
  <si>
    <t>Avg this round: 75.8</t>
  </si>
  <si>
    <t>Avg of declared Avgs: 66.2</t>
  </si>
  <si>
    <t>Avg this round: 69.3</t>
  </si>
  <si>
    <t>J. Coutts</t>
  </si>
  <si>
    <t>S. Gardner</t>
  </si>
  <si>
    <t>B. Peterson</t>
  </si>
  <si>
    <t>S. Haines</t>
  </si>
  <si>
    <t>M. Broom</t>
  </si>
  <si>
    <t>S. Hayman</t>
  </si>
  <si>
    <t>M. Turnbull</t>
  </si>
  <si>
    <t>B. Murphy</t>
  </si>
  <si>
    <t>P. Monaghan</t>
  </si>
  <si>
    <t>D. Rendall</t>
  </si>
  <si>
    <t>J. Gillon</t>
  </si>
  <si>
    <t>L. Viles</t>
  </si>
  <si>
    <t>A. Napoleon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</si>
  <si>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</si>
  <si>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</si>
  <si>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</si>
  <si>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</si>
  <si>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</si>
  <si>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</si>
  <si>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93.7</t>
  </si>
  <si>
    <t>Avg of declared Avgs: 88.0</t>
  </si>
  <si>
    <t>Avg this round: 87.7</t>
  </si>
  <si>
    <t>Avg of declared Avgs: 83.6</t>
  </si>
  <si>
    <t>Avg this round: 84.0</t>
  </si>
  <si>
    <t>Avg of declared Avgs: 77.5</t>
  </si>
  <si>
    <t>Avg this round: 77.4</t>
  </si>
  <si>
    <t>Avg of declared Avgs: 67.2</t>
  </si>
  <si>
    <t>Avg this round: 67.1</t>
  </si>
  <si>
    <t>Sport Rifle - Teams</t>
  </si>
  <si>
    <t>1 Derby</t>
  </si>
  <si>
    <t>2 Market Drayton A</t>
  </si>
  <si>
    <t>3 Penzance A</t>
  </si>
  <si>
    <t>6 Warrington</t>
  </si>
  <si>
    <t>Avg of declared Avgs: 559.0</t>
  </si>
  <si>
    <t>Avg this round: 556.0</t>
  </si>
  <si>
    <t>1 East Antrim A</t>
  </si>
  <si>
    <t>2 Felton</t>
  </si>
  <si>
    <t>4 Penarth A</t>
  </si>
  <si>
    <t>3 Market Drayton B</t>
  </si>
  <si>
    <t>6 Bogey530</t>
  </si>
  <si>
    <t>Avg of declared Avgs: 535.2</t>
  </si>
  <si>
    <t>Avg this round: 533.8</t>
  </si>
  <si>
    <t>1 Cumb News</t>
  </si>
  <si>
    <t>5 Penzance B</t>
  </si>
  <si>
    <t>2 Leek</t>
  </si>
  <si>
    <t>4 Market Drayton D</t>
  </si>
  <si>
    <t>3 Market Drayton C</t>
  </si>
  <si>
    <t>6 Bogey512</t>
  </si>
  <si>
    <t>P. McBride P5.2.3</t>
  </si>
  <si>
    <t>Avg of declared Avgs: 517.2</t>
  </si>
  <si>
    <t>Avg this round: 512.4</t>
  </si>
  <si>
    <t>1 East Antrim B</t>
  </si>
  <si>
    <t>2 Market Drayton E</t>
  </si>
  <si>
    <t>3 Market Drayton F</t>
  </si>
  <si>
    <t>6 Bogey444</t>
  </si>
  <si>
    <t>Avg of declared Avgs: 480.8</t>
  </si>
  <si>
    <t>Avg this round: 485.2</t>
  </si>
  <si>
    <t>Short Range Standard Pistol - Individuals</t>
  </si>
  <si>
    <t>MB</t>
  </si>
  <si>
    <t>Avg of declared Avgs: 268.3</t>
  </si>
  <si>
    <t>Avg this round: 264.2</t>
  </si>
  <si>
    <t>Avg of declared Avgs: 224.1</t>
  </si>
  <si>
    <t>Avg this round: 212.8</t>
  </si>
  <si>
    <t>A. Fellerman</t>
  </si>
  <si>
    <t>D. Mawhinney</t>
  </si>
  <si>
    <t xml:space="preserve">  Scorer: Marcus Bailey</t>
  </si>
  <si>
    <t>Long Barrelled Revolver Any Sights - Individuals</t>
  </si>
  <si>
    <t>Round Two</t>
  </si>
  <si>
    <t xml:space="preserve">  Scorer: Matthew Sisson</t>
  </si>
  <si>
    <t>Issue date:</t>
  </si>
  <si>
    <t xml:space="preserve">  Challenges must be sent to the scorer and received by:</t>
  </si>
  <si>
    <t>Long Barrelled Revolver Iron Sights - Individuals</t>
  </si>
  <si>
    <t>Avg of declared Avgs: 153.3</t>
  </si>
  <si>
    <t>N. Fox</t>
  </si>
  <si>
    <t>C. Gilmore P5.2.3</t>
  </si>
  <si>
    <t>P. Slator P0.18</t>
  </si>
  <si>
    <t>Avg this round: 170.2</t>
  </si>
  <si>
    <t>Avg this round: 161.9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</si>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</sst>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sz val="11"/>
      <color rgb="FFFFFFFF"/>
      <name val="Aptos Narrow"/>
      <family val="2"/>
      <scheme val="minor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8080"/>
        <bgColor rgb="FF96969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2" fillId="0" borderId="0" applyBorder="0" applyProtection="0"/>
    <xf numFmtId="0" fontId="26" fillId="0" borderId="0"/>
    <xf numFmtId="0" fontId="28" fillId="0" borderId="0"/>
    <xf numFmtId="0" fontId="32" fillId="0" borderId="0" applyBorder="0" applyProtection="0"/>
    <xf numFmtId="0" fontId="36" fillId="0" borderId="0"/>
    <xf numFmtId="0" fontId="44" fillId="0" borderId="0"/>
    <xf numFmtId="0" fontId="46" fillId="0" borderId="0" applyBorder="0" applyProtection="0">
      <alignment vertical="top" wrapText="1"/>
    </xf>
    <xf numFmtId="0" fontId="47" fillId="0" borderId="0"/>
    <xf numFmtId="0" fontId="48" fillId="0" borderId="0" applyBorder="0" applyProtection="0"/>
    <xf numFmtId="0" fontId="50" fillId="0" borderId="0" applyNumberFormat="0" applyFill="0" applyBorder="0" applyProtection="0">
      <alignment vertical="top" wrapText="1"/>
    </xf>
  </cellStyleXfs>
  <cellXfs count="46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0" fontId="14" fillId="0" borderId="8" xfId="2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64" fontId="14" fillId="0" borderId="8" xfId="0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2" borderId="8" xfId="0" applyFont="1" applyFill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4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18" xfId="2" applyFont="1" applyBorder="1"/>
    <xf numFmtId="0" fontId="14" fillId="0" borderId="7" xfId="2" applyFont="1" applyBorder="1"/>
    <xf numFmtId="0" fontId="11" fillId="0" borderId="7" xfId="2" applyFont="1" applyBorder="1"/>
    <xf numFmtId="0" fontId="14" fillId="0" borderId="11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5" xfId="2" applyFont="1" applyBorder="1"/>
    <xf numFmtId="0" fontId="14" fillId="0" borderId="5" xfId="2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4" fillId="0" borderId="12" xfId="2" applyFont="1" applyBorder="1" applyAlignment="1">
      <alignment horizontal="left"/>
    </xf>
    <xf numFmtId="0" fontId="20" fillId="0" borderId="5" xfId="2" applyFont="1" applyBorder="1"/>
    <xf numFmtId="0" fontId="12" fillId="0" borderId="0" xfId="2" applyFont="1"/>
    <xf numFmtId="0" fontId="20" fillId="0" borderId="10" xfId="2" applyFont="1" applyBorder="1"/>
    <xf numFmtId="0" fontId="11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0" fontId="20" fillId="0" borderId="8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7" fontId="11" fillId="0" borderId="9" xfId="2" applyNumberFormat="1" applyFont="1" applyBorder="1"/>
    <xf numFmtId="167" fontId="11" fillId="0" borderId="8" xfId="0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12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0" fontId="14" fillId="0" borderId="5" xfId="0" applyFont="1" applyBorder="1" applyAlignment="1">
      <alignment horizontal="left"/>
    </xf>
    <xf numFmtId="165" fontId="12" fillId="0" borderId="0" xfId="2" applyNumberFormat="1" applyFont="1"/>
    <xf numFmtId="0" fontId="14" fillId="0" borderId="22" xfId="2" applyFont="1" applyBorder="1"/>
    <xf numFmtId="0" fontId="14" fillId="0" borderId="25" xfId="2" applyFont="1" applyBorder="1"/>
    <xf numFmtId="0" fontId="14" fillId="0" borderId="28" xfId="2" applyFont="1" applyBorder="1"/>
    <xf numFmtId="167" fontId="11" fillId="0" borderId="12" xfId="0" applyNumberFormat="1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3" fillId="2" borderId="8" xfId="0" applyNumberFormat="1" applyFont="1" applyFill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5" fontId="11" fillId="0" borderId="18" xfId="2" applyNumberFormat="1" applyFont="1" applyBorder="1"/>
    <xf numFmtId="0" fontId="11" fillId="0" borderId="9" xfId="0" applyFont="1" applyBorder="1"/>
    <xf numFmtId="167" fontId="11" fillId="0" borderId="9" xfId="0" applyNumberFormat="1" applyFont="1" applyBorder="1"/>
    <xf numFmtId="0" fontId="11" fillId="0" borderId="19" xfId="0" applyFont="1" applyBorder="1"/>
    <xf numFmtId="0" fontId="21" fillId="0" borderId="0" xfId="0" applyFont="1"/>
    <xf numFmtId="0" fontId="14" fillId="0" borderId="32" xfId="2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168" fontId="17" fillId="4" borderId="8" xfId="3" applyFont="1" applyFill="1" applyBorder="1"/>
    <xf numFmtId="0" fontId="23" fillId="0" borderId="0" xfId="2" applyFont="1"/>
    <xf numFmtId="0" fontId="24" fillId="0" borderId="0" xfId="0" applyFont="1"/>
    <xf numFmtId="0" fontId="25" fillId="0" borderId="0" xfId="0" applyFont="1"/>
    <xf numFmtId="168" fontId="17" fillId="4" borderId="5" xfId="3" applyFont="1" applyFill="1" applyBorder="1"/>
    <xf numFmtId="0" fontId="5" fillId="0" borderId="0" xfId="2" applyFont="1" applyAlignment="1">
      <alignment horizontal="center" vertical="center"/>
    </xf>
    <xf numFmtId="0" fontId="13" fillId="2" borderId="12" xfId="0" applyFont="1" applyFill="1" applyBorder="1"/>
    <xf numFmtId="0" fontId="27" fillId="0" borderId="0" xfId="4" applyFont="1" applyAlignment="1">
      <alignment horizontal="center"/>
    </xf>
    <xf numFmtId="0" fontId="27" fillId="0" borderId="0" xfId="4" applyFont="1"/>
    <xf numFmtId="0" fontId="27" fillId="0" borderId="0" xfId="5" applyFont="1"/>
    <xf numFmtId="0" fontId="29" fillId="0" borderId="0" xfId="5" applyFont="1"/>
    <xf numFmtId="0" fontId="30" fillId="0" borderId="0" xfId="5" applyFont="1"/>
    <xf numFmtId="0" fontId="31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3" fillId="0" borderId="0" xfId="5" applyFont="1" applyAlignment="1">
      <alignment vertical="center"/>
    </xf>
    <xf numFmtId="0" fontId="34" fillId="0" borderId="0" xfId="4" applyFont="1" applyAlignment="1">
      <alignment horizontal="right"/>
    </xf>
    <xf numFmtId="0" fontId="31" fillId="0" borderId="0" xfId="4" applyFont="1"/>
    <xf numFmtId="0" fontId="35" fillId="0" borderId="0" xfId="4" applyFont="1"/>
    <xf numFmtId="0" fontId="31" fillId="0" borderId="0" xfId="7" applyFont="1" applyAlignment="1">
      <alignment horizontal="center"/>
    </xf>
    <xf numFmtId="0" fontId="31" fillId="0" borderId="0" xfId="7" applyFont="1"/>
    <xf numFmtId="0" fontId="37" fillId="0" borderId="0" xfId="7" applyFont="1"/>
    <xf numFmtId="0" fontId="10" fillId="0" borderId="0" xfId="7" applyFont="1"/>
    <xf numFmtId="0" fontId="35" fillId="0" borderId="0" xfId="5" applyFont="1"/>
    <xf numFmtId="0" fontId="38" fillId="0" borderId="1" xfId="4" applyFont="1" applyBorder="1" applyAlignment="1">
      <alignment horizontal="center"/>
    </xf>
    <xf numFmtId="0" fontId="35" fillId="0" borderId="2" xfId="4" applyFont="1" applyBorder="1"/>
    <xf numFmtId="0" fontId="35" fillId="0" borderId="20" xfId="4" applyFont="1" applyBorder="1"/>
    <xf numFmtId="0" fontId="35" fillId="0" borderId="16" xfId="4" applyFont="1" applyBorder="1"/>
    <xf numFmtId="0" fontId="35" fillId="0" borderId="21" xfId="4" applyFont="1" applyBorder="1"/>
    <xf numFmtId="0" fontId="35" fillId="0" borderId="2" xfId="4" applyFont="1" applyBorder="1" applyAlignment="1">
      <alignment horizontal="right"/>
    </xf>
    <xf numFmtId="0" fontId="35" fillId="0" borderId="3" xfId="4" applyFont="1" applyBorder="1" applyAlignment="1">
      <alignment horizontal="right"/>
    </xf>
    <xf numFmtId="0" fontId="35" fillId="0" borderId="4" xfId="4" applyFont="1" applyBorder="1" applyAlignment="1">
      <alignment horizontal="center"/>
    </xf>
    <xf numFmtId="0" fontId="35" fillId="0" borderId="5" xfId="4" applyFont="1" applyBorder="1" applyAlignment="1">
      <alignment horizontal="left"/>
    </xf>
    <xf numFmtId="0" fontId="35" fillId="0" borderId="5" xfId="4" applyFont="1" applyBorder="1"/>
    <xf numFmtId="0" fontId="35" fillId="0" borderId="6" xfId="4" applyFont="1" applyBorder="1"/>
    <xf numFmtId="0" fontId="35" fillId="0" borderId="7" xfId="4" applyFont="1" applyBorder="1" applyAlignment="1">
      <alignment horizontal="center"/>
    </xf>
    <xf numFmtId="0" fontId="35" fillId="0" borderId="8" xfId="4" applyFont="1" applyBorder="1" applyAlignment="1">
      <alignment horizontal="left"/>
    </xf>
    <xf numFmtId="0" fontId="35" fillId="0" borderId="8" xfId="4" applyFont="1" applyBorder="1"/>
    <xf numFmtId="0" fontId="35" fillId="0" borderId="9" xfId="4" applyFont="1" applyBorder="1"/>
    <xf numFmtId="0" fontId="35" fillId="0" borderId="10" xfId="4" applyFont="1" applyBorder="1"/>
    <xf numFmtId="0" fontId="35" fillId="0" borderId="8" xfId="5" applyFont="1" applyBorder="1"/>
    <xf numFmtId="0" fontId="35" fillId="0" borderId="10" xfId="5" applyFont="1" applyBorder="1"/>
    <xf numFmtId="15" fontId="35" fillId="0" borderId="0" xfId="4" applyNumberFormat="1" applyFont="1" applyAlignment="1">
      <alignment horizontal="left"/>
    </xf>
    <xf numFmtId="0" fontId="35" fillId="0" borderId="0" xfId="4" applyFont="1" applyAlignment="1">
      <alignment horizontal="center"/>
    </xf>
    <xf numFmtId="0" fontId="35" fillId="0" borderId="11" xfId="4" applyFont="1" applyBorder="1" applyAlignment="1">
      <alignment horizontal="center"/>
    </xf>
    <xf numFmtId="0" fontId="35" fillId="0" borderId="12" xfId="4" applyFont="1" applyBorder="1" applyAlignment="1">
      <alignment horizontal="left"/>
    </xf>
    <xf numFmtId="0" fontId="35" fillId="0" borderId="12" xfId="4" applyFont="1" applyBorder="1"/>
    <xf numFmtId="0" fontId="35" fillId="0" borderId="13" xfId="4" applyFont="1" applyBorder="1"/>
    <xf numFmtId="0" fontId="35" fillId="0" borderId="14" xfId="4" applyFont="1" applyBorder="1"/>
    <xf numFmtId="15" fontId="35" fillId="0" borderId="0" xfId="4" applyNumberFormat="1" applyFont="1" applyAlignment="1">
      <alignment horizontal="right"/>
    </xf>
    <xf numFmtId="0" fontId="39" fillId="0" borderId="0" xfId="5" applyFont="1"/>
    <xf numFmtId="0" fontId="34" fillId="0" borderId="0" xfId="5" applyFont="1" applyAlignment="1">
      <alignment horizontal="right"/>
    </xf>
    <xf numFmtId="0" fontId="40" fillId="0" borderId="0" xfId="5" applyFont="1"/>
    <xf numFmtId="0" fontId="40" fillId="0" borderId="5" xfId="5" applyFont="1" applyBorder="1" applyAlignment="1">
      <alignment horizontal="left"/>
    </xf>
    <xf numFmtId="0" fontId="40" fillId="0" borderId="5" xfId="5" applyFont="1" applyBorder="1"/>
    <xf numFmtId="0" fontId="40" fillId="0" borderId="6" xfId="5" applyFont="1" applyBorder="1"/>
    <xf numFmtId="0" fontId="40" fillId="0" borderId="8" xfId="5" applyFont="1" applyBorder="1" applyAlignment="1">
      <alignment horizontal="left"/>
    </xf>
    <xf numFmtId="0" fontId="40" fillId="0" borderId="8" xfId="5" applyFont="1" applyBorder="1"/>
    <xf numFmtId="0" fontId="40" fillId="0" borderId="10" xfId="5" applyFont="1" applyBorder="1"/>
    <xf numFmtId="0" fontId="40" fillId="0" borderId="7" xfId="5" applyFont="1" applyBorder="1" applyAlignment="1">
      <alignment horizontal="center"/>
    </xf>
    <xf numFmtId="0" fontId="40" fillId="0" borderId="11" xfId="5" applyFont="1" applyBorder="1" applyAlignment="1">
      <alignment horizontal="center"/>
    </xf>
    <xf numFmtId="0" fontId="40" fillId="0" borderId="12" xfId="5" applyFont="1" applyBorder="1" applyAlignment="1">
      <alignment horizontal="left"/>
    </xf>
    <xf numFmtId="0" fontId="40" fillId="0" borderId="12" xfId="5" applyFont="1" applyBorder="1"/>
    <xf numFmtId="0" fontId="40" fillId="0" borderId="14" xfId="5" applyFont="1" applyBorder="1"/>
    <xf numFmtId="0" fontId="37" fillId="0" borderId="0" xfId="4" applyFont="1"/>
    <xf numFmtId="0" fontId="10" fillId="0" borderId="0" xfId="4" applyFont="1"/>
    <xf numFmtId="0" fontId="38" fillId="0" borderId="0" xfId="4" applyFont="1"/>
    <xf numFmtId="0" fontId="35" fillId="0" borderId="5" xfId="5" applyFont="1" applyBorder="1"/>
    <xf numFmtId="0" fontId="35" fillId="0" borderId="6" xfId="5" applyFont="1" applyBorder="1"/>
    <xf numFmtId="0" fontId="40" fillId="0" borderId="4" xfId="5" applyFont="1" applyBorder="1" applyAlignment="1">
      <alignment horizontal="center"/>
    </xf>
    <xf numFmtId="0" fontId="33" fillId="0" borderId="0" xfId="4" applyFont="1" applyAlignment="1">
      <alignment vertical="center"/>
    </xf>
    <xf numFmtId="0" fontId="35" fillId="0" borderId="12" xfId="5" applyFont="1" applyBorder="1"/>
    <xf numFmtId="0" fontId="35" fillId="0" borderId="14" xfId="5" applyFont="1" applyBorder="1"/>
    <xf numFmtId="0" fontId="41" fillId="0" borderId="12" xfId="4" applyFont="1" applyBorder="1" applyAlignment="1">
      <alignment horizontal="left"/>
    </xf>
    <xf numFmtId="0" fontId="27" fillId="0" borderId="0" xfId="5" applyFont="1" applyAlignment="1">
      <alignment horizontal="center"/>
    </xf>
    <xf numFmtId="0" fontId="42" fillId="0" borderId="0" xfId="5" applyFont="1"/>
    <xf numFmtId="0" fontId="35" fillId="0" borderId="0" xfId="4" applyFont="1" applyAlignment="1">
      <alignment vertical="center"/>
    </xf>
    <xf numFmtId="0" fontId="35" fillId="0" borderId="15" xfId="4" applyFont="1" applyBorder="1"/>
    <xf numFmtId="1" fontId="38" fillId="0" borderId="16" xfId="4" applyNumberFormat="1" applyFont="1" applyBorder="1"/>
    <xf numFmtId="0" fontId="35" fillId="0" borderId="16" xfId="4" applyFont="1" applyBorder="1" applyAlignment="1">
      <alignment horizontal="right"/>
    </xf>
    <xf numFmtId="0" fontId="35" fillId="0" borderId="17" xfId="4" applyFont="1" applyBorder="1" applyAlignment="1">
      <alignment horizontal="right"/>
    </xf>
    <xf numFmtId="0" fontId="28" fillId="0" borderId="0" xfId="5" applyAlignment="1">
      <alignment horizontal="center"/>
    </xf>
    <xf numFmtId="0" fontId="35" fillId="0" borderId="18" xfId="4" applyFont="1" applyBorder="1"/>
    <xf numFmtId="0" fontId="35" fillId="0" borderId="19" xfId="4" applyFont="1" applyBorder="1"/>
    <xf numFmtId="0" fontId="35" fillId="0" borderId="7" xfId="4" applyFont="1" applyBorder="1"/>
    <xf numFmtId="0" fontId="35" fillId="0" borderId="11" xfId="4" applyFont="1" applyBorder="1"/>
    <xf numFmtId="165" fontId="35" fillId="0" borderId="0" xfId="4" applyNumberFormat="1" applyFont="1"/>
    <xf numFmtId="0" fontId="41" fillId="0" borderId="11" xfId="4" applyFont="1" applyBorder="1"/>
    <xf numFmtId="0" fontId="35" fillId="0" borderId="1" xfId="4" applyFont="1" applyBorder="1"/>
    <xf numFmtId="0" fontId="43" fillId="0" borderId="0" xfId="4" applyFont="1"/>
    <xf numFmtId="0" fontId="35" fillId="0" borderId="7" xfId="5" applyFont="1" applyBorder="1" applyAlignment="1">
      <alignment horizontal="left"/>
    </xf>
    <xf numFmtId="0" fontId="35" fillId="0" borderId="0" xfId="4" applyFont="1" applyAlignment="1">
      <alignment horizontal="left"/>
    </xf>
    <xf numFmtId="15" fontId="35" fillId="0" borderId="0" xfId="4" applyNumberFormat="1" applyFont="1" applyAlignment="1">
      <alignment horizontal="center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7" xfId="8" applyFont="1" applyBorder="1" applyAlignment="1">
      <alignment horizontal="center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8" xfId="8" applyFont="1" applyBorder="1" applyAlignment="1">
      <alignment horizontal="left"/>
    </xf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3" fillId="0" borderId="0" xfId="8" applyFont="1"/>
    <xf numFmtId="0" fontId="11" fillId="0" borderId="5" xfId="8" applyFont="1" applyBorder="1" applyAlignment="1">
      <alignment horizontal="left"/>
    </xf>
    <xf numFmtId="0" fontId="11" fillId="0" borderId="6" xfId="8" applyFont="1" applyBorder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45" fillId="0" borderId="0" xfId="2" applyFont="1" applyAlignment="1">
      <alignment horizontal="right"/>
    </xf>
    <xf numFmtId="0" fontId="6" fillId="0" borderId="0" xfId="2" applyFont="1"/>
    <xf numFmtId="0" fontId="14" fillId="5" borderId="8" xfId="2" applyFont="1" applyFill="1" applyBorder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9" fillId="0" borderId="9" xfId="2" applyFont="1" applyBorder="1"/>
    <xf numFmtId="0" fontId="11" fillId="0" borderId="0" xfId="0" applyFont="1" applyAlignment="1">
      <alignment horizontal="left"/>
    </xf>
    <xf numFmtId="0" fontId="20" fillId="0" borderId="12" xfId="2" applyFont="1" applyBorder="1"/>
    <xf numFmtId="0" fontId="27" fillId="0" borderId="33" xfId="9" applyFont="1" applyBorder="1" applyAlignment="1" applyProtection="1">
      <alignment horizontal="center"/>
    </xf>
    <xf numFmtId="0" fontId="27" fillId="0" borderId="34" xfId="9" applyFont="1" applyBorder="1" applyAlignment="1" applyProtection="1"/>
    <xf numFmtId="1" fontId="27" fillId="0" borderId="34" xfId="9" applyNumberFormat="1" applyFont="1" applyBorder="1" applyAlignment="1" applyProtection="1"/>
    <xf numFmtId="0" fontId="27" fillId="0" borderId="0" xfId="10" applyFont="1"/>
    <xf numFmtId="0" fontId="29" fillId="0" borderId="0" xfId="10" applyFont="1"/>
    <xf numFmtId="0" fontId="30" fillId="0" borderId="0" xfId="10" applyFont="1"/>
    <xf numFmtId="0" fontId="35" fillId="0" borderId="35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3" fillId="0" borderId="0" xfId="10" applyFont="1" applyAlignment="1">
      <alignment vertical="center"/>
    </xf>
    <xf numFmtId="0" fontId="35" fillId="0" borderId="0" xfId="9" applyFont="1" applyBorder="1" applyAlignment="1" applyProtection="1"/>
    <xf numFmtId="1" fontId="35" fillId="0" borderId="0" xfId="9" applyNumberFormat="1" applyFont="1" applyBorder="1" applyAlignment="1" applyProtection="1"/>
    <xf numFmtId="0" fontId="35" fillId="0" borderId="0" xfId="9" applyFont="1" applyBorder="1" applyAlignment="1" applyProtection="1">
      <alignment horizontal="center"/>
    </xf>
    <xf numFmtId="0" fontId="34" fillId="0" borderId="0" xfId="9" applyFont="1" applyBorder="1" applyAlignment="1" applyProtection="1">
      <alignment horizontal="right"/>
    </xf>
    <xf numFmtId="0" fontId="35" fillId="0" borderId="0" xfId="10" applyFont="1"/>
    <xf numFmtId="0" fontId="31" fillId="0" borderId="35" xfId="9" applyFont="1" applyBorder="1" applyAlignment="1" applyProtection="1">
      <alignment horizontal="center"/>
    </xf>
    <xf numFmtId="0" fontId="31" fillId="0" borderId="0" xfId="9" applyFont="1" applyBorder="1" applyAlignment="1" applyProtection="1"/>
    <xf numFmtId="1" fontId="37" fillId="0" borderId="0" xfId="9" applyNumberFormat="1" applyFont="1" applyBorder="1" applyAlignment="1" applyProtection="1"/>
    <xf numFmtId="0" fontId="37" fillId="0" borderId="0" xfId="9" applyFont="1" applyBorder="1" applyAlignment="1" applyProtection="1"/>
    <xf numFmtId="0" fontId="10" fillId="0" borderId="0" xfId="9" applyFont="1" applyBorder="1" applyAlignment="1" applyProtection="1"/>
    <xf numFmtId="0" fontId="49" fillId="0" borderId="1" xfId="4" applyFont="1" applyBorder="1" applyAlignment="1">
      <alignment horizontal="center"/>
    </xf>
    <xf numFmtId="0" fontId="35" fillId="0" borderId="2" xfId="9" applyFont="1" applyBorder="1" applyAlignment="1" applyProtection="1"/>
    <xf numFmtId="0" fontId="35" fillId="0" borderId="2" xfId="9" applyFont="1" applyBorder="1" applyAlignment="1" applyProtection="1">
      <alignment horizontal="right"/>
    </xf>
    <xf numFmtId="0" fontId="35" fillId="0" borderId="3" xfId="9" applyFont="1" applyBorder="1" applyAlignment="1" applyProtection="1">
      <alignment horizontal="right"/>
    </xf>
    <xf numFmtId="0" fontId="35" fillId="0" borderId="4" xfId="9" applyFont="1" applyBorder="1" applyAlignment="1" applyProtection="1">
      <alignment horizontal="center"/>
    </xf>
    <xf numFmtId="0" fontId="35" fillId="0" borderId="5" xfId="9" applyFont="1" applyBorder="1" applyAlignment="1" applyProtection="1"/>
    <xf numFmtId="0" fontId="35" fillId="0" borderId="6" xfId="9" applyFont="1" applyBorder="1" applyAlignment="1" applyProtection="1"/>
    <xf numFmtId="0" fontId="35" fillId="0" borderId="7" xfId="9" applyFont="1" applyBorder="1" applyAlignment="1" applyProtection="1">
      <alignment horizontal="center"/>
    </xf>
    <xf numFmtId="0" fontId="35" fillId="0" borderId="8" xfId="9" applyFont="1" applyBorder="1" applyAlignment="1" applyProtection="1">
      <alignment horizontal="left"/>
    </xf>
    <xf numFmtId="0" fontId="35" fillId="0" borderId="8" xfId="9" applyFont="1" applyBorder="1" applyAlignment="1" applyProtection="1"/>
    <xf numFmtId="0" fontId="35" fillId="0" borderId="9" xfId="9" applyFont="1" applyBorder="1" applyAlignment="1" applyProtection="1"/>
    <xf numFmtId="0" fontId="35" fillId="0" borderId="8" xfId="10" applyFont="1" applyBorder="1"/>
    <xf numFmtId="0" fontId="35" fillId="0" borderId="10" xfId="10" applyFont="1" applyBorder="1"/>
    <xf numFmtId="0" fontId="35" fillId="0" borderId="8" xfId="10" applyFont="1" applyBorder="1" applyAlignment="1">
      <alignment horizontal="left"/>
    </xf>
    <xf numFmtId="0" fontId="35" fillId="0" borderId="10" xfId="9" applyFont="1" applyBorder="1" applyAlignment="1" applyProtection="1"/>
    <xf numFmtId="15" fontId="35" fillId="0" borderId="8" xfId="4" applyNumberFormat="1" applyFont="1" applyBorder="1" applyAlignment="1">
      <alignment horizontal="left"/>
    </xf>
    <xf numFmtId="0" fontId="35" fillId="0" borderId="11" xfId="9" applyFont="1" applyBorder="1" applyAlignment="1" applyProtection="1">
      <alignment horizontal="center"/>
    </xf>
    <xf numFmtId="0" fontId="35" fillId="0" borderId="13" xfId="9" applyFont="1" applyBorder="1" applyAlignment="1" applyProtection="1"/>
    <xf numFmtId="0" fontId="35" fillId="0" borderId="12" xfId="9" applyFont="1" applyBorder="1" applyAlignment="1" applyProtection="1">
      <alignment horizontal="left"/>
    </xf>
    <xf numFmtId="0" fontId="35" fillId="0" borderId="12" xfId="9" applyFont="1" applyBorder="1" applyAlignment="1" applyProtection="1"/>
    <xf numFmtId="0" fontId="35" fillId="0" borderId="14" xfId="10" applyFont="1" applyBorder="1"/>
    <xf numFmtId="0" fontId="35" fillId="0" borderId="5" xfId="10" applyFont="1" applyBorder="1" applyAlignment="1">
      <alignment horizontal="left"/>
    </xf>
    <xf numFmtId="0" fontId="35" fillId="0" borderId="5" xfId="10" applyFont="1" applyBorder="1"/>
    <xf numFmtId="0" fontId="35" fillId="0" borderId="6" xfId="10" applyFont="1" applyBorder="1"/>
    <xf numFmtId="0" fontId="35" fillId="0" borderId="4" xfId="10" applyFont="1" applyBorder="1" applyAlignment="1">
      <alignment horizontal="center"/>
    </xf>
    <xf numFmtId="0" fontId="35" fillId="0" borderId="7" xfId="10" applyFont="1" applyBorder="1" applyAlignment="1">
      <alignment horizontal="center"/>
    </xf>
    <xf numFmtId="0" fontId="35" fillId="0" borderId="11" xfId="10" applyFont="1" applyBorder="1" applyAlignment="1">
      <alignment horizontal="center"/>
    </xf>
    <xf numFmtId="0" fontId="35" fillId="0" borderId="12" xfId="10" applyFont="1" applyBorder="1" applyAlignment="1">
      <alignment horizontal="left"/>
    </xf>
    <xf numFmtId="0" fontId="35" fillId="0" borderId="12" xfId="10" applyFont="1" applyBorder="1"/>
    <xf numFmtId="0" fontId="35" fillId="0" borderId="5" xfId="9" applyFont="1" applyBorder="1" applyAlignment="1" applyProtection="1">
      <alignment horizontal="left"/>
    </xf>
    <xf numFmtId="0" fontId="41" fillId="0" borderId="8" xfId="10" applyFont="1" applyBorder="1" applyAlignment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51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52" fillId="0" borderId="0" xfId="0" applyFont="1"/>
    <xf numFmtId="0" fontId="49" fillId="0" borderId="39" xfId="4" applyFont="1" applyBorder="1" applyAlignment="1">
      <alignment horizontal="center"/>
    </xf>
    <xf numFmtId="0" fontId="35" fillId="0" borderId="40" xfId="9" applyFont="1" applyBorder="1" applyAlignment="1" applyProtection="1"/>
    <xf numFmtId="0" fontId="35" fillId="0" borderId="40" xfId="9" applyFont="1" applyBorder="1" applyAlignment="1" applyProtection="1">
      <alignment horizontal="right"/>
    </xf>
    <xf numFmtId="0" fontId="35" fillId="0" borderId="41" xfId="9" applyFont="1" applyBorder="1" applyAlignment="1" applyProtection="1">
      <alignment horizontal="right"/>
    </xf>
    <xf numFmtId="0" fontId="35" fillId="0" borderId="42" xfId="9" applyFont="1" applyBorder="1" applyAlignment="1" applyProtection="1">
      <alignment horizontal="center"/>
    </xf>
    <xf numFmtId="0" fontId="52" fillId="0" borderId="5" xfId="0" applyFont="1" applyBorder="1" applyAlignment="1">
      <alignment horizontal="left"/>
    </xf>
    <xf numFmtId="0" fontId="52" fillId="0" borderId="5" xfId="0" applyFont="1" applyBorder="1"/>
    <xf numFmtId="0" fontId="52" fillId="0" borderId="6" xfId="0" applyFont="1" applyBorder="1"/>
    <xf numFmtId="0" fontId="52" fillId="0" borderId="8" xfId="0" applyFont="1" applyBorder="1" applyAlignment="1">
      <alignment horizontal="left"/>
    </xf>
    <xf numFmtId="0" fontId="52" fillId="0" borderId="8" xfId="0" applyFont="1" applyBorder="1"/>
    <xf numFmtId="0" fontId="52" fillId="0" borderId="10" xfId="0" applyFont="1" applyBorder="1"/>
    <xf numFmtId="0" fontId="52" fillId="0" borderId="7" xfId="0" applyFont="1" applyBorder="1" applyAlignment="1">
      <alignment horizontal="center"/>
    </xf>
    <xf numFmtId="0" fontId="35" fillId="0" borderId="8" xfId="0" applyFont="1" applyBorder="1"/>
    <xf numFmtId="0" fontId="35" fillId="0" borderId="10" xfId="0" applyFont="1" applyBorder="1"/>
    <xf numFmtId="0" fontId="52" fillId="0" borderId="11" xfId="0" applyFont="1" applyBorder="1" applyAlignment="1">
      <alignment horizontal="center"/>
    </xf>
    <xf numFmtId="0" fontId="52" fillId="0" borderId="12" xfId="0" applyFont="1" applyBorder="1" applyAlignment="1">
      <alignment horizontal="left"/>
    </xf>
    <xf numFmtId="0" fontId="52" fillId="0" borderId="12" xfId="0" applyFont="1" applyBorder="1"/>
    <xf numFmtId="0" fontId="52" fillId="0" borderId="14" xfId="0" applyFont="1" applyBorder="1"/>
    <xf numFmtId="0" fontId="52" fillId="0" borderId="13" xfId="0" applyFont="1" applyBorder="1"/>
    <xf numFmtId="0" fontId="35" fillId="0" borderId="5" xfId="9" applyFont="1" applyBorder="1" applyAlignment="1" applyProtection="1">
      <alignment horizontal="right"/>
    </xf>
    <xf numFmtId="0" fontId="35" fillId="0" borderId="5" xfId="0" applyFont="1" applyBorder="1"/>
    <xf numFmtId="0" fontId="35" fillId="0" borderId="6" xfId="0" applyFont="1" applyBorder="1"/>
    <xf numFmtId="0" fontId="41" fillId="0" borderId="8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52" fillId="0" borderId="42" xfId="0" applyFont="1" applyBorder="1" applyAlignment="1">
      <alignment horizontal="center"/>
    </xf>
    <xf numFmtId="0" fontId="35" fillId="0" borderId="8" xfId="9" applyFont="1" applyBorder="1" applyAlignment="1" applyProtection="1">
      <alignment horizontal="right"/>
    </xf>
    <xf numFmtId="0" fontId="35" fillId="0" borderId="0" xfId="0" applyFont="1"/>
    <xf numFmtId="0" fontId="27" fillId="0" borderId="33" xfId="9" applyFont="1" applyBorder="1" applyAlignment="1" applyProtection="1"/>
    <xf numFmtId="0" fontId="27" fillId="0" borderId="0" xfId="9" applyFont="1" applyBorder="1" applyAlignment="1" applyProtection="1"/>
    <xf numFmtId="0" fontId="27" fillId="0" borderId="0" xfId="10" applyFont="1" applyAlignment="1">
      <alignment horizontal="center"/>
    </xf>
    <xf numFmtId="0" fontId="53" fillId="0" borderId="0" xfId="10" applyFont="1"/>
    <xf numFmtId="0" fontId="7" fillId="0" borderId="0" xfId="11" applyFont="1" applyBorder="1" applyAlignment="1" applyProtection="1">
      <alignment horizontal="left"/>
      <protection locked="0"/>
    </xf>
    <xf numFmtId="0" fontId="35" fillId="0" borderId="43" xfId="4" applyFont="1" applyBorder="1"/>
    <xf numFmtId="0" fontId="35" fillId="0" borderId="44" xfId="4" applyFont="1" applyBorder="1"/>
    <xf numFmtId="1" fontId="49" fillId="0" borderId="44" xfId="4" applyNumberFormat="1" applyFont="1" applyBorder="1"/>
    <xf numFmtId="0" fontId="35" fillId="0" borderId="44" xfId="4" applyFont="1" applyBorder="1" applyAlignment="1">
      <alignment horizontal="right"/>
    </xf>
    <xf numFmtId="0" fontId="35" fillId="0" borderId="45" xfId="4" applyFont="1" applyBorder="1" applyAlignment="1">
      <alignment horizontal="right"/>
    </xf>
    <xf numFmtId="0" fontId="47" fillId="0" borderId="0" xfId="10" applyAlignment="1">
      <alignment horizontal="center"/>
    </xf>
    <xf numFmtId="0" fontId="35" fillId="0" borderId="32" xfId="4" applyFont="1" applyBorder="1"/>
    <xf numFmtId="0" fontId="35" fillId="0" borderId="46" xfId="4" applyFont="1" applyBorder="1"/>
    <xf numFmtId="0" fontId="35" fillId="0" borderId="47" xfId="4" applyFont="1" applyBorder="1"/>
    <xf numFmtId="0" fontId="35" fillId="0" borderId="25" xfId="4" applyFont="1" applyBorder="1"/>
    <xf numFmtId="0" fontId="35" fillId="0" borderId="26" xfId="4" applyFont="1" applyBorder="1"/>
    <xf numFmtId="0" fontId="35" fillId="0" borderId="27" xfId="4" applyFont="1" applyBorder="1"/>
    <xf numFmtId="0" fontId="35" fillId="0" borderId="28" xfId="4" applyFont="1" applyBorder="1"/>
    <xf numFmtId="0" fontId="35" fillId="0" borderId="29" xfId="4" applyFont="1" applyBorder="1"/>
    <xf numFmtId="0" fontId="35" fillId="0" borderId="30" xfId="4" applyFont="1" applyBorder="1"/>
    <xf numFmtId="0" fontId="35" fillId="0" borderId="39" xfId="4" applyFont="1" applyBorder="1"/>
    <xf numFmtId="0" fontId="35" fillId="0" borderId="40" xfId="4" applyFont="1" applyBorder="1" applyAlignment="1">
      <alignment horizontal="right"/>
    </xf>
    <xf numFmtId="0" fontId="35" fillId="0" borderId="41" xfId="4" applyFont="1" applyBorder="1" applyAlignment="1">
      <alignment horizontal="right"/>
    </xf>
    <xf numFmtId="0" fontId="35" fillId="0" borderId="18" xfId="10" applyFont="1" applyBorder="1" applyAlignment="1">
      <alignment horizontal="left"/>
    </xf>
    <xf numFmtId="0" fontId="40" fillId="0" borderId="0" xfId="4" applyFont="1"/>
    <xf numFmtId="0" fontId="35" fillId="6" borderId="0" xfId="4" applyFont="1" applyFill="1"/>
    <xf numFmtId="0" fontId="35" fillId="6" borderId="0" xfId="4" applyFont="1" applyFill="1" applyAlignment="1">
      <alignment horizontal="center"/>
    </xf>
    <xf numFmtId="0" fontId="52" fillId="0" borderId="0" xfId="10" applyFont="1"/>
    <xf numFmtId="0" fontId="49" fillId="0" borderId="0" xfId="10" applyFont="1"/>
    <xf numFmtId="0" fontId="52" fillId="0" borderId="18" xfId="10" applyFont="1" applyBorder="1"/>
    <xf numFmtId="0" fontId="52" fillId="0" borderId="9" xfId="10" applyFont="1" applyBorder="1"/>
    <xf numFmtId="0" fontId="52" fillId="0" borderId="19" xfId="10" applyFont="1" applyBorder="1"/>
    <xf numFmtId="0" fontId="52" fillId="0" borderId="7" xfId="10" applyFont="1" applyBorder="1"/>
    <xf numFmtId="0" fontId="52" fillId="0" borderId="8" xfId="10" applyFont="1" applyBorder="1"/>
    <xf numFmtId="0" fontId="52" fillId="0" borderId="10" xfId="10" applyFont="1" applyBorder="1"/>
    <xf numFmtId="0" fontId="52" fillId="0" borderId="11" xfId="10" applyFont="1" applyBorder="1"/>
    <xf numFmtId="0" fontId="52" fillId="0" borderId="12" xfId="10" applyFont="1" applyBorder="1"/>
    <xf numFmtId="0" fontId="52" fillId="0" borderId="14" xfId="10" applyFont="1" applyBorder="1"/>
    <xf numFmtId="0" fontId="5" fillId="0" borderId="36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3" xfId="2" applyFont="1" applyBorder="1"/>
    <xf numFmtId="0" fontId="11" fillId="0" borderId="44" xfId="2" applyFont="1" applyBorder="1"/>
    <xf numFmtId="1" fontId="12" fillId="0" borderId="44" xfId="2" applyNumberFormat="1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11" fillId="0" borderId="46" xfId="2" applyFont="1" applyBorder="1"/>
    <xf numFmtId="0" fontId="11" fillId="0" borderId="47" xfId="2" applyFont="1" applyBorder="1"/>
    <xf numFmtId="0" fontId="11" fillId="0" borderId="39" xfId="2" applyFont="1" applyBorder="1"/>
    <xf numFmtId="0" fontId="11" fillId="0" borderId="40" xfId="2" applyFont="1" applyBorder="1" applyAlignment="1">
      <alignment horizontal="right"/>
    </xf>
    <xf numFmtId="0" fontId="11" fillId="0" borderId="41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39" xfId="2" applyFont="1" applyBorder="1" applyAlignment="1">
      <alignment horizontal="center"/>
    </xf>
    <xf numFmtId="0" fontId="11" fillId="0" borderId="40" xfId="8" applyFont="1" applyBorder="1"/>
    <xf numFmtId="0" fontId="11" fillId="0" borderId="40" xfId="8" applyFont="1" applyBorder="1" applyAlignment="1">
      <alignment horizontal="right"/>
    </xf>
    <xf numFmtId="0" fontId="11" fillId="0" borderId="41" xfId="8" applyFont="1" applyBorder="1" applyAlignment="1">
      <alignment horizontal="right"/>
    </xf>
    <xf numFmtId="0" fontId="11" fillId="0" borderId="42" xfId="8" applyFont="1" applyBorder="1" applyAlignment="1">
      <alignment horizontal="center"/>
    </xf>
    <xf numFmtId="0" fontId="45" fillId="0" borderId="0" xfId="8" applyFont="1" applyAlignment="1">
      <alignment horizontal="right"/>
    </xf>
    <xf numFmtId="0" fontId="11" fillId="0" borderId="40" xfId="2" applyFont="1" applyBorder="1"/>
    <xf numFmtId="0" fontId="11" fillId="0" borderId="48" xfId="2" applyFont="1" applyBorder="1"/>
    <xf numFmtId="0" fontId="11" fillId="0" borderId="49" xfId="2" applyFont="1" applyBorder="1"/>
    <xf numFmtId="0" fontId="11" fillId="7" borderId="8" xfId="2" applyFont="1" applyFill="1" applyBorder="1" applyAlignment="1">
      <alignment horizontal="left"/>
    </xf>
    <xf numFmtId="0" fontId="11" fillId="2" borderId="8" xfId="2" applyFont="1" applyFill="1" applyBorder="1"/>
    <xf numFmtId="0" fontId="11" fillId="0" borderId="42" xfId="2" applyFont="1" applyBorder="1" applyAlignment="1">
      <alignment horizontal="center"/>
    </xf>
    <xf numFmtId="0" fontId="11" fillId="0" borderId="50" xfId="2" applyFont="1" applyBorder="1" applyAlignment="1">
      <alignment horizontal="center"/>
    </xf>
    <xf numFmtId="0" fontId="11" fillId="0" borderId="51" xfId="2" applyFont="1" applyBorder="1" applyAlignment="1">
      <alignment horizontal="left"/>
    </xf>
    <xf numFmtId="0" fontId="11" fillId="0" borderId="51" xfId="2" applyFont="1" applyBorder="1"/>
    <xf numFmtId="0" fontId="11" fillId="0" borderId="52" xfId="2" applyFont="1" applyBorder="1"/>
    <xf numFmtId="0" fontId="11" fillId="2" borderId="51" xfId="2" applyFont="1" applyFill="1" applyBorder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5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3BF8F3B7-91DE-4F45-909A-EFC2B2B559C0}"/>
    <cellStyle name="Hyperlink" xfId="1" builtinId="8"/>
    <cellStyle name="Hyperlink 2" xfId="6" xr:uid="{B3B21A9B-DAF5-4D63-9B1F-E08B4B20A321}"/>
    <cellStyle name="Hyperlink 3" xfId="11" xr:uid="{9547ECA1-3FBD-4F3B-A1C4-9071AD2684AD}"/>
    <cellStyle name="Normal" xfId="0" builtinId="0"/>
    <cellStyle name="Normal 2" xfId="12" xr:uid="{7328FCEB-4949-44B2-92DC-D4D7E2D8D24F}"/>
    <cellStyle name="Normal 2 2" xfId="4" xr:uid="{A45F2E66-F32B-473A-B16A-A37FFF58A604}"/>
    <cellStyle name="Normal 2 2 2" xfId="2" xr:uid="{58B95118-85B4-4E4C-82F4-5704CC747B6C}"/>
    <cellStyle name="Normal 2 3" xfId="9" xr:uid="{A14C5F4A-F571-4C10-9CCB-990EA7B75446}"/>
    <cellStyle name="Normal 3" xfId="5" xr:uid="{2E96FE02-23E5-4169-BA6E-13EE4825E8E1}"/>
    <cellStyle name="Normal 3 2" xfId="7" xr:uid="{F9A89172-79CB-42EE-9678-D6344FAF4780}"/>
    <cellStyle name="Normal 3 3" xfId="8" xr:uid="{C965177C-365C-4A41-A5D1-CF8F9B7DD0F1}"/>
    <cellStyle name="Normal 4" xfId="10" xr:uid="{65C1EAA5-D161-4E1E-B0BA-C15964D0E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D6C3-FFBA-4014-8F4E-D7811D8B41D8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55" t="s">
        <v>1728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2:25" ht="18.75" x14ac:dyDescent="0.3">
      <c r="B2" s="456" t="s">
        <v>1810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</row>
    <row r="3" spans="2:25" ht="15.75" x14ac:dyDescent="0.25">
      <c r="B3" s="457" t="s">
        <v>1729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</row>
    <row r="5" spans="2:25" x14ac:dyDescent="0.25">
      <c r="B5" s="458" t="s">
        <v>1730</v>
      </c>
      <c r="C5" s="458" t="s">
        <v>1731</v>
      </c>
      <c r="D5" s="458" t="s">
        <v>1732</v>
      </c>
      <c r="E5" s="458" t="s">
        <v>1733</v>
      </c>
      <c r="F5" s="458" t="s">
        <v>1734</v>
      </c>
      <c r="G5" s="458" t="s">
        <v>1735</v>
      </c>
      <c r="H5" s="458" t="s">
        <v>1736</v>
      </c>
      <c r="I5" s="458" t="s">
        <v>1737</v>
      </c>
      <c r="J5" s="458" t="s">
        <v>1738</v>
      </c>
      <c r="K5" s="458" t="s">
        <v>1739</v>
      </c>
      <c r="L5" s="458" t="s">
        <v>1740</v>
      </c>
      <c r="M5" s="459"/>
      <c r="N5" s="460"/>
      <c r="O5" s="458" t="s">
        <v>1741</v>
      </c>
      <c r="P5" s="458" t="s">
        <v>1731</v>
      </c>
      <c r="Q5" s="458" t="s">
        <v>1732</v>
      </c>
      <c r="R5" s="458" t="s">
        <v>1733</v>
      </c>
      <c r="S5" s="458" t="s">
        <v>1734</v>
      </c>
      <c r="T5" s="460"/>
      <c r="U5" s="460"/>
      <c r="V5" s="460"/>
      <c r="W5" s="460"/>
      <c r="X5" s="460"/>
      <c r="Y5" s="460"/>
    </row>
    <row r="6" spans="2:25" x14ac:dyDescent="0.25">
      <c r="B6" s="460"/>
      <c r="C6" s="458" t="s">
        <v>1742</v>
      </c>
      <c r="D6" s="458" t="s">
        <v>1743</v>
      </c>
      <c r="E6" s="458" t="s">
        <v>1744</v>
      </c>
      <c r="F6" s="458" t="s">
        <v>1745</v>
      </c>
      <c r="G6" s="458" t="s">
        <v>1746</v>
      </c>
      <c r="H6" s="458" t="s">
        <v>1747</v>
      </c>
      <c r="I6" s="460"/>
      <c r="J6" s="460"/>
      <c r="K6" s="460"/>
      <c r="L6" s="460"/>
      <c r="M6" s="459"/>
      <c r="N6" s="460"/>
      <c r="O6" s="458" t="s">
        <v>1748</v>
      </c>
      <c r="P6" s="458" t="s">
        <v>1731</v>
      </c>
      <c r="Q6" s="458" t="s">
        <v>1732</v>
      </c>
      <c r="R6" s="458" t="s">
        <v>1733</v>
      </c>
      <c r="S6" s="458" t="s">
        <v>1734</v>
      </c>
      <c r="T6" s="458" t="s">
        <v>1735</v>
      </c>
      <c r="U6" s="458" t="s">
        <v>1736</v>
      </c>
      <c r="V6" s="458" t="s">
        <v>1737</v>
      </c>
      <c r="W6" s="460"/>
      <c r="X6" s="460"/>
      <c r="Y6" s="460"/>
    </row>
    <row r="7" spans="2:25" x14ac:dyDescent="0.25">
      <c r="B7" s="458" t="s">
        <v>1749</v>
      </c>
      <c r="C7" s="458" t="s">
        <v>1731</v>
      </c>
      <c r="D7" s="460"/>
      <c r="E7" s="460"/>
      <c r="F7" s="460"/>
      <c r="G7" s="460"/>
      <c r="H7" s="460"/>
      <c r="I7" s="460"/>
      <c r="J7" s="460"/>
      <c r="K7" s="460"/>
      <c r="L7" s="460"/>
      <c r="M7" s="459"/>
      <c r="N7" s="460"/>
      <c r="O7" s="458" t="s">
        <v>1750</v>
      </c>
      <c r="P7" s="458" t="s">
        <v>1731</v>
      </c>
      <c r="Q7" s="458" t="s">
        <v>1732</v>
      </c>
      <c r="R7" s="460"/>
      <c r="S7" s="460"/>
      <c r="T7" s="460"/>
      <c r="U7" s="460"/>
      <c r="V7" s="460"/>
      <c r="W7" s="460"/>
      <c r="X7" s="460"/>
      <c r="Y7" s="460"/>
    </row>
    <row r="8" spans="2:25" x14ac:dyDescent="0.25">
      <c r="B8" s="458" t="s">
        <v>1751</v>
      </c>
      <c r="C8" s="458" t="s">
        <v>1731</v>
      </c>
      <c r="D8" s="458" t="s">
        <v>1732</v>
      </c>
      <c r="E8" s="458" t="s">
        <v>1733</v>
      </c>
      <c r="F8" s="458" t="s">
        <v>1734</v>
      </c>
      <c r="G8" s="458" t="s">
        <v>1735</v>
      </c>
      <c r="H8" s="460"/>
      <c r="I8" s="460"/>
      <c r="J8" s="460"/>
      <c r="K8" s="460"/>
      <c r="L8" s="460"/>
      <c r="M8" s="459"/>
      <c r="N8" s="460"/>
      <c r="O8" s="458" t="s">
        <v>1752</v>
      </c>
      <c r="P8" s="458" t="s">
        <v>1731</v>
      </c>
      <c r="Q8" s="458" t="s">
        <v>1732</v>
      </c>
      <c r="R8" s="458" t="s">
        <v>1733</v>
      </c>
      <c r="S8" s="458" t="s">
        <v>1734</v>
      </c>
      <c r="T8" s="458" t="s">
        <v>1735</v>
      </c>
      <c r="U8" s="458" t="s">
        <v>1736</v>
      </c>
      <c r="V8" s="458" t="s">
        <v>1737</v>
      </c>
      <c r="W8" s="460"/>
      <c r="X8" s="460"/>
      <c r="Y8" s="460"/>
    </row>
    <row r="9" spans="2:25" x14ac:dyDescent="0.25">
      <c r="B9" s="458" t="s">
        <v>1753</v>
      </c>
      <c r="C9" s="458" t="s">
        <v>1731</v>
      </c>
      <c r="D9" s="458" t="s">
        <v>1732</v>
      </c>
      <c r="E9" s="458" t="s">
        <v>1733</v>
      </c>
      <c r="F9" s="460"/>
      <c r="G9" s="460"/>
      <c r="H9" s="460"/>
      <c r="I9" s="460"/>
      <c r="J9" s="460"/>
      <c r="K9" s="460"/>
      <c r="L9" s="460"/>
      <c r="M9" s="459"/>
      <c r="N9" s="460"/>
      <c r="O9" s="458" t="s">
        <v>1754</v>
      </c>
      <c r="P9" s="458" t="s">
        <v>1731</v>
      </c>
      <c r="Q9" s="458" t="s">
        <v>1732</v>
      </c>
      <c r="R9" s="460"/>
      <c r="S9" s="460"/>
      <c r="T9" s="460"/>
      <c r="U9" s="460"/>
      <c r="V9" s="460"/>
      <c r="W9" s="460"/>
      <c r="X9" s="460"/>
      <c r="Y9" s="460"/>
    </row>
    <row r="10" spans="2:25" x14ac:dyDescent="0.25">
      <c r="B10" s="458" t="s">
        <v>1755</v>
      </c>
      <c r="C10" s="458" t="s">
        <v>1731</v>
      </c>
      <c r="D10" s="458" t="s">
        <v>1732</v>
      </c>
      <c r="E10" s="458" t="s">
        <v>1733</v>
      </c>
      <c r="F10" s="458" t="s">
        <v>1734</v>
      </c>
      <c r="G10" s="458" t="s">
        <v>1735</v>
      </c>
      <c r="H10" s="460"/>
      <c r="I10" s="460"/>
      <c r="J10" s="460"/>
      <c r="K10" s="460"/>
      <c r="L10" s="460"/>
      <c r="M10" s="459"/>
      <c r="N10" s="460"/>
      <c r="O10" s="458" t="s">
        <v>1756</v>
      </c>
      <c r="P10" s="458" t="s">
        <v>1731</v>
      </c>
      <c r="Q10" s="460"/>
      <c r="R10" s="460"/>
      <c r="S10" s="460"/>
      <c r="T10" s="460"/>
      <c r="U10" s="460"/>
      <c r="V10" s="460"/>
      <c r="W10" s="460"/>
      <c r="X10" s="460"/>
      <c r="Y10" s="460"/>
    </row>
    <row r="11" spans="2:25" x14ac:dyDescent="0.25">
      <c r="B11" s="458" t="s">
        <v>1757</v>
      </c>
      <c r="C11" s="458" t="s">
        <v>1731</v>
      </c>
      <c r="D11" s="460"/>
      <c r="E11" s="460"/>
      <c r="F11" s="460"/>
      <c r="G11" s="460"/>
      <c r="H11" s="460"/>
      <c r="I11" s="460"/>
      <c r="J11" s="460"/>
      <c r="K11" s="460"/>
      <c r="L11" s="460"/>
      <c r="M11" s="459"/>
      <c r="N11" s="460"/>
      <c r="O11" s="458" t="s">
        <v>1758</v>
      </c>
      <c r="P11" s="458" t="s">
        <v>1731</v>
      </c>
      <c r="Q11" s="460"/>
      <c r="R11" s="460"/>
      <c r="S11" s="460"/>
      <c r="T11" s="460"/>
      <c r="U11" s="460"/>
      <c r="V11" s="460"/>
      <c r="W11" s="460"/>
      <c r="X11" s="460"/>
      <c r="Y11" s="460"/>
    </row>
    <row r="12" spans="2:25" x14ac:dyDescent="0.25">
      <c r="B12" s="458" t="s">
        <v>1759</v>
      </c>
      <c r="C12" s="458" t="s">
        <v>1731</v>
      </c>
      <c r="D12" s="460"/>
      <c r="E12" s="460"/>
      <c r="F12" s="460"/>
      <c r="G12" s="460"/>
      <c r="H12" s="460"/>
      <c r="I12" s="460"/>
      <c r="J12" s="460"/>
      <c r="K12" s="460"/>
      <c r="L12" s="460"/>
      <c r="M12" s="459"/>
      <c r="N12" s="460"/>
      <c r="O12" s="458" t="s">
        <v>1760</v>
      </c>
      <c r="P12" s="458" t="s">
        <v>1731</v>
      </c>
      <c r="Q12" s="458" t="s">
        <v>1732</v>
      </c>
      <c r="R12" s="458" t="s">
        <v>1733</v>
      </c>
      <c r="S12" s="458" t="s">
        <v>1734</v>
      </c>
      <c r="T12" s="460"/>
      <c r="U12" s="460"/>
      <c r="V12" s="460"/>
      <c r="W12" s="460"/>
      <c r="X12" s="460"/>
      <c r="Y12" s="460"/>
    </row>
    <row r="13" spans="2:25" x14ac:dyDescent="0.25">
      <c r="B13" s="458" t="s">
        <v>1761</v>
      </c>
      <c r="C13" s="458" t="s">
        <v>1731</v>
      </c>
      <c r="D13" s="458" t="s">
        <v>1732</v>
      </c>
      <c r="E13" s="458" t="s">
        <v>1733</v>
      </c>
      <c r="F13" s="458" t="s">
        <v>1734</v>
      </c>
      <c r="G13" s="458" t="s">
        <v>1735</v>
      </c>
      <c r="H13" s="458" t="s">
        <v>1736</v>
      </c>
      <c r="I13" s="458" t="s">
        <v>1737</v>
      </c>
      <c r="J13" s="460"/>
      <c r="K13" s="460"/>
      <c r="L13" s="460"/>
      <c r="M13" s="459"/>
      <c r="N13" s="460"/>
      <c r="O13" s="458" t="s">
        <v>1762</v>
      </c>
      <c r="P13" s="458" t="s">
        <v>1731</v>
      </c>
      <c r="Q13" s="460"/>
      <c r="R13" s="460"/>
      <c r="S13" s="460"/>
      <c r="T13" s="460"/>
      <c r="U13" s="460"/>
      <c r="V13" s="460"/>
      <c r="W13" s="460"/>
      <c r="X13" s="460"/>
      <c r="Y13" s="460"/>
    </row>
    <row r="14" spans="2:25" x14ac:dyDescent="0.25">
      <c r="B14" s="458" t="s">
        <v>1763</v>
      </c>
      <c r="C14" s="458" t="s">
        <v>1731</v>
      </c>
      <c r="D14" s="458" t="s">
        <v>1732</v>
      </c>
      <c r="E14" s="460"/>
      <c r="F14" s="460"/>
      <c r="G14" s="460"/>
      <c r="H14" s="460"/>
      <c r="I14" s="460"/>
      <c r="J14" s="460"/>
      <c r="K14" s="460"/>
      <c r="L14" s="460"/>
      <c r="M14" s="459"/>
      <c r="N14" s="460"/>
      <c r="O14" s="458" t="s">
        <v>1764</v>
      </c>
      <c r="P14" s="458" t="s">
        <v>1731</v>
      </c>
      <c r="Q14" s="460"/>
      <c r="R14" s="460"/>
      <c r="S14" s="460"/>
      <c r="T14" s="460"/>
      <c r="U14" s="460"/>
      <c r="V14" s="460"/>
      <c r="W14" s="460"/>
      <c r="X14" s="460"/>
      <c r="Y14" s="460"/>
    </row>
    <row r="15" spans="2:25" x14ac:dyDescent="0.25">
      <c r="B15" s="458" t="s">
        <v>1765</v>
      </c>
      <c r="C15" s="458" t="s">
        <v>1731</v>
      </c>
      <c r="D15" s="458" t="s">
        <v>1732</v>
      </c>
      <c r="E15" s="460"/>
      <c r="F15" s="460"/>
      <c r="G15" s="460"/>
      <c r="H15" s="460"/>
      <c r="I15" s="460"/>
      <c r="J15" s="460"/>
      <c r="K15" s="460"/>
      <c r="L15" s="460"/>
      <c r="M15" s="459"/>
      <c r="N15" s="460"/>
      <c r="O15" s="458" t="s">
        <v>1766</v>
      </c>
      <c r="P15" s="458" t="s">
        <v>1731</v>
      </c>
      <c r="Q15" s="460"/>
      <c r="R15" s="460"/>
      <c r="S15" s="460"/>
      <c r="T15" s="460"/>
      <c r="U15" s="460"/>
      <c r="V15" s="460"/>
      <c r="W15" s="460"/>
      <c r="X15" s="460"/>
      <c r="Y15" s="460"/>
    </row>
    <row r="16" spans="2:25" x14ac:dyDescent="0.25">
      <c r="B16" s="458" t="s">
        <v>1767</v>
      </c>
      <c r="C16" s="458" t="s">
        <v>1731</v>
      </c>
      <c r="D16" s="458" t="s">
        <v>1732</v>
      </c>
      <c r="E16" s="460"/>
      <c r="F16" s="460"/>
      <c r="G16" s="460"/>
      <c r="H16" s="460"/>
      <c r="I16" s="460"/>
      <c r="J16" s="460"/>
      <c r="K16" s="460"/>
      <c r="L16" s="460"/>
      <c r="M16" s="459"/>
      <c r="N16" s="460"/>
      <c r="O16" s="458" t="s">
        <v>1768</v>
      </c>
      <c r="P16" s="458" t="s">
        <v>1731</v>
      </c>
      <c r="Q16" s="458" t="s">
        <v>1732</v>
      </c>
      <c r="R16" s="458" t="s">
        <v>1733</v>
      </c>
      <c r="S16" s="458" t="s">
        <v>1734</v>
      </c>
      <c r="T16" s="460"/>
      <c r="U16" s="460"/>
      <c r="V16" s="460"/>
      <c r="W16" s="460"/>
      <c r="X16" s="460"/>
      <c r="Y16" s="460"/>
    </row>
    <row r="17" spans="2:25" x14ac:dyDescent="0.25">
      <c r="B17" s="458" t="s">
        <v>1769</v>
      </c>
      <c r="C17" s="458" t="s">
        <v>1731</v>
      </c>
      <c r="D17" s="458" t="s">
        <v>1732</v>
      </c>
      <c r="E17" s="458" t="s">
        <v>1733</v>
      </c>
      <c r="F17" s="460"/>
      <c r="G17" s="460"/>
      <c r="H17" s="460"/>
      <c r="I17" s="460"/>
      <c r="J17" s="460"/>
      <c r="K17" s="460"/>
      <c r="L17" s="460"/>
      <c r="M17" s="459"/>
      <c r="N17" s="460"/>
      <c r="O17" s="458" t="s">
        <v>1770</v>
      </c>
      <c r="P17" s="458" t="s">
        <v>1731</v>
      </c>
      <c r="Q17" s="460"/>
      <c r="R17" s="460"/>
      <c r="S17" s="460"/>
      <c r="T17" s="460"/>
      <c r="U17" s="460"/>
      <c r="V17" s="460"/>
      <c r="W17" s="460"/>
      <c r="X17" s="460"/>
      <c r="Y17" s="460"/>
    </row>
    <row r="18" spans="2:25" x14ac:dyDescent="0.25">
      <c r="B18" s="458" t="s">
        <v>1771</v>
      </c>
      <c r="C18" s="458" t="s">
        <v>1731</v>
      </c>
      <c r="D18" s="460"/>
      <c r="E18" s="460"/>
      <c r="F18" s="460"/>
      <c r="G18" s="460"/>
      <c r="H18" s="460"/>
      <c r="I18" s="460"/>
      <c r="J18" s="460"/>
      <c r="K18" s="460"/>
      <c r="L18" s="460"/>
      <c r="M18" s="459"/>
      <c r="N18" s="460"/>
      <c r="O18" s="458" t="s">
        <v>1772</v>
      </c>
      <c r="P18" s="458" t="s">
        <v>1731</v>
      </c>
      <c r="Q18" s="458" t="s">
        <v>1732</v>
      </c>
      <c r="R18" s="460"/>
      <c r="S18" s="460"/>
      <c r="T18" s="460"/>
      <c r="U18" s="460"/>
      <c r="V18" s="460"/>
      <c r="W18" s="460"/>
      <c r="X18" s="460"/>
      <c r="Y18" s="460"/>
    </row>
    <row r="19" spans="2:25" x14ac:dyDescent="0.25">
      <c r="B19" s="458" t="s">
        <v>1773</v>
      </c>
      <c r="C19" s="458" t="s">
        <v>1731</v>
      </c>
      <c r="D19" s="458" t="s">
        <v>1732</v>
      </c>
      <c r="E19" s="458" t="s">
        <v>1733</v>
      </c>
      <c r="F19" s="458" t="s">
        <v>1734</v>
      </c>
      <c r="G19" s="460"/>
      <c r="H19" s="460"/>
      <c r="I19" s="460"/>
      <c r="J19" s="460"/>
      <c r="K19" s="460"/>
      <c r="L19" s="460"/>
      <c r="M19" s="459"/>
      <c r="N19" s="460"/>
      <c r="O19" s="458" t="s">
        <v>1774</v>
      </c>
      <c r="P19" s="458" t="s">
        <v>1731</v>
      </c>
      <c r="Q19" s="460"/>
      <c r="R19" s="460"/>
      <c r="S19" s="460"/>
      <c r="T19" s="460"/>
      <c r="U19" s="460"/>
      <c r="V19" s="460"/>
      <c r="W19" s="460"/>
      <c r="X19" s="460"/>
      <c r="Y19" s="460"/>
    </row>
    <row r="20" spans="2:25" x14ac:dyDescent="0.25">
      <c r="B20" s="458" t="s">
        <v>1775</v>
      </c>
      <c r="C20" s="458" t="s">
        <v>1731</v>
      </c>
      <c r="D20" s="460"/>
      <c r="E20" s="460"/>
      <c r="F20" s="460"/>
      <c r="G20" s="460"/>
      <c r="H20" s="460"/>
      <c r="I20" s="460"/>
      <c r="J20" s="460"/>
      <c r="K20" s="460"/>
      <c r="L20" s="460"/>
      <c r="M20" s="459"/>
      <c r="N20" s="460"/>
      <c r="O20" s="458" t="s">
        <v>1776</v>
      </c>
      <c r="P20" s="458" t="s">
        <v>1731</v>
      </c>
      <c r="Q20" s="460"/>
      <c r="R20" s="460"/>
      <c r="S20" s="460"/>
      <c r="T20" s="460"/>
      <c r="U20" s="460"/>
      <c r="V20" s="460"/>
      <c r="W20" s="460"/>
      <c r="X20" s="460"/>
      <c r="Y20" s="460"/>
    </row>
    <row r="21" spans="2:25" x14ac:dyDescent="0.25">
      <c r="B21" s="458" t="s">
        <v>1777</v>
      </c>
      <c r="C21" s="458" t="s">
        <v>1731</v>
      </c>
      <c r="D21" s="458" t="s">
        <v>1732</v>
      </c>
      <c r="E21" s="458" t="s">
        <v>1733</v>
      </c>
      <c r="F21" s="458" t="s">
        <v>1734</v>
      </c>
      <c r="G21" s="458" t="s">
        <v>1735</v>
      </c>
      <c r="H21" s="458" t="s">
        <v>1736</v>
      </c>
      <c r="I21" s="458" t="s">
        <v>1737</v>
      </c>
      <c r="J21" s="458" t="s">
        <v>1738</v>
      </c>
      <c r="K21" s="458" t="s">
        <v>1739</v>
      </c>
      <c r="L21" s="460"/>
      <c r="M21" s="459"/>
      <c r="N21" s="460"/>
      <c r="O21" s="458" t="s">
        <v>1778</v>
      </c>
      <c r="P21" s="458" t="s">
        <v>1731</v>
      </c>
      <c r="Q21" s="460"/>
      <c r="R21" s="460"/>
      <c r="S21" s="460"/>
      <c r="T21" s="460"/>
      <c r="U21" s="460"/>
      <c r="V21" s="460"/>
      <c r="W21" s="460"/>
      <c r="X21" s="460"/>
      <c r="Y21" s="460"/>
    </row>
    <row r="22" spans="2:25" x14ac:dyDescent="0.25">
      <c r="B22" s="458" t="s">
        <v>1779</v>
      </c>
      <c r="C22" s="458" t="s">
        <v>1731</v>
      </c>
      <c r="D22" s="458" t="s">
        <v>1732</v>
      </c>
      <c r="E22" s="458" t="s">
        <v>1733</v>
      </c>
      <c r="F22" s="460"/>
      <c r="G22" s="460"/>
      <c r="H22" s="460"/>
      <c r="I22" s="460"/>
      <c r="J22" s="460"/>
      <c r="K22" s="460"/>
      <c r="L22" s="460"/>
      <c r="M22" s="459"/>
      <c r="N22" s="460"/>
      <c r="O22" s="458" t="s">
        <v>1780</v>
      </c>
      <c r="P22" s="458" t="s">
        <v>1731</v>
      </c>
      <c r="Q22" s="458" t="s">
        <v>1732</v>
      </c>
      <c r="R22" s="460"/>
      <c r="S22" s="460"/>
      <c r="T22" s="460"/>
      <c r="U22" s="460"/>
      <c r="V22" s="460"/>
      <c r="W22" s="460"/>
      <c r="X22" s="460"/>
      <c r="Y22" s="460"/>
    </row>
    <row r="23" spans="2:25" x14ac:dyDescent="0.25">
      <c r="B23" s="458" t="s">
        <v>1781</v>
      </c>
      <c r="C23" s="458" t="s">
        <v>1731</v>
      </c>
      <c r="D23" s="458" t="s">
        <v>1732</v>
      </c>
      <c r="E23" s="458" t="s">
        <v>1733</v>
      </c>
      <c r="F23" s="460"/>
      <c r="G23" s="460"/>
      <c r="H23" s="460"/>
      <c r="I23" s="460"/>
      <c r="J23" s="460"/>
      <c r="K23" s="460"/>
      <c r="L23" s="460"/>
      <c r="M23" s="459"/>
      <c r="N23" s="460"/>
      <c r="O23" s="458" t="s">
        <v>1782</v>
      </c>
      <c r="P23" s="458" t="s">
        <v>1731</v>
      </c>
      <c r="Q23" s="460"/>
      <c r="R23" s="460"/>
      <c r="S23" s="460"/>
      <c r="T23" s="460"/>
      <c r="U23" s="460"/>
      <c r="V23" s="460"/>
      <c r="W23" s="460"/>
      <c r="X23" s="460"/>
      <c r="Y23" s="460"/>
    </row>
    <row r="24" spans="2:25" x14ac:dyDescent="0.25">
      <c r="B24" s="458" t="s">
        <v>1783</v>
      </c>
      <c r="C24" s="458" t="s">
        <v>1731</v>
      </c>
      <c r="D24" s="458" t="s">
        <v>1732</v>
      </c>
      <c r="E24" s="458" t="s">
        <v>1733</v>
      </c>
      <c r="F24" s="458" t="s">
        <v>1734</v>
      </c>
      <c r="G24" s="458" t="s">
        <v>1735</v>
      </c>
      <c r="H24" s="458" t="s">
        <v>1736</v>
      </c>
      <c r="I24" s="458" t="s">
        <v>1737</v>
      </c>
      <c r="J24" s="458" t="s">
        <v>1738</v>
      </c>
      <c r="K24" s="458" t="s">
        <v>1739</v>
      </c>
      <c r="L24" s="458" t="s">
        <v>1740</v>
      </c>
      <c r="M24" s="459"/>
      <c r="N24" s="460"/>
      <c r="O24" s="458" t="s">
        <v>1784</v>
      </c>
      <c r="P24" s="458" t="s">
        <v>1731</v>
      </c>
      <c r="Q24" s="458" t="s">
        <v>1732</v>
      </c>
      <c r="R24" s="460"/>
      <c r="S24" s="460"/>
      <c r="T24" s="460"/>
      <c r="U24" s="460"/>
      <c r="V24" s="460"/>
      <c r="W24" s="460"/>
      <c r="X24" s="460"/>
      <c r="Y24" s="460"/>
    </row>
    <row r="25" spans="2:25" x14ac:dyDescent="0.25">
      <c r="B25" s="460"/>
      <c r="C25" s="458" t="s">
        <v>1742</v>
      </c>
      <c r="D25" s="458" t="s">
        <v>1743</v>
      </c>
      <c r="E25" s="460"/>
      <c r="F25" s="460"/>
      <c r="G25" s="460"/>
      <c r="H25" s="460"/>
      <c r="I25" s="460"/>
      <c r="J25" s="460"/>
      <c r="K25" s="460"/>
      <c r="L25" s="460"/>
      <c r="M25" s="459"/>
      <c r="N25" s="460"/>
      <c r="O25" s="458" t="s">
        <v>1785</v>
      </c>
      <c r="P25" s="458" t="s">
        <v>1731</v>
      </c>
      <c r="Q25" s="460"/>
      <c r="R25" s="460"/>
      <c r="S25" s="460"/>
      <c r="T25" s="460"/>
      <c r="U25" s="460"/>
      <c r="V25" s="460"/>
      <c r="W25" s="460"/>
      <c r="X25" s="460"/>
      <c r="Y25" s="460"/>
    </row>
    <row r="26" spans="2:25" x14ac:dyDescent="0.25">
      <c r="B26" s="458" t="s">
        <v>1786</v>
      </c>
      <c r="C26" s="458" t="s">
        <v>1731</v>
      </c>
      <c r="D26" s="458" t="s">
        <v>1732</v>
      </c>
      <c r="E26" s="458" t="s">
        <v>1733</v>
      </c>
      <c r="F26" s="460"/>
      <c r="G26" s="460"/>
      <c r="H26" s="460"/>
      <c r="I26" s="460"/>
      <c r="J26" s="460"/>
      <c r="K26" s="460"/>
      <c r="L26" s="460"/>
      <c r="M26" s="459"/>
      <c r="N26" s="460"/>
      <c r="O26" s="458" t="s">
        <v>1787</v>
      </c>
      <c r="P26" s="458" t="s">
        <v>1731</v>
      </c>
      <c r="Q26" s="460"/>
      <c r="R26" s="460"/>
      <c r="S26" s="460"/>
      <c r="T26" s="460"/>
      <c r="U26" s="460"/>
      <c r="V26" s="460"/>
      <c r="W26" s="460"/>
      <c r="X26" s="460"/>
      <c r="Y26" s="460"/>
    </row>
    <row r="27" spans="2:25" x14ac:dyDescent="0.25">
      <c r="B27" s="458" t="s">
        <v>1788</v>
      </c>
      <c r="C27" s="458" t="s">
        <v>1731</v>
      </c>
      <c r="D27" s="458" t="s">
        <v>1732</v>
      </c>
      <c r="E27" s="458" t="s">
        <v>1733</v>
      </c>
      <c r="F27" s="460"/>
      <c r="G27" s="460"/>
      <c r="H27" s="460"/>
      <c r="I27" s="460"/>
      <c r="J27" s="460"/>
      <c r="K27" s="460"/>
      <c r="L27" s="460"/>
      <c r="M27" s="459"/>
      <c r="N27" s="460"/>
      <c r="O27" s="458" t="s">
        <v>1789</v>
      </c>
      <c r="P27" s="458" t="s">
        <v>1731</v>
      </c>
      <c r="Q27" s="458" t="s">
        <v>1732</v>
      </c>
      <c r="R27" s="458" t="s">
        <v>1733</v>
      </c>
      <c r="S27" s="460"/>
      <c r="T27" s="460"/>
      <c r="U27" s="460"/>
      <c r="V27" s="460"/>
      <c r="W27" s="460"/>
      <c r="X27" s="460"/>
      <c r="Y27" s="460"/>
    </row>
    <row r="28" spans="2:25" x14ac:dyDescent="0.25">
      <c r="B28" s="458" t="s">
        <v>1790</v>
      </c>
      <c r="C28" s="458" t="s">
        <v>1731</v>
      </c>
      <c r="D28" s="458" t="s">
        <v>1732</v>
      </c>
      <c r="E28" s="458" t="s">
        <v>1733</v>
      </c>
      <c r="F28" s="458" t="s">
        <v>1734</v>
      </c>
      <c r="G28" s="458" t="s">
        <v>1735</v>
      </c>
      <c r="H28" s="458" t="s">
        <v>1736</v>
      </c>
      <c r="I28" s="458" t="s">
        <v>1737</v>
      </c>
      <c r="J28" s="458" t="s">
        <v>1738</v>
      </c>
      <c r="K28" s="458" t="s">
        <v>1739</v>
      </c>
      <c r="L28" s="458" t="s">
        <v>1740</v>
      </c>
      <c r="M28" s="459"/>
      <c r="N28" s="460"/>
      <c r="O28" s="458" t="s">
        <v>1791</v>
      </c>
      <c r="P28" s="458" t="s">
        <v>1731</v>
      </c>
      <c r="Q28" s="458" t="s">
        <v>1732</v>
      </c>
      <c r="R28" s="458" t="s">
        <v>1733</v>
      </c>
      <c r="S28" s="458" t="s">
        <v>1734</v>
      </c>
      <c r="T28" s="458" t="s">
        <v>1735</v>
      </c>
      <c r="U28" s="458" t="s">
        <v>1736</v>
      </c>
      <c r="V28" s="458" t="s">
        <v>1737</v>
      </c>
      <c r="W28" s="458" t="s">
        <v>1738</v>
      </c>
      <c r="X28" s="458" t="s">
        <v>1739</v>
      </c>
      <c r="Y28" s="458" t="s">
        <v>1740</v>
      </c>
    </row>
    <row r="29" spans="2:25" x14ac:dyDescent="0.25">
      <c r="B29" s="460"/>
      <c r="C29" s="458" t="s">
        <v>1742</v>
      </c>
      <c r="D29" s="458" t="s">
        <v>1743</v>
      </c>
      <c r="E29" s="458" t="s">
        <v>1744</v>
      </c>
      <c r="F29" s="458" t="s">
        <v>1745</v>
      </c>
      <c r="G29" s="460"/>
      <c r="H29" s="460"/>
      <c r="I29" s="460"/>
      <c r="J29" s="460"/>
      <c r="K29" s="460"/>
      <c r="L29" s="460"/>
      <c r="M29" s="459"/>
      <c r="N29" s="460"/>
      <c r="O29" s="458" t="s">
        <v>1792</v>
      </c>
      <c r="P29" s="458" t="s">
        <v>1731</v>
      </c>
      <c r="Q29" s="460"/>
      <c r="R29" s="460"/>
      <c r="S29" s="460"/>
      <c r="T29" s="460"/>
      <c r="U29" s="460"/>
      <c r="V29" s="460"/>
      <c r="W29" s="460"/>
      <c r="X29" s="460"/>
      <c r="Y29" s="460"/>
    </row>
    <row r="30" spans="2:25" x14ac:dyDescent="0.25">
      <c r="B30" s="458" t="s">
        <v>1793</v>
      </c>
      <c r="C30" s="458" t="s">
        <v>1731</v>
      </c>
      <c r="D30" s="460"/>
      <c r="E30" s="460"/>
      <c r="F30" s="460"/>
      <c r="G30" s="460"/>
      <c r="H30" s="460"/>
      <c r="I30" s="460"/>
      <c r="J30" s="460"/>
      <c r="K30" s="460"/>
      <c r="L30" s="460"/>
      <c r="M30" s="459"/>
      <c r="N30" s="460"/>
      <c r="O30" s="458" t="s">
        <v>1794</v>
      </c>
      <c r="P30" s="458" t="s">
        <v>1731</v>
      </c>
      <c r="Q30" s="458" t="s">
        <v>1732</v>
      </c>
      <c r="R30" s="460"/>
      <c r="S30" s="460"/>
      <c r="T30" s="460"/>
      <c r="U30" s="460"/>
      <c r="V30" s="460"/>
      <c r="W30" s="460"/>
      <c r="X30" s="460"/>
      <c r="Y30" s="460"/>
    </row>
    <row r="31" spans="2:25" x14ac:dyDescent="0.25">
      <c r="B31" s="458" t="s">
        <v>1795</v>
      </c>
      <c r="C31" s="458" t="s">
        <v>1731</v>
      </c>
      <c r="D31" s="458" t="s">
        <v>1732</v>
      </c>
      <c r="E31" s="458" t="s">
        <v>1733</v>
      </c>
      <c r="F31" s="458" t="s">
        <v>1734</v>
      </c>
      <c r="G31" s="460"/>
      <c r="H31" s="460"/>
      <c r="I31" s="460"/>
      <c r="J31" s="460"/>
      <c r="K31" s="460"/>
      <c r="L31" s="460"/>
      <c r="M31" s="459"/>
      <c r="N31" s="460"/>
      <c r="O31" s="458" t="s">
        <v>1796</v>
      </c>
      <c r="P31" s="458" t="s">
        <v>1731</v>
      </c>
      <c r="Q31" s="458" t="s">
        <v>1732</v>
      </c>
      <c r="R31" s="458" t="s">
        <v>1733</v>
      </c>
      <c r="S31" s="460"/>
      <c r="T31" s="460"/>
      <c r="U31" s="460"/>
      <c r="V31" s="460"/>
      <c r="W31" s="460"/>
      <c r="X31" s="460"/>
      <c r="Y31" s="460"/>
    </row>
    <row r="32" spans="2:25" x14ac:dyDescent="0.25">
      <c r="B32" s="458" t="s">
        <v>1797</v>
      </c>
      <c r="C32" s="458" t="s">
        <v>1731</v>
      </c>
      <c r="D32" s="458" t="s">
        <v>1732</v>
      </c>
      <c r="E32" s="460"/>
      <c r="F32" s="460"/>
      <c r="G32" s="460"/>
      <c r="H32" s="460"/>
      <c r="I32" s="460"/>
      <c r="J32" s="460"/>
      <c r="K32" s="460"/>
      <c r="L32" s="460"/>
      <c r="M32" s="459"/>
      <c r="N32" s="460"/>
      <c r="O32" s="458" t="s">
        <v>1798</v>
      </c>
      <c r="P32" s="458" t="s">
        <v>1731</v>
      </c>
      <c r="Q32" s="458" t="s">
        <v>1732</v>
      </c>
      <c r="R32" s="458" t="s">
        <v>1733</v>
      </c>
      <c r="S32" s="458" t="s">
        <v>1734</v>
      </c>
      <c r="T32" s="458" t="s">
        <v>1735</v>
      </c>
      <c r="U32" s="458" t="s">
        <v>1736</v>
      </c>
      <c r="V32" s="458" t="s">
        <v>1737</v>
      </c>
      <c r="W32" s="458" t="s">
        <v>1738</v>
      </c>
      <c r="X32" s="458" t="s">
        <v>1739</v>
      </c>
      <c r="Y32" s="458" t="s">
        <v>1740</v>
      </c>
    </row>
    <row r="33" spans="2:25" x14ac:dyDescent="0.25">
      <c r="B33" s="458" t="s">
        <v>1799</v>
      </c>
      <c r="C33" s="458" t="s">
        <v>1731</v>
      </c>
      <c r="D33" s="458" t="s">
        <v>1732</v>
      </c>
      <c r="E33" s="458" t="s">
        <v>1733</v>
      </c>
      <c r="F33" s="458" t="s">
        <v>1734</v>
      </c>
      <c r="G33" s="458" t="s">
        <v>1735</v>
      </c>
      <c r="H33" s="458" t="s">
        <v>1736</v>
      </c>
      <c r="I33" s="458" t="s">
        <v>1737</v>
      </c>
      <c r="J33" s="458" t="s">
        <v>1738</v>
      </c>
      <c r="K33" s="458" t="s">
        <v>1739</v>
      </c>
      <c r="L33" s="458" t="s">
        <v>1740</v>
      </c>
      <c r="M33" s="459"/>
      <c r="N33" s="460"/>
      <c r="O33" s="460"/>
      <c r="P33" s="458" t="s">
        <v>1742</v>
      </c>
      <c r="Q33" s="458" t="s">
        <v>1743</v>
      </c>
      <c r="R33" s="458" t="s">
        <v>1744</v>
      </c>
      <c r="S33" s="458" t="s">
        <v>1745</v>
      </c>
      <c r="T33" s="458" t="s">
        <v>1746</v>
      </c>
      <c r="U33" s="458" t="s">
        <v>1747</v>
      </c>
      <c r="V33" s="458" t="s">
        <v>1800</v>
      </c>
      <c r="W33" s="458" t="s">
        <v>1801</v>
      </c>
      <c r="X33" s="460"/>
      <c r="Y33" s="460"/>
    </row>
    <row r="34" spans="2:25" x14ac:dyDescent="0.25">
      <c r="B34" s="460"/>
      <c r="C34" s="458" t="s">
        <v>1742</v>
      </c>
      <c r="D34" s="458" t="s">
        <v>1743</v>
      </c>
      <c r="E34" s="458" t="s">
        <v>1744</v>
      </c>
      <c r="F34" s="458" t="s">
        <v>1745</v>
      </c>
      <c r="G34" s="458" t="s">
        <v>1746</v>
      </c>
      <c r="H34" s="458" t="s">
        <v>1747</v>
      </c>
      <c r="I34" s="458" t="s">
        <v>1800</v>
      </c>
      <c r="J34" s="458" t="s">
        <v>1801</v>
      </c>
      <c r="K34" s="458" t="s">
        <v>1802</v>
      </c>
      <c r="L34" s="458" t="s">
        <v>1803</v>
      </c>
      <c r="M34" s="459"/>
      <c r="N34" s="460"/>
      <c r="O34" s="458" t="s">
        <v>1804</v>
      </c>
      <c r="P34" s="458" t="s">
        <v>1731</v>
      </c>
      <c r="Q34" s="458" t="s">
        <v>1732</v>
      </c>
      <c r="R34" s="458" t="s">
        <v>1733</v>
      </c>
      <c r="S34" s="458" t="s">
        <v>1734</v>
      </c>
      <c r="T34" s="458" t="s">
        <v>1735</v>
      </c>
      <c r="U34" s="460"/>
      <c r="V34" s="460"/>
      <c r="W34" s="460"/>
      <c r="X34" s="460"/>
      <c r="Y34" s="460"/>
    </row>
    <row r="35" spans="2:25" x14ac:dyDescent="0.25">
      <c r="B35" s="458" t="s">
        <v>1805</v>
      </c>
      <c r="C35" s="458" t="s">
        <v>1731</v>
      </c>
      <c r="D35" s="460"/>
      <c r="E35" s="460"/>
      <c r="F35" s="460"/>
      <c r="G35" s="460"/>
      <c r="H35" s="460"/>
      <c r="I35" s="460"/>
      <c r="J35" s="460"/>
      <c r="K35" s="460"/>
      <c r="L35" s="460"/>
      <c r="M35" s="459"/>
      <c r="N35" s="460"/>
      <c r="O35" s="458" t="s">
        <v>1806</v>
      </c>
      <c r="P35" s="458" t="s">
        <v>1731</v>
      </c>
      <c r="Q35" s="458" t="s">
        <v>1732</v>
      </c>
      <c r="R35" s="458" t="s">
        <v>1733</v>
      </c>
      <c r="S35" s="458" t="s">
        <v>1734</v>
      </c>
      <c r="T35" s="460"/>
      <c r="U35" s="460"/>
      <c r="V35" s="460"/>
      <c r="W35" s="460"/>
      <c r="X35" s="460"/>
      <c r="Y35" s="460"/>
    </row>
    <row r="36" spans="2:25" x14ac:dyDescent="0.25">
      <c r="B36" s="458" t="s">
        <v>1807</v>
      </c>
      <c r="C36" s="458" t="s">
        <v>1731</v>
      </c>
      <c r="D36" s="458" t="s">
        <v>1732</v>
      </c>
      <c r="E36" s="458" t="s">
        <v>1733</v>
      </c>
      <c r="F36" s="458" t="s">
        <v>1734</v>
      </c>
      <c r="G36" s="458" t="s">
        <v>1735</v>
      </c>
      <c r="H36" s="458" t="s">
        <v>1736</v>
      </c>
      <c r="I36" s="460"/>
      <c r="J36" s="460"/>
      <c r="K36" s="460"/>
      <c r="L36" s="460"/>
      <c r="M36" s="459"/>
      <c r="N36" s="460"/>
      <c r="O36" s="458" t="s">
        <v>1808</v>
      </c>
      <c r="P36" s="458" t="s">
        <v>1731</v>
      </c>
      <c r="Q36" s="458" t="s">
        <v>1732</v>
      </c>
      <c r="R36" s="460"/>
      <c r="S36" s="460"/>
      <c r="T36" s="460"/>
      <c r="U36" s="460"/>
      <c r="V36" s="460"/>
      <c r="W36" s="460"/>
      <c r="X36" s="460"/>
      <c r="Y36" s="460"/>
    </row>
    <row r="37" spans="2:25" x14ac:dyDescent="0.25"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</row>
    <row r="38" spans="2:25" x14ac:dyDescent="0.25">
      <c r="B38" s="460"/>
      <c r="C38" s="460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</row>
    <row r="39" spans="2:25" x14ac:dyDescent="0.25">
      <c r="B39" s="461" t="s">
        <v>1809</v>
      </c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 s="461"/>
      <c r="S39" s="461"/>
      <c r="T39" s="461"/>
      <c r="U39" s="461"/>
      <c r="V39" s="461"/>
      <c r="W39" s="461"/>
      <c r="X39" s="461"/>
      <c r="Y39" s="46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A402640E-4DB3-427D-9D3B-7AC7BF71B111}"/>
    <hyperlink ref="C5" location="'10m Air Pistol 1'!$B$3" tooltip="10m Air Pistol Division 1" display="D1" xr:uid="{51B8C7E0-84FE-442E-8872-9A360C574C98}"/>
    <hyperlink ref="D5" location="'10m Air Pistol 1'!$J$3" tooltip="10m Air Pistol Division 2" display="D2" xr:uid="{5321F1E5-7741-4338-B8F8-15983A44A595}"/>
    <hyperlink ref="E5" location="'10m Air Pistol 1'!$B$16" tooltip="10m Air Pistol Division 3" display="D3" xr:uid="{3E3ABCA3-31AC-4A8B-B60F-852155359370}"/>
    <hyperlink ref="F5" location="'10m Air Pistol 1'!$J$16" tooltip="10m Air Pistol Division 4" display="D4" xr:uid="{AABC30DF-AA65-4F0D-A223-088EB7C054EB}"/>
    <hyperlink ref="G5" location="'10m Air Pistol 1'!$B$29" tooltip="10m Air Pistol Division 5" display="D5" xr:uid="{FDF523E7-7833-42D2-9D89-BD1119F03D3B}"/>
    <hyperlink ref="H5" location="'10m Air Pistol 1'!$J$29" tooltip="10m Air Pistol Division 6" display="D6" xr:uid="{3BB4BCD5-08FA-410F-A7C6-F2891C5A7925}"/>
    <hyperlink ref="I5" location="'10m Air Pistol 1'!$B$42" tooltip="10m Air Pistol Division 7" display="D7" xr:uid="{667AABBF-3160-4CE8-92A0-5AE6BD57C8A5}"/>
    <hyperlink ref="J5" location="'10m Air Pistol 1'!$J$42" tooltip="10m Air Pistol Division 8" display="D8" xr:uid="{39370B4D-C4F6-4A0D-9DA2-91C3357E2FA0}"/>
    <hyperlink ref="K5" location="'10m Air Pistol 1'!$B$55" tooltip="10m Air Pistol Division 9" display="D9" xr:uid="{933E9377-DDDD-4C56-9DBA-82AFC0548457}"/>
    <hyperlink ref="L5" location="'10m Air Pistol 1'!$J$55" tooltip="10m Air Pistol Division 10" display="D10" xr:uid="{22CAB3C6-4111-4B69-8EDD-1F53FBB4527A}"/>
    <hyperlink ref="C6" location="'10m Air Pistol 2'!$B$3" tooltip="10m Air Pistol Division 11" display="D11" xr:uid="{78864478-FE80-4B62-8861-5A92BB595FDE}"/>
    <hyperlink ref="D6" location="'10m Air Pistol 2'!$J$3" tooltip="10m Air Pistol Division 12" display="D12" xr:uid="{C72298A4-2E39-44F5-8F3D-FD0491844534}"/>
    <hyperlink ref="E6" location="'10m Air Pistol 2'!$B$15" tooltip="10m Air Pistol Division 13" display="D13" xr:uid="{052DAA3B-2320-43C8-B0A6-20AE6EED05B9}"/>
    <hyperlink ref="F6" location="'10m Air Pistol 2'!$J$15" tooltip="10m Air Pistol Division 14" display="D14" xr:uid="{E07379E5-A004-4C40-A100-D6843FE95DA1}"/>
    <hyperlink ref="G6" location="'10m Air Pistol 2'!$B$27" tooltip="10m Air Pistol Division 15" display="D15" xr:uid="{F615FA91-4721-49F4-896C-6272112C67C4}"/>
    <hyperlink ref="H6" location="'10m Air Pistol 2'!$J$27" tooltip="10m Air Pistol Division 16" display="D16" xr:uid="{22416CD1-D256-4868-9F48-805BD092C118}"/>
    <hyperlink ref="B7" location="'10m Air Pistol Jun'!A2" tooltip="10m Air Pistol Jun" display="10m Air Pistol Jun" xr:uid="{4DE7E1BE-004C-497C-9A96-4C109A0B0263}"/>
    <hyperlink ref="C7" location="'10m Air Pistol Jun'!$B$3" tooltip="10m Air Pistol Jun Division 1" display="D1" xr:uid="{E565A758-AB88-4836-9CE9-9C8C26A37110}"/>
    <hyperlink ref="B8" location="'10m Air Pistol Sen'!A2" tooltip="10m Air Pistol Sen" display="10m Air Pistol Sen" xr:uid="{E203FA1E-067D-4D6E-A745-84D15CB62E83}"/>
    <hyperlink ref="C8" location="'10m Air Pistol Sen'!$B$3" tooltip="10m Air Pistol Sen Division 1" display="D1" xr:uid="{87ABDBA6-280B-46F0-9CEA-A657DD1F3D34}"/>
    <hyperlink ref="D8" location="'10m Air Pistol Sen'!$B$15" tooltip="10m Air Pistol Sen Division 2" display="D2" xr:uid="{BA3A48F9-B310-4510-9DFE-060271C8798A}"/>
    <hyperlink ref="E8" location="'10m Air Pistol Sen'!$B$27" tooltip="10m Air Pistol Sen Division 3" display="D3" xr:uid="{5D5D2047-C1F1-4F6B-9C03-22867137B15E}"/>
    <hyperlink ref="F8" location="'10m Air Pistol Sen'!$B$38" tooltip="10m Air Pistol Sen Division 4" display="D4" xr:uid="{3A69625F-35F9-4DDC-91B4-32E9B28F3320}"/>
    <hyperlink ref="G8" location="'10m Air Pistol Sen'!$B$49" tooltip="10m Air Pistol Sen Division 5" display="D5" xr:uid="{78277450-F251-4CE9-8AAA-063F61DE680D}"/>
    <hyperlink ref="B9" location="'10m Air Pistol Team 1'!A2" tooltip="10m Air Pistol Team" display="10m Air Pistol Team" xr:uid="{49946718-2AC5-4BCB-AE04-991B24031F13}"/>
    <hyperlink ref="C9" location="'10m Air Pistol Team 1'!$A$3" tooltip="10m Air Pistol Team Division 1" display="D1" xr:uid="{A0968C36-CC09-47AB-AEC7-8F582BAF9383}"/>
    <hyperlink ref="D9" location="'10m Air Pistol Team 1'!$A$29" tooltip="10m Air Pistol Team Division 2" display="D2" xr:uid="{0DB64262-B9B4-4A9F-BD44-36C6FAB56BCE}"/>
    <hyperlink ref="E9" location="'10m Air Pistol Team 2'!$A$3" tooltip="10m Air Pistol Team Division 3" display="D3" xr:uid="{DA9057A1-1CAD-47FD-A60A-8EFE9208F5BD}"/>
    <hyperlink ref="B10" location="'10m Air Pistol (Supp rest)'!A2" tooltip="10m Air Pistol (Supp rest)" display="10m Air Pistol (Supp rest)" xr:uid="{5B2A9328-093D-4A2C-AAF3-EA4B07A16E79}"/>
    <hyperlink ref="C10" location="'10m Air Pistol (Supp rest)'!$B$3" tooltip="10m Air Pistol (Supp rest) Division 1" display="D1" xr:uid="{7BA618E7-CE9B-4DC9-A3AF-001C74ACD67A}"/>
    <hyperlink ref="D10" location="'10m Air Pistol (Supp rest)'!$B$16" tooltip="10m Air Pistol (Supp rest) Division 2" display="D2" xr:uid="{97267A78-D37C-4ABE-87CE-CF5296E9699A}"/>
    <hyperlink ref="E10" location="'10m Air Pistol (Supp rest)'!$B$29" tooltip="10m Air Pistol (Supp rest) Division 3" display="D3" xr:uid="{F08F064C-1F0D-4B50-9286-7DD2D7E1F63B}"/>
    <hyperlink ref="F10" location="'10m Air Pistol (Supp rest)'!$B$41" tooltip="10m Air Pistol (Supp rest) Division 4" display="D4" xr:uid="{BAC5163F-A65E-4FC6-AA43-40B73D4E03EB}"/>
    <hyperlink ref="G10" location="'10m Air Pistol (Supp rest)'!$B$53" tooltip="10m Air Pistol (Supp rest) Division 5" display="D5" xr:uid="{A02927E2-CB23-43E5-851E-D7F49C42D41D}"/>
    <hyperlink ref="B11" location="'10m Air Pistol (Supp rest) Sen'!A2" tooltip="10m Air Pistol (Supp rest) Sen" display="10m Air Pistol (Supp rest) Sen" xr:uid="{A2B97289-3AE6-4E3B-BC37-E6FA735BDC9C}"/>
    <hyperlink ref="C11" location="'10m Air Pistol (Supp rest) Sen'!$B$3" tooltip="10m Air Pistol (Supp rest) Sen Division 1" display="D1" xr:uid="{83B17526-7884-4D4F-8D9F-9DD84B8377F7}"/>
    <hyperlink ref="B12" location="'6Yd Air Pistol'!A2" tooltip="6Yd Air Pistol" display="6Yd Air Pistol" xr:uid="{E3C8C4D0-0F3A-47B4-BE69-31E755922E09}"/>
    <hyperlink ref="C12" location="'6Yd Air Pistol'!$B$3" tooltip="6Yd Air Pistol Division 1" display="D1" xr:uid="{811478B8-EE4A-4C4F-B1B2-863AEBA67B18}"/>
    <hyperlink ref="B13" location="'10m Air Rifle'!A2" tooltip="10m Air Rifle" display="10m Air Rifle" xr:uid="{16FC88E8-0174-4F61-9ABF-8AFF031EBB2B}"/>
    <hyperlink ref="C13" location="'10m Air Rifle'!$B$3" tooltip="10m Air Rifle Division 1" display="D1" xr:uid="{59A777BA-12B2-4557-A55D-D294FFE8A572}"/>
    <hyperlink ref="D13" location="'10m Air Rifle'!$J$3" tooltip="10m Air Rifle Division 2" display="D2" xr:uid="{ACEAFA6F-60AB-4ECE-8678-534585C7B036}"/>
    <hyperlink ref="E13" location="'10m Air Rifle'!$B$16" tooltip="10m Air Rifle Division 3" display="D3" xr:uid="{11FE5785-A136-4209-8A64-5982E4C0F508}"/>
    <hyperlink ref="F13" location="'10m Air Rifle'!$J$16" tooltip="10m Air Rifle Division 4" display="D4" xr:uid="{FD5AF900-F155-4A26-822A-06D794C5A11E}"/>
    <hyperlink ref="G13" location="'10m Air Rifle'!$B$28" tooltip="10m Air Rifle Division 5" display="D5" xr:uid="{5592754F-3A45-41B1-900B-D13D1456B96F}"/>
    <hyperlink ref="H13" location="'10m Air Rifle'!$J$28" tooltip="10m Air Rifle Division 6" display="D6" xr:uid="{E8924EE5-9028-47E0-807E-031242511ABD}"/>
    <hyperlink ref="I13" location="'10m Air Rifle'!$B$40" tooltip="10m Air Rifle Division 7" display="D7" xr:uid="{1C3CBB27-6652-400C-94C7-A7B6C70FE4F7}"/>
    <hyperlink ref="B14" location="'10m Air Rifle Jun'!A2" tooltip="10m Air Rifle Jun" display="10m Air Rifle Jun" xr:uid="{771E80E1-CE5F-431E-A875-4205463A7E6E}"/>
    <hyperlink ref="C14" location="'10m Air Rifle Jun'!$B$3" tooltip="10m Air Rifle Jun Division 1" display="D1" xr:uid="{FB7D00C8-DDCA-4DE5-B3B6-2BFE8FDB8E33}"/>
    <hyperlink ref="D14" location="'10m Air Rifle Jun'!$B$15" tooltip="10m Air Rifle Jun Division 2" display="D2" xr:uid="{378D741A-B016-4B13-B4D3-A4C46363C147}"/>
    <hyperlink ref="B15" location="'10m Air Rifle Sen'!A2" tooltip="10m Air Rifle Sen" display="10m Air Rifle Sen" xr:uid="{01F7E786-083E-4658-A719-09732C650AB1}"/>
    <hyperlink ref="C15" location="'10m Air Rifle Sen'!$B$3" tooltip="10m Air Rifle Sen Division 1" display="D1" xr:uid="{82A25205-8FE6-4B4D-B54D-657D2095D776}"/>
    <hyperlink ref="D15" location="'10m Air Rifle Sen'!$B$15" tooltip="10m Air Rifle Sen Division 2" display="D2" xr:uid="{76CD33F9-C46B-4368-8065-C0DD4BA42E18}"/>
    <hyperlink ref="B16" location="'10m Air Rifle Team'!A2" tooltip="10m Air Rifle Team" display="10m Air Rifle Team" xr:uid="{82E7E6E9-E148-44CD-946D-18DA43D8CA05}"/>
    <hyperlink ref="C16" location="'10m Air Rifle Team'!$A$3" tooltip="10m Air Rifle Team Division 1" display="D1" xr:uid="{052BBDCB-EF9D-4990-8891-7BC8DDF3EE74}"/>
    <hyperlink ref="D16" location="'10m Air Rifle Team'!$A$29" tooltip="10m Air Rifle Team Division 2" display="D2" xr:uid="{073D64C0-4037-4AE8-88C9-1E07ABAED64F}"/>
    <hyperlink ref="B17" location="'10m Air Rifle (Supp rest)'!A2" tooltip="10m Air Rifle (Supp rest)" display="10m Air Rifle (Supp rest)" xr:uid="{15FE3E06-00D0-4F94-ADC2-A1D0E35DAB5A}"/>
    <hyperlink ref="C17" location="'10m Air Rifle (Supp rest)'!$B$3" tooltip="10m Air Rifle (Supp rest) Division 1" display="D1" xr:uid="{C5A4488D-2635-4629-AE2B-4213F313B4E4}"/>
    <hyperlink ref="D17" location="'10m Air Rifle (Supp rest)'!$B$15" tooltip="10m Air Rifle (Supp rest) Division 2" display="D2" xr:uid="{0C06E7A0-4CF3-4A8E-B777-BE6BE8D4DA80}"/>
    <hyperlink ref="E17" location="'10m Air Rifle (Supp rest)'!$B$27" tooltip="10m Air Rifle (Supp rest) Division 3" display="D3" xr:uid="{EE78985D-1445-4E51-AEA5-45EADD690DD1}"/>
    <hyperlink ref="B18" location="'10m Air Rifle (Supp rest) Sen'!A2" tooltip="10m Air Rifle (Supp rest) Sen" display="10m Air Rifle (Supp rest) Sen" xr:uid="{29482F9B-6149-4B6A-807E-FA6B92458C43}"/>
    <hyperlink ref="C18" location="'10m Air Rifle (Supp rest) Sen'!$B$3" tooltip="10m Air Rifle (Supp rest) Sen Division 1" display="D1" xr:uid="{2FEBF345-0732-496A-B262-A2B16A11453B}"/>
    <hyperlink ref="B19" location="'20Yd Pistol'!A2" tooltip="20Yd Pistol" display="20Yd Pistol" xr:uid="{0FB0A7E0-2001-405B-AF7F-81AF2F2F0BF2}"/>
    <hyperlink ref="C19" location="'20Yd Pistol'!$B$3" tooltip="20Yd Pistol Division 1" display="D1" xr:uid="{5D1C89F1-DAAD-4269-B40C-0ABF1ED0D256}"/>
    <hyperlink ref="D19" location="'20Yd Pistol'!$B$16" tooltip="20Yd Pistol Division 2" display="D2" xr:uid="{B5ADAABE-BC1F-4D12-B78A-731DFD1A45C1}"/>
    <hyperlink ref="E19" location="'20Yd Pistol'!$B$29" tooltip="20Yd Pistol Division 3" display="D3" xr:uid="{2D4B7E46-39E7-44DA-AFF1-A80721F2DC0C}"/>
    <hyperlink ref="F19" location="'20Yd Pistol'!$B$41" tooltip="20Yd Pistol Division 4" display="D4" xr:uid="{3B5B6169-257C-486C-9264-D90CD0129AD5}"/>
    <hyperlink ref="B20" location="'20Yd Pistol Sen'!A2" tooltip="20Yd Pistol Sen" display="20Yd Pistol Sen" xr:uid="{DB532FFE-9630-4634-BC2A-1F72DFBCC073}"/>
    <hyperlink ref="C20" location="'20Yd Pistol Sen'!$B$3" tooltip="20Yd Pistol Sen Division 1" display="D1" xr:uid="{1AF7116C-2722-458C-918C-C68E4CD5A091}"/>
    <hyperlink ref="B21" location="'Bench 100yd 1'!A2" tooltip="Bench 100yd" display="Bench 100yd" xr:uid="{73E00EBA-8AEC-48B5-975B-0EF2DC0B2112}"/>
    <hyperlink ref="C21" location="'Bench 100yd 1'!$B$3" tooltip="Bench 100yd Division 1" display="D1" xr:uid="{ACAA3937-4C6F-4DD7-B564-FFEAF45A6DC4}"/>
    <hyperlink ref="D21" location="'Bench 100yd 1'!$B$16" tooltip="Bench 100yd Division 2" display="D2" xr:uid="{8AB692A4-ED2D-47EE-892D-D40C61B4A479}"/>
    <hyperlink ref="E21" location="'Bench 100yd 1'!$B$29" tooltip="Bench 100yd Division 3" display="D3" xr:uid="{22E35D72-F4EA-49B0-9433-B0919B0A9F1B}"/>
    <hyperlink ref="F21" location="'Bench 100yd 1'!$B$42" tooltip="Bench 100yd Division 4" display="D4" xr:uid="{C0300EEA-A513-4486-B94E-FFC6A55BEC13}"/>
    <hyperlink ref="G21" location="'Bench 100yd 1'!$B$55" tooltip="Bench 100yd Division 5" display="D5" xr:uid="{7ABB843D-9608-4CBF-9B6C-F9C21B1765B2}"/>
    <hyperlink ref="H21" location="'Bench 100yd 2'!$B$3" tooltip="Bench 100yd Division 6" display="D6" xr:uid="{8626435A-84A4-4AD1-9B43-599CB4B86EC3}"/>
    <hyperlink ref="I21" location="'Bench 100yd 2'!$B$16" tooltip="Bench 100yd Division 7" display="D7" xr:uid="{F12A4873-7121-4878-836D-9BD3C7AA05A0}"/>
    <hyperlink ref="J21" location="'Bench 100yd 2'!$B$28" tooltip="Bench 100yd Division 8" display="D8" xr:uid="{6FF623C8-8999-4C2E-B842-184E11AF13AA}"/>
    <hyperlink ref="K21" location="'Bench 100yd 2'!$B$40" tooltip="Bench 100yd Division 9" display="D9" xr:uid="{7D88746F-1297-45F8-A44C-FA0D78D3986C}"/>
    <hyperlink ref="B22" location="'Bench 100yd Sen'!A2" tooltip="Bench 100yd Sen" display="Bench 100yd Sen" xr:uid="{16E61929-2392-45EA-8E33-BFAA29AB5EDD}"/>
    <hyperlink ref="C22" location="'Bench 100yd Sen'!$B$3" tooltip="Bench 100yd Sen Division 1" display="D1" xr:uid="{F361E8DA-2E7F-428D-A2D6-7624081C98E5}"/>
    <hyperlink ref="D22" location="'Bench 100yd Sen'!$B$14" tooltip="Bench 100yd Sen Division 2" display="D2" xr:uid="{37397FE4-A66C-4CA6-B042-C0BDC112C5C4}"/>
    <hyperlink ref="E22" location="'Bench 100yd Sen'!$B$25" tooltip="Bench 100yd Sen Division 3" display="D3" xr:uid="{84F9EC92-A21A-40E1-83CD-50E93907F0F9}"/>
    <hyperlink ref="B23" location="'Bench 100yd Team 1'!A2" tooltip="Bench 100yd Team" display="Bench 100yd Team" xr:uid="{FD186DEC-1CAD-4CB9-88AD-85090153EB2F}"/>
    <hyperlink ref="C23" location="'Bench 100yd Team 1'!$A$3" tooltip="Bench 100yd Team Division 1" display="D1" xr:uid="{EBF5493C-B2F8-420B-A067-A820932D3E67}"/>
    <hyperlink ref="D23" location="'Bench 100yd Team 1'!$A$29" tooltip="Bench 100yd Team Division 2" display="D2" xr:uid="{3C19508F-B9F7-4DE6-B76D-AEF33A867527}"/>
    <hyperlink ref="E23" location="'Bench 100yd Team 2'!$A$3" tooltip="Bench 100yd Team Division 3" display="D3" xr:uid="{3C8514F8-2DF9-41F6-BC20-9122E738D2B0}"/>
    <hyperlink ref="B24" location="'Bench 50m 1'!A2" tooltip="Bench 50m" display="Bench 50m" xr:uid="{C3DB623D-32E1-4905-A8F2-7D8575459AA8}"/>
    <hyperlink ref="C24" location="'Bench 50m 1'!$B$3" tooltip="Bench 50m Division 1" display="D1" xr:uid="{EE6E082B-0CB7-4FE4-9F7F-C363CFFD334F}"/>
    <hyperlink ref="D24" location="'Bench 50m 1'!$B$16" tooltip="Bench 50m Division 2" display="D2" xr:uid="{6BFE6815-3A2B-47E4-B00E-C893EB2089DA}"/>
    <hyperlink ref="E24" location="'Bench 50m 1'!$B$29" tooltip="Bench 50m Division 3" display="D3" xr:uid="{7D9F9BE3-D1B8-4922-B897-B64C08AF1078}"/>
    <hyperlink ref="F24" location="'Bench 50m 1'!$B$42" tooltip="Bench 50m Division 4" display="D4" xr:uid="{9863FE2B-8D8D-4D67-8CE2-1A087C72DFF9}"/>
    <hyperlink ref="G24" location="'Bench 50m 1'!$B$55" tooltip="Bench 50m Division 5" display="D5" xr:uid="{008171DE-BDA9-4F51-96B5-CD23934AC130}"/>
    <hyperlink ref="H24" location="'Bench 50m 2'!$B$3" tooltip="Bench 50m Division 6" display="D6" xr:uid="{5A77AA78-E80E-447E-B260-1AF8A7C254EB}"/>
    <hyperlink ref="I24" location="'Bench 50m 2'!$B$16" tooltip="Bench 50m Division 7" display="D7" xr:uid="{F7145AFA-3439-4B8D-A08D-E09C42572604}"/>
    <hyperlink ref="J24" location="'Bench 50m 2'!$B$29" tooltip="Bench 50m Division 8" display="D8" xr:uid="{A9F6B9F7-4C29-465C-B2C4-AB08F1B34DD7}"/>
    <hyperlink ref="K24" location="'Bench 50m 2'!$B$42" tooltip="Bench 50m Division 9" display="D9" xr:uid="{FC3AE74B-3E35-4FBA-A62E-7CE69BF5FCBB}"/>
    <hyperlink ref="L24" location="'Bench 50m 2'!$B$55" tooltip="Bench 50m Division 10" display="D10" xr:uid="{0003E4EF-F51F-48A0-9398-AB51CC813B51}"/>
    <hyperlink ref="C25" location="'Bench 50m 3'!$B$3" tooltip="Bench 50m Division 11" display="D11" xr:uid="{5C640B51-C556-4A23-8026-98EBBE7499EC}"/>
    <hyperlink ref="D25" location="'Bench 50m 3'!$B$15" tooltip="Bench 50m Division 12" display="D12" xr:uid="{F7286A25-718C-47EF-B62E-367FD3FE3868}"/>
    <hyperlink ref="B26" location="'Bench 50m Sen'!A2" tooltip="Bench 50m Sen" display="Bench 50m Sen" xr:uid="{27E604C8-DE2B-4D91-B0C2-D298817605AE}"/>
    <hyperlink ref="C26" location="'Bench 50m Sen'!$B$3" tooltip="Bench 50m Sen Division 1" display="D1" xr:uid="{01A581CE-14E3-4A35-8323-90A216AF46B4}"/>
    <hyperlink ref="D26" location="'Bench 50m Sen'!$B$14" tooltip="Bench 50m Sen Division 2" display="D2" xr:uid="{336CFE08-02A1-46BA-A0B0-59E4011155A4}"/>
    <hyperlink ref="E26" location="'Bench 50m Sen'!$B$25" tooltip="Bench 50m Sen Division 3" display="D3" xr:uid="{B149C52D-7663-42E7-9F8F-D0B0E77D3A21}"/>
    <hyperlink ref="B27" location="'Bench 50m Team 1'!A2" tooltip="Bench 50m Team" display="Bench 50m Team" xr:uid="{D3CBF24E-BB67-4D8A-8D18-633F12F17E93}"/>
    <hyperlink ref="C27" location="'Bench 50m Team 1'!$A$3" tooltip="Bench 50m Team Division 1" display="D1" xr:uid="{19603E82-A756-4208-890E-2363A5391544}"/>
    <hyperlink ref="D27" location="'Bench 50m Team 1'!$A$29" tooltip="Bench 50m Team Division 2" display="D2" xr:uid="{569BBA22-E05B-4999-8806-326A54ACD202}"/>
    <hyperlink ref="E27" location="'Bench 50m Team 2'!$A$3" tooltip="Bench 50m Team Division 3" display="D3" xr:uid="{D235CF28-5FF5-4C34-B273-146EF22807AD}"/>
    <hyperlink ref="B28" location="'Bench SR (Air) 1'!A2" tooltip="Bench SR (Air)" display="Bench SR (Air)" xr:uid="{58BB4541-A334-4855-8518-557F7450739B}"/>
    <hyperlink ref="C28" location="'Bench SR (Air) 1'!$B$3" tooltip="Bench SR (Air) Division 1" display="D1" xr:uid="{92FCB107-1283-4181-9D4F-F0855AE01CDF}"/>
    <hyperlink ref="D28" location="'Bench SR (Air) 1'!$B$16" tooltip="Bench SR (Air) Division 2" display="D2" xr:uid="{E458C26B-F228-457D-A3FB-7AFCEA70D12C}"/>
    <hyperlink ref="E28" location="'Bench SR (Air) 1'!$B$29" tooltip="Bench SR (Air) Division 3" display="D3" xr:uid="{A247303B-47B8-45C8-A36C-6AF60DDA8007}"/>
    <hyperlink ref="F28" location="'Bench SR (Air) 1'!$B$42" tooltip="Bench SR (Air) Division 4" display="D4" xr:uid="{A10D7F2D-53CB-4557-B254-8F193EF65F6A}"/>
    <hyperlink ref="G28" location="'Bench SR (Air) 1'!$B$55" tooltip="Bench SR (Air) Division 5" display="D5" xr:uid="{5E83E2D7-9B12-4C57-B51D-2DC91D86710C}"/>
    <hyperlink ref="H28" location="'Bench SR (Air) 2'!$B$3" tooltip="Bench SR (Air) Division 6" display="D6" xr:uid="{69475919-391C-4226-81EB-C1BF09CC75CD}"/>
    <hyperlink ref="I28" location="'Bench SR (Air) 2'!$B$16" tooltip="Bench SR (Air) Division 7" display="D7" xr:uid="{8EA98E69-C1B4-4DAA-9A11-3126CD311D21}"/>
    <hyperlink ref="J28" location="'Bench SR (Air) 2'!$B$29" tooltip="Bench SR (Air) Division 8" display="D8" xr:uid="{D1B97ED7-E160-4FD5-87E5-CFD5BB1A791E}"/>
    <hyperlink ref="K28" location="'Bench SR (Air) 2'!$B$42" tooltip="Bench SR (Air) Division 9" display="D9" xr:uid="{97475E4A-ED0C-466F-A668-23344901CD6C}"/>
    <hyperlink ref="L28" location="'Bench SR (Air) 2'!$B$55" tooltip="Bench SR (Air) Division 10" display="D10" xr:uid="{A045B094-2323-4014-AC2F-86AC7507A6BA}"/>
    <hyperlink ref="C29" location="'Bench SR (Air) 3'!$B$3" tooltip="Bench SR (Air) Division 11" display="D11" xr:uid="{8BC7FC62-9FBA-4D34-9834-539F80286263}"/>
    <hyperlink ref="D29" location="'Bench SR (Air) 3'!$B$15" tooltip="Bench SR (Air) Division 12" display="D12" xr:uid="{50FA271D-3A81-4141-8C63-F18DD31CE088}"/>
    <hyperlink ref="E29" location="'Bench SR (Air) 3'!$B$27" tooltip="Bench SR (Air) Division 13" display="D13" xr:uid="{90CC0078-E4B5-412F-AA5E-07BF16A6C458}"/>
    <hyperlink ref="F29" location="'Bench SR (Air) 3'!$B$39" tooltip="Bench SR (Air) Division 14" display="D14" xr:uid="{AE663CEB-FA26-4721-A92D-6B071D92A43E}"/>
    <hyperlink ref="B30" location="'Bench SR (Air) Jun'!A2" tooltip="Bench SR (Air) Jun" display="Bench SR (Air) Jun" xr:uid="{EA73E763-8FEB-4726-B18C-270E8AB05416}"/>
    <hyperlink ref="C30" location="'Bench SR (Air) Jun'!$B$3" tooltip="Bench SR (Air) Jun Division 1" display="D1" xr:uid="{02633FB0-B79E-4191-B31B-1040ABB7A03D}"/>
    <hyperlink ref="B31" location="'Bench SR (Air) Sen'!A2" tooltip="Bench SR (Air) Sen" display="Bench SR (Air) Sen" xr:uid="{04B97FE0-A9A5-4287-A59D-5B2A8709CCD7}"/>
    <hyperlink ref="C31" location="'Bench SR (Air) Sen'!$B$3" tooltip="Bench SR (Air) Sen Division 1" display="D1" xr:uid="{B4E28AA0-67A2-461F-ACB3-C98A781DB7B8}"/>
    <hyperlink ref="D31" location="'Bench SR (Air) Sen'!$B$15" tooltip="Bench SR (Air) Sen Division 2" display="D2" xr:uid="{DFCB54E8-9C8F-4C40-8C1D-077DD5087FDD}"/>
    <hyperlink ref="E31" location="'Bench SR (Air) Sen'!$B$27" tooltip="Bench SR (Air) Sen Division 3" display="D3" xr:uid="{4DEEF698-65DB-4297-B1CC-97449C5EABE1}"/>
    <hyperlink ref="F31" location="'Bench SR (Air) Sen'!$B$38" tooltip="Bench SR (Air) Sen Division 4" display="D4" xr:uid="{23C2C98B-ACC2-4594-9354-8F7E15F0C4C4}"/>
    <hyperlink ref="B32" location="'Bench SR (Air) Team'!A2" tooltip="Bench SR (Air) Team" display="Bench SR (Air) Team" xr:uid="{A2B9E98F-309D-4C52-87E0-82BCEFF5C57C}"/>
    <hyperlink ref="C32" location="'Bench SR (Air) Team'!$A$3" tooltip="Bench SR (Air) Team Division 1" display="D1" xr:uid="{D0F2A21E-5254-4C1F-8F35-EFC66944D7B6}"/>
    <hyperlink ref="D32" location="'Bench SR (Air) Team'!$A$29" tooltip="Bench SR (Air) Team Division 2" display="D2" xr:uid="{614C4C39-F05B-4D9B-967A-8D54BEC7A8FE}"/>
    <hyperlink ref="B33" location="'Bench SR (Rim) 1'!A2" tooltip="Bench SR (Rim)" display="Bench SR (Rim)" xr:uid="{31447E3F-173D-4B5A-AF45-9EA00ABF2622}"/>
    <hyperlink ref="C33" location="'Bench SR (Rim) 1'!$B$3" tooltip="Bench SR (Rim) Division 1" display="D1" xr:uid="{5E4391CB-1B65-44F1-9CC3-E5644D55C7FB}"/>
    <hyperlink ref="D33" location="'Bench SR (Rim) 1'!$B$16" tooltip="Bench SR (Rim) Division 2" display="D2" xr:uid="{DDF9CBFD-B18E-4651-B410-8832A3161FAB}"/>
    <hyperlink ref="E33" location="'Bench SR (Rim) 1'!$B$29" tooltip="Bench SR (Rim) Division 3" display="D3" xr:uid="{87A1B48B-A943-4CDA-9B5B-4E9561C6765F}"/>
    <hyperlink ref="F33" location="'Bench SR (Rim) 1'!$B$42" tooltip="Bench SR (Rim) Division 4" display="D4" xr:uid="{ECD6AF48-68B7-4FF4-8CEE-D890F537B6E3}"/>
    <hyperlink ref="G33" location="'Bench SR (Rim) 1'!$B$55" tooltip="Bench SR (Rim) Division 5" display="D5" xr:uid="{D9005BB9-8636-4E21-BC96-1BD72ADD5342}"/>
    <hyperlink ref="H33" location="'Bench SR (Rim) 2'!$B$3" tooltip="Bench SR (Rim) Division 6" display="D6" xr:uid="{7633AAC5-E3EA-43B2-9E3C-146294F7A071}"/>
    <hyperlink ref="I33" location="'Bench SR (Rim) 2'!$B$16" tooltip="Bench SR (Rim) Division 7" display="D7" xr:uid="{680E2456-051E-453E-80F3-982F8CF15A54}"/>
    <hyperlink ref="J33" location="'Bench SR (Rim) 2'!$B$29" tooltip="Bench SR (Rim) Division 8" display="D8" xr:uid="{8F268A94-CDB0-4169-BADD-A3C9C3DA5D4E}"/>
    <hyperlink ref="K33" location="'Bench SR (Rim) 2'!$B$42" tooltip="Bench SR (Rim) Division 9" display="D9" xr:uid="{BEEAE9AC-4548-40E6-97B5-9498B69798B4}"/>
    <hyperlink ref="L33" location="'Bench SR (Rim) 2'!$B$55" tooltip="Bench SR (Rim) Division 10" display="D10" xr:uid="{F11C0260-69E1-4831-8CA2-256D8D545D72}"/>
    <hyperlink ref="C34" location="'Bench SR (Rim) 3'!$B$3" tooltip="Bench SR (Rim) Division 11" display="D11" xr:uid="{3FB3B6C1-ED93-446E-9860-61AB5BB73D6D}"/>
    <hyperlink ref="D34" location="'Bench SR (Rim) 3'!$B$16" tooltip="Bench SR (Rim) Division 12" display="D12" xr:uid="{A58814BA-5174-4EFE-BB37-1EBD1C75DE2D}"/>
    <hyperlink ref="E34" location="'Bench SR (Rim) 3'!$B$29" tooltip="Bench SR (Rim) Division 13" display="D13" xr:uid="{2C5B1210-876A-4D8C-A097-B7EC303CC051}"/>
    <hyperlink ref="F34" location="'Bench SR (Rim) 3'!$B$42" tooltip="Bench SR (Rim) Division 14" display="D14" xr:uid="{2B5B8612-1C6D-4786-91D5-07670F90032C}"/>
    <hyperlink ref="G34" location="'Bench SR (Rim) 3'!$B$55" tooltip="Bench SR (Rim) Division 15" display="D15" xr:uid="{497A4AB8-154B-4946-87B0-544B39F4EB7D}"/>
    <hyperlink ref="H34" location="'Bench SR (Rim) 4'!$B$3" tooltip="Bench SR (Rim) Division 16" display="D16" xr:uid="{7116F2F4-E0E7-4380-AE5E-F96D7C4A3E7F}"/>
    <hyperlink ref="I34" location="'Bench SR (Rim) 4'!$B$16" tooltip="Bench SR (Rim) Division 17" display="D17" xr:uid="{5BDFC742-2666-43F1-AFD6-413C985C556E}"/>
    <hyperlink ref="J34" location="'Bench SR (Rim) 4'!$B$28" tooltip="Bench SR (Rim) Division 18" display="D18" xr:uid="{B7F6CE63-14D6-4DA5-B174-B2DA0FF5830C}"/>
    <hyperlink ref="K34" location="'Bench SR (Rim) 4'!$B$40" tooltip="Bench SR (Rim) Division 19" display="D19" xr:uid="{273DAE23-A1E7-427C-AAEF-346C24A3F81B}"/>
    <hyperlink ref="L34" location="'Bench SR (Rim) 4'!$B$52" tooltip="Bench SR (Rim) Division 20" display="D20" xr:uid="{2D3A82C8-6EC8-47D7-95BE-664DB125B465}"/>
    <hyperlink ref="B35" location="'Bench SR (Rim) Jun'!A2" tooltip="Bench SR (Rim) Jun" display="Bench SR (Rim) Jun" xr:uid="{02487A23-2ADB-4FCC-B995-71FF63A79544}"/>
    <hyperlink ref="C35" location="'Bench SR (Rim) Jun'!$B$3" tooltip="Bench SR (Rim) Jun Division 1" display="D1" xr:uid="{71452B01-5B7C-4D19-85F7-57BAC7C1171F}"/>
    <hyperlink ref="B36" location="'Bench SR (Rim) Sen 1'!A2" tooltip="Bench SR (Rim) Sen" display="Bench SR (Rim) Sen" xr:uid="{3B0762AD-E234-4B56-98C7-78739C96F4F5}"/>
    <hyperlink ref="C36" location="'Bench SR (Rim) Sen 1'!$B$3" tooltip="Bench SR (Rim) Sen Division 1" display="D1" xr:uid="{11426561-56B4-4A13-858E-CB85B0CC5060}"/>
    <hyperlink ref="D36" location="'Bench SR (Rim) Sen 1'!$B$16" tooltip="Bench SR (Rim) Sen Division 2" display="D2" xr:uid="{02F23540-3174-42B7-B530-87AB2ACBB62F}"/>
    <hyperlink ref="E36" location="'Bench SR (Rim) Sen 1'!$B$29" tooltip="Bench SR (Rim) Sen Division 3" display="D3" xr:uid="{4E006F89-0D53-404D-9653-BC9F72A1BA1E}"/>
    <hyperlink ref="F36" location="'Bench SR (Rim) Sen 1'!$B$41" tooltip="Bench SR (Rim) Sen Division 4" display="D4" xr:uid="{48522DCC-7332-4EEE-8CE5-4128BEF492C9}"/>
    <hyperlink ref="G36" location="'Bench SR (Rim) Sen 1'!$B$53" tooltip="Bench SR (Rim) Sen Division 5" display="D5" xr:uid="{E57DBC08-799C-42C0-A8DC-417CAC4FF781}"/>
    <hyperlink ref="H36" location="'Bench SR (Rim) Sen 2'!$B$3" tooltip="Bench SR (Rim) Sen Division 6" display="D6" xr:uid="{6D77408E-D08E-4413-8342-A9DBA5C2033C}"/>
    <hyperlink ref="O5" location="'Bench SR (Rim) Team 1'!A2" tooltip="Bench SR (Rim) Team" display="Bench SR (Rim) Team" xr:uid="{C4F34F4D-D97E-43C1-80F8-65984053CF7B}"/>
    <hyperlink ref="P5" location="'Bench SR (Rim) Team 1'!$A$3" tooltip="Bench SR (Rim) Team Division 1" display="D1" xr:uid="{10AC89D7-2B12-46D4-BE03-2487A4D88FA4}"/>
    <hyperlink ref="Q5" location="'Bench SR (Rim) Team 1'!$A$29" tooltip="Bench SR (Rim) Team Division 2" display="D2" xr:uid="{7EA1702A-D882-435C-9DF3-45CE3EA5E55C}"/>
    <hyperlink ref="R5" location="'Bench SR (Rim) Team 2'!$A$3" tooltip="Bench SR (Rim) Team Division 3" display="D3" xr:uid="{044B39A4-5182-4697-8955-599CE9359838}"/>
    <hyperlink ref="S5" location="'Bench SR (Rim) Team 2'!$A$29" tooltip="Bench SR (Rim) Team Division 4" display="D4" xr:uid="{0EFB0699-6356-49D5-9B84-DE0AA3F11A71}"/>
    <hyperlink ref="O6" location="'Gallery Rifle Any'!A2" tooltip="Gallery Rifle Any" display="Gallery Rifle Any" xr:uid="{4E4F99A2-A327-4D46-B17E-4FE5A3479843}"/>
    <hyperlink ref="P6" location="'Gallery Rifle Any'!$B$3" tooltip="Gallery Rifle Any Division 1" display="D1" xr:uid="{3E608775-74CD-4A5E-903A-6042A3ABC5F4}"/>
    <hyperlink ref="Q6" location="'Gallery Rifle Any'!$L$3" tooltip="Gallery Rifle Any Division 2" display="D2" xr:uid="{FA4803B2-2E50-455A-A028-61344AA01A5C}"/>
    <hyperlink ref="R6" location="'Gallery Rifle Any'!$B$16" tooltip="Gallery Rifle Any Division 3" display="D3" xr:uid="{9EBE0C81-F01B-4A35-BF96-E237C874B957}"/>
    <hyperlink ref="S6" location="'Gallery Rifle Any'!$L$16" tooltip="Gallery Rifle Any Division 4" display="D4" xr:uid="{9A5E090E-01E7-4EAA-B3AF-DA8FBD501704}"/>
    <hyperlink ref="T6" location="'Gallery Rifle Any'!$B$29" tooltip="Gallery Rifle Any Division 5" display="D5" xr:uid="{CC444D97-6182-4ADB-A566-34117A9DB057}"/>
    <hyperlink ref="U6" location="'Gallery Rifle Any'!$L$29" tooltip="Gallery Rifle Any Division 6" display="D6" xr:uid="{67AB2BE3-574B-4848-9B3E-1A2905EC1778}"/>
    <hyperlink ref="V6" location="'Gallery Rifle Any'!$B$42" tooltip="Gallery Rifle Any Division 7" display="D7" xr:uid="{850754C8-A533-4909-B5E3-ED9B815888DC}"/>
    <hyperlink ref="O7" location="'Gallery Rifle Any Sen'!A2" tooltip="Gallery Rifle Any Sen" display="Gallery Rifle Any Sen" xr:uid="{32293420-8006-4A23-B35E-EF65D0786422}"/>
    <hyperlink ref="P7" location="'Gallery Rifle Any Sen'!$B$3" tooltip="Gallery Rifle Any Sen Division 1" display="D1" xr:uid="{D6F039A2-891C-474B-8194-49C437E7FA44}"/>
    <hyperlink ref="Q7" location="'Gallery Rifle Any Sen'!$B$15" tooltip="Gallery Rifle Any Sen Division 2" display="D2" xr:uid="{AA2B3CC6-CD9A-4D64-84D1-FBB2206D0621}"/>
    <hyperlink ref="O8" location="'Gallery Rifle Iron'!A2" tooltip="Gallery Rifle Iron" display="Gallery Rifle Iron" xr:uid="{5E9EBC2F-6142-4604-8D23-DC88BD2F9728}"/>
    <hyperlink ref="P8" location="'Gallery Rifle Iron'!$B$3" tooltip="Gallery Rifle Iron Division 1" display="D1" xr:uid="{9C343B53-32AB-406F-A59C-8675A0B45D3A}"/>
    <hyperlink ref="Q8" location="'Gallery Rifle Iron'!$L$3" tooltip="Gallery Rifle Iron Division 2" display="D2" xr:uid="{14B6115C-D76B-470F-ACFC-C87080E1457C}"/>
    <hyperlink ref="R8" location="'Gallery Rifle Iron'!$B$16" tooltip="Gallery Rifle Iron Division 3" display="D3" xr:uid="{915AC82A-70F6-49CA-A56E-728A4A75B0D2}"/>
    <hyperlink ref="S8" location="'Gallery Rifle Iron'!$L$16" tooltip="Gallery Rifle Iron Division 4" display="D4" xr:uid="{9CB6835A-CEE5-488F-B023-FC737EAF791B}"/>
    <hyperlink ref="T8" location="'Gallery Rifle Iron'!$B$29" tooltip="Gallery Rifle Iron Division 5" display="D5" xr:uid="{D7D7665A-063D-42E6-A9CD-251183CD1991}"/>
    <hyperlink ref="U8" location="'Gallery Rifle Iron'!$L$29" tooltip="Gallery Rifle Iron Division 6" display="D6" xr:uid="{5CE56EB6-9688-441D-95E4-E43371B97498}"/>
    <hyperlink ref="V8" location="'Gallery Rifle Iron'!$B$42" tooltip="Gallery Rifle Iron Division 7" display="D7" xr:uid="{2DC4746E-5871-43D1-9B27-DB0E982E68D2}"/>
    <hyperlink ref="O9" location="'Gallery Rifle Iron Sen'!A2" tooltip="Gallery Rifle Iron Sen" display="Gallery Rifle Iron Sen" xr:uid="{D737C3A6-E182-448F-97A0-0F86BA6DE35D}"/>
    <hyperlink ref="P9" location="'Gallery Rifle Iron Sen'!$B$3" tooltip="Gallery Rifle Iron Sen Division 1" display="D1" xr:uid="{A1EED913-FBA5-4C3C-9CC2-3EBC37A2B0D4}"/>
    <hyperlink ref="Q9" location="'Gallery Rifle Iron Sen'!$B$13" tooltip="Gallery Rifle Iron Sen Division 2" display="D2" xr:uid="{27ADB52F-F3F5-4FE1-A194-959096C1F83B}"/>
    <hyperlink ref="O10" location="'L-Barrelled Revolver Any'!A2" tooltip="L-Barrelled Revolver Any" display="L-Barrelled Revolver Any" xr:uid="{A1BFC359-FC75-4DAC-A62C-9BD19BA998D3}"/>
    <hyperlink ref="P10" location="'L-Barrelled Revolver Any'!$B$3" tooltip="L-Barrelled Revolver Any Division 1" display="D1" xr:uid="{9508FF4A-F2D9-4F69-B61F-1CC665E8849E}"/>
    <hyperlink ref="O11" location="'L-Barrelled Revolver Iron'!A2" tooltip="L-Barrelled Revolver Iron" display="L-Barrelled Revolver Iron" xr:uid="{170D96D6-0BFE-4381-B715-4237EB477A47}"/>
    <hyperlink ref="P11" location="'L-Barrelled Revolver Iron'!$B$3" tooltip="L-Barrelled Revolver Iron Division 1" display="D1" xr:uid="{9B286758-2EFE-411E-B964-770A4707F780}"/>
    <hyperlink ref="O12" location="'Long Barrelled Pistol'!A2" tooltip="Long Barrelled Pistol" display="Long Barrelled Pistol" xr:uid="{1C4A397F-B120-4F04-9230-634EFF1D7BD8}"/>
    <hyperlink ref="P12" location="'Long Barrelled Pistol'!$B$3" tooltip="Long Barrelled Pistol Division 1" display="D1" xr:uid="{A7D153B7-B20E-429A-A3B3-7AC90E61ED8B}"/>
    <hyperlink ref="Q12" location="'Long Barrelled Pistol'!$B$15" tooltip="Long Barrelled Pistol Division 2" display="D2" xr:uid="{E8851FE5-86BB-4D55-91B9-522C7981274A}"/>
    <hyperlink ref="R12" location="'Long Barrelled Pistol'!$B$27" tooltip="Long Barrelled Pistol Division 3" display="D3" xr:uid="{F8D1E764-B619-4A14-B20F-51D81E6CA735}"/>
    <hyperlink ref="S12" location="'Long Barrelled Pistol'!$B$39" tooltip="Long Barrelled Pistol Division 4" display="D4" xr:uid="{C3958E6B-E03B-403A-9E26-D67C1A320FB9}"/>
    <hyperlink ref="O13" location="'Long Barrelled Pistol Sen'!A2" tooltip="Long Barrelled Pistol Sen" display="Long Barrelled Pistol Sen" xr:uid="{E7DC40C8-EA9C-48AE-999D-2E1D1C449CA1}"/>
    <hyperlink ref="P13" location="'Long Barrelled Pistol Sen'!$B$3" tooltip="Long Barrelled Pistol Sen Division 1" display="D1" xr:uid="{9AED8E1B-E121-4CDF-8F02-B013E2CDDB4B}"/>
    <hyperlink ref="O14" location="'LR Rifle 100 Any'!A2" tooltip="LR Rifle 100 Any" display="LR Rifle 100 Any" xr:uid="{D3200E84-9999-4B50-A0BA-E9A879196518}"/>
    <hyperlink ref="P14" location="'LR Rifle 100 Any'!$B$3" tooltip="LR Rifle 100 Any Division 1" display="D1" xr:uid="{49875D5E-620A-42BE-A049-31EEFD693F88}"/>
    <hyperlink ref="O15" location="'LR Rifle 100 Any Sen'!A2" tooltip="LR Rifle 100 Any Sen" display="LR Rifle 100 Any Sen" xr:uid="{6787A461-7F5D-4CB9-9BD4-01DE9ED1C692}"/>
    <hyperlink ref="P15" location="'LR Rifle 100 Any Sen'!$B$3" tooltip="LR Rifle 100 Any Sen Division 1" display="D1" xr:uid="{4AC365FE-58EA-4ECB-9344-548C78CE2FA7}"/>
    <hyperlink ref="O16" location="'LR Rifle 50 Iron'!A2" tooltip="LR Rifle 50 Iron" display="LR Rifle 50 Iron" xr:uid="{CD0B8314-86FD-404D-BC26-5F83AD029723}"/>
    <hyperlink ref="P16" location="'LR Rifle 50 Iron'!$B$3" tooltip="LR Rifle 50 Iron Division 1" display="D1" xr:uid="{58969FD8-B804-47E9-B393-20431B73CEA9}"/>
    <hyperlink ref="Q16" location="'LR Rifle 50 Iron'!$B$13" tooltip="LR Rifle 50 Iron Division 2" display="D2" xr:uid="{8466DA4F-A900-4829-8E40-6294D21612DB}"/>
    <hyperlink ref="R16" location="'LR Rifle 50 Iron'!$B$23" tooltip="LR Rifle 50 Iron Division 3" display="D3" xr:uid="{B65F6749-0016-4FC2-8FB0-A6C67A2506BC}"/>
    <hyperlink ref="S16" location="'LR Rifle 50 Iron'!$B$33" tooltip="LR Rifle 50 Iron Division 4" display="D4" xr:uid="{B7D0ECCC-92B4-4FAE-8A8F-7920271A84BF}"/>
    <hyperlink ref="O17" location="'LR Rifle 50 Iron Sen'!A2" tooltip="LR Rifle 50 Iron Sen" display="LR Rifle 50 Iron Sen" xr:uid="{34555A2C-BEDC-45B2-88C4-1D1CF514E20F}"/>
    <hyperlink ref="P17" location="'LR Rifle 50 Iron Sen'!$B$3" tooltip="LR Rifle 50 Iron Sen Division 1" display="D1" xr:uid="{B2BDF311-8AEE-49FC-8927-911473D33FD0}"/>
    <hyperlink ref="O18" location="'LR Rifle Dewar'!A2" tooltip="LR Rifle Dewar" display="LR Rifle Dewar" xr:uid="{B506F6AF-53E3-4ECD-8F62-8239FDF30146}"/>
    <hyperlink ref="P18" location="'LR Rifle Dewar'!$B$3" tooltip="LR Rifle Dewar Division 1" display="D1" xr:uid="{D59BE823-560B-4F13-A16D-3AF98542D22C}"/>
    <hyperlink ref="Q18" location="'LR Rifle Dewar'!$B$17" tooltip="LR Rifle Dewar Division 2" display="D2" xr:uid="{066A1C5A-D2A1-4415-A91A-52FBBFD1B337}"/>
    <hyperlink ref="O19" location="'LR Rifle Dewar Sen'!A2" tooltip="LR Rifle Dewar Sen" display="LR Rifle Dewar Sen" xr:uid="{1495A242-CCB1-4DA6-9400-579B8FD283C7}"/>
    <hyperlink ref="P19" location="'LR Rifle Dewar Sen'!$B$3" tooltip="LR Rifle Dewar Sen Division 1" display="D1" xr:uid="{88D80B96-1CF0-46C0-B57C-5EF2DD95FCDC}"/>
    <hyperlink ref="O20" location="'LR Rifle Dewar Team'!A2" tooltip="LR Rifle Dewar Team" display="LR Rifle Dewar Team" xr:uid="{28642527-CFC6-43D6-9DBE-42F8A1438EEE}"/>
    <hyperlink ref="P20" location="'LR Rifle Dewar Team'!$A$3" tooltip="LR Rifle Dewar Team Division 1" display="D1" xr:uid="{73981AE5-BDE2-4EE1-98B5-6CB8B453F5A1}"/>
    <hyperlink ref="O21" location="'Muzzle-loading Nitro'!A2" tooltip="Muzzle-loading Nitro" display="Muzzle-loading Nitro" xr:uid="{5CF2CE3E-900C-48B7-BD96-5215B0A0C375}"/>
    <hyperlink ref="P21" location="'Muzzle-loading Nitro'!$B$3" tooltip="Muzzle-loading Nitro Division 1" display="D1" xr:uid="{DFF9F315-9A0F-4AE5-8C88-98466869FAC4}"/>
    <hyperlink ref="O22" location="'Muzzle-loading Pistol'!A2" tooltip="Muzzle-loading Pistol" display="Muzzle-loading Pistol" xr:uid="{DBD77D4A-E02F-4AEB-AFA3-15246A44311C}"/>
    <hyperlink ref="P22" location="'Muzzle-loading Pistol'!$B$3" tooltip="Muzzle-loading Pistol Division 1" display="D1" xr:uid="{10419FC8-A193-446D-98AB-9E1F4DDEED87}"/>
    <hyperlink ref="Q22" location="'Muzzle-loading Pistol'!$B$13" tooltip="Muzzle-loading Pistol Division 2" display="D2" xr:uid="{256CB5D4-095D-4D26-9337-8BF46A627D5C}"/>
    <hyperlink ref="O23" location="'Muzzle-loading Pistol Sen'!A2" tooltip="Muzzle-loading Pistol Sen" display="Muzzle-loading Pistol Sen" xr:uid="{390BE1A0-37EC-4497-97A8-4F6658A365BB}"/>
    <hyperlink ref="P23" location="'Muzzle-loading Pistol Sen'!$B$3" tooltip="Muzzle-loading Pistol Sen Division 1" display="D1" xr:uid="{CCA24A5E-73D2-4F87-9751-F7DE08DE58EE}"/>
    <hyperlink ref="O24" location="'Muzzle-loading Revolver'!A2" tooltip="Muzzle-loading Revolver" display="Muzzle-loading Revolver" xr:uid="{4BD0B90B-289B-4086-84A1-37675A331727}"/>
    <hyperlink ref="P24" location="'Muzzle-loading Revolver'!$B$3" tooltip="Muzzle-loading Revolver Division 1" display="D1" xr:uid="{765160A2-1616-43B2-BE27-5E81EA19A6D1}"/>
    <hyperlink ref="Q24" location="'Muzzle-loading Revolver'!$B$12" tooltip="Muzzle-loading Revolver Division 2" display="D2" xr:uid="{2C9DF452-D38A-43CD-BB7C-56BB04F4E33A}"/>
    <hyperlink ref="O25" location="'Muzzle-loading Revolver Sen'!A2" tooltip="Muzzle-loading Revolver Sen" display="Muzzle-loading Revolver Sen" xr:uid="{A5B4D8E0-1B2F-44B5-B082-19BEDE4AE016}"/>
    <hyperlink ref="P25" location="'Muzzle-loading Revolver Sen'!$B$3" tooltip="Muzzle-loading Revolver Sen Division 1" display="D1" xr:uid="{CA1F7E20-9055-4BC9-B17F-266D4581FA92}"/>
    <hyperlink ref="O26" location="'Rapid Fire Air Pistol'!A2" tooltip="Rapid Fire Air Pistol" display="Rapid Fire Air Pistol" xr:uid="{98F2BBFB-1EA1-4D52-B363-2EB2AA54DEE3}"/>
    <hyperlink ref="P26" location="'Rapid Fire Air Pistol'!$B$3" tooltip="Rapid Fire Air Pistol Division 1" display="D1" xr:uid="{AC452982-C94B-4796-B38A-510E1CC2D065}"/>
    <hyperlink ref="O27" location="'Rapid Fire Rifle'!A2" tooltip="Rapid Fire Rifle" display="Rapid Fire Rifle" xr:uid="{DD36F711-CC26-44CC-8F55-3205F9D209C5}"/>
    <hyperlink ref="P27" location="'Rapid Fire Rifle'!$B$3" tooltip="Rapid Fire Rifle Division 1" display="D1" xr:uid="{2CE1AE8A-1651-4B1E-BDEA-74054F329002}"/>
    <hyperlink ref="Q27" location="'Rapid Fire Rifle'!$B$16" tooltip="Rapid Fire Rifle Division 2" display="D2" xr:uid="{3A6A29D8-622D-4C50-84D6-37FB39A4134A}"/>
    <hyperlink ref="R27" location="'Rapid Fire Rifle'!$B$29" tooltip="Rapid Fire Rifle Division 3" display="D3" xr:uid="{4C8DC553-B55D-4958-B06A-C92007FDB733}"/>
    <hyperlink ref="O28" location="'Short Range Rifle'!A2" tooltip="Short Range Rifle" display="Short Range Rifle" xr:uid="{BCD42F25-A73C-435C-8BF2-E1334884129E}"/>
    <hyperlink ref="P28" location="'Short Range Rifle'!$B$3" tooltip="Short Range Rifle Division 1" display="D1" xr:uid="{705B1724-D2F0-442E-BC6F-0DA9BD6B73DB}"/>
    <hyperlink ref="Q28" location="'Short Range Rifle'!$J$3" tooltip="Short Range Rifle Division 2" display="D2" xr:uid="{FC6B5F69-4698-4C59-AAB3-23EFED8C7E80}"/>
    <hyperlink ref="R28" location="'Short Range Rifle'!$B$16" tooltip="Short Range Rifle Division 3" display="D3" xr:uid="{B89C9D5D-C793-473B-B277-1B6605262E72}"/>
    <hyperlink ref="S28" location="'Short Range Rifle'!$J$16" tooltip="Short Range Rifle Division 4" display="D4" xr:uid="{682A4F5D-BB1B-4EC4-A415-12FDFBCFFCB3}"/>
    <hyperlink ref="T28" location="'Short Range Rifle'!$B$29" tooltip="Short Range Rifle Division 5" display="D5" xr:uid="{971CD038-939F-48BD-8EAA-BBCCEACF0A7E}"/>
    <hyperlink ref="U28" location="'Short Range Rifle'!$J$29" tooltip="Short Range Rifle Division 6" display="D6" xr:uid="{F5A81CE8-768D-4A06-B16B-FD46916347CC}"/>
    <hyperlink ref="V28" location="'Short Range Rifle'!$B$42" tooltip="Short Range Rifle Division 7" display="D7" xr:uid="{BDB73454-4F88-461D-BDA4-291304F3619A}"/>
    <hyperlink ref="W28" location="'Short Range Rifle'!$J$42" tooltip="Short Range Rifle Division 8" display="D8" xr:uid="{D511A5A8-F221-4478-A95F-9C22FC362EE0}"/>
    <hyperlink ref="X28" location="'Short Range Rifle'!$B$55" tooltip="Short Range Rifle Division 9" display="D9" xr:uid="{1E77561A-B33B-46D3-B1EA-5BE378141FFE}"/>
    <hyperlink ref="Y28" location="'Short Range Rifle'!$J$55" tooltip="Short Range Rifle Division 10" display="D10" xr:uid="{B58A87FA-AEA8-4515-BF4D-3DC3E339AC86}"/>
    <hyperlink ref="O29" location="'Short Range Rifle Jun'!A2" tooltip="Short Range Rifle Jun" display="Short Range Rifle Jun" xr:uid="{48693A86-2380-4A3E-8E63-8A52BD908981}"/>
    <hyperlink ref="P29" location="'Short Range Rifle Jun'!$B$3" tooltip="Short Range Rifle Jun Division 1" display="D1" xr:uid="{015C2555-70F3-4CA3-8E3C-1DBF2A641D30}"/>
    <hyperlink ref="O30" location="'Short Range Rifle Sen'!A2" tooltip="Short Range Rifle Sen" display="Short Range Rifle Sen" xr:uid="{7E37DD47-0C71-41F5-AB8E-AC577038FD43}"/>
    <hyperlink ref="P30" location="'Short Range Rifle Sen'!$B$3" tooltip="Short Range Rifle Sen Division 1" display="D1" xr:uid="{97FF581F-093D-41C1-9C18-4C2079953DF3}"/>
    <hyperlink ref="Q30" location="'Short Range Rifle Sen'!$B$14" tooltip="Short Range Rifle Sen Division 2" display="D2" xr:uid="{EFD4E89A-BD5D-41A6-AC2E-5574F856280E}"/>
    <hyperlink ref="O31" location="'Short Range Rifle Team 1'!A2" tooltip="Short Range Rifle Team" display="Short Range Rifle Team" xr:uid="{489AAE8E-A462-4BBE-AE1F-AC506D4F5656}"/>
    <hyperlink ref="P31" location="'Short Range Rifle Team 1'!$A$3" tooltip="Short Range Rifle Team Division 1" display="D1" xr:uid="{AD5ECEF6-F7AC-46E8-A9B4-85DC134BEAD5}"/>
    <hyperlink ref="Q31" location="'Short Range Rifle Team 1'!$A$29" tooltip="Short Range Rifle Team Division 2" display="D2" xr:uid="{48315A72-361E-40B6-8C95-75382DF7E246}"/>
    <hyperlink ref="R31" location="'Short Range Rifle Team 2'!$A$3" tooltip="Short Range Rifle Team Division 3" display="D3" xr:uid="{E791C919-8EAA-4D61-8E4C-9B24FABC19A3}"/>
    <hyperlink ref="O32" location="'Sport Rifle 1'!A2" tooltip="Sport Rifle" display="Sport Rifle" xr:uid="{E859B4F5-C35A-4AFE-9244-F9C86826F82A}"/>
    <hyperlink ref="P32" location="'Sport Rifle 1'!$B$3" tooltip="Sport Rifle Division 1" display="D1" xr:uid="{5D02ED8D-8E8D-4994-9F4C-AFD253AA6DE7}"/>
    <hyperlink ref="Q32" location="'Sport Rifle 1'!$J$3" tooltip="Sport Rifle Division 2" display="D2" xr:uid="{DAFF8C91-AB8A-48D9-B40C-FF868E4549DC}"/>
    <hyperlink ref="R32" location="'Sport Rifle 1'!$B$16" tooltip="Sport Rifle Division 3" display="D3" xr:uid="{B7CDFCEA-BCDE-4088-A47E-58B4E6924ADF}"/>
    <hyperlink ref="S32" location="'Sport Rifle 1'!$J$16" tooltip="Sport Rifle Division 4" display="D4" xr:uid="{A2CB08C8-3B96-413D-B63C-70A139E551B6}"/>
    <hyperlink ref="T32" location="'Sport Rifle 1'!$B$29" tooltip="Sport Rifle Division 5" display="D5" xr:uid="{C28F0BA5-087B-4AE7-899F-B84834F7FA06}"/>
    <hyperlink ref="U32" location="'Sport Rifle 1'!$J$29" tooltip="Sport Rifle Division 6" display="D6" xr:uid="{724561EF-FCA8-4915-83D5-3485CBE7E2B2}"/>
    <hyperlink ref="V32" location="'Sport Rifle 1'!$B$42" tooltip="Sport Rifle Division 7" display="D7" xr:uid="{1942D1D1-6A26-4B10-8F52-2BF02265785F}"/>
    <hyperlink ref="W32" location="'Sport Rifle 1'!$J$42" tooltip="Sport Rifle Division 8" display="D8" xr:uid="{0704D87A-0868-4230-B5B9-B47A7212C9D8}"/>
    <hyperlink ref="X32" location="'Sport Rifle 1'!$B$55" tooltip="Sport Rifle Division 9" display="D9" xr:uid="{50464851-ADA5-4471-BE6C-685B09AA0EC2}"/>
    <hyperlink ref="Y32" location="'Sport Rifle 1'!$J$55" tooltip="Sport Rifle Division 10" display="D10" xr:uid="{DAA4AF0F-C046-48A2-B540-720942413ABA}"/>
    <hyperlink ref="P33" location="'Sport Rifle 2'!$B$3" tooltip="Sport Rifle Division 11" display="D11" xr:uid="{522DC0D1-A092-40C9-894B-F674C39A7594}"/>
    <hyperlink ref="Q33" location="'Sport Rifle 2'!$J$3" tooltip="Sport Rifle Division 12" display="D12" xr:uid="{EDA36BFE-83BF-4DAC-A5AD-D78064AEAE3E}"/>
    <hyperlink ref="R33" location="'Sport Rifle 2'!$B$16" tooltip="Sport Rifle Division 13" display="D13" xr:uid="{68A01136-E026-43B9-B8FF-2497222687F3}"/>
    <hyperlink ref="S33" location="'Sport Rifle 2'!$J$16" tooltip="Sport Rifle Division 14" display="D14" xr:uid="{565F7C49-8BC3-4E59-BD84-472B08942F8C}"/>
    <hyperlink ref="T33" location="'Sport Rifle 2'!$B$29" tooltip="Sport Rifle Division 15" display="D15" xr:uid="{46877702-489E-43D3-8A95-C27F3E100125}"/>
    <hyperlink ref="U33" location="'Sport Rifle 2'!$J$29" tooltip="Sport Rifle Division 16" display="D16" xr:uid="{EA95F5F0-0F74-45C9-A8CF-79C1A8F856FF}"/>
    <hyperlink ref="V33" location="'Sport Rifle 2'!$B$42" tooltip="Sport Rifle Division 17" display="D17" xr:uid="{1013BDC9-E89C-4E62-9C6A-7929218F6A42}"/>
    <hyperlink ref="W33" location="'Sport Rifle 2'!$J$42" tooltip="Sport Rifle Division 18" display="D18" xr:uid="{6F48E693-9946-4F3E-A5BC-9F8B233FD95B}"/>
    <hyperlink ref="O34" location="'Sport Rifle Sen'!A2" tooltip="Sport Rifle Sen" display="Sport Rifle Sen" xr:uid="{0139F31F-79AD-4A73-866F-CAB658AB92D1}"/>
    <hyperlink ref="P34" location="'Sport Rifle Sen'!$B$3" tooltip="Sport Rifle Sen Division 1" display="D1" xr:uid="{24BDBCE2-8D09-4939-B856-4AC94F674C56}"/>
    <hyperlink ref="Q34" location="'Sport Rifle Sen'!$B$16" tooltip="Sport Rifle Sen Division 2" display="D2" xr:uid="{71049A6F-4C27-4A51-8948-163F8EC81CBC}"/>
    <hyperlink ref="R34" location="'Sport Rifle Sen'!$B$29" tooltip="Sport Rifle Sen Division 3" display="D3" xr:uid="{BB16BDB5-91F1-42CF-B6B5-4620B36811CA}"/>
    <hyperlink ref="S34" location="'Sport Rifle Sen'!$B$42" tooltip="Sport Rifle Sen Division 4" display="D4" xr:uid="{17756F2E-ADF6-4AFC-9147-1152AF685B65}"/>
    <hyperlink ref="T34" location="'Sport Rifle Sen'!$B$55" tooltip="Sport Rifle Sen Division 5" display="D5" xr:uid="{D5964F2E-A0AB-4471-B967-593CAC05380F}"/>
    <hyperlink ref="O35" location="'Sport Rifle Team 1'!A2" tooltip="Sport Rifle Team" display="Sport Rifle Team" xr:uid="{1D849F66-B50F-45C5-ACC1-1835162BAA4D}"/>
    <hyperlink ref="P35" location="'Sport Rifle Team 1'!$A$3" tooltip="Sport Rifle Team Division 1" display="D1" xr:uid="{EA0942A4-30C9-4860-A03F-06893DE8094E}"/>
    <hyperlink ref="Q35" location="'Sport Rifle Team 1'!$A$29" tooltip="Sport Rifle Team Division 2" display="D2" xr:uid="{3703BE1F-7FD1-4C13-A575-93CACE0660B9}"/>
    <hyperlink ref="R35" location="'Sport Rifle Team 2'!$A$3" tooltip="Sport Rifle Team Division 3" display="D3" xr:uid="{66B30DE0-CF13-433B-BDBB-DC7E3ABF71A9}"/>
    <hyperlink ref="S35" location="'Sport Rifle Team 2'!$A$29" tooltip="Sport Rifle Team Division 4" display="D4" xr:uid="{F1E0B447-F1F0-4FE6-BE39-B953B521177A}"/>
    <hyperlink ref="O36" location="'SR Standard Pistol'!A2" tooltip="SR Standard Pistol" display="SR Standard Pistol" xr:uid="{F77EB9B9-697C-40E7-97B5-DDE314E2B296}"/>
    <hyperlink ref="P36" location="'SR Standard Pistol'!$B$3" tooltip="SR Standard Pistol Division 1" display="D1" xr:uid="{0EBC0F07-AD54-4BF3-AA7A-E4703772CBA8}"/>
    <hyperlink ref="Q36" location="'SR Standard Pistol'!$B$12" tooltip="SR Standard Pistol Division 2" display="D2" xr:uid="{37759C12-B67F-4FFB-8DF6-27145A052F29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30EC-E317-4436-B738-87A2DAF753B1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1"/>
      <c r="B1" s="2" t="s">
        <v>372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6" t="s">
        <v>2</v>
      </c>
      <c r="D2" s="96"/>
      <c r="E2" s="96"/>
      <c r="F2" s="96"/>
      <c r="G2" s="96"/>
    </row>
    <row r="3" spans="1:25" ht="15.75" customHeight="1" x14ac:dyDescent="0.3">
      <c r="A3" s="1"/>
      <c r="B3" s="8" t="s">
        <v>3</v>
      </c>
      <c r="C3" s="9" t="s">
        <v>373</v>
      </c>
      <c r="D3" s="9"/>
      <c r="E3" s="9" t="s">
        <v>374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179</v>
      </c>
      <c r="E5" s="18">
        <v>9</v>
      </c>
      <c r="F5" s="18">
        <v>367</v>
      </c>
      <c r="G5" s="19">
        <v>18</v>
      </c>
    </row>
    <row r="6" spans="1:25" ht="15.75" customHeight="1" x14ac:dyDescent="0.3">
      <c r="A6" s="21">
        <v>1</v>
      </c>
      <c r="B6" s="22" t="s">
        <v>155</v>
      </c>
      <c r="C6" s="22" t="s">
        <v>18</v>
      </c>
      <c r="D6" s="23">
        <v>171</v>
      </c>
      <c r="E6" s="24">
        <v>7</v>
      </c>
      <c r="F6" s="29">
        <v>348</v>
      </c>
      <c r="G6" s="30">
        <v>15</v>
      </c>
    </row>
    <row r="7" spans="1:25" ht="15.75" customHeight="1" x14ac:dyDescent="0.3">
      <c r="A7" s="21">
        <v>4</v>
      </c>
      <c r="B7" s="22" t="s">
        <v>40</v>
      </c>
      <c r="C7" s="22" t="s">
        <v>41</v>
      </c>
      <c r="D7" s="23">
        <v>176</v>
      </c>
      <c r="E7" s="24">
        <v>8</v>
      </c>
      <c r="F7" s="25">
        <v>349</v>
      </c>
      <c r="G7" s="26">
        <v>14</v>
      </c>
      <c r="J7" s="97"/>
    </row>
    <row r="8" spans="1:25" ht="15.75" customHeight="1" x14ac:dyDescent="0.3">
      <c r="A8" s="21">
        <v>5</v>
      </c>
      <c r="B8" s="22" t="s">
        <v>169</v>
      </c>
      <c r="C8" s="22" t="s">
        <v>74</v>
      </c>
      <c r="D8" s="23">
        <v>170</v>
      </c>
      <c r="E8" s="24">
        <v>5</v>
      </c>
      <c r="F8" s="25">
        <v>344</v>
      </c>
      <c r="G8" s="26">
        <v>12</v>
      </c>
    </row>
    <row r="9" spans="1:25" ht="15.75" customHeight="1" x14ac:dyDescent="0.3">
      <c r="A9" s="21">
        <v>7</v>
      </c>
      <c r="B9" s="22" t="s">
        <v>32</v>
      </c>
      <c r="C9" s="22" t="s">
        <v>33</v>
      </c>
      <c r="D9" s="23">
        <v>171</v>
      </c>
      <c r="E9" s="24">
        <v>7</v>
      </c>
      <c r="F9" s="25">
        <v>340</v>
      </c>
      <c r="G9" s="26">
        <v>11</v>
      </c>
    </row>
    <row r="10" spans="1:25" ht="15.75" customHeight="1" x14ac:dyDescent="0.3">
      <c r="A10" s="21">
        <v>9</v>
      </c>
      <c r="B10" s="22" t="s">
        <v>359</v>
      </c>
      <c r="C10" s="22" t="s">
        <v>317</v>
      </c>
      <c r="D10" s="23">
        <v>168</v>
      </c>
      <c r="E10" s="24">
        <v>4</v>
      </c>
      <c r="F10" s="25">
        <v>338</v>
      </c>
      <c r="G10" s="26">
        <v>9</v>
      </c>
    </row>
    <row r="11" spans="1:25" ht="15.75" customHeight="1" x14ac:dyDescent="0.3">
      <c r="A11" s="21">
        <v>2</v>
      </c>
      <c r="B11" s="22" t="s">
        <v>164</v>
      </c>
      <c r="C11" s="22" t="s">
        <v>18</v>
      </c>
      <c r="D11" s="23">
        <v>165</v>
      </c>
      <c r="E11" s="24">
        <v>3</v>
      </c>
      <c r="F11" s="25">
        <v>328</v>
      </c>
      <c r="G11" s="26">
        <v>6</v>
      </c>
    </row>
    <row r="12" spans="1:25" ht="15.75" customHeight="1" x14ac:dyDescent="0.3">
      <c r="A12" s="21">
        <v>8</v>
      </c>
      <c r="B12" s="22" t="s">
        <v>375</v>
      </c>
      <c r="C12" s="22" t="s">
        <v>74</v>
      </c>
      <c r="D12" s="23">
        <v>157</v>
      </c>
      <c r="E12" s="24">
        <v>2</v>
      </c>
      <c r="F12" s="25">
        <v>310</v>
      </c>
      <c r="G12" s="26">
        <v>4</v>
      </c>
    </row>
    <row r="13" spans="1:25" ht="15.75" customHeight="1" x14ac:dyDescent="0.3">
      <c r="A13" s="32">
        <v>3</v>
      </c>
      <c r="B13" s="33" t="s">
        <v>217</v>
      </c>
      <c r="C13" s="33" t="s">
        <v>41</v>
      </c>
      <c r="D13" s="34">
        <v>150</v>
      </c>
      <c r="E13" s="35">
        <v>1</v>
      </c>
      <c r="F13" s="36">
        <v>266</v>
      </c>
      <c r="G13" s="37">
        <v>2</v>
      </c>
    </row>
    <row r="14" spans="1:25" ht="15.75" customHeight="1" x14ac:dyDescent="0.3"/>
    <row r="15" spans="1:25" ht="15.75" customHeight="1" x14ac:dyDescent="0.3">
      <c r="B15" s="10" t="s">
        <v>176</v>
      </c>
      <c r="F15" s="42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2:25" ht="15.7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2:25" ht="15.75" customHeight="1" x14ac:dyDescent="0.3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2:25" ht="15.75" customHeigh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2:25" ht="15.75" customHeigh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2:25" ht="15.75" customHeight="1" x14ac:dyDescent="0.3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2:25" ht="15.75" customHeight="1" x14ac:dyDescent="0.3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2:25" ht="15.75" customHeight="1" x14ac:dyDescent="0.3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2:25" ht="15.75" customHeigh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2:25" ht="15.75" customHeight="1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2:25" ht="15.75" customHeight="1" x14ac:dyDescent="0.3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2:25" ht="15.75" customHeight="1" x14ac:dyDescent="0.3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2:25" ht="15.75" customHeigh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2:25" ht="15.75" customHeight="1" x14ac:dyDescent="0.3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2:25" ht="15.75" customHeigh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2:25" ht="15.75" customHeight="1" x14ac:dyDescent="0.3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2:25" ht="15.75" customHeight="1" x14ac:dyDescent="0.3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2:25" ht="15.75" customHeight="1" x14ac:dyDescent="0.3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2:25" ht="15.75" customHeight="1" x14ac:dyDescent="0.3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2:25" ht="15.75" customHeight="1" x14ac:dyDescent="0.3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2:25" ht="15.75" customHeight="1" x14ac:dyDescent="0.3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2:25" ht="15.75" customHeigh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2:25" ht="15.75" customHeight="1" x14ac:dyDescent="0.3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2:25" ht="15.75" customHeight="1" x14ac:dyDescent="0.3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2:25" ht="15.75" customHeight="1" x14ac:dyDescent="0.3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2:25" ht="15.75" customHeight="1" x14ac:dyDescent="0.3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2:25" ht="15.75" customHeight="1" x14ac:dyDescent="0.3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2:25" ht="15.75" customHeight="1" x14ac:dyDescent="0.3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2:25" ht="15.75" customHeight="1" x14ac:dyDescent="0.3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2:25" ht="15.75" customHeight="1" x14ac:dyDescent="0.3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2:25" ht="15.75" customHeight="1" x14ac:dyDescent="0.3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2:25" ht="15.75" customHeight="1" x14ac:dyDescent="0.3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2:25" ht="15.75" customHeight="1" x14ac:dyDescent="0.3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2:25" ht="15.75" customHeight="1" x14ac:dyDescent="0.3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2:25" ht="15.75" customHeight="1" x14ac:dyDescent="0.3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2:25" ht="15.75" customHeight="1" x14ac:dyDescent="0.3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2:25" ht="15.75" customHeight="1" x14ac:dyDescent="0.3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2:25" ht="15.75" customHeight="1" x14ac:dyDescent="0.3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2:25" ht="15.75" customHeight="1" x14ac:dyDescent="0.3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5" ht="15.75" customHeight="1" x14ac:dyDescent="0.3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2:25" ht="15.75" customHeight="1" x14ac:dyDescent="0.3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2:25" ht="15.75" customHeight="1" x14ac:dyDescent="0.3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2:25" ht="15.75" customHeight="1" x14ac:dyDescent="0.3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</sheetData>
  <mergeCells count="1">
    <mergeCell ref="C2:G2"/>
  </mergeCells>
  <hyperlinks>
    <hyperlink ref="B2" location="'Index'!A3" tooltip="Go to the Index sheet" display="á" xr:uid="{528749A7-41C8-40C6-AABF-BDAC9FC5D7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A082-B8CE-46FD-A472-3179B38DF6B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1"/>
      <c r="B1" s="2" t="s">
        <v>376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377</v>
      </c>
      <c r="D3" s="9"/>
      <c r="E3" s="9" t="s">
        <v>378</v>
      </c>
      <c r="F3" s="8"/>
      <c r="G3" s="8"/>
      <c r="I3" s="1"/>
      <c r="J3" s="8" t="s">
        <v>6</v>
      </c>
      <c r="K3" s="9" t="s">
        <v>379</v>
      </c>
      <c r="L3" s="9"/>
      <c r="M3" s="9" t="s">
        <v>380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7</v>
      </c>
      <c r="B5" s="95" t="s">
        <v>381</v>
      </c>
      <c r="C5" s="16" t="s">
        <v>26</v>
      </c>
      <c r="D5" s="18">
        <v>197</v>
      </c>
      <c r="E5" s="18">
        <v>10</v>
      </c>
      <c r="F5" s="18">
        <v>391</v>
      </c>
      <c r="G5" s="19">
        <v>20</v>
      </c>
      <c r="I5" s="15">
        <v>3</v>
      </c>
      <c r="J5" s="20" t="s">
        <v>382</v>
      </c>
      <c r="K5" s="16" t="s">
        <v>33</v>
      </c>
      <c r="L5" s="18">
        <v>193</v>
      </c>
      <c r="M5" s="18">
        <v>10</v>
      </c>
      <c r="N5" s="18">
        <v>388</v>
      </c>
      <c r="O5" s="19">
        <v>20</v>
      </c>
    </row>
    <row r="6" spans="1:25" ht="15.75" customHeight="1" x14ac:dyDescent="0.3">
      <c r="A6" s="21">
        <v>2</v>
      </c>
      <c r="B6" s="22" t="s">
        <v>383</v>
      </c>
      <c r="C6" s="22" t="s">
        <v>35</v>
      </c>
      <c r="D6" s="25">
        <v>196</v>
      </c>
      <c r="E6" s="24">
        <v>9</v>
      </c>
      <c r="F6" s="25">
        <v>386</v>
      </c>
      <c r="G6" s="26">
        <v>16</v>
      </c>
      <c r="I6" s="21">
        <v>2</v>
      </c>
      <c r="J6" s="22" t="s">
        <v>384</v>
      </c>
      <c r="K6" s="22" t="s">
        <v>320</v>
      </c>
      <c r="L6" s="25">
        <v>190</v>
      </c>
      <c r="M6" s="24">
        <v>9</v>
      </c>
      <c r="N6" s="25">
        <v>383</v>
      </c>
      <c r="O6" s="26">
        <v>18</v>
      </c>
    </row>
    <row r="7" spans="1:25" ht="15.75" customHeight="1" x14ac:dyDescent="0.3">
      <c r="A7" s="21">
        <v>8</v>
      </c>
      <c r="B7" s="22" t="s">
        <v>385</v>
      </c>
      <c r="C7" s="22" t="s">
        <v>83</v>
      </c>
      <c r="D7" s="25">
        <v>191</v>
      </c>
      <c r="E7" s="24">
        <v>7</v>
      </c>
      <c r="F7" s="25">
        <v>384</v>
      </c>
      <c r="G7" s="26">
        <v>16</v>
      </c>
      <c r="I7" s="21">
        <v>4</v>
      </c>
      <c r="J7" s="22" t="s">
        <v>239</v>
      </c>
      <c r="K7" s="22" t="s">
        <v>240</v>
      </c>
      <c r="L7" s="25">
        <v>189</v>
      </c>
      <c r="M7" s="24">
        <v>8</v>
      </c>
      <c r="N7" s="25">
        <v>376</v>
      </c>
      <c r="O7" s="26">
        <v>16</v>
      </c>
    </row>
    <row r="8" spans="1:25" ht="15.75" customHeight="1" x14ac:dyDescent="0.3">
      <c r="A8" s="21">
        <v>4</v>
      </c>
      <c r="B8" s="22" t="s">
        <v>185</v>
      </c>
      <c r="C8" s="22" t="s">
        <v>83</v>
      </c>
      <c r="D8" s="25">
        <v>191</v>
      </c>
      <c r="E8" s="24">
        <v>7</v>
      </c>
      <c r="F8" s="25">
        <v>382</v>
      </c>
      <c r="G8" s="26">
        <v>15</v>
      </c>
      <c r="I8" s="21">
        <v>1</v>
      </c>
      <c r="J8" s="22" t="s">
        <v>386</v>
      </c>
      <c r="K8" s="22" t="s">
        <v>35</v>
      </c>
      <c r="L8" s="25">
        <v>185</v>
      </c>
      <c r="M8" s="24">
        <v>6</v>
      </c>
      <c r="N8" s="29">
        <v>363</v>
      </c>
      <c r="O8" s="30">
        <v>12</v>
      </c>
    </row>
    <row r="9" spans="1:25" ht="15.75" customHeight="1" x14ac:dyDescent="0.3">
      <c r="A9" s="21">
        <v>5</v>
      </c>
      <c r="B9" s="22" t="s">
        <v>387</v>
      </c>
      <c r="C9" s="22" t="s">
        <v>79</v>
      </c>
      <c r="D9" s="25">
        <v>192</v>
      </c>
      <c r="E9" s="24">
        <v>8</v>
      </c>
      <c r="F9" s="25">
        <v>381</v>
      </c>
      <c r="G9" s="26">
        <v>14</v>
      </c>
      <c r="I9" s="21">
        <v>6</v>
      </c>
      <c r="J9" s="22" t="s">
        <v>388</v>
      </c>
      <c r="K9" s="22" t="s">
        <v>62</v>
      </c>
      <c r="L9" s="25">
        <v>181</v>
      </c>
      <c r="M9" s="24">
        <v>5</v>
      </c>
      <c r="N9" s="25">
        <v>360</v>
      </c>
      <c r="O9" s="26">
        <v>12</v>
      </c>
    </row>
    <row r="10" spans="1:25" ht="15.75" customHeight="1" x14ac:dyDescent="0.3">
      <c r="A10" s="21">
        <v>3</v>
      </c>
      <c r="B10" s="22" t="s">
        <v>389</v>
      </c>
      <c r="C10" s="22" t="s">
        <v>35</v>
      </c>
      <c r="D10" s="25">
        <v>188</v>
      </c>
      <c r="E10" s="24">
        <v>5</v>
      </c>
      <c r="F10" s="25">
        <v>377</v>
      </c>
      <c r="G10" s="26">
        <v>11</v>
      </c>
      <c r="I10" s="21">
        <v>8</v>
      </c>
      <c r="J10" s="27" t="s">
        <v>390</v>
      </c>
      <c r="K10" s="22" t="s">
        <v>391</v>
      </c>
      <c r="L10" s="25">
        <v>187</v>
      </c>
      <c r="M10" s="24">
        <v>7</v>
      </c>
      <c r="N10" s="25">
        <v>359</v>
      </c>
      <c r="O10" s="26">
        <v>10</v>
      </c>
    </row>
    <row r="11" spans="1:25" ht="15.75" customHeight="1" x14ac:dyDescent="0.3">
      <c r="A11" s="21">
        <v>6</v>
      </c>
      <c r="B11" s="27" t="s">
        <v>392</v>
      </c>
      <c r="C11" s="22" t="s">
        <v>26</v>
      </c>
      <c r="D11" s="25">
        <v>186</v>
      </c>
      <c r="E11" s="24">
        <v>4</v>
      </c>
      <c r="F11" s="25">
        <v>375</v>
      </c>
      <c r="G11" s="26">
        <v>10</v>
      </c>
      <c r="I11" s="21">
        <v>5</v>
      </c>
      <c r="J11" s="22" t="s">
        <v>127</v>
      </c>
      <c r="K11" s="22" t="s">
        <v>60</v>
      </c>
      <c r="L11" s="25">
        <v>180</v>
      </c>
      <c r="M11" s="24">
        <v>4</v>
      </c>
      <c r="N11" s="25">
        <v>354</v>
      </c>
      <c r="O11" s="26">
        <v>8</v>
      </c>
    </row>
    <row r="12" spans="1:25" ht="15.75" customHeight="1" x14ac:dyDescent="0.3">
      <c r="A12" s="21">
        <v>10</v>
      </c>
      <c r="B12" s="22" t="s">
        <v>86</v>
      </c>
      <c r="C12" s="22" t="s">
        <v>62</v>
      </c>
      <c r="D12" s="25">
        <v>183</v>
      </c>
      <c r="E12" s="24">
        <v>3</v>
      </c>
      <c r="F12" s="25">
        <v>372</v>
      </c>
      <c r="G12" s="26">
        <v>9</v>
      </c>
      <c r="I12" s="21">
        <v>7</v>
      </c>
      <c r="J12" s="22" t="s">
        <v>393</v>
      </c>
      <c r="K12" s="22" t="s">
        <v>60</v>
      </c>
      <c r="L12" s="25">
        <v>175</v>
      </c>
      <c r="M12" s="24">
        <v>3</v>
      </c>
      <c r="N12" s="25">
        <v>350</v>
      </c>
      <c r="O12" s="26">
        <v>8</v>
      </c>
    </row>
    <row r="13" spans="1:25" ht="15.75" customHeight="1" x14ac:dyDescent="0.3">
      <c r="A13" s="21">
        <v>1</v>
      </c>
      <c r="B13" s="22" t="s">
        <v>394</v>
      </c>
      <c r="C13" s="22" t="s">
        <v>26</v>
      </c>
      <c r="D13" s="25" t="s">
        <v>85</v>
      </c>
      <c r="E13" s="24">
        <v>0</v>
      </c>
      <c r="F13" s="29">
        <v>0</v>
      </c>
      <c r="G13" s="30">
        <v>0</v>
      </c>
      <c r="I13" s="21">
        <v>9</v>
      </c>
      <c r="J13" s="22" t="s">
        <v>68</v>
      </c>
      <c r="K13" s="22" t="s">
        <v>60</v>
      </c>
      <c r="L13" s="25">
        <v>172</v>
      </c>
      <c r="M13" s="24">
        <v>2</v>
      </c>
      <c r="N13" s="25">
        <v>328</v>
      </c>
      <c r="O13" s="26">
        <v>4</v>
      </c>
    </row>
    <row r="14" spans="1:25" ht="15.75" customHeight="1" x14ac:dyDescent="0.3">
      <c r="A14" s="32">
        <v>9</v>
      </c>
      <c r="B14" s="33" t="s">
        <v>395</v>
      </c>
      <c r="C14" s="33" t="s">
        <v>16</v>
      </c>
      <c r="D14" s="36" t="s">
        <v>85</v>
      </c>
      <c r="E14" s="35">
        <v>0</v>
      </c>
      <c r="F14" s="36">
        <v>0</v>
      </c>
      <c r="G14" s="37">
        <v>0</v>
      </c>
      <c r="I14" s="32">
        <v>10</v>
      </c>
      <c r="J14" s="33" t="s">
        <v>250</v>
      </c>
      <c r="K14" s="33" t="s">
        <v>251</v>
      </c>
      <c r="L14" s="36">
        <v>121</v>
      </c>
      <c r="M14" s="35">
        <v>1</v>
      </c>
      <c r="N14" s="36">
        <v>220</v>
      </c>
      <c r="O14" s="37">
        <v>2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181</v>
      </c>
      <c r="F16" s="8"/>
      <c r="G16" s="8"/>
      <c r="I16" s="1"/>
      <c r="J16" s="8" t="s">
        <v>53</v>
      </c>
      <c r="K16" s="9" t="s">
        <v>396</v>
      </c>
      <c r="L16" s="9"/>
      <c r="M16" s="9" t="s">
        <v>397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398</v>
      </c>
      <c r="C18" s="16" t="s">
        <v>62</v>
      </c>
      <c r="D18" s="18">
        <v>176</v>
      </c>
      <c r="E18" s="18">
        <v>9</v>
      </c>
      <c r="F18" s="18">
        <v>365</v>
      </c>
      <c r="G18" s="19">
        <v>18</v>
      </c>
      <c r="I18" s="15">
        <v>4</v>
      </c>
      <c r="J18" s="16" t="s">
        <v>399</v>
      </c>
      <c r="K18" s="16" t="s">
        <v>62</v>
      </c>
      <c r="L18" s="18">
        <v>178</v>
      </c>
      <c r="M18" s="18">
        <v>8</v>
      </c>
      <c r="N18" s="18">
        <v>357</v>
      </c>
      <c r="O18" s="19">
        <v>17</v>
      </c>
    </row>
    <row r="19" spans="1:15" ht="15.75" customHeight="1" x14ac:dyDescent="0.3">
      <c r="A19" s="21">
        <v>1</v>
      </c>
      <c r="B19" s="22" t="s">
        <v>400</v>
      </c>
      <c r="C19" s="22" t="s">
        <v>141</v>
      </c>
      <c r="D19" s="25">
        <v>176</v>
      </c>
      <c r="E19" s="24">
        <v>9</v>
      </c>
      <c r="F19" s="29">
        <v>347</v>
      </c>
      <c r="G19" s="30">
        <v>16</v>
      </c>
      <c r="I19" s="21">
        <v>6</v>
      </c>
      <c r="J19" s="22" t="s">
        <v>214</v>
      </c>
      <c r="K19" s="22" t="s">
        <v>18</v>
      </c>
      <c r="L19" s="25">
        <v>179</v>
      </c>
      <c r="M19" s="24">
        <v>9</v>
      </c>
      <c r="N19" s="25">
        <v>353</v>
      </c>
      <c r="O19" s="26">
        <v>17</v>
      </c>
    </row>
    <row r="20" spans="1:15" ht="15.75" customHeight="1" x14ac:dyDescent="0.3">
      <c r="A20" s="21">
        <v>7</v>
      </c>
      <c r="B20" s="22" t="s">
        <v>401</v>
      </c>
      <c r="C20" s="22" t="s">
        <v>62</v>
      </c>
      <c r="D20" s="25">
        <v>169</v>
      </c>
      <c r="E20" s="24">
        <v>7</v>
      </c>
      <c r="F20" s="25">
        <v>346</v>
      </c>
      <c r="G20" s="26">
        <v>15</v>
      </c>
      <c r="I20" s="21">
        <v>2</v>
      </c>
      <c r="J20" s="22" t="s">
        <v>402</v>
      </c>
      <c r="K20" s="22" t="s">
        <v>60</v>
      </c>
      <c r="L20" s="25">
        <v>174</v>
      </c>
      <c r="M20" s="24">
        <v>7</v>
      </c>
      <c r="N20" s="25">
        <v>345</v>
      </c>
      <c r="O20" s="26">
        <v>13</v>
      </c>
    </row>
    <row r="21" spans="1:15" ht="15.75" customHeight="1" x14ac:dyDescent="0.3">
      <c r="A21" s="21">
        <v>9</v>
      </c>
      <c r="B21" s="22" t="s">
        <v>403</v>
      </c>
      <c r="C21" s="22" t="s">
        <v>18</v>
      </c>
      <c r="D21" s="25">
        <v>162</v>
      </c>
      <c r="E21" s="24">
        <v>6</v>
      </c>
      <c r="F21" s="25">
        <v>332</v>
      </c>
      <c r="G21" s="26">
        <v>12</v>
      </c>
      <c r="I21" s="21">
        <v>8</v>
      </c>
      <c r="J21" s="22" t="s">
        <v>404</v>
      </c>
      <c r="K21" s="22" t="s">
        <v>405</v>
      </c>
      <c r="L21" s="25">
        <v>167</v>
      </c>
      <c r="M21" s="24">
        <v>5</v>
      </c>
      <c r="N21" s="25">
        <v>341</v>
      </c>
      <c r="O21" s="26">
        <v>13</v>
      </c>
    </row>
    <row r="22" spans="1:15" ht="15.75" customHeight="1" x14ac:dyDescent="0.3">
      <c r="A22" s="21">
        <v>2</v>
      </c>
      <c r="B22" s="22" t="s">
        <v>406</v>
      </c>
      <c r="C22" s="22" t="s">
        <v>60</v>
      </c>
      <c r="D22" s="25">
        <v>162</v>
      </c>
      <c r="E22" s="24">
        <v>6</v>
      </c>
      <c r="F22" s="25">
        <v>331</v>
      </c>
      <c r="G22" s="26">
        <v>11</v>
      </c>
      <c r="I22" s="21">
        <v>7</v>
      </c>
      <c r="J22" s="22" t="s">
        <v>407</v>
      </c>
      <c r="K22" s="22" t="s">
        <v>16</v>
      </c>
      <c r="L22" s="25">
        <v>170</v>
      </c>
      <c r="M22" s="24">
        <v>6</v>
      </c>
      <c r="N22" s="25">
        <v>335</v>
      </c>
      <c r="O22" s="26">
        <v>11</v>
      </c>
    </row>
    <row r="23" spans="1:15" ht="15.75" customHeight="1" x14ac:dyDescent="0.3">
      <c r="A23" s="21">
        <v>4</v>
      </c>
      <c r="B23" s="22" t="s">
        <v>408</v>
      </c>
      <c r="C23" s="22" t="s">
        <v>62</v>
      </c>
      <c r="D23" s="25">
        <v>161</v>
      </c>
      <c r="E23" s="24">
        <v>4</v>
      </c>
      <c r="F23" s="25">
        <v>329</v>
      </c>
      <c r="G23" s="26">
        <v>7</v>
      </c>
      <c r="I23" s="21">
        <v>3</v>
      </c>
      <c r="J23" s="22" t="s">
        <v>409</v>
      </c>
      <c r="K23" s="22" t="s">
        <v>16</v>
      </c>
      <c r="L23" s="25">
        <v>162</v>
      </c>
      <c r="M23" s="24">
        <v>4</v>
      </c>
      <c r="N23" s="25">
        <v>327</v>
      </c>
      <c r="O23" s="26">
        <v>9</v>
      </c>
    </row>
    <row r="24" spans="1:15" ht="15.75" customHeight="1" x14ac:dyDescent="0.3">
      <c r="A24" s="21">
        <v>8</v>
      </c>
      <c r="B24" s="22" t="s">
        <v>410</v>
      </c>
      <c r="C24" s="22" t="s">
        <v>60</v>
      </c>
      <c r="D24" s="25">
        <v>149</v>
      </c>
      <c r="E24" s="24">
        <v>2</v>
      </c>
      <c r="F24" s="25">
        <v>318</v>
      </c>
      <c r="G24" s="26">
        <v>7</v>
      </c>
      <c r="I24" s="21">
        <v>1</v>
      </c>
      <c r="J24" s="22" t="s">
        <v>411</v>
      </c>
      <c r="K24" s="22" t="s">
        <v>130</v>
      </c>
      <c r="L24" s="25">
        <v>159</v>
      </c>
      <c r="M24" s="24">
        <v>3</v>
      </c>
      <c r="N24" s="29">
        <v>312</v>
      </c>
      <c r="O24" s="30">
        <v>6</v>
      </c>
    </row>
    <row r="25" spans="1:15" ht="15.75" customHeight="1" x14ac:dyDescent="0.3">
      <c r="A25" s="21">
        <v>3</v>
      </c>
      <c r="B25" s="22" t="s">
        <v>412</v>
      </c>
      <c r="C25" s="22" t="s">
        <v>60</v>
      </c>
      <c r="D25" s="25">
        <v>159</v>
      </c>
      <c r="E25" s="24">
        <v>3</v>
      </c>
      <c r="F25" s="25">
        <v>323</v>
      </c>
      <c r="G25" s="26">
        <v>5</v>
      </c>
      <c r="I25" s="21">
        <v>9</v>
      </c>
      <c r="J25" s="22" t="s">
        <v>413</v>
      </c>
      <c r="K25" s="22" t="s">
        <v>60</v>
      </c>
      <c r="L25" s="25">
        <v>152</v>
      </c>
      <c r="M25" s="24">
        <v>2</v>
      </c>
      <c r="N25" s="25">
        <v>303</v>
      </c>
      <c r="O25" s="26">
        <v>3</v>
      </c>
    </row>
    <row r="26" spans="1:15" ht="15.75" customHeight="1" x14ac:dyDescent="0.3">
      <c r="A26" s="32">
        <v>6</v>
      </c>
      <c r="B26" s="33" t="s">
        <v>414</v>
      </c>
      <c r="C26" s="33" t="s">
        <v>35</v>
      </c>
      <c r="D26" s="36">
        <v>85</v>
      </c>
      <c r="E26" s="35">
        <v>1</v>
      </c>
      <c r="F26" s="36">
        <v>148</v>
      </c>
      <c r="G26" s="37">
        <v>2</v>
      </c>
      <c r="I26" s="32">
        <v>5</v>
      </c>
      <c r="J26" s="98" t="s">
        <v>415</v>
      </c>
      <c r="K26" s="33" t="s">
        <v>26</v>
      </c>
      <c r="L26" s="36">
        <v>123</v>
      </c>
      <c r="M26" s="35">
        <v>1</v>
      </c>
      <c r="N26" s="36">
        <v>275</v>
      </c>
      <c r="O26" s="37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416</v>
      </c>
      <c r="D28" s="9"/>
      <c r="E28" s="9" t="s">
        <v>417</v>
      </c>
      <c r="F28" s="8"/>
      <c r="G28" s="8"/>
      <c r="I28" s="1"/>
      <c r="J28" s="8" t="s">
        <v>90</v>
      </c>
      <c r="K28" s="9" t="s">
        <v>418</v>
      </c>
      <c r="L28" s="9"/>
      <c r="M28" s="9" t="s">
        <v>419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420</v>
      </c>
      <c r="C30" s="16" t="s">
        <v>16</v>
      </c>
      <c r="D30" s="18">
        <v>166</v>
      </c>
      <c r="E30" s="18">
        <v>9</v>
      </c>
      <c r="F30" s="18">
        <v>338</v>
      </c>
      <c r="G30" s="19">
        <v>18</v>
      </c>
      <c r="I30" s="15">
        <v>8</v>
      </c>
      <c r="J30" s="16" t="s">
        <v>421</v>
      </c>
      <c r="K30" s="16" t="s">
        <v>62</v>
      </c>
      <c r="L30" s="18">
        <v>166</v>
      </c>
      <c r="M30" s="18">
        <v>9</v>
      </c>
      <c r="N30" s="18">
        <v>321</v>
      </c>
      <c r="O30" s="19">
        <v>18</v>
      </c>
    </row>
    <row r="31" spans="1:15" ht="15.75" customHeight="1" x14ac:dyDescent="0.3">
      <c r="A31" s="21">
        <v>9</v>
      </c>
      <c r="B31" s="22" t="s">
        <v>422</v>
      </c>
      <c r="C31" s="22" t="s">
        <v>35</v>
      </c>
      <c r="D31" s="25">
        <v>164</v>
      </c>
      <c r="E31" s="24">
        <v>8</v>
      </c>
      <c r="F31" s="25">
        <v>332</v>
      </c>
      <c r="G31" s="26">
        <v>16</v>
      </c>
      <c r="I31" s="21">
        <v>1</v>
      </c>
      <c r="J31" s="22" t="s">
        <v>423</v>
      </c>
      <c r="K31" s="22" t="s">
        <v>18</v>
      </c>
      <c r="L31" s="25">
        <v>160</v>
      </c>
      <c r="M31" s="24">
        <v>8</v>
      </c>
      <c r="N31" s="29">
        <v>308</v>
      </c>
      <c r="O31" s="30">
        <v>15</v>
      </c>
    </row>
    <row r="32" spans="1:15" ht="15.75" customHeight="1" x14ac:dyDescent="0.3">
      <c r="A32" s="21">
        <v>3</v>
      </c>
      <c r="B32" s="22" t="s">
        <v>424</v>
      </c>
      <c r="C32" s="22" t="s">
        <v>79</v>
      </c>
      <c r="D32" s="25">
        <v>153</v>
      </c>
      <c r="E32" s="24">
        <v>7</v>
      </c>
      <c r="F32" s="25">
        <v>310</v>
      </c>
      <c r="G32" s="26">
        <v>14</v>
      </c>
      <c r="I32" s="21">
        <v>2</v>
      </c>
      <c r="J32" s="22" t="s">
        <v>425</v>
      </c>
      <c r="K32" s="22" t="s">
        <v>18</v>
      </c>
      <c r="L32" s="25">
        <v>142</v>
      </c>
      <c r="M32" s="24">
        <v>5</v>
      </c>
      <c r="N32" s="25">
        <v>297</v>
      </c>
      <c r="O32" s="26">
        <v>14</v>
      </c>
    </row>
    <row r="33" spans="1:15" ht="15.75" customHeight="1" x14ac:dyDescent="0.3">
      <c r="A33" s="21">
        <v>4</v>
      </c>
      <c r="B33" s="22" t="s">
        <v>82</v>
      </c>
      <c r="C33" s="22" t="s">
        <v>83</v>
      </c>
      <c r="D33" s="25">
        <v>153</v>
      </c>
      <c r="E33" s="24">
        <v>7</v>
      </c>
      <c r="F33" s="25">
        <v>306</v>
      </c>
      <c r="G33" s="26">
        <v>11</v>
      </c>
      <c r="I33" s="21">
        <v>3</v>
      </c>
      <c r="J33" s="22" t="s">
        <v>426</v>
      </c>
      <c r="K33" s="22" t="s">
        <v>20</v>
      </c>
      <c r="L33" s="25">
        <v>154</v>
      </c>
      <c r="M33" s="24">
        <v>7</v>
      </c>
      <c r="N33" s="25">
        <v>296</v>
      </c>
      <c r="O33" s="26">
        <v>13</v>
      </c>
    </row>
    <row r="34" spans="1:15" ht="15.75" customHeight="1" x14ac:dyDescent="0.3">
      <c r="A34" s="21">
        <v>6</v>
      </c>
      <c r="B34" s="22" t="s">
        <v>427</v>
      </c>
      <c r="C34" s="22" t="s">
        <v>83</v>
      </c>
      <c r="D34" s="25">
        <v>133</v>
      </c>
      <c r="E34" s="24">
        <v>3</v>
      </c>
      <c r="F34" s="25">
        <v>287</v>
      </c>
      <c r="G34" s="26">
        <v>9</v>
      </c>
      <c r="I34" s="21">
        <v>5</v>
      </c>
      <c r="J34" s="22" t="s">
        <v>136</v>
      </c>
      <c r="K34" s="22" t="s">
        <v>18</v>
      </c>
      <c r="L34" s="25">
        <v>146</v>
      </c>
      <c r="M34" s="24">
        <v>6</v>
      </c>
      <c r="N34" s="25">
        <v>281</v>
      </c>
      <c r="O34" s="26">
        <v>10</v>
      </c>
    </row>
    <row r="35" spans="1:15" ht="15.75" customHeight="1" x14ac:dyDescent="0.3">
      <c r="A35" s="21">
        <v>7</v>
      </c>
      <c r="B35" s="22" t="s">
        <v>165</v>
      </c>
      <c r="C35" s="22" t="s">
        <v>141</v>
      </c>
      <c r="D35" s="25">
        <v>133</v>
      </c>
      <c r="E35" s="24">
        <v>3</v>
      </c>
      <c r="F35" s="25">
        <v>287</v>
      </c>
      <c r="G35" s="26">
        <v>9</v>
      </c>
      <c r="I35" s="21">
        <v>4</v>
      </c>
      <c r="J35" s="22" t="s">
        <v>428</v>
      </c>
      <c r="K35" s="22" t="s">
        <v>72</v>
      </c>
      <c r="L35" s="25">
        <v>132</v>
      </c>
      <c r="M35" s="24">
        <v>4</v>
      </c>
      <c r="N35" s="25">
        <v>271</v>
      </c>
      <c r="O35" s="26">
        <v>9</v>
      </c>
    </row>
    <row r="36" spans="1:15" ht="15.75" customHeight="1" x14ac:dyDescent="0.3">
      <c r="A36" s="21">
        <v>5</v>
      </c>
      <c r="B36" s="22" t="s">
        <v>429</v>
      </c>
      <c r="C36" s="22" t="s">
        <v>236</v>
      </c>
      <c r="D36" s="25">
        <v>142</v>
      </c>
      <c r="E36" s="24">
        <v>4</v>
      </c>
      <c r="F36" s="25">
        <v>285</v>
      </c>
      <c r="G36" s="26">
        <v>7</v>
      </c>
      <c r="I36" s="21">
        <v>6</v>
      </c>
      <c r="J36" s="22" t="s">
        <v>224</v>
      </c>
      <c r="K36" s="22" t="s">
        <v>18</v>
      </c>
      <c r="L36" s="25">
        <v>115</v>
      </c>
      <c r="M36" s="24">
        <v>2</v>
      </c>
      <c r="N36" s="25">
        <v>250</v>
      </c>
      <c r="O36" s="26">
        <v>6</v>
      </c>
    </row>
    <row r="37" spans="1:15" ht="15.75" customHeight="1" x14ac:dyDescent="0.3">
      <c r="A37" s="21">
        <v>2</v>
      </c>
      <c r="B37" s="22" t="s">
        <v>430</v>
      </c>
      <c r="C37" s="22" t="s">
        <v>62</v>
      </c>
      <c r="D37" s="25">
        <v>147</v>
      </c>
      <c r="E37" s="24">
        <v>5</v>
      </c>
      <c r="F37" s="25">
        <v>279</v>
      </c>
      <c r="G37" s="26">
        <v>7</v>
      </c>
      <c r="I37" s="21">
        <v>9</v>
      </c>
      <c r="J37" s="22" t="s">
        <v>59</v>
      </c>
      <c r="K37" s="22" t="s">
        <v>60</v>
      </c>
      <c r="L37" s="25">
        <v>122</v>
      </c>
      <c r="M37" s="24">
        <v>3</v>
      </c>
      <c r="N37" s="25">
        <v>247</v>
      </c>
      <c r="O37" s="26">
        <v>4</v>
      </c>
    </row>
    <row r="38" spans="1:15" ht="15.75" customHeight="1" x14ac:dyDescent="0.3">
      <c r="A38" s="32">
        <v>1</v>
      </c>
      <c r="B38" s="33" t="s">
        <v>431</v>
      </c>
      <c r="C38" s="33" t="s">
        <v>60</v>
      </c>
      <c r="D38" s="36" t="s">
        <v>47</v>
      </c>
      <c r="E38" s="35">
        <v>0</v>
      </c>
      <c r="F38" s="57">
        <v>0</v>
      </c>
      <c r="G38" s="58">
        <v>0</v>
      </c>
      <c r="I38" s="32">
        <v>7</v>
      </c>
      <c r="J38" s="33" t="s">
        <v>168</v>
      </c>
      <c r="K38" s="33" t="s">
        <v>83</v>
      </c>
      <c r="L38" s="36">
        <v>101</v>
      </c>
      <c r="M38" s="35">
        <v>1</v>
      </c>
      <c r="N38" s="36">
        <v>230</v>
      </c>
      <c r="O38" s="37">
        <v>3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432</v>
      </c>
      <c r="D40" s="9"/>
      <c r="E40" s="9" t="s">
        <v>433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5</v>
      </c>
      <c r="B42" s="16" t="s">
        <v>73</v>
      </c>
      <c r="C42" s="16" t="s">
        <v>74</v>
      </c>
      <c r="D42" s="18">
        <v>160</v>
      </c>
      <c r="E42" s="18">
        <v>8</v>
      </c>
      <c r="F42" s="18">
        <v>291</v>
      </c>
      <c r="G42" s="19">
        <v>15</v>
      </c>
    </row>
    <row r="43" spans="1:15" ht="15.75" customHeight="1" x14ac:dyDescent="0.3">
      <c r="A43" s="21">
        <v>1</v>
      </c>
      <c r="B43" s="22" t="s">
        <v>434</v>
      </c>
      <c r="C43" s="22" t="s">
        <v>62</v>
      </c>
      <c r="D43" s="25">
        <v>132</v>
      </c>
      <c r="E43" s="24">
        <v>6</v>
      </c>
      <c r="F43" s="29">
        <v>274</v>
      </c>
      <c r="G43" s="30">
        <v>15</v>
      </c>
    </row>
    <row r="44" spans="1:15" ht="15.75" customHeight="1" x14ac:dyDescent="0.3">
      <c r="A44" s="21">
        <v>7</v>
      </c>
      <c r="B44" s="22" t="s">
        <v>435</v>
      </c>
      <c r="C44" s="22" t="s">
        <v>320</v>
      </c>
      <c r="D44" s="25">
        <v>163</v>
      </c>
      <c r="E44" s="24">
        <v>9</v>
      </c>
      <c r="F44" s="25">
        <v>289</v>
      </c>
      <c r="G44" s="26">
        <v>14</v>
      </c>
    </row>
    <row r="45" spans="1:15" ht="15.75" customHeight="1" x14ac:dyDescent="0.3">
      <c r="A45" s="21">
        <v>2</v>
      </c>
      <c r="B45" s="22" t="s">
        <v>209</v>
      </c>
      <c r="C45" s="22" t="s">
        <v>49</v>
      </c>
      <c r="D45" s="25">
        <v>134</v>
      </c>
      <c r="E45" s="24">
        <v>7</v>
      </c>
      <c r="F45" s="25">
        <v>264</v>
      </c>
      <c r="G45" s="26">
        <v>13</v>
      </c>
    </row>
    <row r="46" spans="1:15" ht="15.75" customHeight="1" x14ac:dyDescent="0.3">
      <c r="A46" s="21">
        <v>8</v>
      </c>
      <c r="B46" s="22" t="s">
        <v>436</v>
      </c>
      <c r="C46" s="22" t="s">
        <v>18</v>
      </c>
      <c r="D46" s="25">
        <v>119</v>
      </c>
      <c r="E46" s="24">
        <v>4</v>
      </c>
      <c r="F46" s="25">
        <v>256</v>
      </c>
      <c r="G46" s="26">
        <v>12</v>
      </c>
    </row>
    <row r="47" spans="1:15" ht="15.75" customHeight="1" x14ac:dyDescent="0.3">
      <c r="A47" s="21">
        <v>9</v>
      </c>
      <c r="B47" s="22" t="s">
        <v>86</v>
      </c>
      <c r="C47" s="22" t="s">
        <v>16</v>
      </c>
      <c r="D47" s="25">
        <v>130</v>
      </c>
      <c r="E47" s="24">
        <v>5</v>
      </c>
      <c r="F47" s="25">
        <v>253</v>
      </c>
      <c r="G47" s="26">
        <v>8</v>
      </c>
    </row>
    <row r="48" spans="1:15" ht="15.75" customHeight="1" x14ac:dyDescent="0.3">
      <c r="A48" s="21">
        <v>3</v>
      </c>
      <c r="B48" s="22" t="s">
        <v>437</v>
      </c>
      <c r="C48" s="22" t="s">
        <v>79</v>
      </c>
      <c r="D48" s="25">
        <v>101</v>
      </c>
      <c r="E48" s="24">
        <v>2</v>
      </c>
      <c r="F48" s="25">
        <v>201</v>
      </c>
      <c r="G48" s="26">
        <v>4</v>
      </c>
    </row>
    <row r="49" spans="1:7" ht="15.75" customHeight="1" x14ac:dyDescent="0.3">
      <c r="A49" s="21">
        <v>4</v>
      </c>
      <c r="B49" s="22" t="s">
        <v>438</v>
      </c>
      <c r="C49" s="22" t="s">
        <v>83</v>
      </c>
      <c r="D49" s="25">
        <v>108</v>
      </c>
      <c r="E49" s="24">
        <v>3</v>
      </c>
      <c r="F49" s="25">
        <v>198</v>
      </c>
      <c r="G49" s="26">
        <v>4</v>
      </c>
    </row>
    <row r="50" spans="1:7" ht="15.75" customHeight="1" x14ac:dyDescent="0.3">
      <c r="A50" s="32">
        <v>6</v>
      </c>
      <c r="B50" s="33" t="s">
        <v>439</v>
      </c>
      <c r="C50" s="33" t="s">
        <v>62</v>
      </c>
      <c r="D50" s="36" t="s">
        <v>47</v>
      </c>
      <c r="E50" s="35">
        <v>0</v>
      </c>
      <c r="F50" s="36">
        <v>125</v>
      </c>
      <c r="G50" s="37">
        <v>4</v>
      </c>
    </row>
    <row r="51" spans="1:7" ht="15.75" customHeight="1" x14ac:dyDescent="0.3"/>
    <row r="52" spans="1:7" ht="15.75" customHeight="1" x14ac:dyDescent="0.3">
      <c r="B52" s="10" t="s">
        <v>440</v>
      </c>
      <c r="F52" s="42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D0702215-C855-409E-BE3C-DE71DA82B2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7325-D096-42B0-9F8F-4B05E488E86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1"/>
      <c r="B1" s="2" t="s">
        <v>376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441</v>
      </c>
      <c r="D3" s="9"/>
      <c r="E3" s="9" t="s">
        <v>442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383</v>
      </c>
      <c r="C5" s="47" t="s">
        <v>35</v>
      </c>
      <c r="D5" s="17">
        <v>196</v>
      </c>
      <c r="E5" s="18">
        <v>9</v>
      </c>
      <c r="F5" s="17">
        <v>386</v>
      </c>
      <c r="G5" s="48">
        <v>17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385</v>
      </c>
      <c r="C6" s="50" t="s">
        <v>83</v>
      </c>
      <c r="D6" s="23">
        <v>191</v>
      </c>
      <c r="E6" s="25">
        <v>8</v>
      </c>
      <c r="F6" s="23">
        <v>384</v>
      </c>
      <c r="G6" s="51">
        <v>17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5</v>
      </c>
      <c r="B7" s="50" t="s">
        <v>389</v>
      </c>
      <c r="C7" s="50" t="s">
        <v>35</v>
      </c>
      <c r="D7" s="23">
        <v>188</v>
      </c>
      <c r="E7" s="25">
        <v>7</v>
      </c>
      <c r="F7" s="23">
        <v>377</v>
      </c>
      <c r="G7" s="51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398</v>
      </c>
      <c r="C8" s="50" t="s">
        <v>62</v>
      </c>
      <c r="D8" s="23">
        <v>176</v>
      </c>
      <c r="E8" s="25">
        <v>4</v>
      </c>
      <c r="F8" s="23">
        <v>365</v>
      </c>
      <c r="G8" s="51">
        <v>11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2" t="s">
        <v>386</v>
      </c>
      <c r="C9" s="22" t="s">
        <v>35</v>
      </c>
      <c r="D9" s="25">
        <v>185</v>
      </c>
      <c r="E9" s="25">
        <v>6</v>
      </c>
      <c r="F9" s="29">
        <v>363</v>
      </c>
      <c r="G9" s="30">
        <v>10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388</v>
      </c>
      <c r="C10" s="50" t="s">
        <v>62</v>
      </c>
      <c r="D10" s="23">
        <v>181</v>
      </c>
      <c r="E10" s="25">
        <v>5</v>
      </c>
      <c r="F10" s="23">
        <v>360</v>
      </c>
      <c r="G10" s="51">
        <v>10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401</v>
      </c>
      <c r="C11" s="50" t="s">
        <v>62</v>
      </c>
      <c r="D11" s="23">
        <v>169</v>
      </c>
      <c r="E11" s="25">
        <v>3</v>
      </c>
      <c r="F11" s="23">
        <v>346</v>
      </c>
      <c r="G11" s="51">
        <v>6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414</v>
      </c>
      <c r="C12" s="50" t="s">
        <v>35</v>
      </c>
      <c r="D12" s="23">
        <v>85</v>
      </c>
      <c r="E12" s="25">
        <v>2</v>
      </c>
      <c r="F12" s="23">
        <v>148</v>
      </c>
      <c r="G12" s="51">
        <v>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2</v>
      </c>
      <c r="B13" s="53" t="s">
        <v>394</v>
      </c>
      <c r="C13" s="53" t="s">
        <v>26</v>
      </c>
      <c r="D13" s="34" t="s">
        <v>85</v>
      </c>
      <c r="E13" s="36">
        <v>0</v>
      </c>
      <c r="F13" s="34">
        <v>0</v>
      </c>
      <c r="G13" s="54">
        <v>0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6</v>
      </c>
      <c r="C15" s="9" t="s">
        <v>443</v>
      </c>
      <c r="D15" s="9"/>
      <c r="E15" s="9" t="s">
        <v>444</v>
      </c>
      <c r="F15" s="8"/>
      <c r="G15" s="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2</v>
      </c>
      <c r="B17" s="47" t="s">
        <v>399</v>
      </c>
      <c r="C17" s="47" t="s">
        <v>62</v>
      </c>
      <c r="D17" s="17">
        <v>178</v>
      </c>
      <c r="E17" s="18">
        <v>7</v>
      </c>
      <c r="F17" s="17">
        <v>357</v>
      </c>
      <c r="G17" s="48">
        <v>15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214</v>
      </c>
      <c r="C18" s="50" t="s">
        <v>18</v>
      </c>
      <c r="D18" s="23">
        <v>179</v>
      </c>
      <c r="E18" s="25">
        <v>8</v>
      </c>
      <c r="F18" s="23">
        <v>353</v>
      </c>
      <c r="G18" s="51">
        <v>15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8</v>
      </c>
      <c r="B19" s="50" t="s">
        <v>421</v>
      </c>
      <c r="C19" s="50" t="s">
        <v>62</v>
      </c>
      <c r="D19" s="23">
        <v>166</v>
      </c>
      <c r="E19" s="25">
        <v>6</v>
      </c>
      <c r="F19" s="23">
        <v>321</v>
      </c>
      <c r="G19" s="51">
        <v>12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1</v>
      </c>
      <c r="B20" s="22" t="s">
        <v>423</v>
      </c>
      <c r="C20" s="22" t="s">
        <v>18</v>
      </c>
      <c r="D20" s="25">
        <v>160</v>
      </c>
      <c r="E20" s="25">
        <v>5</v>
      </c>
      <c r="F20" s="29">
        <v>308</v>
      </c>
      <c r="G20" s="30">
        <v>9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4</v>
      </c>
      <c r="B21" s="50" t="s">
        <v>425</v>
      </c>
      <c r="C21" s="50" t="s">
        <v>18</v>
      </c>
      <c r="D21" s="23">
        <v>142</v>
      </c>
      <c r="E21" s="25">
        <v>3</v>
      </c>
      <c r="F21" s="23">
        <v>297</v>
      </c>
      <c r="G21" s="51">
        <v>9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3</v>
      </c>
      <c r="B22" s="50" t="s">
        <v>430</v>
      </c>
      <c r="C22" s="50" t="s">
        <v>62</v>
      </c>
      <c r="D22" s="23">
        <v>147</v>
      </c>
      <c r="E22" s="25">
        <v>4</v>
      </c>
      <c r="F22" s="23">
        <v>279</v>
      </c>
      <c r="G22" s="51">
        <v>6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7</v>
      </c>
      <c r="B23" s="50" t="s">
        <v>436</v>
      </c>
      <c r="C23" s="50" t="s">
        <v>18</v>
      </c>
      <c r="D23" s="23">
        <v>119</v>
      </c>
      <c r="E23" s="25">
        <v>2</v>
      </c>
      <c r="F23" s="23">
        <v>256</v>
      </c>
      <c r="G23" s="51">
        <v>5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32">
        <v>5</v>
      </c>
      <c r="B24" s="53" t="s">
        <v>439</v>
      </c>
      <c r="C24" s="53" t="s">
        <v>62</v>
      </c>
      <c r="D24" s="34" t="s">
        <v>47</v>
      </c>
      <c r="E24" s="36">
        <v>0</v>
      </c>
      <c r="F24" s="34">
        <v>125</v>
      </c>
      <c r="G24" s="54">
        <v>1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10" t="s">
        <v>260</v>
      </c>
      <c r="F26" s="42" t="s">
        <v>177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10" t="s">
        <v>178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9DE7EE9-55A0-4628-AD9B-D33F950BBE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BC8C-AEA7-496F-AF22-29313038710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1"/>
      <c r="B1" s="2" t="s">
        <v>376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445</v>
      </c>
      <c r="D3" s="9"/>
      <c r="E3" s="9" t="s">
        <v>259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95" t="s">
        <v>392</v>
      </c>
      <c r="C5" s="16" t="s">
        <v>26</v>
      </c>
      <c r="D5" s="99">
        <v>186</v>
      </c>
      <c r="E5" s="18">
        <v>9</v>
      </c>
      <c r="F5" s="17">
        <v>375</v>
      </c>
      <c r="G5" s="48">
        <v>18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3</v>
      </c>
      <c r="B6" s="50" t="s">
        <v>127</v>
      </c>
      <c r="C6" s="50" t="s">
        <v>60</v>
      </c>
      <c r="D6" s="23">
        <v>180</v>
      </c>
      <c r="E6" s="25">
        <v>8</v>
      </c>
      <c r="F6" s="23">
        <v>354</v>
      </c>
      <c r="G6" s="51">
        <v>16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400</v>
      </c>
      <c r="C7" s="22" t="s">
        <v>141</v>
      </c>
      <c r="D7" s="25">
        <v>176</v>
      </c>
      <c r="E7" s="25">
        <v>7</v>
      </c>
      <c r="F7" s="29">
        <v>347</v>
      </c>
      <c r="G7" s="30">
        <v>13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404</v>
      </c>
      <c r="C8" s="50" t="s">
        <v>405</v>
      </c>
      <c r="D8" s="23">
        <v>167</v>
      </c>
      <c r="E8" s="25">
        <v>5</v>
      </c>
      <c r="F8" s="23">
        <v>341</v>
      </c>
      <c r="G8" s="51">
        <v>13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8</v>
      </c>
      <c r="B9" s="50" t="s">
        <v>68</v>
      </c>
      <c r="C9" s="50" t="s">
        <v>60</v>
      </c>
      <c r="D9" s="23">
        <v>172</v>
      </c>
      <c r="E9" s="25">
        <v>6</v>
      </c>
      <c r="F9" s="23">
        <v>328</v>
      </c>
      <c r="G9" s="51">
        <v>11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4</v>
      </c>
      <c r="B10" s="50" t="s">
        <v>82</v>
      </c>
      <c r="C10" s="50" t="s">
        <v>83</v>
      </c>
      <c r="D10" s="23">
        <v>153</v>
      </c>
      <c r="E10" s="25">
        <v>4</v>
      </c>
      <c r="F10" s="23">
        <v>306</v>
      </c>
      <c r="G10" s="51">
        <v>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7</v>
      </c>
      <c r="B11" s="50" t="s">
        <v>413</v>
      </c>
      <c r="C11" s="50" t="s">
        <v>60</v>
      </c>
      <c r="D11" s="23">
        <v>152</v>
      </c>
      <c r="E11" s="25">
        <v>3</v>
      </c>
      <c r="F11" s="23">
        <v>303</v>
      </c>
      <c r="G11" s="51">
        <v>6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2</v>
      </c>
      <c r="B12" s="50" t="s">
        <v>431</v>
      </c>
      <c r="C12" s="50" t="s">
        <v>60</v>
      </c>
      <c r="D12" s="23" t="s">
        <v>47</v>
      </c>
      <c r="E12" s="25">
        <v>0</v>
      </c>
      <c r="F12" s="23">
        <v>0</v>
      </c>
      <c r="G12" s="51">
        <v>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2">
        <v>9</v>
      </c>
      <c r="B13" s="53" t="s">
        <v>395</v>
      </c>
      <c r="C13" s="53" t="s">
        <v>16</v>
      </c>
      <c r="D13" s="34" t="s">
        <v>85</v>
      </c>
      <c r="E13" s="36">
        <v>0</v>
      </c>
      <c r="F13" s="34">
        <v>0</v>
      </c>
      <c r="G13" s="54">
        <v>0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6</v>
      </c>
      <c r="C15" s="9" t="s">
        <v>446</v>
      </c>
      <c r="D15" s="9"/>
      <c r="E15" s="9" t="s">
        <v>447</v>
      </c>
      <c r="F15" s="8"/>
      <c r="G15" s="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2</v>
      </c>
      <c r="B17" s="47" t="s">
        <v>426</v>
      </c>
      <c r="C17" s="47" t="s">
        <v>20</v>
      </c>
      <c r="D17" s="17">
        <v>154</v>
      </c>
      <c r="E17" s="18">
        <v>8</v>
      </c>
      <c r="F17" s="17">
        <v>296</v>
      </c>
      <c r="G17" s="48">
        <v>15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7</v>
      </c>
      <c r="B18" s="50" t="s">
        <v>165</v>
      </c>
      <c r="C18" s="50" t="s">
        <v>141</v>
      </c>
      <c r="D18" s="23">
        <v>133</v>
      </c>
      <c r="E18" s="25">
        <v>5</v>
      </c>
      <c r="F18" s="23">
        <v>287</v>
      </c>
      <c r="G18" s="51">
        <v>13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4</v>
      </c>
      <c r="B19" s="50" t="s">
        <v>136</v>
      </c>
      <c r="C19" s="50" t="s">
        <v>18</v>
      </c>
      <c r="D19" s="23">
        <v>146</v>
      </c>
      <c r="E19" s="25">
        <v>7</v>
      </c>
      <c r="F19" s="23">
        <v>281</v>
      </c>
      <c r="G19" s="51">
        <v>12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3</v>
      </c>
      <c r="B20" s="50" t="s">
        <v>428</v>
      </c>
      <c r="C20" s="50" t="s">
        <v>72</v>
      </c>
      <c r="D20" s="23">
        <v>132</v>
      </c>
      <c r="E20" s="25">
        <v>4</v>
      </c>
      <c r="F20" s="23">
        <v>271</v>
      </c>
      <c r="G20" s="51">
        <v>10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1</v>
      </c>
      <c r="B21" s="22" t="s">
        <v>209</v>
      </c>
      <c r="C21" s="22" t="s">
        <v>49</v>
      </c>
      <c r="D21" s="25">
        <v>134</v>
      </c>
      <c r="E21" s="25">
        <v>6</v>
      </c>
      <c r="F21" s="29">
        <v>264</v>
      </c>
      <c r="G21" s="30">
        <v>9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5</v>
      </c>
      <c r="B22" s="50" t="s">
        <v>224</v>
      </c>
      <c r="C22" s="50" t="s">
        <v>18</v>
      </c>
      <c r="D22" s="23">
        <v>115</v>
      </c>
      <c r="E22" s="25">
        <v>2</v>
      </c>
      <c r="F22" s="23">
        <v>250</v>
      </c>
      <c r="G22" s="51">
        <v>7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8</v>
      </c>
      <c r="B23" s="50" t="s">
        <v>59</v>
      </c>
      <c r="C23" s="50" t="s">
        <v>60</v>
      </c>
      <c r="D23" s="23">
        <v>122</v>
      </c>
      <c r="E23" s="25">
        <v>3</v>
      </c>
      <c r="F23" s="23">
        <v>247</v>
      </c>
      <c r="G23" s="51">
        <v>4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52">
        <v>6</v>
      </c>
      <c r="B24" s="53" t="s">
        <v>168</v>
      </c>
      <c r="C24" s="53" t="s">
        <v>83</v>
      </c>
      <c r="D24" s="34">
        <v>101</v>
      </c>
      <c r="E24" s="36">
        <v>1</v>
      </c>
      <c r="F24" s="34">
        <v>230</v>
      </c>
      <c r="G24" s="54">
        <v>3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10" t="s">
        <v>260</v>
      </c>
      <c r="F26" s="42" t="s">
        <v>177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10" t="s">
        <v>178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DEA4E22-0127-43FE-BB49-7051BDAC64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FA39-E0D5-4BB5-B553-2B7C0D9134AD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448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273</v>
      </c>
      <c r="B4" s="64"/>
      <c r="C4" s="65">
        <v>564</v>
      </c>
      <c r="D4" s="64"/>
      <c r="E4" s="66" t="s">
        <v>14</v>
      </c>
      <c r="F4" s="67">
        <f>SUM(F5:F7)</f>
        <v>383</v>
      </c>
      <c r="G4" s="68" t="s">
        <v>274</v>
      </c>
      <c r="H4" s="10" t="s">
        <v>449</v>
      </c>
      <c r="J4" s="100">
        <v>524</v>
      </c>
      <c r="M4" s="10">
        <v>524</v>
      </c>
      <c r="N4"/>
    </row>
    <row r="5" spans="1:25" ht="15.75" customHeight="1" x14ac:dyDescent="0.3">
      <c r="A5" s="72" t="s">
        <v>394</v>
      </c>
      <c r="B5" s="24" t="s">
        <v>85</v>
      </c>
      <c r="C5" s="24"/>
      <c r="D5" s="24"/>
      <c r="E5" s="24"/>
      <c r="F5" s="71">
        <f>SUM(B5:E5)</f>
        <v>0</v>
      </c>
      <c r="G5"/>
      <c r="N5"/>
    </row>
    <row r="6" spans="1:25" ht="15.75" customHeight="1" x14ac:dyDescent="0.3">
      <c r="A6" s="73" t="s">
        <v>392</v>
      </c>
      <c r="B6" s="24">
        <v>48</v>
      </c>
      <c r="C6" s="25">
        <v>45</v>
      </c>
      <c r="D6" s="25">
        <v>46</v>
      </c>
      <c r="E6" s="25">
        <v>47</v>
      </c>
      <c r="F6" s="101">
        <f>SUM(B6:E6)</f>
        <v>186</v>
      </c>
      <c r="G6"/>
      <c r="N6"/>
    </row>
    <row r="7" spans="1:25" ht="15.75" customHeight="1" x14ac:dyDescent="0.3">
      <c r="A7" s="75" t="s">
        <v>381</v>
      </c>
      <c r="B7" s="36">
        <v>48</v>
      </c>
      <c r="C7" s="36">
        <v>49</v>
      </c>
      <c r="D7" s="36">
        <v>50</v>
      </c>
      <c r="E7" s="36">
        <v>50</v>
      </c>
      <c r="F7" s="37">
        <f>SUM(B7:E7)</f>
        <v>197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276</v>
      </c>
      <c r="B9" s="64"/>
      <c r="C9" s="65">
        <v>523</v>
      </c>
      <c r="D9" s="64"/>
      <c r="E9" s="66" t="s">
        <v>14</v>
      </c>
      <c r="F9" s="67">
        <f>SUM(F10:F12)</f>
        <v>528</v>
      </c>
      <c r="G9" s="68" t="s">
        <v>274</v>
      </c>
      <c r="H9" s="63" t="s">
        <v>450</v>
      </c>
      <c r="I9" s="64"/>
      <c r="J9" s="65">
        <v>522</v>
      </c>
      <c r="K9" s="64"/>
      <c r="L9" s="66" t="s">
        <v>14</v>
      </c>
      <c r="M9" s="67">
        <f>SUM(M10:M12)</f>
        <v>527</v>
      </c>
      <c r="N9"/>
    </row>
    <row r="10" spans="1:25" ht="15.75" customHeight="1" x14ac:dyDescent="0.3">
      <c r="A10" s="72" t="s">
        <v>451</v>
      </c>
      <c r="B10" s="24">
        <v>40</v>
      </c>
      <c r="C10" s="24">
        <v>44</v>
      </c>
      <c r="D10" s="24">
        <v>41</v>
      </c>
      <c r="E10" s="24">
        <v>47</v>
      </c>
      <c r="F10" s="71">
        <f>SUM(B10:E10)</f>
        <v>172</v>
      </c>
      <c r="G10"/>
      <c r="H10" s="72" t="s">
        <v>127</v>
      </c>
      <c r="I10" s="24">
        <v>47</v>
      </c>
      <c r="J10" s="24">
        <v>40</v>
      </c>
      <c r="K10" s="24">
        <v>45</v>
      </c>
      <c r="L10" s="24">
        <v>48</v>
      </c>
      <c r="M10" s="71">
        <f>SUM(I10:L10)</f>
        <v>180</v>
      </c>
      <c r="N10"/>
    </row>
    <row r="11" spans="1:25" ht="15.75" customHeight="1" x14ac:dyDescent="0.3">
      <c r="A11" s="74" t="s">
        <v>409</v>
      </c>
      <c r="B11" s="25">
        <v>40</v>
      </c>
      <c r="C11" s="25">
        <v>41</v>
      </c>
      <c r="D11" s="25">
        <v>37</v>
      </c>
      <c r="E11" s="25">
        <v>44</v>
      </c>
      <c r="F11" s="26">
        <f>SUM(B11:E11)</f>
        <v>162</v>
      </c>
      <c r="G11"/>
      <c r="H11" s="74" t="s">
        <v>393</v>
      </c>
      <c r="I11" s="25">
        <v>45</v>
      </c>
      <c r="J11" s="25">
        <v>43</v>
      </c>
      <c r="K11" s="25">
        <v>43</v>
      </c>
      <c r="L11" s="25">
        <v>44</v>
      </c>
      <c r="M11" s="26">
        <f>SUM(I11:L11)</f>
        <v>175</v>
      </c>
      <c r="N11"/>
    </row>
    <row r="12" spans="1:25" ht="15.75" customHeight="1" x14ac:dyDescent="0.3">
      <c r="A12" s="76" t="s">
        <v>452</v>
      </c>
      <c r="B12" s="36">
        <v>49</v>
      </c>
      <c r="C12" s="36">
        <v>48</v>
      </c>
      <c r="D12" s="36">
        <v>48</v>
      </c>
      <c r="E12" s="36">
        <v>49</v>
      </c>
      <c r="F12" s="37">
        <f>SUM(B12:E12)</f>
        <v>194</v>
      </c>
      <c r="G12"/>
      <c r="H12" s="76" t="s">
        <v>68</v>
      </c>
      <c r="I12" s="36">
        <v>40</v>
      </c>
      <c r="J12" s="36">
        <v>41</v>
      </c>
      <c r="K12" s="36">
        <v>46</v>
      </c>
      <c r="L12" s="36">
        <v>45</v>
      </c>
      <c r="M12" s="37">
        <f>SUM(I12:L12)</f>
        <v>172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453</v>
      </c>
      <c r="B14" s="64"/>
      <c r="C14" s="65">
        <v>560</v>
      </c>
      <c r="D14" s="64"/>
      <c r="E14" s="66" t="s">
        <v>14</v>
      </c>
      <c r="F14" s="67">
        <f>SUM(F15:F17)</f>
        <v>569</v>
      </c>
      <c r="G14" s="68" t="s">
        <v>274</v>
      </c>
      <c r="H14" s="10" t="s">
        <v>301</v>
      </c>
      <c r="N14"/>
    </row>
    <row r="15" spans="1:25" ht="15.75" customHeight="1" x14ac:dyDescent="0.3">
      <c r="A15" s="72" t="s">
        <v>386</v>
      </c>
      <c r="B15" s="24">
        <v>44</v>
      </c>
      <c r="C15" s="24">
        <v>47</v>
      </c>
      <c r="D15" s="24">
        <v>47</v>
      </c>
      <c r="E15" s="24">
        <v>47</v>
      </c>
      <c r="F15" s="71">
        <f>SUM(B15:E15)</f>
        <v>185</v>
      </c>
      <c r="G15"/>
      <c r="N15"/>
    </row>
    <row r="16" spans="1:25" ht="15.75" customHeight="1" x14ac:dyDescent="0.3">
      <c r="A16" s="74" t="s">
        <v>383</v>
      </c>
      <c r="B16" s="25">
        <v>50</v>
      </c>
      <c r="C16" s="25">
        <v>48</v>
      </c>
      <c r="D16" s="25">
        <v>48</v>
      </c>
      <c r="E16" s="25">
        <v>50</v>
      </c>
      <c r="F16" s="26">
        <f>SUM(B16:E16)</f>
        <v>196</v>
      </c>
      <c r="G16"/>
      <c r="N16"/>
    </row>
    <row r="17" spans="1:20" ht="15.75" customHeight="1" x14ac:dyDescent="0.3">
      <c r="A17" s="76" t="s">
        <v>389</v>
      </c>
      <c r="B17" s="36">
        <v>45</v>
      </c>
      <c r="C17" s="36">
        <v>47</v>
      </c>
      <c r="D17" s="36">
        <v>49</v>
      </c>
      <c r="E17" s="36">
        <v>47</v>
      </c>
      <c r="F17" s="37">
        <f>SUM(B17:E17)</f>
        <v>188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454</v>
      </c>
      <c r="H20" s="72" t="s">
        <v>453</v>
      </c>
      <c r="I20" s="24">
        <v>2</v>
      </c>
      <c r="J20" s="24">
        <v>2</v>
      </c>
      <c r="K20" s="24"/>
      <c r="L20" s="24"/>
      <c r="M20" s="24">
        <v>1126</v>
      </c>
      <c r="N20" s="71">
        <v>4</v>
      </c>
    </row>
    <row r="21" spans="1:20" ht="15.75" customHeight="1" x14ac:dyDescent="0.3">
      <c r="B21" s="80" t="s">
        <v>455</v>
      </c>
      <c r="H21" s="74" t="s">
        <v>276</v>
      </c>
      <c r="I21" s="25">
        <v>2</v>
      </c>
      <c r="J21" s="25">
        <v>2</v>
      </c>
      <c r="K21" s="25"/>
      <c r="L21" s="25"/>
      <c r="M21" s="25">
        <v>1054</v>
      </c>
      <c r="N21" s="26">
        <v>4</v>
      </c>
    </row>
    <row r="22" spans="1:20" ht="15.75" customHeight="1" x14ac:dyDescent="0.3">
      <c r="B22" s="9" t="s">
        <v>287</v>
      </c>
      <c r="H22" s="74" t="s">
        <v>449</v>
      </c>
      <c r="I22" s="25">
        <v>2</v>
      </c>
      <c r="J22" s="25">
        <v>1</v>
      </c>
      <c r="K22" s="25"/>
      <c r="L22" s="25">
        <v>1</v>
      </c>
      <c r="M22" s="25">
        <v>1048</v>
      </c>
      <c r="N22" s="26">
        <v>2</v>
      </c>
    </row>
    <row r="23" spans="1:20" ht="15.75" customHeight="1" x14ac:dyDescent="0.3">
      <c r="H23" s="102" t="s">
        <v>273</v>
      </c>
      <c r="I23" s="29">
        <v>2</v>
      </c>
      <c r="J23" s="29">
        <v>1</v>
      </c>
      <c r="K23" s="29"/>
      <c r="L23" s="29">
        <v>1</v>
      </c>
      <c r="M23" s="29">
        <v>766</v>
      </c>
      <c r="N23" s="30">
        <v>2</v>
      </c>
    </row>
    <row r="24" spans="1:20" ht="15.75" customHeight="1" x14ac:dyDescent="0.3">
      <c r="H24" s="74" t="s">
        <v>450</v>
      </c>
      <c r="I24" s="25">
        <v>2</v>
      </c>
      <c r="J24" s="25"/>
      <c r="K24" s="25"/>
      <c r="L24" s="25">
        <v>2</v>
      </c>
      <c r="M24" s="25">
        <v>1032</v>
      </c>
      <c r="N24" s="26">
        <v>0</v>
      </c>
    </row>
    <row r="25" spans="1:20" ht="15.75" customHeight="1" x14ac:dyDescent="0.3">
      <c r="H25" s="76" t="s">
        <v>301</v>
      </c>
      <c r="I25" s="36"/>
      <c r="J25" s="36"/>
      <c r="K25" s="36"/>
      <c r="L25" s="36"/>
      <c r="M25" s="36"/>
      <c r="N25" s="37"/>
    </row>
    <row r="26" spans="1:20" ht="15.75" customHeight="1" x14ac:dyDescent="0.3">
      <c r="H26" s="81"/>
    </row>
    <row r="27" spans="1:20" ht="15.75" customHeight="1" x14ac:dyDescent="0.3">
      <c r="A27" s="82"/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288</v>
      </c>
      <c r="B30" s="64"/>
      <c r="C30" s="65">
        <v>428</v>
      </c>
      <c r="D30" s="64"/>
      <c r="E30" s="66" t="s">
        <v>14</v>
      </c>
      <c r="F30" s="67">
        <f>SUM(F31:F33)</f>
        <v>466</v>
      </c>
      <c r="G30" s="68" t="s">
        <v>274</v>
      </c>
      <c r="H30" s="45" t="s">
        <v>456</v>
      </c>
      <c r="I30" s="45"/>
      <c r="J30" s="103">
        <v>430</v>
      </c>
      <c r="K30" s="45"/>
      <c r="L30" s="45"/>
      <c r="M30" s="45">
        <v>430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72" t="s">
        <v>407</v>
      </c>
      <c r="B31" s="24">
        <v>44</v>
      </c>
      <c r="C31" s="24">
        <v>43</v>
      </c>
      <c r="D31" s="24">
        <v>39</v>
      </c>
      <c r="E31" s="24">
        <v>44</v>
      </c>
      <c r="F31" s="71">
        <f>SUM(B31:E31)</f>
        <v>170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74" t="s">
        <v>420</v>
      </c>
      <c r="B32" s="25">
        <v>42</v>
      </c>
      <c r="C32" s="25">
        <v>38</v>
      </c>
      <c r="D32" s="25">
        <v>42</v>
      </c>
      <c r="E32" s="25">
        <v>44</v>
      </c>
      <c r="F32" s="26">
        <f>SUM(B32:E32)</f>
        <v>166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76" t="s">
        <v>86</v>
      </c>
      <c r="B33" s="36">
        <v>37</v>
      </c>
      <c r="C33" s="36">
        <v>27</v>
      </c>
      <c r="D33" s="36">
        <v>34</v>
      </c>
      <c r="E33" s="36">
        <v>32</v>
      </c>
      <c r="F33" s="37">
        <f>SUM(B33:E33)</f>
        <v>130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457</v>
      </c>
      <c r="B35" s="64"/>
      <c r="C35" s="65">
        <v>440</v>
      </c>
      <c r="D35" s="64"/>
      <c r="E35" s="66" t="s">
        <v>14</v>
      </c>
      <c r="F35" s="67">
        <f>SUM(F36:F38)</f>
        <v>481</v>
      </c>
      <c r="G35" s="68" t="s">
        <v>274</v>
      </c>
      <c r="H35" s="63" t="s">
        <v>458</v>
      </c>
      <c r="I35" s="64"/>
      <c r="J35" s="65">
        <v>463</v>
      </c>
      <c r="K35" s="64"/>
      <c r="L35" s="66" t="s">
        <v>14</v>
      </c>
      <c r="M35" s="67">
        <f>SUM(M36:M38)</f>
        <v>318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72" t="s">
        <v>423</v>
      </c>
      <c r="B36" s="24">
        <v>42</v>
      </c>
      <c r="C36" s="24">
        <v>42</v>
      </c>
      <c r="D36" s="24">
        <v>36</v>
      </c>
      <c r="E36" s="24">
        <v>40</v>
      </c>
      <c r="F36" s="71">
        <f>SUM(B36:E36)</f>
        <v>160</v>
      </c>
      <c r="G36"/>
      <c r="H36" s="72" t="s">
        <v>402</v>
      </c>
      <c r="I36" s="24">
        <v>40</v>
      </c>
      <c r="J36" s="24">
        <v>40</v>
      </c>
      <c r="K36" s="24">
        <v>46</v>
      </c>
      <c r="L36" s="24">
        <v>40</v>
      </c>
      <c r="M36" s="71">
        <f>SUM(I36:L36)</f>
        <v>166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74" t="s">
        <v>425</v>
      </c>
      <c r="B37" s="25">
        <v>37</v>
      </c>
      <c r="C37" s="25">
        <v>32</v>
      </c>
      <c r="D37" s="25">
        <v>35</v>
      </c>
      <c r="E37" s="25">
        <v>38</v>
      </c>
      <c r="F37" s="26">
        <f>SUM(B37:E37)</f>
        <v>142</v>
      </c>
      <c r="G37"/>
      <c r="H37" s="74" t="s">
        <v>431</v>
      </c>
      <c r="I37" s="25" t="s">
        <v>47</v>
      </c>
      <c r="J37" s="25"/>
      <c r="K37" s="25"/>
      <c r="L37" s="25"/>
      <c r="M37" s="26">
        <f>SUM(I37:L37)</f>
        <v>0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76" t="s">
        <v>214</v>
      </c>
      <c r="B38" s="36">
        <v>43</v>
      </c>
      <c r="C38" s="36">
        <v>45</v>
      </c>
      <c r="D38" s="36">
        <v>45</v>
      </c>
      <c r="E38" s="36">
        <v>46</v>
      </c>
      <c r="F38" s="37">
        <f>SUM(B38:E38)</f>
        <v>179</v>
      </c>
      <c r="G38"/>
      <c r="H38" s="76" t="s">
        <v>413</v>
      </c>
      <c r="I38" s="36">
        <v>42</v>
      </c>
      <c r="J38" s="36">
        <v>39</v>
      </c>
      <c r="K38" s="36">
        <v>34</v>
      </c>
      <c r="L38" s="36">
        <v>37</v>
      </c>
      <c r="M38" s="37">
        <f>SUM(I38:L38)</f>
        <v>152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459</v>
      </c>
      <c r="B40" s="64"/>
      <c r="C40" s="65">
        <v>494</v>
      </c>
      <c r="D40" s="64"/>
      <c r="E40" s="66" t="s">
        <v>14</v>
      </c>
      <c r="F40" s="67">
        <f>SUM(F41:F43)</f>
        <v>477</v>
      </c>
      <c r="G40" s="68" t="s">
        <v>274</v>
      </c>
      <c r="H40" s="45" t="s">
        <v>301</v>
      </c>
      <c r="I40" s="45"/>
      <c r="J40" s="45"/>
      <c r="K40" s="45"/>
      <c r="L40" s="45"/>
      <c r="M40" s="45"/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72" t="s">
        <v>406</v>
      </c>
      <c r="B41" s="24">
        <v>42</v>
      </c>
      <c r="C41" s="24">
        <v>44</v>
      </c>
      <c r="D41" s="24">
        <v>36</v>
      </c>
      <c r="E41" s="24">
        <v>40</v>
      </c>
      <c r="F41" s="71">
        <f>SUM(B41:E41)</f>
        <v>162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74" t="s">
        <v>412</v>
      </c>
      <c r="B42" s="25">
        <v>41</v>
      </c>
      <c r="C42" s="25">
        <v>44</v>
      </c>
      <c r="D42" s="25">
        <v>44</v>
      </c>
      <c r="E42" s="25">
        <v>37</v>
      </c>
      <c r="F42" s="26">
        <f>SUM(B42:E42)</f>
        <v>166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76" t="s">
        <v>410</v>
      </c>
      <c r="B43" s="36">
        <v>36</v>
      </c>
      <c r="C43" s="36">
        <v>34</v>
      </c>
      <c r="D43" s="36">
        <v>40</v>
      </c>
      <c r="E43" s="36">
        <v>39</v>
      </c>
      <c r="F43" s="37">
        <f>SUM(B43:E43)</f>
        <v>149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460</v>
      </c>
      <c r="H46" s="85" t="s">
        <v>457</v>
      </c>
      <c r="I46" s="70">
        <v>2</v>
      </c>
      <c r="J46" s="70">
        <v>2</v>
      </c>
      <c r="K46" s="70"/>
      <c r="L46" s="70"/>
      <c r="M46" s="70">
        <v>958</v>
      </c>
      <c r="N46" s="86">
        <v>4</v>
      </c>
      <c r="O46" s="45"/>
      <c r="P46" s="45"/>
    </row>
    <row r="47" spans="1:20" ht="15.75" customHeight="1" x14ac:dyDescent="0.3">
      <c r="B47" s="87" t="s">
        <v>461</v>
      </c>
      <c r="H47" s="88" t="s">
        <v>459</v>
      </c>
      <c r="I47" s="23">
        <v>2</v>
      </c>
      <c r="J47" s="23">
        <v>2</v>
      </c>
      <c r="K47" s="23"/>
      <c r="L47" s="23"/>
      <c r="M47" s="23">
        <v>954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H48" s="88" t="s">
        <v>288</v>
      </c>
      <c r="I48" s="23">
        <v>2</v>
      </c>
      <c r="J48" s="23">
        <v>2</v>
      </c>
      <c r="K48" s="23"/>
      <c r="L48" s="23"/>
      <c r="M48" s="23">
        <v>926</v>
      </c>
      <c r="N48" s="51">
        <v>4</v>
      </c>
      <c r="O48" s="45"/>
      <c r="P48" s="45"/>
    </row>
    <row r="49" spans="1:16" ht="15.75" customHeight="1" x14ac:dyDescent="0.3">
      <c r="H49" s="88" t="s">
        <v>456</v>
      </c>
      <c r="I49" s="23">
        <v>2</v>
      </c>
      <c r="J49" s="23"/>
      <c r="K49" s="23"/>
      <c r="L49" s="23">
        <v>2</v>
      </c>
      <c r="M49" s="23">
        <v>860</v>
      </c>
      <c r="N49" s="51">
        <v>0</v>
      </c>
      <c r="O49" s="45"/>
      <c r="P49" s="45"/>
    </row>
    <row r="50" spans="1:16" ht="15.75" customHeight="1" x14ac:dyDescent="0.3">
      <c r="H50" s="88" t="s">
        <v>458</v>
      </c>
      <c r="I50" s="23">
        <v>2</v>
      </c>
      <c r="J50" s="23"/>
      <c r="K50" s="23"/>
      <c r="L50" s="23">
        <v>2</v>
      </c>
      <c r="M50" s="23">
        <v>634</v>
      </c>
      <c r="N50" s="51">
        <v>0</v>
      </c>
      <c r="O50" s="45"/>
      <c r="P50" s="45"/>
    </row>
    <row r="51" spans="1:16" ht="15.75" customHeight="1" x14ac:dyDescent="0.3">
      <c r="H51" s="89" t="s">
        <v>301</v>
      </c>
      <c r="I51" s="34"/>
      <c r="J51" s="34"/>
      <c r="K51" s="34"/>
      <c r="L51" s="34"/>
      <c r="M51" s="34"/>
      <c r="N51" s="54"/>
      <c r="O51" s="45"/>
      <c r="P51" s="45"/>
    </row>
    <row r="52" spans="1:16" ht="15.75" customHeight="1" x14ac:dyDescent="0.3"/>
    <row r="53" spans="1:16" ht="15.75" customHeight="1" x14ac:dyDescent="0.3">
      <c r="A53" s="10" t="s">
        <v>440</v>
      </c>
      <c r="E53" s="38"/>
      <c r="G53" s="90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E5D2A19-5804-44FA-B72D-707E791C91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B1C9-5F89-4898-AA19-81A529BD0F5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1"/>
      <c r="B1" s="2" t="s">
        <v>462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</row>
    <row r="3" spans="1:25" ht="15.75" customHeight="1" x14ac:dyDescent="0.3">
      <c r="A3" s="1"/>
      <c r="B3" s="8" t="s">
        <v>3</v>
      </c>
      <c r="C3" s="9" t="s">
        <v>463</v>
      </c>
      <c r="D3" s="9"/>
      <c r="E3" s="9" t="s">
        <v>464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5</v>
      </c>
      <c r="B5" s="16" t="s">
        <v>465</v>
      </c>
      <c r="C5" s="16" t="s">
        <v>18</v>
      </c>
      <c r="D5" s="18">
        <v>193</v>
      </c>
      <c r="E5" s="18">
        <v>9</v>
      </c>
      <c r="F5" s="18">
        <v>383</v>
      </c>
      <c r="G5" s="19">
        <v>17</v>
      </c>
      <c r="I5" s="10"/>
    </row>
    <row r="6" spans="1:25" ht="15.75" customHeight="1" x14ac:dyDescent="0.3">
      <c r="A6" s="21">
        <v>4</v>
      </c>
      <c r="B6" s="22" t="s">
        <v>136</v>
      </c>
      <c r="C6" s="22" t="s">
        <v>18</v>
      </c>
      <c r="D6" s="25">
        <v>189</v>
      </c>
      <c r="E6" s="24">
        <v>8</v>
      </c>
      <c r="F6" s="25">
        <v>380</v>
      </c>
      <c r="G6" s="26">
        <v>17</v>
      </c>
      <c r="I6" s="10"/>
    </row>
    <row r="7" spans="1:25" ht="15.75" customHeight="1" x14ac:dyDescent="0.3">
      <c r="A7" s="21">
        <v>7</v>
      </c>
      <c r="B7" s="22" t="s">
        <v>316</v>
      </c>
      <c r="C7" s="22" t="s">
        <v>317</v>
      </c>
      <c r="D7" s="25">
        <v>186</v>
      </c>
      <c r="E7" s="24">
        <v>7</v>
      </c>
      <c r="F7" s="25">
        <v>372</v>
      </c>
      <c r="G7" s="26">
        <v>13</v>
      </c>
      <c r="J7" s="97"/>
    </row>
    <row r="8" spans="1:25" ht="15.75" customHeight="1" x14ac:dyDescent="0.3">
      <c r="A8" s="21">
        <v>1</v>
      </c>
      <c r="B8" s="22" t="s">
        <v>351</v>
      </c>
      <c r="C8" s="22" t="s">
        <v>317</v>
      </c>
      <c r="D8" s="25">
        <v>180</v>
      </c>
      <c r="E8" s="24">
        <v>6</v>
      </c>
      <c r="F8" s="29">
        <v>368</v>
      </c>
      <c r="G8" s="30">
        <v>13</v>
      </c>
    </row>
    <row r="9" spans="1:25" ht="15.75" customHeight="1" x14ac:dyDescent="0.3">
      <c r="A9" s="21">
        <v>3</v>
      </c>
      <c r="B9" s="22" t="s">
        <v>466</v>
      </c>
      <c r="C9" s="22" t="s">
        <v>35</v>
      </c>
      <c r="D9" s="25">
        <v>180</v>
      </c>
      <c r="E9" s="24">
        <v>6</v>
      </c>
      <c r="F9" s="25">
        <v>358</v>
      </c>
      <c r="G9" s="26">
        <v>10</v>
      </c>
      <c r="I9" s="10"/>
    </row>
    <row r="10" spans="1:25" ht="15.75" customHeight="1" x14ac:dyDescent="0.3">
      <c r="A10" s="21">
        <v>9</v>
      </c>
      <c r="B10" s="22" t="s">
        <v>354</v>
      </c>
      <c r="C10" s="22" t="s">
        <v>18</v>
      </c>
      <c r="D10" s="25">
        <v>180</v>
      </c>
      <c r="E10" s="24">
        <v>6</v>
      </c>
      <c r="F10" s="25">
        <v>358</v>
      </c>
      <c r="G10" s="26">
        <v>10</v>
      </c>
      <c r="I10" s="10"/>
    </row>
    <row r="11" spans="1:25" ht="15.75" customHeight="1" x14ac:dyDescent="0.3">
      <c r="A11" s="21">
        <v>6</v>
      </c>
      <c r="B11" s="22" t="s">
        <v>403</v>
      </c>
      <c r="C11" s="22" t="s">
        <v>18</v>
      </c>
      <c r="D11" s="25">
        <v>175</v>
      </c>
      <c r="E11" s="24">
        <v>3</v>
      </c>
      <c r="F11" s="25">
        <v>357</v>
      </c>
      <c r="G11" s="26">
        <v>8</v>
      </c>
      <c r="I11" s="10"/>
    </row>
    <row r="12" spans="1:25" ht="15.75" customHeight="1" x14ac:dyDescent="0.3">
      <c r="A12" s="21">
        <v>2</v>
      </c>
      <c r="B12" s="22" t="s">
        <v>467</v>
      </c>
      <c r="C12" s="22" t="s">
        <v>317</v>
      </c>
      <c r="D12" s="25" t="s">
        <v>47</v>
      </c>
      <c r="E12" s="24">
        <v>0</v>
      </c>
      <c r="F12" s="25">
        <v>0</v>
      </c>
      <c r="G12" s="26">
        <v>0</v>
      </c>
      <c r="I12" s="10"/>
    </row>
    <row r="13" spans="1:25" ht="15.75" customHeight="1" x14ac:dyDescent="0.3">
      <c r="A13" s="32">
        <v>8</v>
      </c>
      <c r="B13" s="33" t="s">
        <v>468</v>
      </c>
      <c r="C13" s="33" t="s">
        <v>405</v>
      </c>
      <c r="D13" s="36" t="s">
        <v>47</v>
      </c>
      <c r="E13" s="35">
        <v>0</v>
      </c>
      <c r="F13" s="36">
        <v>0</v>
      </c>
      <c r="G13" s="37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469</v>
      </c>
      <c r="D15" s="9"/>
      <c r="E15" s="9" t="s">
        <v>470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3</v>
      </c>
      <c r="B17" s="16" t="s">
        <v>343</v>
      </c>
      <c r="C17" s="16" t="s">
        <v>344</v>
      </c>
      <c r="D17" s="18">
        <v>188</v>
      </c>
      <c r="E17" s="18">
        <v>9</v>
      </c>
      <c r="F17" s="18">
        <v>365</v>
      </c>
      <c r="G17" s="19">
        <v>15</v>
      </c>
    </row>
    <row r="18" spans="1:7" ht="15.75" customHeight="1" x14ac:dyDescent="0.3">
      <c r="A18" s="21">
        <v>4</v>
      </c>
      <c r="B18" s="22" t="s">
        <v>471</v>
      </c>
      <c r="C18" s="22" t="s">
        <v>83</v>
      </c>
      <c r="D18" s="25">
        <v>178</v>
      </c>
      <c r="E18" s="24">
        <v>7</v>
      </c>
      <c r="F18" s="25">
        <v>356</v>
      </c>
      <c r="G18" s="26">
        <v>14</v>
      </c>
    </row>
    <row r="19" spans="1:7" ht="15.75" customHeight="1" x14ac:dyDescent="0.3">
      <c r="A19" s="21">
        <v>9</v>
      </c>
      <c r="B19" s="22" t="s">
        <v>337</v>
      </c>
      <c r="C19" s="22" t="s">
        <v>113</v>
      </c>
      <c r="D19" s="25">
        <v>172</v>
      </c>
      <c r="E19" s="24">
        <v>5</v>
      </c>
      <c r="F19" s="25">
        <v>351</v>
      </c>
      <c r="G19" s="26">
        <v>14</v>
      </c>
    </row>
    <row r="20" spans="1:7" ht="15.75" customHeight="1" x14ac:dyDescent="0.3">
      <c r="A20" s="21">
        <v>5</v>
      </c>
      <c r="B20" s="22" t="s">
        <v>472</v>
      </c>
      <c r="C20" s="22" t="s">
        <v>18</v>
      </c>
      <c r="D20" s="25">
        <v>171</v>
      </c>
      <c r="E20" s="24">
        <v>3</v>
      </c>
      <c r="F20" s="25">
        <v>350</v>
      </c>
      <c r="G20" s="26">
        <v>12</v>
      </c>
    </row>
    <row r="21" spans="1:7" ht="15.75" customHeight="1" x14ac:dyDescent="0.3">
      <c r="A21" s="21">
        <v>8</v>
      </c>
      <c r="B21" s="22" t="s">
        <v>473</v>
      </c>
      <c r="C21" s="22" t="s">
        <v>28</v>
      </c>
      <c r="D21" s="25">
        <v>183</v>
      </c>
      <c r="E21" s="24">
        <v>8</v>
      </c>
      <c r="F21" s="25">
        <v>354</v>
      </c>
      <c r="G21" s="26">
        <v>11</v>
      </c>
    </row>
    <row r="22" spans="1:7" ht="15.75" customHeight="1" x14ac:dyDescent="0.3">
      <c r="A22" s="21">
        <v>1</v>
      </c>
      <c r="B22" s="22" t="s">
        <v>338</v>
      </c>
      <c r="C22" s="22" t="s">
        <v>35</v>
      </c>
      <c r="D22" s="25">
        <v>176</v>
      </c>
      <c r="E22" s="24">
        <v>6</v>
      </c>
      <c r="F22" s="29">
        <v>351</v>
      </c>
      <c r="G22" s="30">
        <v>11</v>
      </c>
    </row>
    <row r="23" spans="1:7" ht="15.75" customHeight="1" x14ac:dyDescent="0.3">
      <c r="A23" s="21">
        <v>6</v>
      </c>
      <c r="B23" s="22" t="s">
        <v>474</v>
      </c>
      <c r="C23" s="22" t="s">
        <v>18</v>
      </c>
      <c r="D23" s="25">
        <v>172</v>
      </c>
      <c r="E23" s="24">
        <v>5</v>
      </c>
      <c r="F23" s="25">
        <v>344</v>
      </c>
      <c r="G23" s="26">
        <v>9</v>
      </c>
    </row>
    <row r="24" spans="1:7" ht="15.75" customHeight="1" x14ac:dyDescent="0.3">
      <c r="A24" s="21">
        <v>2</v>
      </c>
      <c r="B24" s="22" t="s">
        <v>319</v>
      </c>
      <c r="C24" s="22" t="s">
        <v>320</v>
      </c>
      <c r="D24" s="25">
        <v>169</v>
      </c>
      <c r="E24" s="24">
        <v>2</v>
      </c>
      <c r="F24" s="25">
        <v>337</v>
      </c>
      <c r="G24" s="26">
        <v>4</v>
      </c>
    </row>
    <row r="25" spans="1:7" ht="15.75" customHeight="1" x14ac:dyDescent="0.3">
      <c r="A25" s="32">
        <v>7</v>
      </c>
      <c r="B25" s="33" t="s">
        <v>475</v>
      </c>
      <c r="C25" s="33" t="s">
        <v>18</v>
      </c>
      <c r="D25" s="36" t="s">
        <v>47</v>
      </c>
      <c r="E25" s="35">
        <v>0</v>
      </c>
      <c r="F25" s="36">
        <v>167</v>
      </c>
      <c r="G25" s="37">
        <v>1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476</v>
      </c>
      <c r="D27" s="9"/>
      <c r="E27" s="9" t="s">
        <v>477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7</v>
      </c>
      <c r="B29" s="16" t="s">
        <v>332</v>
      </c>
      <c r="C29" s="16" t="s">
        <v>317</v>
      </c>
      <c r="D29" s="18">
        <v>167</v>
      </c>
      <c r="E29" s="18">
        <v>9</v>
      </c>
      <c r="F29" s="18">
        <v>332</v>
      </c>
      <c r="G29" s="19">
        <v>16</v>
      </c>
    </row>
    <row r="30" spans="1:7" ht="15.75" customHeight="1" x14ac:dyDescent="0.3">
      <c r="A30" s="21">
        <v>5</v>
      </c>
      <c r="B30" s="22" t="s">
        <v>353</v>
      </c>
      <c r="C30" s="22" t="s">
        <v>317</v>
      </c>
      <c r="D30" s="25">
        <v>164</v>
      </c>
      <c r="E30" s="24">
        <v>6</v>
      </c>
      <c r="F30" s="25">
        <v>334</v>
      </c>
      <c r="G30" s="26">
        <v>14</v>
      </c>
    </row>
    <row r="31" spans="1:7" ht="15.75" customHeight="1" x14ac:dyDescent="0.3">
      <c r="A31" s="21">
        <v>8</v>
      </c>
      <c r="B31" s="22" t="s">
        <v>359</v>
      </c>
      <c r="C31" s="22" t="s">
        <v>317</v>
      </c>
      <c r="D31" s="25">
        <v>167</v>
      </c>
      <c r="E31" s="24">
        <v>9</v>
      </c>
      <c r="F31" s="25">
        <v>322</v>
      </c>
      <c r="G31" s="26">
        <v>14</v>
      </c>
    </row>
    <row r="32" spans="1:7" ht="15.75" customHeight="1" x14ac:dyDescent="0.3">
      <c r="A32" s="21">
        <v>3</v>
      </c>
      <c r="B32" s="22" t="s">
        <v>365</v>
      </c>
      <c r="C32" s="22" t="s">
        <v>317</v>
      </c>
      <c r="D32" s="25">
        <v>166</v>
      </c>
      <c r="E32" s="24">
        <v>7</v>
      </c>
      <c r="F32" s="25">
        <v>326</v>
      </c>
      <c r="G32" s="26">
        <v>13</v>
      </c>
    </row>
    <row r="33" spans="1:7" ht="15.75" customHeight="1" x14ac:dyDescent="0.3">
      <c r="A33" s="21">
        <v>2</v>
      </c>
      <c r="B33" s="22" t="s">
        <v>478</v>
      </c>
      <c r="C33" s="22" t="s">
        <v>18</v>
      </c>
      <c r="D33" s="25" t="s">
        <v>47</v>
      </c>
      <c r="E33" s="24">
        <v>0</v>
      </c>
      <c r="F33" s="25">
        <v>179</v>
      </c>
      <c r="G33" s="26">
        <v>9</v>
      </c>
    </row>
    <row r="34" spans="1:7" ht="15.75" customHeight="1" x14ac:dyDescent="0.3">
      <c r="A34" s="21">
        <v>6</v>
      </c>
      <c r="B34" s="22" t="s">
        <v>132</v>
      </c>
      <c r="C34" s="22" t="s">
        <v>130</v>
      </c>
      <c r="D34" s="25">
        <v>136</v>
      </c>
      <c r="E34" s="24">
        <v>4</v>
      </c>
      <c r="F34" s="25">
        <v>278</v>
      </c>
      <c r="G34" s="26">
        <v>8</v>
      </c>
    </row>
    <row r="35" spans="1:7" ht="15.75" customHeight="1" x14ac:dyDescent="0.3">
      <c r="A35" s="21">
        <v>9</v>
      </c>
      <c r="B35" s="22" t="s">
        <v>479</v>
      </c>
      <c r="C35" s="22" t="s">
        <v>18</v>
      </c>
      <c r="D35" s="25">
        <v>157</v>
      </c>
      <c r="E35" s="24">
        <v>5</v>
      </c>
      <c r="F35" s="25">
        <v>288</v>
      </c>
      <c r="G35" s="26">
        <v>7</v>
      </c>
    </row>
    <row r="36" spans="1:7" ht="15.75" customHeight="1" x14ac:dyDescent="0.3">
      <c r="A36" s="21">
        <v>4</v>
      </c>
      <c r="B36" s="22" t="s">
        <v>480</v>
      </c>
      <c r="C36" s="22" t="s">
        <v>60</v>
      </c>
      <c r="D36" s="25">
        <v>133</v>
      </c>
      <c r="E36" s="24">
        <v>3</v>
      </c>
      <c r="F36" s="25">
        <v>270</v>
      </c>
      <c r="G36" s="26">
        <v>6</v>
      </c>
    </row>
    <row r="37" spans="1:7" ht="15.75" customHeight="1" x14ac:dyDescent="0.3">
      <c r="A37" s="32">
        <v>1</v>
      </c>
      <c r="B37" s="33" t="s">
        <v>481</v>
      </c>
      <c r="C37" s="33" t="s">
        <v>344</v>
      </c>
      <c r="D37" s="36">
        <v>116</v>
      </c>
      <c r="E37" s="35">
        <v>2</v>
      </c>
      <c r="F37" s="57">
        <v>222</v>
      </c>
      <c r="G37" s="58">
        <v>3</v>
      </c>
    </row>
    <row r="38" spans="1:7" ht="15.75" customHeight="1" x14ac:dyDescent="0.3"/>
    <row r="39" spans="1:7" ht="15.75" customHeight="1" x14ac:dyDescent="0.3">
      <c r="B39" s="10" t="s">
        <v>440</v>
      </c>
      <c r="F39" s="42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A22A6295-C972-42EA-A91E-ED580923038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DAC3-2533-4C15-8D46-CF30043441B4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1"/>
      <c r="B1" s="2" t="s">
        <v>462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482</v>
      </c>
      <c r="D3" s="9"/>
      <c r="E3" s="9" t="s">
        <v>483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465</v>
      </c>
      <c r="C5" s="47" t="s">
        <v>18</v>
      </c>
      <c r="D5" s="17">
        <v>193</v>
      </c>
      <c r="E5" s="18">
        <v>10</v>
      </c>
      <c r="F5" s="17">
        <v>383</v>
      </c>
      <c r="G5" s="48">
        <v>19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136</v>
      </c>
      <c r="C6" s="50" t="s">
        <v>18</v>
      </c>
      <c r="D6" s="23">
        <v>189</v>
      </c>
      <c r="E6" s="25">
        <v>9</v>
      </c>
      <c r="F6" s="23">
        <v>380</v>
      </c>
      <c r="G6" s="51">
        <v>19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8</v>
      </c>
      <c r="B7" s="50" t="s">
        <v>316</v>
      </c>
      <c r="C7" s="50" t="s">
        <v>317</v>
      </c>
      <c r="D7" s="23">
        <v>186</v>
      </c>
      <c r="E7" s="25">
        <v>7</v>
      </c>
      <c r="F7" s="23">
        <v>372</v>
      </c>
      <c r="G7" s="51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351</v>
      </c>
      <c r="C8" s="50" t="s">
        <v>317</v>
      </c>
      <c r="D8" s="23">
        <v>180</v>
      </c>
      <c r="E8" s="25">
        <v>6</v>
      </c>
      <c r="F8" s="23">
        <v>368</v>
      </c>
      <c r="G8" s="51">
        <v>14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343</v>
      </c>
      <c r="C9" s="50" t="s">
        <v>344</v>
      </c>
      <c r="D9" s="23">
        <v>188</v>
      </c>
      <c r="E9" s="25">
        <v>8</v>
      </c>
      <c r="F9" s="23">
        <v>365</v>
      </c>
      <c r="G9" s="51">
        <v>11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10</v>
      </c>
      <c r="B10" s="50" t="s">
        <v>354</v>
      </c>
      <c r="C10" s="50" t="s">
        <v>18</v>
      </c>
      <c r="D10" s="23">
        <v>180</v>
      </c>
      <c r="E10" s="25">
        <v>6</v>
      </c>
      <c r="F10" s="23">
        <v>358</v>
      </c>
      <c r="G10" s="51">
        <v>11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4</v>
      </c>
      <c r="B11" s="50" t="s">
        <v>471</v>
      </c>
      <c r="C11" s="50" t="s">
        <v>83</v>
      </c>
      <c r="D11" s="23">
        <v>178</v>
      </c>
      <c r="E11" s="25">
        <v>4</v>
      </c>
      <c r="F11" s="23">
        <v>356</v>
      </c>
      <c r="G11" s="51">
        <v>9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5</v>
      </c>
      <c r="B12" s="50" t="s">
        <v>472</v>
      </c>
      <c r="C12" s="50" t="s">
        <v>18</v>
      </c>
      <c r="D12" s="23">
        <v>171</v>
      </c>
      <c r="E12" s="25">
        <v>3</v>
      </c>
      <c r="F12" s="23">
        <v>350</v>
      </c>
      <c r="G12" s="51">
        <v>9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1</v>
      </c>
      <c r="B13" s="22" t="s">
        <v>481</v>
      </c>
      <c r="C13" s="22" t="s">
        <v>344</v>
      </c>
      <c r="D13" s="25">
        <v>116</v>
      </c>
      <c r="E13" s="25">
        <v>2</v>
      </c>
      <c r="F13" s="29">
        <v>222</v>
      </c>
      <c r="G13" s="30">
        <v>4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32">
        <v>9</v>
      </c>
      <c r="B14" s="53" t="s">
        <v>468</v>
      </c>
      <c r="C14" s="53" t="s">
        <v>405</v>
      </c>
      <c r="D14" s="34" t="s">
        <v>47</v>
      </c>
      <c r="E14" s="36">
        <v>0</v>
      </c>
      <c r="F14" s="34">
        <v>0</v>
      </c>
      <c r="G14" s="54">
        <v>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10" t="s">
        <v>260</v>
      </c>
      <c r="F16" s="42" t="s">
        <v>177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178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F62E49D-D079-4B55-AD70-8E64B51069C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4B7A-A144-4547-8489-C727FDB47F7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1"/>
      <c r="B1" s="2" t="s">
        <v>484</v>
      </c>
      <c r="C1" s="2"/>
      <c r="D1" s="3"/>
      <c r="E1" s="3"/>
      <c r="F1" s="3"/>
      <c r="G1" s="3"/>
      <c r="H1" s="3"/>
      <c r="I1" s="4" t="s">
        <v>485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104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486</v>
      </c>
      <c r="D3" s="9"/>
      <c r="E3" s="9" t="s">
        <v>487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9</v>
      </c>
      <c r="B5" s="16" t="s">
        <v>65</v>
      </c>
      <c r="C5" s="16" t="s">
        <v>66</v>
      </c>
      <c r="D5" s="18">
        <v>97</v>
      </c>
      <c r="E5" s="18">
        <v>88</v>
      </c>
      <c r="F5" s="18">
        <f t="shared" ref="F5:F14" si="0">SUM(D5:E5)</f>
        <v>185</v>
      </c>
      <c r="G5" s="18">
        <v>10</v>
      </c>
      <c r="H5" s="18">
        <v>364</v>
      </c>
      <c r="I5" s="19">
        <v>20</v>
      </c>
      <c r="K5" s="10"/>
      <c r="V5" s="38"/>
      <c r="W5" s="38"/>
    </row>
    <row r="6" spans="1:25" ht="15.75" customHeight="1" x14ac:dyDescent="0.3">
      <c r="A6" s="21">
        <v>1</v>
      </c>
      <c r="B6" s="28" t="s">
        <v>96</v>
      </c>
      <c r="C6" s="28" t="s">
        <v>97</v>
      </c>
      <c r="D6" s="25">
        <v>85</v>
      </c>
      <c r="E6" s="25">
        <v>92</v>
      </c>
      <c r="F6" s="25">
        <f t="shared" si="0"/>
        <v>177</v>
      </c>
      <c r="G6" s="24">
        <v>9</v>
      </c>
      <c r="H6" s="29">
        <v>352</v>
      </c>
      <c r="I6" s="30">
        <v>16</v>
      </c>
      <c r="K6" s="10"/>
      <c r="V6" s="38"/>
      <c r="W6" s="38"/>
    </row>
    <row r="7" spans="1:25" ht="15.75" customHeight="1" x14ac:dyDescent="0.3">
      <c r="A7" s="21">
        <v>6</v>
      </c>
      <c r="B7" s="22" t="s">
        <v>488</v>
      </c>
      <c r="C7" s="22" t="s">
        <v>97</v>
      </c>
      <c r="D7" s="25">
        <v>85</v>
      </c>
      <c r="E7" s="25">
        <v>89</v>
      </c>
      <c r="F7" s="25">
        <f t="shared" si="0"/>
        <v>174</v>
      </c>
      <c r="G7" s="24">
        <v>7</v>
      </c>
      <c r="H7" s="25">
        <v>350</v>
      </c>
      <c r="I7" s="26">
        <v>15</v>
      </c>
      <c r="J7" s="97"/>
      <c r="K7" s="10"/>
    </row>
    <row r="8" spans="1:25" ht="15.75" customHeight="1" x14ac:dyDescent="0.3">
      <c r="A8" s="21">
        <v>3</v>
      </c>
      <c r="B8" s="22" t="s">
        <v>58</v>
      </c>
      <c r="C8" s="22" t="s">
        <v>18</v>
      </c>
      <c r="D8" s="25">
        <v>87</v>
      </c>
      <c r="E8" s="25">
        <v>90</v>
      </c>
      <c r="F8" s="25">
        <f t="shared" si="0"/>
        <v>177</v>
      </c>
      <c r="G8" s="24">
        <v>9</v>
      </c>
      <c r="H8" s="25">
        <v>348</v>
      </c>
      <c r="I8" s="26">
        <v>14</v>
      </c>
      <c r="K8" s="10"/>
      <c r="V8" s="38"/>
      <c r="W8" s="38"/>
    </row>
    <row r="9" spans="1:25" ht="15.75" customHeight="1" x14ac:dyDescent="0.3">
      <c r="A9" s="21">
        <v>4</v>
      </c>
      <c r="B9" s="22" t="s">
        <v>311</v>
      </c>
      <c r="C9" s="22" t="s">
        <v>310</v>
      </c>
      <c r="D9" s="25">
        <v>84</v>
      </c>
      <c r="E9" s="25">
        <v>79</v>
      </c>
      <c r="F9" s="25">
        <f t="shared" si="0"/>
        <v>163</v>
      </c>
      <c r="G9" s="24">
        <v>3</v>
      </c>
      <c r="H9" s="25">
        <v>340</v>
      </c>
      <c r="I9" s="26">
        <v>12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5.75" customHeight="1" x14ac:dyDescent="0.3">
      <c r="A10" s="21">
        <v>8</v>
      </c>
      <c r="B10" s="22" t="s">
        <v>59</v>
      </c>
      <c r="C10" s="22" t="s">
        <v>60</v>
      </c>
      <c r="D10" s="25">
        <v>89</v>
      </c>
      <c r="E10" s="25">
        <v>85</v>
      </c>
      <c r="F10" s="25">
        <f t="shared" si="0"/>
        <v>174</v>
      </c>
      <c r="G10" s="24">
        <v>7</v>
      </c>
      <c r="H10" s="25">
        <v>344</v>
      </c>
      <c r="I10" s="26">
        <v>11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X10" s="38"/>
      <c r="Y10" s="38"/>
    </row>
    <row r="11" spans="1:25" ht="15.75" customHeight="1" x14ac:dyDescent="0.3">
      <c r="A11" s="21">
        <v>7</v>
      </c>
      <c r="B11" s="22" t="s">
        <v>68</v>
      </c>
      <c r="C11" s="22" t="s">
        <v>60</v>
      </c>
      <c r="D11" s="25">
        <v>78</v>
      </c>
      <c r="E11" s="25">
        <v>90</v>
      </c>
      <c r="F11" s="25">
        <f t="shared" si="0"/>
        <v>168</v>
      </c>
      <c r="G11" s="24">
        <v>5</v>
      </c>
      <c r="H11" s="25">
        <v>342</v>
      </c>
      <c r="I11" s="26">
        <v>11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X11" s="38"/>
      <c r="Y11" s="38"/>
    </row>
    <row r="12" spans="1:25" ht="15.75" customHeight="1" x14ac:dyDescent="0.3">
      <c r="A12" s="21">
        <v>2</v>
      </c>
      <c r="B12" s="28" t="s">
        <v>73</v>
      </c>
      <c r="C12" s="28" t="s">
        <v>74</v>
      </c>
      <c r="D12" s="25">
        <v>83</v>
      </c>
      <c r="E12" s="25">
        <v>84</v>
      </c>
      <c r="F12" s="25">
        <f t="shared" si="0"/>
        <v>167</v>
      </c>
      <c r="G12" s="24">
        <v>4</v>
      </c>
      <c r="H12" s="25">
        <v>328</v>
      </c>
      <c r="I12" s="26">
        <v>6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5.75" customHeight="1" x14ac:dyDescent="0.3">
      <c r="A13" s="21">
        <v>10</v>
      </c>
      <c r="B13" s="22" t="s">
        <v>489</v>
      </c>
      <c r="C13" s="22" t="s">
        <v>310</v>
      </c>
      <c r="D13" s="25">
        <v>84</v>
      </c>
      <c r="E13" s="25">
        <v>76</v>
      </c>
      <c r="F13" s="25">
        <f t="shared" si="0"/>
        <v>160</v>
      </c>
      <c r="G13" s="24">
        <v>2</v>
      </c>
      <c r="H13" s="25">
        <v>329</v>
      </c>
      <c r="I13" s="26">
        <v>5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X13" s="38"/>
      <c r="Y13" s="38"/>
    </row>
    <row r="14" spans="1:25" ht="15.75" customHeight="1" x14ac:dyDescent="0.3">
      <c r="A14" s="32">
        <v>5</v>
      </c>
      <c r="B14" s="33" t="s">
        <v>490</v>
      </c>
      <c r="C14" s="33" t="s">
        <v>113</v>
      </c>
      <c r="D14" s="36">
        <v>81</v>
      </c>
      <c r="E14" s="36">
        <v>70</v>
      </c>
      <c r="F14" s="36">
        <f t="shared" si="0"/>
        <v>151</v>
      </c>
      <c r="G14" s="35">
        <v>1</v>
      </c>
      <c r="H14" s="36">
        <v>312</v>
      </c>
      <c r="I14" s="37">
        <v>3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5.75" customHeight="1" x14ac:dyDescent="0.3"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5.75" customHeight="1" x14ac:dyDescent="0.3">
      <c r="A16" s="1"/>
      <c r="B16" s="8" t="s">
        <v>6</v>
      </c>
      <c r="C16" s="9" t="s">
        <v>491</v>
      </c>
      <c r="D16" s="9"/>
      <c r="E16" s="9" t="s">
        <v>492</v>
      </c>
      <c r="F16" s="8"/>
      <c r="G16" s="8"/>
      <c r="H16" s="8"/>
      <c r="I16" s="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3">
      <c r="A18" s="15">
        <v>8</v>
      </c>
      <c r="B18" s="16" t="s">
        <v>42</v>
      </c>
      <c r="C18" s="16" t="s">
        <v>43</v>
      </c>
      <c r="D18" s="18">
        <v>94</v>
      </c>
      <c r="E18" s="18">
        <v>89</v>
      </c>
      <c r="F18" s="18">
        <f t="shared" ref="F18:F27" si="1">SUM(D18:E18)</f>
        <v>183</v>
      </c>
      <c r="G18" s="18">
        <v>10</v>
      </c>
      <c r="H18" s="18">
        <v>355</v>
      </c>
      <c r="I18" s="19">
        <v>19</v>
      </c>
    </row>
    <row r="19" spans="1:25" ht="15.75" customHeight="1" x14ac:dyDescent="0.3">
      <c r="A19" s="21">
        <v>6</v>
      </c>
      <c r="B19" s="22" t="s">
        <v>493</v>
      </c>
      <c r="C19" s="22" t="s">
        <v>60</v>
      </c>
      <c r="D19" s="25">
        <v>82</v>
      </c>
      <c r="E19" s="25">
        <v>83</v>
      </c>
      <c r="F19" s="25">
        <f t="shared" si="1"/>
        <v>165</v>
      </c>
      <c r="G19" s="24">
        <v>9</v>
      </c>
      <c r="H19" s="25">
        <v>338</v>
      </c>
      <c r="I19" s="26">
        <v>19</v>
      </c>
    </row>
    <row r="20" spans="1:25" ht="15.75" customHeight="1" x14ac:dyDescent="0.3">
      <c r="A20" s="21">
        <v>10</v>
      </c>
      <c r="B20" s="22" t="s">
        <v>70</v>
      </c>
      <c r="C20" s="22" t="s">
        <v>43</v>
      </c>
      <c r="D20" s="25">
        <v>82</v>
      </c>
      <c r="E20" s="25">
        <v>79</v>
      </c>
      <c r="F20" s="25">
        <f t="shared" si="1"/>
        <v>161</v>
      </c>
      <c r="G20" s="24">
        <v>7</v>
      </c>
      <c r="H20" s="25">
        <v>331</v>
      </c>
      <c r="I20" s="26">
        <v>15</v>
      </c>
    </row>
    <row r="21" spans="1:25" ht="15.75" customHeight="1" x14ac:dyDescent="0.3">
      <c r="A21" s="21">
        <v>7</v>
      </c>
      <c r="B21" s="22" t="s">
        <v>103</v>
      </c>
      <c r="C21" s="22" t="s">
        <v>97</v>
      </c>
      <c r="D21" s="25">
        <v>79</v>
      </c>
      <c r="E21" s="25">
        <v>83</v>
      </c>
      <c r="F21" s="25">
        <f t="shared" si="1"/>
        <v>162</v>
      </c>
      <c r="G21" s="24">
        <v>8</v>
      </c>
      <c r="H21" s="25">
        <v>324</v>
      </c>
      <c r="I21" s="26">
        <v>13</v>
      </c>
    </row>
    <row r="22" spans="1:25" ht="15.75" customHeight="1" x14ac:dyDescent="0.3">
      <c r="A22" s="21">
        <v>1</v>
      </c>
      <c r="B22" s="28" t="s">
        <v>93</v>
      </c>
      <c r="C22" s="28" t="s">
        <v>94</v>
      </c>
      <c r="D22" s="25">
        <v>74</v>
      </c>
      <c r="E22" s="25">
        <v>69</v>
      </c>
      <c r="F22" s="25">
        <f t="shared" si="1"/>
        <v>143</v>
      </c>
      <c r="G22" s="24">
        <v>5</v>
      </c>
      <c r="H22" s="29">
        <v>313</v>
      </c>
      <c r="I22" s="30">
        <v>13</v>
      </c>
    </row>
    <row r="23" spans="1:25" ht="15.75" customHeight="1" x14ac:dyDescent="0.3">
      <c r="A23" s="21">
        <v>2</v>
      </c>
      <c r="B23" s="22" t="s">
        <v>115</v>
      </c>
      <c r="C23" s="22" t="s">
        <v>116</v>
      </c>
      <c r="D23" s="25">
        <v>78</v>
      </c>
      <c r="E23" s="25">
        <v>65</v>
      </c>
      <c r="F23" s="25">
        <f t="shared" si="1"/>
        <v>143</v>
      </c>
      <c r="G23" s="24">
        <v>5</v>
      </c>
      <c r="H23" s="25">
        <v>309</v>
      </c>
      <c r="I23" s="26">
        <v>11</v>
      </c>
    </row>
    <row r="24" spans="1:25" ht="15.75" customHeight="1" x14ac:dyDescent="0.3">
      <c r="A24" s="21">
        <v>9</v>
      </c>
      <c r="B24" s="22" t="s">
        <v>98</v>
      </c>
      <c r="C24" s="22" t="s">
        <v>43</v>
      </c>
      <c r="D24" s="25">
        <v>75</v>
      </c>
      <c r="E24" s="25">
        <v>85</v>
      </c>
      <c r="F24" s="25">
        <f t="shared" si="1"/>
        <v>160</v>
      </c>
      <c r="G24" s="24">
        <v>6</v>
      </c>
      <c r="H24" s="25">
        <v>309</v>
      </c>
      <c r="I24" s="26">
        <v>10</v>
      </c>
    </row>
    <row r="25" spans="1:25" ht="15.75" customHeight="1" x14ac:dyDescent="0.3">
      <c r="A25" s="21">
        <v>3</v>
      </c>
      <c r="B25" s="22" t="s">
        <v>107</v>
      </c>
      <c r="C25" s="22" t="s">
        <v>97</v>
      </c>
      <c r="D25" s="25">
        <v>63</v>
      </c>
      <c r="E25" s="25">
        <v>70</v>
      </c>
      <c r="F25" s="25">
        <f t="shared" si="1"/>
        <v>133</v>
      </c>
      <c r="G25" s="24">
        <v>3</v>
      </c>
      <c r="H25" s="25">
        <v>272</v>
      </c>
      <c r="I25" s="26">
        <v>6</v>
      </c>
    </row>
    <row r="26" spans="1:25" ht="15.75" customHeight="1" x14ac:dyDescent="0.3">
      <c r="A26" s="21">
        <v>5</v>
      </c>
      <c r="B26" s="22" t="s">
        <v>494</v>
      </c>
      <c r="C26" s="22" t="s">
        <v>310</v>
      </c>
      <c r="D26" s="25">
        <v>54</v>
      </c>
      <c r="E26" s="25">
        <v>57</v>
      </c>
      <c r="F26" s="25">
        <f t="shared" si="1"/>
        <v>111</v>
      </c>
      <c r="G26" s="24">
        <v>2</v>
      </c>
      <c r="H26" s="25">
        <v>208</v>
      </c>
      <c r="I26" s="26">
        <v>4</v>
      </c>
    </row>
    <row r="27" spans="1:25" ht="15.75" customHeight="1" x14ac:dyDescent="0.3">
      <c r="A27" s="32">
        <v>4</v>
      </c>
      <c r="B27" s="33" t="s">
        <v>253</v>
      </c>
      <c r="C27" s="33" t="s">
        <v>254</v>
      </c>
      <c r="D27" s="36" t="s">
        <v>47</v>
      </c>
      <c r="E27" s="36"/>
      <c r="F27" s="36">
        <f t="shared" si="1"/>
        <v>0</v>
      </c>
      <c r="G27" s="35">
        <v>0</v>
      </c>
      <c r="H27" s="36">
        <v>0</v>
      </c>
      <c r="I27" s="37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495</v>
      </c>
      <c r="D29" s="9"/>
      <c r="E29" s="9" t="s">
        <v>496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497</v>
      </c>
      <c r="C31" s="16" t="s">
        <v>310</v>
      </c>
      <c r="D31" s="18">
        <v>82</v>
      </c>
      <c r="E31" s="18">
        <v>57</v>
      </c>
      <c r="F31" s="18">
        <f t="shared" ref="F31:F39" si="2">SUM(D31:E31)</f>
        <v>139</v>
      </c>
      <c r="G31" s="18">
        <v>6</v>
      </c>
      <c r="H31" s="18">
        <v>296</v>
      </c>
      <c r="I31" s="19">
        <v>15</v>
      </c>
    </row>
    <row r="32" spans="1:25" ht="15.75" customHeight="1" x14ac:dyDescent="0.3">
      <c r="A32" s="21">
        <v>8</v>
      </c>
      <c r="B32" s="22" t="s">
        <v>498</v>
      </c>
      <c r="C32" s="22" t="s">
        <v>113</v>
      </c>
      <c r="D32" s="25">
        <v>64</v>
      </c>
      <c r="E32" s="25">
        <v>77</v>
      </c>
      <c r="F32" s="25">
        <f t="shared" si="2"/>
        <v>141</v>
      </c>
      <c r="G32" s="24">
        <v>7</v>
      </c>
      <c r="H32" s="25">
        <v>289</v>
      </c>
      <c r="I32" s="26">
        <v>15</v>
      </c>
    </row>
    <row r="33" spans="1:9" ht="15.75" customHeight="1" x14ac:dyDescent="0.3">
      <c r="A33" s="21">
        <v>4</v>
      </c>
      <c r="B33" s="22" t="s">
        <v>499</v>
      </c>
      <c r="C33" s="22" t="s">
        <v>310</v>
      </c>
      <c r="D33" s="25">
        <v>76</v>
      </c>
      <c r="E33" s="25">
        <v>69</v>
      </c>
      <c r="F33" s="25">
        <f t="shared" si="2"/>
        <v>145</v>
      </c>
      <c r="G33" s="24">
        <v>9</v>
      </c>
      <c r="H33" s="25">
        <v>284</v>
      </c>
      <c r="I33" s="26">
        <v>15</v>
      </c>
    </row>
    <row r="34" spans="1:9" ht="15.75" customHeight="1" x14ac:dyDescent="0.3">
      <c r="A34" s="21">
        <v>1</v>
      </c>
      <c r="B34" s="28" t="s">
        <v>500</v>
      </c>
      <c r="C34" s="28" t="s">
        <v>113</v>
      </c>
      <c r="D34" s="25">
        <v>70</v>
      </c>
      <c r="E34" s="25">
        <v>69</v>
      </c>
      <c r="F34" s="25">
        <f t="shared" si="2"/>
        <v>139</v>
      </c>
      <c r="G34" s="24">
        <v>6</v>
      </c>
      <c r="H34" s="29">
        <v>285</v>
      </c>
      <c r="I34" s="30">
        <v>13</v>
      </c>
    </row>
    <row r="35" spans="1:9" ht="15.75" customHeight="1" x14ac:dyDescent="0.3">
      <c r="A35" s="21">
        <v>9</v>
      </c>
      <c r="B35" s="22" t="s">
        <v>328</v>
      </c>
      <c r="C35" s="22" t="s">
        <v>310</v>
      </c>
      <c r="D35" s="25">
        <v>64</v>
      </c>
      <c r="E35" s="25">
        <v>75</v>
      </c>
      <c r="F35" s="25">
        <f t="shared" si="2"/>
        <v>139</v>
      </c>
      <c r="G35" s="24">
        <v>6</v>
      </c>
      <c r="H35" s="25">
        <v>276</v>
      </c>
      <c r="I35" s="26">
        <v>10</v>
      </c>
    </row>
    <row r="36" spans="1:9" ht="15.75" customHeight="1" x14ac:dyDescent="0.3">
      <c r="A36" s="21">
        <v>5</v>
      </c>
      <c r="B36" s="22" t="s">
        <v>321</v>
      </c>
      <c r="C36" s="22" t="s">
        <v>310</v>
      </c>
      <c r="D36" s="25">
        <v>70</v>
      </c>
      <c r="E36" s="25">
        <v>73</v>
      </c>
      <c r="F36" s="25">
        <f t="shared" si="2"/>
        <v>143</v>
      </c>
      <c r="G36" s="24">
        <v>8</v>
      </c>
      <c r="H36" s="25">
        <v>263</v>
      </c>
      <c r="I36" s="26">
        <v>10</v>
      </c>
    </row>
    <row r="37" spans="1:9" ht="15.75" customHeight="1" x14ac:dyDescent="0.3">
      <c r="A37" s="21">
        <v>7</v>
      </c>
      <c r="B37" s="22" t="s">
        <v>134</v>
      </c>
      <c r="C37" s="22" t="s">
        <v>16</v>
      </c>
      <c r="D37" s="25">
        <v>51</v>
      </c>
      <c r="E37" s="25">
        <v>64</v>
      </c>
      <c r="F37" s="25">
        <f t="shared" si="2"/>
        <v>115</v>
      </c>
      <c r="G37" s="24">
        <v>2</v>
      </c>
      <c r="H37" s="25">
        <v>254</v>
      </c>
      <c r="I37" s="26">
        <v>8</v>
      </c>
    </row>
    <row r="38" spans="1:9" ht="15.75" customHeight="1" x14ac:dyDescent="0.3">
      <c r="A38" s="21">
        <v>3</v>
      </c>
      <c r="B38" s="22" t="s">
        <v>63</v>
      </c>
      <c r="C38" s="22" t="s">
        <v>64</v>
      </c>
      <c r="D38" s="25">
        <v>73</v>
      </c>
      <c r="E38" s="25">
        <v>58</v>
      </c>
      <c r="F38" s="25">
        <f t="shared" si="2"/>
        <v>131</v>
      </c>
      <c r="G38" s="24">
        <v>3</v>
      </c>
      <c r="H38" s="25">
        <v>264</v>
      </c>
      <c r="I38" s="26">
        <v>6</v>
      </c>
    </row>
    <row r="39" spans="1:9" ht="15.75" customHeight="1" x14ac:dyDescent="0.3">
      <c r="A39" s="32">
        <v>6</v>
      </c>
      <c r="B39" s="33" t="s">
        <v>255</v>
      </c>
      <c r="C39" s="33" t="s">
        <v>254</v>
      </c>
      <c r="D39" s="36">
        <v>55</v>
      </c>
      <c r="E39" s="36">
        <v>53</v>
      </c>
      <c r="F39" s="36">
        <f t="shared" si="2"/>
        <v>108</v>
      </c>
      <c r="G39" s="35">
        <v>1</v>
      </c>
      <c r="H39" s="36">
        <v>181</v>
      </c>
      <c r="I39" s="37">
        <v>2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501</v>
      </c>
      <c r="D41" s="9"/>
      <c r="E41" s="9" t="s">
        <v>502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2" t="s">
        <v>10</v>
      </c>
      <c r="D42" s="64"/>
      <c r="E42" s="105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8</v>
      </c>
      <c r="B43" s="16" t="s">
        <v>309</v>
      </c>
      <c r="C43" s="16" t="s">
        <v>310</v>
      </c>
      <c r="D43" s="18">
        <v>46</v>
      </c>
      <c r="E43" s="18">
        <v>72</v>
      </c>
      <c r="F43" s="18">
        <f t="shared" ref="F43:F51" si="3">SUM(D43:E43)</f>
        <v>118</v>
      </c>
      <c r="G43" s="18">
        <v>7</v>
      </c>
      <c r="H43" s="18">
        <v>279</v>
      </c>
      <c r="I43" s="19">
        <v>16</v>
      </c>
    </row>
    <row r="44" spans="1:9" ht="15.75" customHeight="1" x14ac:dyDescent="0.3">
      <c r="A44" s="21">
        <v>4</v>
      </c>
      <c r="B44" s="22" t="s">
        <v>322</v>
      </c>
      <c r="C44" s="22" t="s">
        <v>310</v>
      </c>
      <c r="D44" s="25">
        <v>66</v>
      </c>
      <c r="E44" s="25">
        <v>61</v>
      </c>
      <c r="F44" s="25">
        <f t="shared" si="3"/>
        <v>127</v>
      </c>
      <c r="G44" s="24">
        <v>8</v>
      </c>
      <c r="H44" s="25">
        <v>259</v>
      </c>
      <c r="I44" s="26">
        <v>16</v>
      </c>
    </row>
    <row r="45" spans="1:9" ht="15.75" customHeight="1" x14ac:dyDescent="0.3">
      <c r="A45" s="21">
        <v>6</v>
      </c>
      <c r="B45" s="22" t="s">
        <v>191</v>
      </c>
      <c r="C45" s="22" t="s">
        <v>116</v>
      </c>
      <c r="D45" s="25">
        <v>72</v>
      </c>
      <c r="E45" s="25">
        <v>63</v>
      </c>
      <c r="F45" s="25">
        <f t="shared" si="3"/>
        <v>135</v>
      </c>
      <c r="G45" s="24">
        <v>9</v>
      </c>
      <c r="H45" s="25">
        <v>250</v>
      </c>
      <c r="I45" s="26">
        <v>14</v>
      </c>
    </row>
    <row r="46" spans="1:9" ht="15.75" customHeight="1" x14ac:dyDescent="0.3">
      <c r="A46" s="21">
        <v>9</v>
      </c>
      <c r="B46" s="22" t="s">
        <v>333</v>
      </c>
      <c r="C46" s="22" t="s">
        <v>310</v>
      </c>
      <c r="D46" s="25">
        <v>47</v>
      </c>
      <c r="E46" s="25">
        <v>61</v>
      </c>
      <c r="F46" s="25">
        <f t="shared" si="3"/>
        <v>108</v>
      </c>
      <c r="G46" s="24">
        <v>6</v>
      </c>
      <c r="H46" s="25">
        <v>238</v>
      </c>
      <c r="I46" s="26">
        <v>13</v>
      </c>
    </row>
    <row r="47" spans="1:9" ht="15.75" customHeight="1" x14ac:dyDescent="0.3">
      <c r="A47" s="21">
        <v>3</v>
      </c>
      <c r="B47" s="22" t="s">
        <v>326</v>
      </c>
      <c r="C47" s="22" t="s">
        <v>310</v>
      </c>
      <c r="D47" s="25">
        <v>54</v>
      </c>
      <c r="E47" s="25">
        <v>54</v>
      </c>
      <c r="F47" s="25">
        <f t="shared" si="3"/>
        <v>108</v>
      </c>
      <c r="G47" s="24">
        <v>6</v>
      </c>
      <c r="H47" s="25">
        <v>237</v>
      </c>
      <c r="I47" s="26">
        <v>12</v>
      </c>
    </row>
    <row r="48" spans="1:9" ht="15.75" customHeight="1" x14ac:dyDescent="0.3">
      <c r="A48" s="21">
        <v>5</v>
      </c>
      <c r="B48" s="22" t="s">
        <v>503</v>
      </c>
      <c r="C48" s="22" t="s">
        <v>81</v>
      </c>
      <c r="D48" s="25">
        <v>63</v>
      </c>
      <c r="E48" s="25">
        <v>44</v>
      </c>
      <c r="F48" s="25">
        <f t="shared" si="3"/>
        <v>107</v>
      </c>
      <c r="G48" s="24">
        <v>4</v>
      </c>
      <c r="H48" s="25">
        <v>217</v>
      </c>
      <c r="I48" s="26">
        <v>8</v>
      </c>
    </row>
    <row r="49" spans="1:9" ht="15.75" customHeight="1" x14ac:dyDescent="0.3">
      <c r="A49" s="21">
        <v>2</v>
      </c>
      <c r="B49" s="22" t="s">
        <v>504</v>
      </c>
      <c r="C49" s="22" t="s">
        <v>72</v>
      </c>
      <c r="D49" s="25">
        <v>42</v>
      </c>
      <c r="E49" s="25">
        <v>50</v>
      </c>
      <c r="F49" s="25">
        <f t="shared" si="3"/>
        <v>92</v>
      </c>
      <c r="G49" s="24">
        <v>2</v>
      </c>
      <c r="H49" s="25">
        <v>197</v>
      </c>
      <c r="I49" s="26">
        <v>5</v>
      </c>
    </row>
    <row r="50" spans="1:9" ht="15.75" customHeight="1" x14ac:dyDescent="0.3">
      <c r="A50" s="21">
        <v>1</v>
      </c>
      <c r="B50" s="28" t="s">
        <v>505</v>
      </c>
      <c r="C50" s="28" t="s">
        <v>43</v>
      </c>
      <c r="D50" s="106">
        <v>52</v>
      </c>
      <c r="E50" s="25">
        <v>54</v>
      </c>
      <c r="F50" s="25">
        <f t="shared" si="3"/>
        <v>106</v>
      </c>
      <c r="G50" s="24">
        <v>3</v>
      </c>
      <c r="H50" s="29">
        <v>186</v>
      </c>
      <c r="I50" s="30">
        <v>5</v>
      </c>
    </row>
    <row r="51" spans="1:9" ht="15.75" customHeight="1" x14ac:dyDescent="0.3">
      <c r="A51" s="32">
        <v>7</v>
      </c>
      <c r="B51" s="33" t="s">
        <v>506</v>
      </c>
      <c r="C51" s="33" t="s">
        <v>310</v>
      </c>
      <c r="D51" s="36" t="s">
        <v>47</v>
      </c>
      <c r="E51" s="36"/>
      <c r="F51" s="36">
        <f t="shared" si="3"/>
        <v>0</v>
      </c>
      <c r="G51" s="35">
        <v>0</v>
      </c>
      <c r="H51" s="36">
        <v>0</v>
      </c>
      <c r="I51" s="37">
        <v>0</v>
      </c>
    </row>
    <row r="52" spans="1:9" ht="15.75" customHeight="1" x14ac:dyDescent="0.3"/>
    <row r="53" spans="1:9" ht="15.75" customHeight="1" x14ac:dyDescent="0.3">
      <c r="B53" s="10" t="s">
        <v>507</v>
      </c>
      <c r="F53" s="42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111278CE-4122-42B9-ADAC-1A1E887262A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62F9-CA5C-4195-88DC-DD99FC52A2EA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1"/>
      <c r="B1" s="2" t="s">
        <v>484</v>
      </c>
      <c r="C1" s="2"/>
      <c r="D1" s="3"/>
      <c r="E1" s="3"/>
      <c r="F1" s="3" t="s">
        <v>261</v>
      </c>
      <c r="G1" s="3"/>
      <c r="H1" s="3"/>
      <c r="I1" s="4" t="s">
        <v>485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508</v>
      </c>
      <c r="D3" s="9"/>
      <c r="E3" s="9" t="s">
        <v>509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1</v>
      </c>
      <c r="B5" s="39" t="s">
        <v>58</v>
      </c>
      <c r="C5" s="39" t="s">
        <v>18</v>
      </c>
      <c r="D5" s="18">
        <v>87</v>
      </c>
      <c r="E5" s="18">
        <v>90</v>
      </c>
      <c r="F5" s="18">
        <v>177</v>
      </c>
      <c r="G5" s="18">
        <v>7</v>
      </c>
      <c r="H5" s="40">
        <v>348</v>
      </c>
      <c r="I5" s="41">
        <v>12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68</v>
      </c>
      <c r="C6" s="50" t="s">
        <v>60</v>
      </c>
      <c r="D6" s="23">
        <v>78</v>
      </c>
      <c r="E6" s="23">
        <v>90</v>
      </c>
      <c r="F6" s="25">
        <v>168</v>
      </c>
      <c r="G6" s="25">
        <v>5</v>
      </c>
      <c r="H6" s="23">
        <v>342</v>
      </c>
      <c r="I6" s="51">
        <v>12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6</v>
      </c>
      <c r="B7" s="50" t="s">
        <v>59</v>
      </c>
      <c r="C7" s="50" t="s">
        <v>60</v>
      </c>
      <c r="D7" s="23">
        <v>89</v>
      </c>
      <c r="E7" s="23">
        <v>85</v>
      </c>
      <c r="F7" s="25">
        <v>174</v>
      </c>
      <c r="G7" s="25">
        <v>6</v>
      </c>
      <c r="H7" s="23">
        <v>344</v>
      </c>
      <c r="I7" s="51">
        <v>10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493</v>
      </c>
      <c r="C8" s="50" t="s">
        <v>60</v>
      </c>
      <c r="D8" s="23">
        <v>82</v>
      </c>
      <c r="E8" s="23">
        <v>83</v>
      </c>
      <c r="F8" s="25">
        <v>165</v>
      </c>
      <c r="G8" s="25">
        <v>4</v>
      </c>
      <c r="H8" s="23">
        <v>338</v>
      </c>
      <c r="I8" s="51">
        <v>10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70</v>
      </c>
      <c r="C9" s="50" t="s">
        <v>43</v>
      </c>
      <c r="D9" s="23">
        <v>82</v>
      </c>
      <c r="E9" s="23">
        <v>79</v>
      </c>
      <c r="F9" s="25">
        <v>161</v>
      </c>
      <c r="G9" s="25">
        <v>3</v>
      </c>
      <c r="H9" s="23">
        <v>331</v>
      </c>
      <c r="I9" s="51">
        <v>7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98</v>
      </c>
      <c r="C10" s="50" t="s">
        <v>43</v>
      </c>
      <c r="D10" s="23">
        <v>75</v>
      </c>
      <c r="E10" s="23">
        <v>85</v>
      </c>
      <c r="F10" s="25">
        <v>160</v>
      </c>
      <c r="G10" s="25">
        <v>2</v>
      </c>
      <c r="H10" s="23">
        <v>309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32">
        <v>7</v>
      </c>
      <c r="B11" s="53" t="s">
        <v>134</v>
      </c>
      <c r="C11" s="53" t="s">
        <v>16</v>
      </c>
      <c r="D11" s="34">
        <v>51</v>
      </c>
      <c r="E11" s="34">
        <v>64</v>
      </c>
      <c r="F11" s="36">
        <v>115</v>
      </c>
      <c r="G11" s="36">
        <v>1</v>
      </c>
      <c r="H11" s="34">
        <v>254</v>
      </c>
      <c r="I11" s="54">
        <v>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10" t="s">
        <v>260</v>
      </c>
      <c r="F13" s="42" t="s">
        <v>177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0" t="s">
        <v>178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D61E45F-F5EB-4F5C-BD8C-D01C9B37BBF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DED7-F180-4EFA-9764-E8207153BC81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510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1</v>
      </c>
      <c r="C2" s="104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511</v>
      </c>
      <c r="D3" s="9"/>
      <c r="E3" s="9" t="s">
        <v>512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10</v>
      </c>
      <c r="B5" s="16" t="s">
        <v>513</v>
      </c>
      <c r="C5" s="16" t="s">
        <v>514</v>
      </c>
      <c r="D5" s="107">
        <v>100</v>
      </c>
      <c r="E5" s="107">
        <v>99.001000000000005</v>
      </c>
      <c r="F5" s="108">
        <f t="shared" ref="F5:F14" si="0">SUM(D5:E5)</f>
        <v>199.001</v>
      </c>
      <c r="G5" s="18">
        <v>10</v>
      </c>
      <c r="H5" s="108">
        <v>399.00400000000002</v>
      </c>
      <c r="I5" s="19">
        <v>20</v>
      </c>
      <c r="K5" s="10"/>
    </row>
    <row r="6" spans="1:25" ht="15.75" customHeight="1" x14ac:dyDescent="0.3">
      <c r="A6" s="21">
        <v>9</v>
      </c>
      <c r="B6" s="22" t="s">
        <v>515</v>
      </c>
      <c r="C6" s="22" t="s">
        <v>514</v>
      </c>
      <c r="D6" s="109">
        <v>100.001</v>
      </c>
      <c r="E6" s="109">
        <v>97.001999999999995</v>
      </c>
      <c r="F6" s="110">
        <f t="shared" si="0"/>
        <v>197.00299999999999</v>
      </c>
      <c r="G6" s="24">
        <v>7</v>
      </c>
      <c r="H6" s="110">
        <v>395.00799999999998</v>
      </c>
      <c r="I6" s="26">
        <v>16</v>
      </c>
      <c r="K6" s="10"/>
    </row>
    <row r="7" spans="1:25" ht="15.75" customHeight="1" x14ac:dyDescent="0.3">
      <c r="A7" s="21">
        <v>7</v>
      </c>
      <c r="B7" s="22" t="s">
        <v>516</v>
      </c>
      <c r="C7" s="22" t="s">
        <v>514</v>
      </c>
      <c r="D7" s="109">
        <v>99</v>
      </c>
      <c r="E7" s="109">
        <v>98.004000000000005</v>
      </c>
      <c r="F7" s="110">
        <f t="shared" si="0"/>
        <v>197.00400000000002</v>
      </c>
      <c r="G7" s="24">
        <v>8</v>
      </c>
      <c r="H7" s="110">
        <v>394.00800000000004</v>
      </c>
      <c r="I7" s="26">
        <v>16</v>
      </c>
      <c r="J7" s="97"/>
      <c r="K7" s="10"/>
    </row>
    <row r="8" spans="1:25" ht="15.75" customHeight="1" x14ac:dyDescent="0.3">
      <c r="A8" s="21">
        <v>8</v>
      </c>
      <c r="B8" s="22" t="s">
        <v>517</v>
      </c>
      <c r="C8" s="22" t="s">
        <v>518</v>
      </c>
      <c r="D8" s="109">
        <v>99.003</v>
      </c>
      <c r="E8" s="109">
        <v>98.001999999999995</v>
      </c>
      <c r="F8" s="110">
        <f t="shared" si="0"/>
        <v>197.005</v>
      </c>
      <c r="G8" s="24">
        <v>9</v>
      </c>
      <c r="H8" s="110">
        <v>393.01</v>
      </c>
      <c r="I8" s="26">
        <v>15</v>
      </c>
    </row>
    <row r="9" spans="1:25" ht="15.75" customHeight="1" x14ac:dyDescent="0.3">
      <c r="A9" s="21">
        <v>1</v>
      </c>
      <c r="B9" s="22" t="s">
        <v>519</v>
      </c>
      <c r="C9" s="22" t="s">
        <v>514</v>
      </c>
      <c r="D9" s="109">
        <v>98.004000000000005</v>
      </c>
      <c r="E9" s="109">
        <v>98</v>
      </c>
      <c r="F9" s="110">
        <f t="shared" si="0"/>
        <v>196.00400000000002</v>
      </c>
      <c r="G9" s="24">
        <v>6</v>
      </c>
      <c r="H9" s="110">
        <v>393.00800000000004</v>
      </c>
      <c r="I9" s="30">
        <v>14</v>
      </c>
    </row>
    <row r="10" spans="1:25" x14ac:dyDescent="0.3">
      <c r="A10" s="21">
        <v>5</v>
      </c>
      <c r="B10" s="22" t="s">
        <v>520</v>
      </c>
      <c r="C10" s="22" t="s">
        <v>113</v>
      </c>
      <c r="D10" s="109">
        <v>97.003</v>
      </c>
      <c r="E10" s="109">
        <v>96</v>
      </c>
      <c r="F10" s="110">
        <f t="shared" si="0"/>
        <v>193.00299999999999</v>
      </c>
      <c r="G10" s="24">
        <v>4</v>
      </c>
      <c r="H10" s="110">
        <v>388.00900000000001</v>
      </c>
      <c r="I10" s="26">
        <v>9</v>
      </c>
    </row>
    <row r="11" spans="1:25" x14ac:dyDescent="0.3">
      <c r="A11" s="21">
        <v>2</v>
      </c>
      <c r="B11" s="22" t="s">
        <v>521</v>
      </c>
      <c r="C11" s="22" t="s">
        <v>518</v>
      </c>
      <c r="D11" s="109">
        <v>98</v>
      </c>
      <c r="E11" s="109">
        <v>97.001999999999995</v>
      </c>
      <c r="F11" s="110">
        <f t="shared" si="0"/>
        <v>195.00200000000001</v>
      </c>
      <c r="G11" s="24">
        <v>5</v>
      </c>
      <c r="H11" s="111">
        <v>389.00599999999997</v>
      </c>
      <c r="I11" s="30">
        <v>8</v>
      </c>
    </row>
    <row r="12" spans="1:25" x14ac:dyDescent="0.3">
      <c r="A12" s="21">
        <v>4</v>
      </c>
      <c r="B12" s="22" t="s">
        <v>522</v>
      </c>
      <c r="C12" s="22" t="s">
        <v>518</v>
      </c>
      <c r="D12" s="109">
        <v>98</v>
      </c>
      <c r="E12" s="109">
        <v>94</v>
      </c>
      <c r="F12" s="110">
        <f t="shared" si="0"/>
        <v>192</v>
      </c>
      <c r="G12" s="24">
        <v>2</v>
      </c>
      <c r="H12" s="110">
        <v>386.00700000000001</v>
      </c>
      <c r="I12" s="26">
        <v>6</v>
      </c>
    </row>
    <row r="13" spans="1:25" x14ac:dyDescent="0.3">
      <c r="A13" s="21">
        <v>3</v>
      </c>
      <c r="B13" s="22" t="s">
        <v>523</v>
      </c>
      <c r="C13" s="22" t="s">
        <v>518</v>
      </c>
      <c r="D13" s="109">
        <v>96.003</v>
      </c>
      <c r="E13" s="109">
        <v>93.001000000000005</v>
      </c>
      <c r="F13" s="110">
        <f t="shared" si="0"/>
        <v>189.00400000000002</v>
      </c>
      <c r="G13" s="24">
        <v>1</v>
      </c>
      <c r="H13" s="110">
        <v>383.00800000000004</v>
      </c>
      <c r="I13" s="26">
        <v>4</v>
      </c>
    </row>
    <row r="14" spans="1:25" x14ac:dyDescent="0.3">
      <c r="A14" s="32">
        <v>6</v>
      </c>
      <c r="B14" s="33" t="s">
        <v>524</v>
      </c>
      <c r="C14" s="33" t="s">
        <v>514</v>
      </c>
      <c r="D14" s="112">
        <v>98.003</v>
      </c>
      <c r="E14" s="112">
        <v>94.001999999999995</v>
      </c>
      <c r="F14" s="113">
        <f t="shared" si="0"/>
        <v>192.005</v>
      </c>
      <c r="G14" s="35">
        <v>3</v>
      </c>
      <c r="H14" s="113">
        <v>382.00799999999998</v>
      </c>
      <c r="I14" s="37">
        <v>4</v>
      </c>
    </row>
    <row r="16" spans="1:25" x14ac:dyDescent="0.3">
      <c r="A16" s="1"/>
      <c r="B16" s="8" t="s">
        <v>6</v>
      </c>
      <c r="C16" s="9" t="s">
        <v>525</v>
      </c>
      <c r="D16" s="9"/>
      <c r="E16" s="9" t="s">
        <v>526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8</v>
      </c>
      <c r="B18" s="16" t="s">
        <v>527</v>
      </c>
      <c r="C18" s="16" t="s">
        <v>64</v>
      </c>
      <c r="D18" s="107">
        <v>100.006</v>
      </c>
      <c r="E18" s="107">
        <v>100.002</v>
      </c>
      <c r="F18" s="108">
        <f t="shared" ref="F18:F27" si="1">SUM(D18:E18)</f>
        <v>200.00799999999998</v>
      </c>
      <c r="G18" s="18">
        <v>10</v>
      </c>
      <c r="H18" s="108">
        <v>400.017</v>
      </c>
      <c r="I18" s="19">
        <v>20</v>
      </c>
    </row>
    <row r="19" spans="1:9" x14ac:dyDescent="0.3">
      <c r="A19" s="21">
        <v>5</v>
      </c>
      <c r="B19" s="22" t="s">
        <v>63</v>
      </c>
      <c r="C19" s="22" t="s">
        <v>64</v>
      </c>
      <c r="D19" s="109">
        <v>100.006</v>
      </c>
      <c r="E19" s="109">
        <v>99.004000000000005</v>
      </c>
      <c r="F19" s="110">
        <f t="shared" si="1"/>
        <v>199.01</v>
      </c>
      <c r="G19" s="24">
        <v>9</v>
      </c>
      <c r="H19" s="110">
        <v>397.01499999999999</v>
      </c>
      <c r="I19" s="26">
        <v>18</v>
      </c>
    </row>
    <row r="20" spans="1:9" x14ac:dyDescent="0.3">
      <c r="A20" s="21">
        <v>4</v>
      </c>
      <c r="B20" s="22" t="s">
        <v>528</v>
      </c>
      <c r="C20" s="22" t="s">
        <v>529</v>
      </c>
      <c r="D20" s="109">
        <v>99.001999999999995</v>
      </c>
      <c r="E20" s="109">
        <v>98.003</v>
      </c>
      <c r="F20" s="110">
        <f t="shared" si="1"/>
        <v>197.005</v>
      </c>
      <c r="G20" s="24">
        <v>7</v>
      </c>
      <c r="H20" s="110">
        <v>394.00900000000001</v>
      </c>
      <c r="I20" s="26">
        <v>15</v>
      </c>
    </row>
    <row r="21" spans="1:9" x14ac:dyDescent="0.3">
      <c r="A21" s="21">
        <v>2</v>
      </c>
      <c r="B21" s="22" t="s">
        <v>530</v>
      </c>
      <c r="C21" s="22" t="s">
        <v>251</v>
      </c>
      <c r="D21" s="109">
        <v>99.001999999999995</v>
      </c>
      <c r="E21" s="109">
        <v>98.001999999999995</v>
      </c>
      <c r="F21" s="110">
        <f t="shared" si="1"/>
        <v>197.00399999999999</v>
      </c>
      <c r="G21" s="24">
        <v>6</v>
      </c>
      <c r="H21" s="110">
        <v>393.00900000000001</v>
      </c>
      <c r="I21" s="26">
        <v>13</v>
      </c>
    </row>
    <row r="22" spans="1:9" x14ac:dyDescent="0.3">
      <c r="A22" s="21">
        <v>7</v>
      </c>
      <c r="B22" s="22" t="s">
        <v>531</v>
      </c>
      <c r="C22" s="22" t="s">
        <v>529</v>
      </c>
      <c r="D22" s="109">
        <v>99.003</v>
      </c>
      <c r="E22" s="109">
        <v>99.001999999999995</v>
      </c>
      <c r="F22" s="110">
        <f t="shared" si="1"/>
        <v>198.005</v>
      </c>
      <c r="G22" s="24">
        <v>8</v>
      </c>
      <c r="H22" s="110">
        <v>388.00900000000001</v>
      </c>
      <c r="I22" s="26">
        <v>11</v>
      </c>
    </row>
    <row r="23" spans="1:9" x14ac:dyDescent="0.3">
      <c r="A23" s="21">
        <v>6</v>
      </c>
      <c r="B23" s="22" t="s">
        <v>532</v>
      </c>
      <c r="C23" s="22" t="s">
        <v>529</v>
      </c>
      <c r="D23" s="109">
        <v>98.001999999999995</v>
      </c>
      <c r="E23" s="109">
        <v>96.001000000000005</v>
      </c>
      <c r="F23" s="110">
        <f t="shared" si="1"/>
        <v>194.00299999999999</v>
      </c>
      <c r="G23" s="24">
        <v>4</v>
      </c>
      <c r="H23" s="110">
        <v>389.00599999999997</v>
      </c>
      <c r="I23" s="26">
        <v>9</v>
      </c>
    </row>
    <row r="24" spans="1:9" x14ac:dyDescent="0.3">
      <c r="A24" s="21">
        <v>3</v>
      </c>
      <c r="B24" s="22" t="s">
        <v>533</v>
      </c>
      <c r="C24" s="22" t="s">
        <v>529</v>
      </c>
      <c r="D24" s="109">
        <v>98</v>
      </c>
      <c r="E24" s="109">
        <v>95.001000000000005</v>
      </c>
      <c r="F24" s="110">
        <f t="shared" si="1"/>
        <v>193.001</v>
      </c>
      <c r="G24" s="24">
        <v>3</v>
      </c>
      <c r="H24" s="110">
        <v>389.00300000000004</v>
      </c>
      <c r="I24" s="26">
        <v>9</v>
      </c>
    </row>
    <row r="25" spans="1:9" x14ac:dyDescent="0.3">
      <c r="A25" s="21">
        <v>10</v>
      </c>
      <c r="B25" s="22" t="s">
        <v>534</v>
      </c>
      <c r="C25" s="22" t="s">
        <v>535</v>
      </c>
      <c r="D25" s="109">
        <v>99.001000000000005</v>
      </c>
      <c r="E25" s="109">
        <v>93.001999999999995</v>
      </c>
      <c r="F25" s="110">
        <f t="shared" si="1"/>
        <v>192.00299999999999</v>
      </c>
      <c r="G25" s="24">
        <v>2</v>
      </c>
      <c r="H25" s="110">
        <v>387.00599999999997</v>
      </c>
      <c r="I25" s="26">
        <v>7</v>
      </c>
    </row>
    <row r="26" spans="1:9" x14ac:dyDescent="0.3">
      <c r="A26" s="21">
        <v>1</v>
      </c>
      <c r="B26" s="22" t="s">
        <v>536</v>
      </c>
      <c r="C26" s="22" t="s">
        <v>66</v>
      </c>
      <c r="D26" s="109">
        <v>98.001999999999995</v>
      </c>
      <c r="E26" s="109">
        <v>97.003</v>
      </c>
      <c r="F26" s="110">
        <f t="shared" si="1"/>
        <v>195.005</v>
      </c>
      <c r="G26" s="24">
        <v>5</v>
      </c>
      <c r="H26" s="110">
        <v>385.00599999999997</v>
      </c>
      <c r="I26" s="30">
        <v>7</v>
      </c>
    </row>
    <row r="27" spans="1:9" x14ac:dyDescent="0.3">
      <c r="A27" s="32">
        <v>9</v>
      </c>
      <c r="B27" s="33" t="s">
        <v>537</v>
      </c>
      <c r="C27" s="33" t="s">
        <v>72</v>
      </c>
      <c r="D27" s="112">
        <v>96.001000000000005</v>
      </c>
      <c r="E27" s="112">
        <v>92</v>
      </c>
      <c r="F27" s="113">
        <f t="shared" si="1"/>
        <v>188.001</v>
      </c>
      <c r="G27" s="35">
        <v>1</v>
      </c>
      <c r="H27" s="113">
        <v>373.00200000000001</v>
      </c>
      <c r="I27" s="37">
        <v>2</v>
      </c>
    </row>
    <row r="29" spans="1:9" x14ac:dyDescent="0.3">
      <c r="A29" s="1"/>
      <c r="B29" s="8" t="s">
        <v>50</v>
      </c>
      <c r="C29" s="9" t="s">
        <v>538</v>
      </c>
      <c r="D29" s="9"/>
      <c r="E29" s="9" t="s">
        <v>539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9</v>
      </c>
      <c r="B31" s="16" t="s">
        <v>540</v>
      </c>
      <c r="C31" s="16" t="s">
        <v>113</v>
      </c>
      <c r="D31" s="107">
        <v>98.001999999999995</v>
      </c>
      <c r="E31" s="107">
        <v>98.001000000000005</v>
      </c>
      <c r="F31" s="108">
        <f t="shared" ref="F31:F40" si="2">SUM(D31:E31)</f>
        <v>196.00299999999999</v>
      </c>
      <c r="G31" s="18">
        <v>9</v>
      </c>
      <c r="H31" s="108">
        <v>393.00699999999995</v>
      </c>
      <c r="I31" s="19">
        <v>19</v>
      </c>
    </row>
    <row r="32" spans="1:9" x14ac:dyDescent="0.3">
      <c r="A32" s="21">
        <v>2</v>
      </c>
      <c r="B32" s="22" t="s">
        <v>541</v>
      </c>
      <c r="C32" s="22" t="s">
        <v>542</v>
      </c>
      <c r="D32" s="109">
        <v>98.004999999999995</v>
      </c>
      <c r="E32" s="109">
        <v>97.001000000000005</v>
      </c>
      <c r="F32" s="110">
        <f t="shared" si="2"/>
        <v>195.006</v>
      </c>
      <c r="G32" s="24">
        <v>8</v>
      </c>
      <c r="H32" s="110">
        <v>391.012</v>
      </c>
      <c r="I32" s="26">
        <v>15</v>
      </c>
    </row>
    <row r="33" spans="1:9" x14ac:dyDescent="0.3">
      <c r="A33" s="21">
        <v>4</v>
      </c>
      <c r="B33" s="22" t="s">
        <v>543</v>
      </c>
      <c r="C33" s="22" t="s">
        <v>240</v>
      </c>
      <c r="D33" s="109">
        <v>98.004000000000005</v>
      </c>
      <c r="E33" s="109">
        <v>98.003</v>
      </c>
      <c r="F33" s="110">
        <f t="shared" si="2"/>
        <v>196.00700000000001</v>
      </c>
      <c r="G33" s="24">
        <v>10</v>
      </c>
      <c r="H33" s="110">
        <v>390.012</v>
      </c>
      <c r="I33" s="26">
        <v>15</v>
      </c>
    </row>
    <row r="34" spans="1:9" x14ac:dyDescent="0.3">
      <c r="A34" s="21">
        <v>7</v>
      </c>
      <c r="B34" s="22" t="s">
        <v>544</v>
      </c>
      <c r="C34" s="22" t="s">
        <v>113</v>
      </c>
      <c r="D34" s="109">
        <v>98.001000000000005</v>
      </c>
      <c r="E34" s="109">
        <v>96.001000000000005</v>
      </c>
      <c r="F34" s="110">
        <f t="shared" si="2"/>
        <v>194.00200000000001</v>
      </c>
      <c r="G34" s="24">
        <v>5</v>
      </c>
      <c r="H34" s="110">
        <v>391.00400000000002</v>
      </c>
      <c r="I34" s="26">
        <v>14</v>
      </c>
    </row>
    <row r="35" spans="1:9" x14ac:dyDescent="0.3">
      <c r="A35" s="21">
        <v>5</v>
      </c>
      <c r="B35" s="22" t="s">
        <v>545</v>
      </c>
      <c r="C35" s="22" t="s">
        <v>81</v>
      </c>
      <c r="D35" s="109">
        <v>97.001000000000005</v>
      </c>
      <c r="E35" s="109">
        <v>97.001000000000005</v>
      </c>
      <c r="F35" s="110">
        <f t="shared" si="2"/>
        <v>194.00200000000001</v>
      </c>
      <c r="G35" s="24">
        <v>5</v>
      </c>
      <c r="H35" s="110">
        <v>391.00300000000004</v>
      </c>
      <c r="I35" s="26">
        <v>13</v>
      </c>
    </row>
    <row r="36" spans="1:9" x14ac:dyDescent="0.3">
      <c r="A36" s="21">
        <v>8</v>
      </c>
      <c r="B36" s="22" t="s">
        <v>546</v>
      </c>
      <c r="C36" s="22" t="s">
        <v>547</v>
      </c>
      <c r="D36" s="109">
        <v>98.003</v>
      </c>
      <c r="E36" s="109">
        <v>97.001999999999995</v>
      </c>
      <c r="F36" s="110">
        <f t="shared" si="2"/>
        <v>195.005</v>
      </c>
      <c r="G36" s="24">
        <v>7</v>
      </c>
      <c r="H36" s="110">
        <v>387.00700000000001</v>
      </c>
      <c r="I36" s="26">
        <v>10</v>
      </c>
    </row>
    <row r="37" spans="1:9" x14ac:dyDescent="0.3">
      <c r="A37" s="21">
        <v>3</v>
      </c>
      <c r="B37" s="22" t="s">
        <v>548</v>
      </c>
      <c r="C37" s="22" t="s">
        <v>64</v>
      </c>
      <c r="D37" s="109">
        <v>97.001999999999995</v>
      </c>
      <c r="E37" s="109">
        <v>94.001000000000005</v>
      </c>
      <c r="F37" s="110">
        <f t="shared" si="2"/>
        <v>191.00299999999999</v>
      </c>
      <c r="G37" s="24">
        <v>2</v>
      </c>
      <c r="H37" s="110">
        <v>387.00599999999997</v>
      </c>
      <c r="I37" s="26">
        <v>8</v>
      </c>
    </row>
    <row r="38" spans="1:9" x14ac:dyDescent="0.3">
      <c r="A38" s="21">
        <v>1</v>
      </c>
      <c r="B38" s="22" t="s">
        <v>549</v>
      </c>
      <c r="C38" s="22" t="s">
        <v>535</v>
      </c>
      <c r="D38" s="109">
        <v>98.001000000000005</v>
      </c>
      <c r="E38" s="109">
        <v>96</v>
      </c>
      <c r="F38" s="110">
        <f t="shared" si="2"/>
        <v>194.001</v>
      </c>
      <c r="G38" s="24">
        <v>3</v>
      </c>
      <c r="H38" s="110">
        <v>386.00400000000002</v>
      </c>
      <c r="I38" s="30">
        <v>7</v>
      </c>
    </row>
    <row r="39" spans="1:9" x14ac:dyDescent="0.3">
      <c r="A39" s="21">
        <v>6</v>
      </c>
      <c r="B39" s="22" t="s">
        <v>550</v>
      </c>
      <c r="C39" s="22" t="s">
        <v>529</v>
      </c>
      <c r="D39" s="109">
        <v>98.001999999999995</v>
      </c>
      <c r="E39" s="109">
        <v>96.001000000000005</v>
      </c>
      <c r="F39" s="110">
        <f t="shared" si="2"/>
        <v>194.00299999999999</v>
      </c>
      <c r="G39" s="24">
        <v>6</v>
      </c>
      <c r="H39" s="110">
        <v>384.005</v>
      </c>
      <c r="I39" s="26">
        <v>7</v>
      </c>
    </row>
    <row r="40" spans="1:9" x14ac:dyDescent="0.3">
      <c r="A40" s="32">
        <v>10</v>
      </c>
      <c r="B40" s="33" t="s">
        <v>551</v>
      </c>
      <c r="C40" s="33" t="s">
        <v>535</v>
      </c>
      <c r="D40" s="112">
        <v>95.001999999999995</v>
      </c>
      <c r="E40" s="112">
        <v>95</v>
      </c>
      <c r="F40" s="113">
        <f t="shared" si="2"/>
        <v>190.00200000000001</v>
      </c>
      <c r="G40" s="35">
        <v>1</v>
      </c>
      <c r="H40" s="113">
        <v>380.00800000000004</v>
      </c>
      <c r="I40" s="37">
        <v>3</v>
      </c>
    </row>
    <row r="42" spans="1:9" x14ac:dyDescent="0.3">
      <c r="A42" s="1"/>
      <c r="B42" s="8" t="s">
        <v>53</v>
      </c>
      <c r="C42" s="9" t="s">
        <v>552</v>
      </c>
      <c r="D42" s="9"/>
      <c r="E42" s="9" t="s">
        <v>553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2</v>
      </c>
      <c r="B44" s="16" t="s">
        <v>554</v>
      </c>
      <c r="C44" s="16" t="s">
        <v>535</v>
      </c>
      <c r="D44" s="107">
        <v>98.003</v>
      </c>
      <c r="E44" s="107">
        <v>98.003</v>
      </c>
      <c r="F44" s="108">
        <f t="shared" ref="F44:F53" si="3">SUM(D44:E44)</f>
        <v>196.006</v>
      </c>
      <c r="G44" s="18">
        <v>9</v>
      </c>
      <c r="H44" s="108">
        <v>392.01099999999997</v>
      </c>
      <c r="I44" s="19">
        <v>19</v>
      </c>
    </row>
    <row r="45" spans="1:9" x14ac:dyDescent="0.3">
      <c r="A45" s="21">
        <v>6</v>
      </c>
      <c r="B45" s="22" t="s">
        <v>555</v>
      </c>
      <c r="C45" s="22" t="s">
        <v>514</v>
      </c>
      <c r="D45" s="109">
        <v>99.001999999999995</v>
      </c>
      <c r="E45" s="109">
        <v>99.001999999999995</v>
      </c>
      <c r="F45" s="110">
        <f t="shared" si="3"/>
        <v>198.00399999999999</v>
      </c>
      <c r="G45" s="24">
        <v>10</v>
      </c>
      <c r="H45" s="110">
        <v>392.00699999999995</v>
      </c>
      <c r="I45" s="26">
        <v>18</v>
      </c>
    </row>
    <row r="46" spans="1:9" x14ac:dyDescent="0.3">
      <c r="A46" s="21">
        <v>8</v>
      </c>
      <c r="B46" s="22" t="s">
        <v>556</v>
      </c>
      <c r="C46" s="22" t="s">
        <v>542</v>
      </c>
      <c r="D46" s="109">
        <v>98</v>
      </c>
      <c r="E46" s="109">
        <v>97.001000000000005</v>
      </c>
      <c r="F46" s="110">
        <f t="shared" si="3"/>
        <v>195.001</v>
      </c>
      <c r="G46" s="24">
        <v>6</v>
      </c>
      <c r="H46" s="110">
        <v>390.00200000000001</v>
      </c>
      <c r="I46" s="26">
        <v>15</v>
      </c>
    </row>
    <row r="47" spans="1:9" x14ac:dyDescent="0.3">
      <c r="A47" s="21">
        <v>4</v>
      </c>
      <c r="B47" s="22" t="s">
        <v>557</v>
      </c>
      <c r="C47" s="22" t="s">
        <v>113</v>
      </c>
      <c r="D47" s="109">
        <v>98.001999999999995</v>
      </c>
      <c r="E47" s="109">
        <v>98.001000000000005</v>
      </c>
      <c r="F47" s="110">
        <f t="shared" si="3"/>
        <v>196.00299999999999</v>
      </c>
      <c r="G47" s="24">
        <v>8</v>
      </c>
      <c r="H47" s="110">
        <v>390.005</v>
      </c>
      <c r="I47" s="26">
        <v>14</v>
      </c>
    </row>
    <row r="48" spans="1:9" x14ac:dyDescent="0.3">
      <c r="A48" s="21">
        <v>3</v>
      </c>
      <c r="B48" s="22" t="s">
        <v>107</v>
      </c>
      <c r="C48" s="22" t="s">
        <v>547</v>
      </c>
      <c r="D48" s="109">
        <v>98.001000000000005</v>
      </c>
      <c r="E48" s="109">
        <v>93</v>
      </c>
      <c r="F48" s="110">
        <f t="shared" si="3"/>
        <v>191.001</v>
      </c>
      <c r="G48" s="24">
        <v>4</v>
      </c>
      <c r="H48" s="110">
        <v>385.00400000000002</v>
      </c>
      <c r="I48" s="26">
        <v>12</v>
      </c>
    </row>
    <row r="49" spans="1:9" x14ac:dyDescent="0.3">
      <c r="A49" s="21">
        <v>9</v>
      </c>
      <c r="B49" s="22" t="s">
        <v>558</v>
      </c>
      <c r="C49" s="22" t="s">
        <v>66</v>
      </c>
      <c r="D49" s="109">
        <v>99.003</v>
      </c>
      <c r="E49" s="109">
        <v>96.001000000000005</v>
      </c>
      <c r="F49" s="110">
        <f t="shared" si="3"/>
        <v>195.00400000000002</v>
      </c>
      <c r="G49" s="24">
        <v>7</v>
      </c>
      <c r="H49" s="110">
        <v>386.005</v>
      </c>
      <c r="I49" s="26">
        <v>10</v>
      </c>
    </row>
    <row r="50" spans="1:9" x14ac:dyDescent="0.3">
      <c r="A50" s="21">
        <v>10</v>
      </c>
      <c r="B50" s="22" t="s">
        <v>559</v>
      </c>
      <c r="C50" s="22" t="s">
        <v>542</v>
      </c>
      <c r="D50" s="109">
        <v>96.001999999999995</v>
      </c>
      <c r="E50" s="109">
        <v>94</v>
      </c>
      <c r="F50" s="110">
        <f t="shared" si="3"/>
        <v>190.00200000000001</v>
      </c>
      <c r="G50" s="24">
        <v>3</v>
      </c>
      <c r="H50" s="110">
        <v>384.00400000000002</v>
      </c>
      <c r="I50" s="26">
        <v>9</v>
      </c>
    </row>
    <row r="51" spans="1:9" x14ac:dyDescent="0.3">
      <c r="A51" s="21">
        <v>7</v>
      </c>
      <c r="B51" s="22" t="s">
        <v>560</v>
      </c>
      <c r="C51" s="22" t="s">
        <v>113</v>
      </c>
      <c r="D51" s="109">
        <v>95.001000000000005</v>
      </c>
      <c r="E51" s="109">
        <v>94.001999999999995</v>
      </c>
      <c r="F51" s="110">
        <f t="shared" si="3"/>
        <v>189.00299999999999</v>
      </c>
      <c r="G51" s="24">
        <v>2</v>
      </c>
      <c r="H51" s="110">
        <v>381.00400000000002</v>
      </c>
      <c r="I51" s="26">
        <v>6</v>
      </c>
    </row>
    <row r="52" spans="1:9" x14ac:dyDescent="0.3">
      <c r="A52" s="21">
        <v>5</v>
      </c>
      <c r="B52" s="22" t="s">
        <v>561</v>
      </c>
      <c r="C52" s="22" t="s">
        <v>514</v>
      </c>
      <c r="D52" s="109">
        <v>97.001000000000005</v>
      </c>
      <c r="E52" s="109">
        <v>96.001000000000005</v>
      </c>
      <c r="F52" s="110">
        <f t="shared" si="3"/>
        <v>193.00200000000001</v>
      </c>
      <c r="G52" s="24">
        <v>5</v>
      </c>
      <c r="H52" s="110">
        <v>376.00300000000004</v>
      </c>
      <c r="I52" s="26">
        <v>6</v>
      </c>
    </row>
    <row r="53" spans="1:9" x14ac:dyDescent="0.3">
      <c r="A53" s="32">
        <v>1</v>
      </c>
      <c r="B53" s="33" t="s">
        <v>562</v>
      </c>
      <c r="C53" s="33" t="s">
        <v>240</v>
      </c>
      <c r="D53" s="112">
        <v>92</v>
      </c>
      <c r="E53" s="112">
        <v>88</v>
      </c>
      <c r="F53" s="113">
        <f t="shared" si="3"/>
        <v>180</v>
      </c>
      <c r="G53" s="35">
        <v>1</v>
      </c>
      <c r="H53" s="113">
        <v>366.00099999999998</v>
      </c>
      <c r="I53" s="58">
        <v>3</v>
      </c>
    </row>
    <row r="55" spans="1:9" x14ac:dyDescent="0.3">
      <c r="A55" s="1"/>
      <c r="B55" s="8" t="s">
        <v>87</v>
      </c>
      <c r="C55" s="9" t="s">
        <v>563</v>
      </c>
      <c r="D55" s="9"/>
      <c r="E55" s="9" t="s">
        <v>564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2</v>
      </c>
      <c r="B57" s="16" t="s">
        <v>565</v>
      </c>
      <c r="C57" s="16" t="s">
        <v>535</v>
      </c>
      <c r="D57" s="107">
        <v>99.001999999999995</v>
      </c>
      <c r="E57" s="107">
        <v>96.001000000000005</v>
      </c>
      <c r="F57" s="108">
        <f t="shared" ref="F57:F66" si="4">SUM(D57:E57)</f>
        <v>195.00299999999999</v>
      </c>
      <c r="G57" s="18">
        <v>10</v>
      </c>
      <c r="H57" s="108">
        <v>392.00799999999998</v>
      </c>
      <c r="I57" s="19">
        <v>20</v>
      </c>
    </row>
    <row r="58" spans="1:9" x14ac:dyDescent="0.3">
      <c r="A58" s="21">
        <v>8</v>
      </c>
      <c r="B58" s="22" t="s">
        <v>566</v>
      </c>
      <c r="C58" s="22" t="s">
        <v>81</v>
      </c>
      <c r="D58" s="109">
        <v>99.003</v>
      </c>
      <c r="E58" s="109">
        <v>95.001999999999995</v>
      </c>
      <c r="F58" s="110">
        <f t="shared" si="4"/>
        <v>194.005</v>
      </c>
      <c r="G58" s="24">
        <v>8</v>
      </c>
      <c r="H58" s="110">
        <v>389.00799999999998</v>
      </c>
      <c r="I58" s="26">
        <v>15</v>
      </c>
    </row>
    <row r="59" spans="1:9" x14ac:dyDescent="0.3">
      <c r="A59" s="21">
        <v>5</v>
      </c>
      <c r="B59" s="22" t="s">
        <v>567</v>
      </c>
      <c r="C59" s="22" t="s">
        <v>518</v>
      </c>
      <c r="D59" s="109">
        <v>97</v>
      </c>
      <c r="E59" s="109">
        <v>95.001000000000005</v>
      </c>
      <c r="F59" s="110">
        <f t="shared" si="4"/>
        <v>192.001</v>
      </c>
      <c r="G59" s="24">
        <v>5</v>
      </c>
      <c r="H59" s="110">
        <v>388.00700000000001</v>
      </c>
      <c r="I59" s="26">
        <v>14</v>
      </c>
    </row>
    <row r="60" spans="1:9" x14ac:dyDescent="0.3">
      <c r="A60" s="21">
        <v>4</v>
      </c>
      <c r="B60" s="22" t="s">
        <v>568</v>
      </c>
      <c r="C60" s="22" t="s">
        <v>66</v>
      </c>
      <c r="D60" s="109">
        <v>97.003</v>
      </c>
      <c r="E60" s="109">
        <v>97.003</v>
      </c>
      <c r="F60" s="110">
        <f t="shared" si="4"/>
        <v>194.006</v>
      </c>
      <c r="G60" s="24">
        <v>9</v>
      </c>
      <c r="H60" s="110">
        <v>387.00800000000004</v>
      </c>
      <c r="I60" s="26">
        <v>13</v>
      </c>
    </row>
    <row r="61" spans="1:9" x14ac:dyDescent="0.3">
      <c r="A61" s="21">
        <v>7</v>
      </c>
      <c r="B61" s="22" t="s">
        <v>569</v>
      </c>
      <c r="C61" s="22" t="s">
        <v>236</v>
      </c>
      <c r="D61" s="109">
        <v>99.001000000000005</v>
      </c>
      <c r="E61" s="109">
        <v>94.001000000000005</v>
      </c>
      <c r="F61" s="110">
        <f t="shared" si="4"/>
        <v>193.00200000000001</v>
      </c>
      <c r="G61" s="24">
        <v>6</v>
      </c>
      <c r="H61" s="110">
        <v>387.00599999999997</v>
      </c>
      <c r="I61" s="26">
        <v>12</v>
      </c>
    </row>
    <row r="62" spans="1:9" x14ac:dyDescent="0.3">
      <c r="A62" s="21">
        <v>6</v>
      </c>
      <c r="B62" s="22" t="s">
        <v>570</v>
      </c>
      <c r="C62" s="22" t="s">
        <v>94</v>
      </c>
      <c r="D62" s="109">
        <v>98</v>
      </c>
      <c r="E62" s="109">
        <v>96</v>
      </c>
      <c r="F62" s="110">
        <f t="shared" si="4"/>
        <v>194</v>
      </c>
      <c r="G62" s="24">
        <v>7</v>
      </c>
      <c r="H62" s="110">
        <v>387.00299999999999</v>
      </c>
      <c r="I62" s="26">
        <v>12</v>
      </c>
    </row>
    <row r="63" spans="1:9" x14ac:dyDescent="0.3">
      <c r="A63" s="21">
        <v>9</v>
      </c>
      <c r="B63" s="22" t="s">
        <v>571</v>
      </c>
      <c r="C63" s="22" t="s">
        <v>535</v>
      </c>
      <c r="D63" s="109">
        <v>94</v>
      </c>
      <c r="E63" s="109">
        <v>92</v>
      </c>
      <c r="F63" s="110">
        <f t="shared" si="4"/>
        <v>186</v>
      </c>
      <c r="G63" s="24">
        <v>1</v>
      </c>
      <c r="H63" s="110">
        <v>382.00599999999997</v>
      </c>
      <c r="I63" s="26">
        <v>10</v>
      </c>
    </row>
    <row r="64" spans="1:9" x14ac:dyDescent="0.3">
      <c r="A64" s="21">
        <v>10</v>
      </c>
      <c r="B64" s="22" t="s">
        <v>572</v>
      </c>
      <c r="C64" s="22" t="s">
        <v>251</v>
      </c>
      <c r="D64" s="109">
        <v>97.001999999999995</v>
      </c>
      <c r="E64" s="109">
        <v>93.001000000000005</v>
      </c>
      <c r="F64" s="110">
        <f t="shared" si="4"/>
        <v>190.00299999999999</v>
      </c>
      <c r="G64" s="24">
        <v>3</v>
      </c>
      <c r="H64" s="110">
        <v>382.00599999999997</v>
      </c>
      <c r="I64" s="26">
        <v>6</v>
      </c>
    </row>
    <row r="65" spans="1:9" x14ac:dyDescent="0.3">
      <c r="A65" s="21">
        <v>3</v>
      </c>
      <c r="B65" s="22" t="s">
        <v>112</v>
      </c>
      <c r="C65" s="22" t="s">
        <v>113</v>
      </c>
      <c r="D65" s="109">
        <v>98.001000000000005</v>
      </c>
      <c r="E65" s="109">
        <v>93.001999999999995</v>
      </c>
      <c r="F65" s="110">
        <f t="shared" si="4"/>
        <v>191.00299999999999</v>
      </c>
      <c r="G65" s="24">
        <v>4</v>
      </c>
      <c r="H65" s="110">
        <v>378.005</v>
      </c>
      <c r="I65" s="26">
        <v>5</v>
      </c>
    </row>
    <row r="66" spans="1:9" x14ac:dyDescent="0.3">
      <c r="A66" s="32">
        <v>1</v>
      </c>
      <c r="B66" s="33" t="s">
        <v>573</v>
      </c>
      <c r="C66" s="33" t="s">
        <v>535</v>
      </c>
      <c r="D66" s="112">
        <v>95.003</v>
      </c>
      <c r="E66" s="112">
        <v>93</v>
      </c>
      <c r="F66" s="113">
        <f t="shared" si="4"/>
        <v>188.00299999999999</v>
      </c>
      <c r="G66" s="35">
        <v>2</v>
      </c>
      <c r="H66" s="113">
        <v>378.00700000000001</v>
      </c>
      <c r="I66" s="58">
        <v>4</v>
      </c>
    </row>
    <row r="68" spans="1:9" x14ac:dyDescent="0.3">
      <c r="B68" s="10" t="s">
        <v>574</v>
      </c>
    </row>
    <row r="70" spans="1:9" x14ac:dyDescent="0.3">
      <c r="B70" s="10" t="s">
        <v>575</v>
      </c>
      <c r="E70" s="42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BB9356E8-D876-4F45-96F5-E120950E994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AF0E-9552-44E5-A57C-63520BFB4E1B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5</v>
      </c>
      <c r="B5" s="16" t="s">
        <v>15</v>
      </c>
      <c r="C5" s="16" t="s">
        <v>16</v>
      </c>
      <c r="D5" s="17">
        <v>192</v>
      </c>
      <c r="E5" s="18">
        <v>10</v>
      </c>
      <c r="F5" s="18">
        <v>381</v>
      </c>
      <c r="G5" s="19">
        <v>19</v>
      </c>
      <c r="I5" s="15">
        <v>3</v>
      </c>
      <c r="J5" s="20" t="s">
        <v>17</v>
      </c>
      <c r="K5" s="16" t="s">
        <v>18</v>
      </c>
      <c r="L5" s="17">
        <v>182</v>
      </c>
      <c r="M5" s="18">
        <v>10</v>
      </c>
      <c r="N5" s="18">
        <v>363</v>
      </c>
      <c r="O5" s="19">
        <v>18</v>
      </c>
    </row>
    <row r="6" spans="1:25" ht="15.75" customHeight="1" x14ac:dyDescent="0.3">
      <c r="A6" s="21">
        <v>6</v>
      </c>
      <c r="B6" s="22" t="s">
        <v>19</v>
      </c>
      <c r="C6" s="22" t="s">
        <v>20</v>
      </c>
      <c r="D6" s="23">
        <v>188</v>
      </c>
      <c r="E6" s="24">
        <v>8</v>
      </c>
      <c r="F6" s="25">
        <v>380</v>
      </c>
      <c r="G6" s="26">
        <v>18</v>
      </c>
      <c r="I6" s="21">
        <v>10</v>
      </c>
      <c r="J6" s="22" t="s">
        <v>21</v>
      </c>
      <c r="K6" s="22" t="s">
        <v>22</v>
      </c>
      <c r="L6" s="23">
        <v>179</v>
      </c>
      <c r="M6" s="24">
        <v>7</v>
      </c>
      <c r="N6" s="25">
        <v>361</v>
      </c>
      <c r="O6" s="26">
        <v>16</v>
      </c>
    </row>
    <row r="7" spans="1:25" ht="15.75" customHeight="1" x14ac:dyDescent="0.3">
      <c r="A7" s="21">
        <v>4</v>
      </c>
      <c r="B7" s="22" t="s">
        <v>23</v>
      </c>
      <c r="C7" s="22" t="s">
        <v>24</v>
      </c>
      <c r="D7" s="23">
        <v>192</v>
      </c>
      <c r="E7" s="24">
        <v>10</v>
      </c>
      <c r="F7" s="25">
        <v>379</v>
      </c>
      <c r="G7" s="26">
        <v>16</v>
      </c>
      <c r="I7" s="21">
        <v>5</v>
      </c>
      <c r="J7" s="27" t="s">
        <v>25</v>
      </c>
      <c r="K7" s="22" t="s">
        <v>26</v>
      </c>
      <c r="L7" s="23">
        <v>173</v>
      </c>
      <c r="M7" s="24">
        <v>5</v>
      </c>
      <c r="N7" s="25">
        <v>357</v>
      </c>
      <c r="O7" s="26">
        <v>15</v>
      </c>
    </row>
    <row r="8" spans="1:25" ht="15.75" customHeight="1" x14ac:dyDescent="0.3">
      <c r="A8" s="21">
        <v>8</v>
      </c>
      <c r="B8" s="22" t="s">
        <v>27</v>
      </c>
      <c r="C8" s="22" t="s">
        <v>28</v>
      </c>
      <c r="D8" s="23">
        <v>188</v>
      </c>
      <c r="E8" s="24">
        <v>8</v>
      </c>
      <c r="F8" s="25">
        <v>376</v>
      </c>
      <c r="G8" s="26">
        <v>16</v>
      </c>
      <c r="I8" s="21">
        <v>2</v>
      </c>
      <c r="J8" s="22" t="s">
        <v>29</v>
      </c>
      <c r="K8" s="22" t="s">
        <v>18</v>
      </c>
      <c r="L8" s="23">
        <v>177</v>
      </c>
      <c r="M8" s="24">
        <v>6</v>
      </c>
      <c r="N8" s="25">
        <v>358</v>
      </c>
      <c r="O8" s="26">
        <v>14</v>
      </c>
    </row>
    <row r="9" spans="1:25" ht="15.75" customHeight="1" x14ac:dyDescent="0.3">
      <c r="A9" s="21">
        <v>2</v>
      </c>
      <c r="B9" s="28" t="s">
        <v>30</v>
      </c>
      <c r="C9" s="28" t="s">
        <v>31</v>
      </c>
      <c r="D9" s="23">
        <v>188</v>
      </c>
      <c r="E9" s="24">
        <v>8</v>
      </c>
      <c r="F9" s="29">
        <v>373</v>
      </c>
      <c r="G9" s="30">
        <v>13</v>
      </c>
      <c r="I9" s="21">
        <v>4</v>
      </c>
      <c r="J9" s="22" t="s">
        <v>32</v>
      </c>
      <c r="K9" s="22" t="s">
        <v>33</v>
      </c>
      <c r="L9" s="23">
        <v>181</v>
      </c>
      <c r="M9" s="24">
        <v>9</v>
      </c>
      <c r="N9" s="25">
        <v>356</v>
      </c>
      <c r="O9" s="26">
        <v>14</v>
      </c>
    </row>
    <row r="10" spans="1:25" ht="15.75" customHeight="1" x14ac:dyDescent="0.3">
      <c r="A10" s="21">
        <v>10</v>
      </c>
      <c r="B10" s="22" t="s">
        <v>34</v>
      </c>
      <c r="C10" s="22" t="s">
        <v>35</v>
      </c>
      <c r="D10" s="23">
        <v>184</v>
      </c>
      <c r="E10" s="24">
        <v>5</v>
      </c>
      <c r="F10" s="25">
        <v>372</v>
      </c>
      <c r="G10" s="26">
        <v>13</v>
      </c>
      <c r="I10" s="21">
        <v>7</v>
      </c>
      <c r="J10" s="22" t="s">
        <v>36</v>
      </c>
      <c r="K10" s="22" t="s">
        <v>35</v>
      </c>
      <c r="L10" s="23">
        <v>180</v>
      </c>
      <c r="M10" s="24">
        <v>8</v>
      </c>
      <c r="N10" s="25">
        <v>353</v>
      </c>
      <c r="O10" s="26">
        <v>11</v>
      </c>
    </row>
    <row r="11" spans="1:25" ht="15.75" customHeight="1" x14ac:dyDescent="0.3">
      <c r="A11" s="21">
        <v>9</v>
      </c>
      <c r="B11" s="22" t="s">
        <v>37</v>
      </c>
      <c r="C11" s="22" t="s">
        <v>38</v>
      </c>
      <c r="D11" s="23">
        <v>184</v>
      </c>
      <c r="E11" s="24">
        <v>5</v>
      </c>
      <c r="F11" s="25">
        <v>366</v>
      </c>
      <c r="G11" s="26">
        <v>8</v>
      </c>
      <c r="I11" s="21">
        <v>9</v>
      </c>
      <c r="J11" s="27" t="s">
        <v>39</v>
      </c>
      <c r="K11" s="22" t="s">
        <v>26</v>
      </c>
      <c r="L11" s="23">
        <v>170</v>
      </c>
      <c r="M11" s="24">
        <v>3</v>
      </c>
      <c r="N11" s="25">
        <v>349</v>
      </c>
      <c r="O11" s="26">
        <v>9</v>
      </c>
    </row>
    <row r="12" spans="1:25" ht="15.75" customHeight="1" x14ac:dyDescent="0.3">
      <c r="A12" s="21">
        <v>3</v>
      </c>
      <c r="B12" s="22" t="s">
        <v>40</v>
      </c>
      <c r="C12" s="22" t="s">
        <v>41</v>
      </c>
      <c r="D12" s="23">
        <v>181</v>
      </c>
      <c r="E12" s="24">
        <v>3</v>
      </c>
      <c r="F12" s="25">
        <v>364</v>
      </c>
      <c r="G12" s="26">
        <v>7</v>
      </c>
      <c r="I12" s="21">
        <v>8</v>
      </c>
      <c r="J12" s="22" t="s">
        <v>42</v>
      </c>
      <c r="K12" s="22" t="s">
        <v>43</v>
      </c>
      <c r="L12" s="23">
        <v>171</v>
      </c>
      <c r="M12" s="24">
        <v>4</v>
      </c>
      <c r="N12" s="25">
        <v>346</v>
      </c>
      <c r="O12" s="26">
        <v>9</v>
      </c>
    </row>
    <row r="13" spans="1:25" ht="15.75" customHeight="1" x14ac:dyDescent="0.3">
      <c r="A13" s="21">
        <v>1</v>
      </c>
      <c r="B13" s="28" t="s">
        <v>44</v>
      </c>
      <c r="C13" s="28" t="s">
        <v>18</v>
      </c>
      <c r="D13" s="23">
        <v>179</v>
      </c>
      <c r="E13" s="24">
        <v>2</v>
      </c>
      <c r="F13" s="29">
        <v>354</v>
      </c>
      <c r="G13" s="30">
        <v>4</v>
      </c>
      <c r="I13" s="21">
        <v>1</v>
      </c>
      <c r="J13" s="31" t="s">
        <v>45</v>
      </c>
      <c r="K13" s="28" t="s">
        <v>26</v>
      </c>
      <c r="L13" s="23">
        <v>169</v>
      </c>
      <c r="M13" s="24">
        <v>2</v>
      </c>
      <c r="N13" s="29">
        <v>336</v>
      </c>
      <c r="O13" s="30">
        <v>4</v>
      </c>
    </row>
    <row r="14" spans="1:25" ht="15.75" customHeight="1" x14ac:dyDescent="0.3">
      <c r="A14" s="32">
        <v>7</v>
      </c>
      <c r="B14" s="33" t="s">
        <v>46</v>
      </c>
      <c r="C14" s="33" t="s">
        <v>41</v>
      </c>
      <c r="D14" s="34" t="s">
        <v>47</v>
      </c>
      <c r="E14" s="35">
        <v>0</v>
      </c>
      <c r="F14" s="36">
        <v>0</v>
      </c>
      <c r="G14" s="37">
        <v>0</v>
      </c>
      <c r="I14" s="32">
        <v>6</v>
      </c>
      <c r="J14" s="33" t="s">
        <v>48</v>
      </c>
      <c r="K14" s="33" t="s">
        <v>49</v>
      </c>
      <c r="L14" s="34" t="s">
        <v>47</v>
      </c>
      <c r="M14" s="35">
        <v>0</v>
      </c>
      <c r="N14" s="36">
        <v>0</v>
      </c>
      <c r="O14" s="37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10</v>
      </c>
      <c r="B18" s="16" t="s">
        <v>56</v>
      </c>
      <c r="C18" s="16" t="s">
        <v>18</v>
      </c>
      <c r="D18" s="17">
        <v>179</v>
      </c>
      <c r="E18" s="18">
        <v>8</v>
      </c>
      <c r="F18" s="18">
        <v>361</v>
      </c>
      <c r="G18" s="19">
        <v>18</v>
      </c>
      <c r="I18" s="15">
        <v>6</v>
      </c>
      <c r="J18" s="16" t="s">
        <v>57</v>
      </c>
      <c r="K18" s="16" t="s">
        <v>16</v>
      </c>
      <c r="L18" s="17">
        <v>176</v>
      </c>
      <c r="M18" s="18">
        <v>10</v>
      </c>
      <c r="N18" s="18">
        <v>354</v>
      </c>
      <c r="O18" s="19">
        <v>18</v>
      </c>
    </row>
    <row r="19" spans="1:15" ht="15.75" customHeight="1" x14ac:dyDescent="0.3">
      <c r="A19" s="21">
        <v>3</v>
      </c>
      <c r="B19" s="22" t="s">
        <v>58</v>
      </c>
      <c r="C19" s="22" t="s">
        <v>18</v>
      </c>
      <c r="D19" s="23">
        <v>184</v>
      </c>
      <c r="E19" s="24">
        <v>9</v>
      </c>
      <c r="F19" s="25">
        <v>360</v>
      </c>
      <c r="G19" s="26">
        <v>17</v>
      </c>
      <c r="I19" s="21">
        <v>7</v>
      </c>
      <c r="J19" s="22" t="s">
        <v>59</v>
      </c>
      <c r="K19" s="22" t="s">
        <v>60</v>
      </c>
      <c r="L19" s="23">
        <v>175</v>
      </c>
      <c r="M19" s="24">
        <v>6</v>
      </c>
      <c r="N19" s="25">
        <v>356</v>
      </c>
      <c r="O19" s="26">
        <v>15</v>
      </c>
    </row>
    <row r="20" spans="1:15" ht="15.75" customHeight="1" x14ac:dyDescent="0.3">
      <c r="A20" s="21">
        <v>6</v>
      </c>
      <c r="B20" s="22" t="s">
        <v>61</v>
      </c>
      <c r="C20" s="22" t="s">
        <v>62</v>
      </c>
      <c r="D20" s="23">
        <v>186</v>
      </c>
      <c r="E20" s="24">
        <v>10</v>
      </c>
      <c r="F20" s="25">
        <v>354</v>
      </c>
      <c r="G20" s="26">
        <v>14</v>
      </c>
      <c r="I20" s="21">
        <v>2</v>
      </c>
      <c r="J20" s="22" t="s">
        <v>63</v>
      </c>
      <c r="K20" s="22" t="s">
        <v>64</v>
      </c>
      <c r="L20" s="23">
        <v>176</v>
      </c>
      <c r="M20" s="24">
        <v>10</v>
      </c>
      <c r="N20" s="25">
        <v>349</v>
      </c>
      <c r="O20" s="26">
        <v>14</v>
      </c>
    </row>
    <row r="21" spans="1:15" ht="15.75" customHeight="1" x14ac:dyDescent="0.3">
      <c r="A21" s="21">
        <v>9</v>
      </c>
      <c r="B21" s="22" t="s">
        <v>65</v>
      </c>
      <c r="C21" s="22" t="s">
        <v>66</v>
      </c>
      <c r="D21" s="23">
        <v>178</v>
      </c>
      <c r="E21" s="24">
        <v>7</v>
      </c>
      <c r="F21" s="25">
        <v>353</v>
      </c>
      <c r="G21" s="26">
        <v>14</v>
      </c>
      <c r="I21" s="21">
        <v>9</v>
      </c>
      <c r="J21" s="22" t="s">
        <v>67</v>
      </c>
      <c r="K21" s="22" t="s">
        <v>35</v>
      </c>
      <c r="L21" s="23">
        <v>173</v>
      </c>
      <c r="M21" s="24">
        <v>3</v>
      </c>
      <c r="N21" s="25">
        <v>358</v>
      </c>
      <c r="O21" s="26">
        <v>13</v>
      </c>
    </row>
    <row r="22" spans="1:15" ht="15.75" customHeight="1" x14ac:dyDescent="0.3">
      <c r="A22" s="21">
        <v>8</v>
      </c>
      <c r="B22" s="22" t="s">
        <v>68</v>
      </c>
      <c r="C22" s="22" t="s">
        <v>60</v>
      </c>
      <c r="D22" s="23">
        <v>175</v>
      </c>
      <c r="E22" s="24">
        <v>6</v>
      </c>
      <c r="F22" s="25">
        <v>348</v>
      </c>
      <c r="G22" s="26">
        <v>12</v>
      </c>
      <c r="I22" s="21">
        <v>3</v>
      </c>
      <c r="J22" s="22" t="s">
        <v>69</v>
      </c>
      <c r="K22" s="22" t="s">
        <v>35</v>
      </c>
      <c r="L22" s="23">
        <v>174</v>
      </c>
      <c r="M22" s="24">
        <v>5</v>
      </c>
      <c r="N22" s="25">
        <v>352</v>
      </c>
      <c r="O22" s="26">
        <v>13</v>
      </c>
    </row>
    <row r="23" spans="1:15" ht="15.75" customHeight="1" x14ac:dyDescent="0.3">
      <c r="A23" s="21">
        <v>7</v>
      </c>
      <c r="B23" s="22" t="s">
        <v>70</v>
      </c>
      <c r="C23" s="22" t="s">
        <v>43</v>
      </c>
      <c r="D23" s="23">
        <v>166</v>
      </c>
      <c r="E23" s="24">
        <v>2</v>
      </c>
      <c r="F23" s="25">
        <v>346</v>
      </c>
      <c r="G23" s="26">
        <v>11</v>
      </c>
      <c r="I23" s="21">
        <v>1</v>
      </c>
      <c r="J23" s="28" t="s">
        <v>71</v>
      </c>
      <c r="K23" s="28" t="s">
        <v>72</v>
      </c>
      <c r="L23" s="23">
        <v>176</v>
      </c>
      <c r="M23" s="24">
        <v>10</v>
      </c>
      <c r="N23" s="29">
        <v>348</v>
      </c>
      <c r="O23" s="30">
        <v>13</v>
      </c>
    </row>
    <row r="24" spans="1:15" ht="15.75" customHeight="1" x14ac:dyDescent="0.3">
      <c r="A24" s="21">
        <v>2</v>
      </c>
      <c r="B24" s="22" t="s">
        <v>73</v>
      </c>
      <c r="C24" s="22" t="s">
        <v>74</v>
      </c>
      <c r="D24" s="23">
        <v>172</v>
      </c>
      <c r="E24" s="24">
        <v>5</v>
      </c>
      <c r="F24" s="25">
        <v>344</v>
      </c>
      <c r="G24" s="26">
        <v>10</v>
      </c>
      <c r="I24" s="21">
        <v>8</v>
      </c>
      <c r="J24" s="22" t="s">
        <v>75</v>
      </c>
      <c r="K24" s="22" t="s">
        <v>76</v>
      </c>
      <c r="L24" s="23">
        <v>176</v>
      </c>
      <c r="M24" s="24">
        <v>10</v>
      </c>
      <c r="N24" s="25">
        <v>340</v>
      </c>
      <c r="O24" s="26">
        <v>11</v>
      </c>
    </row>
    <row r="25" spans="1:15" ht="15.75" customHeight="1" x14ac:dyDescent="0.3">
      <c r="A25" s="21">
        <v>1</v>
      </c>
      <c r="B25" s="28" t="s">
        <v>77</v>
      </c>
      <c r="C25" s="28" t="s">
        <v>31</v>
      </c>
      <c r="D25" s="23">
        <v>171</v>
      </c>
      <c r="E25" s="24">
        <v>4</v>
      </c>
      <c r="F25" s="29">
        <v>334</v>
      </c>
      <c r="G25" s="30">
        <v>6</v>
      </c>
      <c r="I25" s="21">
        <v>5</v>
      </c>
      <c r="J25" s="22" t="s">
        <v>78</v>
      </c>
      <c r="K25" s="22" t="s">
        <v>79</v>
      </c>
      <c r="L25" s="23">
        <v>174</v>
      </c>
      <c r="M25" s="24">
        <v>5</v>
      </c>
      <c r="N25" s="25">
        <v>350</v>
      </c>
      <c r="O25" s="26">
        <v>10</v>
      </c>
    </row>
    <row r="26" spans="1:15" ht="15.75" customHeight="1" x14ac:dyDescent="0.3">
      <c r="A26" s="21">
        <v>5</v>
      </c>
      <c r="B26" s="22" t="s">
        <v>80</v>
      </c>
      <c r="C26" s="22" t="s">
        <v>81</v>
      </c>
      <c r="D26" s="23">
        <v>167</v>
      </c>
      <c r="E26" s="24">
        <v>3</v>
      </c>
      <c r="F26" s="25">
        <v>334</v>
      </c>
      <c r="G26" s="26">
        <v>6</v>
      </c>
      <c r="I26" s="21">
        <v>4</v>
      </c>
      <c r="J26" s="22" t="s">
        <v>82</v>
      </c>
      <c r="K26" s="22" t="s">
        <v>83</v>
      </c>
      <c r="L26" s="23">
        <v>168</v>
      </c>
      <c r="M26" s="24">
        <v>1</v>
      </c>
      <c r="N26" s="25">
        <v>345</v>
      </c>
      <c r="O26" s="26">
        <v>7</v>
      </c>
    </row>
    <row r="27" spans="1:15" ht="15.75" customHeight="1" x14ac:dyDescent="0.3">
      <c r="A27" s="32">
        <v>4</v>
      </c>
      <c r="B27" s="33" t="s">
        <v>84</v>
      </c>
      <c r="C27" s="33" t="s">
        <v>20</v>
      </c>
      <c r="D27" s="34" t="s">
        <v>85</v>
      </c>
      <c r="E27" s="35">
        <v>0</v>
      </c>
      <c r="F27" s="36">
        <v>0</v>
      </c>
      <c r="G27" s="37">
        <v>0</v>
      </c>
      <c r="I27" s="32">
        <v>10</v>
      </c>
      <c r="J27" s="33" t="s">
        <v>86</v>
      </c>
      <c r="K27" s="33" t="s">
        <v>22</v>
      </c>
      <c r="L27" s="34">
        <v>169</v>
      </c>
      <c r="M27" s="35">
        <v>2</v>
      </c>
      <c r="N27" s="36">
        <v>335</v>
      </c>
      <c r="O27" s="37">
        <v>4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1</v>
      </c>
      <c r="B31" s="39" t="s">
        <v>93</v>
      </c>
      <c r="C31" s="39" t="s">
        <v>94</v>
      </c>
      <c r="D31" s="17">
        <v>173</v>
      </c>
      <c r="E31" s="18">
        <v>9</v>
      </c>
      <c r="F31" s="40">
        <v>348</v>
      </c>
      <c r="G31" s="41">
        <v>17</v>
      </c>
      <c r="I31" s="15">
        <v>3</v>
      </c>
      <c r="J31" s="16" t="s">
        <v>95</v>
      </c>
      <c r="K31" s="16" t="s">
        <v>83</v>
      </c>
      <c r="L31" s="17">
        <v>178</v>
      </c>
      <c r="M31" s="18">
        <v>10</v>
      </c>
      <c r="N31" s="18">
        <v>356</v>
      </c>
      <c r="O31" s="19">
        <v>20</v>
      </c>
    </row>
    <row r="32" spans="1:15" ht="15.75" customHeight="1" x14ac:dyDescent="0.3">
      <c r="A32" s="21">
        <v>2</v>
      </c>
      <c r="B32" s="22" t="s">
        <v>96</v>
      </c>
      <c r="C32" s="22" t="s">
        <v>97</v>
      </c>
      <c r="D32" s="23">
        <v>179</v>
      </c>
      <c r="E32" s="24">
        <v>10</v>
      </c>
      <c r="F32" s="25">
        <v>351</v>
      </c>
      <c r="G32" s="26">
        <v>16</v>
      </c>
      <c r="I32" s="21">
        <v>7</v>
      </c>
      <c r="J32" s="22" t="s">
        <v>98</v>
      </c>
      <c r="K32" s="22" t="s">
        <v>43</v>
      </c>
      <c r="L32" s="23">
        <v>168</v>
      </c>
      <c r="M32" s="24">
        <v>5</v>
      </c>
      <c r="N32" s="25">
        <v>343</v>
      </c>
      <c r="O32" s="26">
        <v>14</v>
      </c>
    </row>
    <row r="33" spans="1:15" ht="15.75" customHeight="1" x14ac:dyDescent="0.3">
      <c r="A33" s="21">
        <v>6</v>
      </c>
      <c r="B33" s="22" t="s">
        <v>99</v>
      </c>
      <c r="C33" s="22" t="s">
        <v>18</v>
      </c>
      <c r="D33" s="23">
        <v>172</v>
      </c>
      <c r="E33" s="24">
        <v>8</v>
      </c>
      <c r="F33" s="25">
        <v>345</v>
      </c>
      <c r="G33" s="26">
        <v>15</v>
      </c>
      <c r="I33" s="21">
        <v>8</v>
      </c>
      <c r="J33" s="22" t="s">
        <v>100</v>
      </c>
      <c r="K33" s="22" t="s">
        <v>83</v>
      </c>
      <c r="L33" s="23">
        <v>178</v>
      </c>
      <c r="M33" s="24">
        <v>10</v>
      </c>
      <c r="N33" s="25">
        <v>340</v>
      </c>
      <c r="O33" s="26">
        <v>14</v>
      </c>
    </row>
    <row r="34" spans="1:15" ht="15.75" customHeight="1" x14ac:dyDescent="0.3">
      <c r="A34" s="21">
        <v>8</v>
      </c>
      <c r="B34" s="22" t="s">
        <v>101</v>
      </c>
      <c r="C34" s="22" t="s">
        <v>22</v>
      </c>
      <c r="D34" s="23">
        <v>168</v>
      </c>
      <c r="E34" s="24">
        <v>4</v>
      </c>
      <c r="F34" s="25">
        <v>346</v>
      </c>
      <c r="G34" s="26">
        <v>14</v>
      </c>
      <c r="I34" s="21">
        <v>6</v>
      </c>
      <c r="J34" s="22" t="s">
        <v>102</v>
      </c>
      <c r="K34" s="22" t="s">
        <v>22</v>
      </c>
      <c r="L34" s="23">
        <v>173</v>
      </c>
      <c r="M34" s="24">
        <v>7</v>
      </c>
      <c r="N34" s="25">
        <v>337</v>
      </c>
      <c r="O34" s="26">
        <v>14</v>
      </c>
    </row>
    <row r="35" spans="1:15" ht="15.75" customHeight="1" x14ac:dyDescent="0.3">
      <c r="A35" s="21">
        <v>7</v>
      </c>
      <c r="B35" s="22" t="s">
        <v>103</v>
      </c>
      <c r="C35" s="22" t="s">
        <v>97</v>
      </c>
      <c r="D35" s="23">
        <v>167</v>
      </c>
      <c r="E35" s="24">
        <v>3</v>
      </c>
      <c r="F35" s="25">
        <v>344</v>
      </c>
      <c r="G35" s="26">
        <v>12</v>
      </c>
      <c r="I35" s="21">
        <v>9</v>
      </c>
      <c r="J35" s="22" t="s">
        <v>104</v>
      </c>
      <c r="K35" s="22" t="s">
        <v>105</v>
      </c>
      <c r="L35" s="23">
        <v>161</v>
      </c>
      <c r="M35" s="24">
        <v>4</v>
      </c>
      <c r="N35" s="25">
        <v>336</v>
      </c>
      <c r="O35" s="26">
        <v>13</v>
      </c>
    </row>
    <row r="36" spans="1:15" ht="15.75" customHeight="1" x14ac:dyDescent="0.3">
      <c r="A36" s="21">
        <v>10</v>
      </c>
      <c r="B36" s="22" t="s">
        <v>106</v>
      </c>
      <c r="C36" s="22" t="s">
        <v>72</v>
      </c>
      <c r="D36" s="23">
        <v>171</v>
      </c>
      <c r="E36" s="24">
        <v>7</v>
      </c>
      <c r="F36" s="25">
        <v>340</v>
      </c>
      <c r="G36" s="26">
        <v>12</v>
      </c>
      <c r="I36" s="21">
        <v>2</v>
      </c>
      <c r="J36" s="22" t="s">
        <v>107</v>
      </c>
      <c r="K36" s="22" t="s">
        <v>97</v>
      </c>
      <c r="L36" s="23">
        <v>173</v>
      </c>
      <c r="M36" s="24">
        <v>7</v>
      </c>
      <c r="N36" s="25">
        <v>336</v>
      </c>
      <c r="O36" s="26">
        <v>12</v>
      </c>
    </row>
    <row r="37" spans="1:15" ht="15.75" customHeight="1" x14ac:dyDescent="0.3">
      <c r="A37" s="21">
        <v>3</v>
      </c>
      <c r="B37" s="22" t="s">
        <v>108</v>
      </c>
      <c r="C37" s="22" t="s">
        <v>38</v>
      </c>
      <c r="D37" s="23">
        <v>169</v>
      </c>
      <c r="E37" s="24">
        <v>5</v>
      </c>
      <c r="F37" s="25">
        <v>338</v>
      </c>
      <c r="G37" s="26">
        <v>10</v>
      </c>
      <c r="I37" s="21">
        <v>10</v>
      </c>
      <c r="J37" s="22" t="s">
        <v>109</v>
      </c>
      <c r="K37" s="22" t="s">
        <v>35</v>
      </c>
      <c r="L37" s="23">
        <v>174</v>
      </c>
      <c r="M37" s="24">
        <v>8</v>
      </c>
      <c r="N37" s="25">
        <v>336</v>
      </c>
      <c r="O37" s="26">
        <v>12</v>
      </c>
    </row>
    <row r="38" spans="1:15" ht="15.75" customHeight="1" x14ac:dyDescent="0.3">
      <c r="A38" s="21">
        <v>5</v>
      </c>
      <c r="B38" s="22" t="s">
        <v>110</v>
      </c>
      <c r="C38" s="22" t="s">
        <v>111</v>
      </c>
      <c r="D38" s="23">
        <v>170</v>
      </c>
      <c r="E38" s="24">
        <v>6</v>
      </c>
      <c r="F38" s="25">
        <v>333</v>
      </c>
      <c r="G38" s="26">
        <v>8</v>
      </c>
      <c r="I38" s="21">
        <v>4</v>
      </c>
      <c r="J38" s="22" t="s">
        <v>112</v>
      </c>
      <c r="K38" s="22" t="s">
        <v>113</v>
      </c>
      <c r="L38" s="23">
        <v>153</v>
      </c>
      <c r="M38" s="24">
        <v>1</v>
      </c>
      <c r="N38" s="25">
        <v>317</v>
      </c>
      <c r="O38" s="26">
        <v>8</v>
      </c>
    </row>
    <row r="39" spans="1:15" ht="15.75" customHeight="1" x14ac:dyDescent="0.3">
      <c r="A39" s="21">
        <v>4</v>
      </c>
      <c r="B39" s="22" t="s">
        <v>114</v>
      </c>
      <c r="C39" s="22" t="s">
        <v>83</v>
      </c>
      <c r="D39" s="23">
        <v>163</v>
      </c>
      <c r="E39" s="24">
        <v>1</v>
      </c>
      <c r="F39" s="25">
        <v>331</v>
      </c>
      <c r="G39" s="26">
        <v>4</v>
      </c>
      <c r="I39" s="21">
        <v>1</v>
      </c>
      <c r="J39" s="28" t="s">
        <v>115</v>
      </c>
      <c r="K39" s="28" t="s">
        <v>116</v>
      </c>
      <c r="L39" s="23">
        <v>159</v>
      </c>
      <c r="M39" s="24">
        <v>3</v>
      </c>
      <c r="N39" s="29">
        <v>314</v>
      </c>
      <c r="O39" s="30">
        <v>4</v>
      </c>
    </row>
    <row r="40" spans="1:15" ht="15.75" customHeight="1" x14ac:dyDescent="0.3">
      <c r="A40" s="32">
        <v>9</v>
      </c>
      <c r="B40" s="33" t="s">
        <v>117</v>
      </c>
      <c r="C40" s="33" t="s">
        <v>18</v>
      </c>
      <c r="D40" s="34">
        <v>165</v>
      </c>
      <c r="E40" s="35">
        <v>2</v>
      </c>
      <c r="F40" s="36">
        <v>327</v>
      </c>
      <c r="G40" s="37">
        <v>3</v>
      </c>
      <c r="I40" s="32">
        <v>5</v>
      </c>
      <c r="J40" s="33" t="s">
        <v>118</v>
      </c>
      <c r="K40" s="33" t="s">
        <v>119</v>
      </c>
      <c r="L40" s="34">
        <v>155</v>
      </c>
      <c r="M40" s="35">
        <v>2</v>
      </c>
      <c r="N40" s="36">
        <v>313</v>
      </c>
      <c r="O40" s="37">
        <v>4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4</v>
      </c>
      <c r="B44" s="16" t="s">
        <v>126</v>
      </c>
      <c r="C44" s="16" t="s">
        <v>83</v>
      </c>
      <c r="D44" s="17">
        <v>166</v>
      </c>
      <c r="E44" s="18">
        <v>9</v>
      </c>
      <c r="F44" s="18">
        <v>341</v>
      </c>
      <c r="G44" s="19">
        <v>19</v>
      </c>
      <c r="I44" s="15">
        <v>2</v>
      </c>
      <c r="J44" s="16" t="s">
        <v>127</v>
      </c>
      <c r="K44" s="16" t="s">
        <v>60</v>
      </c>
      <c r="L44" s="17">
        <v>179</v>
      </c>
      <c r="M44" s="18">
        <v>10</v>
      </c>
      <c r="N44" s="18">
        <v>362</v>
      </c>
      <c r="O44" s="19">
        <v>20</v>
      </c>
    </row>
    <row r="45" spans="1:15" ht="15.75" customHeight="1" x14ac:dyDescent="0.3">
      <c r="A45" s="21">
        <v>7</v>
      </c>
      <c r="B45" s="22" t="s">
        <v>128</v>
      </c>
      <c r="C45" s="22" t="s">
        <v>105</v>
      </c>
      <c r="D45" s="23">
        <v>164</v>
      </c>
      <c r="E45" s="24">
        <v>7</v>
      </c>
      <c r="F45" s="25">
        <v>336</v>
      </c>
      <c r="G45" s="26">
        <v>16</v>
      </c>
      <c r="I45" s="21">
        <v>1</v>
      </c>
      <c r="J45" s="28" t="s">
        <v>129</v>
      </c>
      <c r="K45" s="28" t="s">
        <v>130</v>
      </c>
      <c r="L45" s="23">
        <v>171</v>
      </c>
      <c r="M45" s="24">
        <v>7</v>
      </c>
      <c r="N45" s="29">
        <v>352</v>
      </c>
      <c r="O45" s="30">
        <v>16</v>
      </c>
    </row>
    <row r="46" spans="1:15" ht="15.75" customHeight="1" x14ac:dyDescent="0.3">
      <c r="A46" s="21">
        <v>5</v>
      </c>
      <c r="B46" s="22" t="s">
        <v>131</v>
      </c>
      <c r="C46" s="22" t="s">
        <v>16</v>
      </c>
      <c r="D46" s="23">
        <v>166</v>
      </c>
      <c r="E46" s="24">
        <v>9</v>
      </c>
      <c r="F46" s="25">
        <v>333</v>
      </c>
      <c r="G46" s="26">
        <v>16</v>
      </c>
      <c r="I46" s="21">
        <v>6</v>
      </c>
      <c r="J46" s="22" t="s">
        <v>132</v>
      </c>
      <c r="K46" s="22" t="s">
        <v>130</v>
      </c>
      <c r="L46" s="23">
        <v>171</v>
      </c>
      <c r="M46" s="24">
        <v>7</v>
      </c>
      <c r="N46" s="25">
        <v>344</v>
      </c>
      <c r="O46" s="26">
        <v>15</v>
      </c>
    </row>
    <row r="47" spans="1:15" ht="15.75" customHeight="1" x14ac:dyDescent="0.3">
      <c r="A47" s="21">
        <v>6</v>
      </c>
      <c r="B47" s="22" t="s">
        <v>133</v>
      </c>
      <c r="C47" s="22" t="s">
        <v>35</v>
      </c>
      <c r="D47" s="23">
        <v>161</v>
      </c>
      <c r="E47" s="24">
        <v>6</v>
      </c>
      <c r="F47" s="25">
        <v>329</v>
      </c>
      <c r="G47" s="26">
        <v>14</v>
      </c>
      <c r="I47" s="21">
        <v>9</v>
      </c>
      <c r="J47" s="22" t="s">
        <v>134</v>
      </c>
      <c r="K47" s="22" t="s">
        <v>16</v>
      </c>
      <c r="L47" s="23">
        <v>166</v>
      </c>
      <c r="M47" s="24">
        <v>4</v>
      </c>
      <c r="N47" s="25">
        <v>339</v>
      </c>
      <c r="O47" s="26">
        <v>12</v>
      </c>
    </row>
    <row r="48" spans="1:15" ht="15.75" customHeight="1" x14ac:dyDescent="0.3">
      <c r="A48" s="21">
        <v>2</v>
      </c>
      <c r="B48" s="22" t="s">
        <v>135</v>
      </c>
      <c r="C48" s="22" t="s">
        <v>18</v>
      </c>
      <c r="D48" s="23">
        <v>168</v>
      </c>
      <c r="E48" s="24">
        <v>10</v>
      </c>
      <c r="F48" s="25">
        <v>321</v>
      </c>
      <c r="G48" s="26">
        <v>13</v>
      </c>
      <c r="I48" s="21">
        <v>4</v>
      </c>
      <c r="J48" s="22" t="s">
        <v>136</v>
      </c>
      <c r="K48" s="22" t="s">
        <v>18</v>
      </c>
      <c r="L48" s="23">
        <v>172</v>
      </c>
      <c r="M48" s="24">
        <v>9</v>
      </c>
      <c r="N48" s="25">
        <v>334</v>
      </c>
      <c r="O48" s="26">
        <v>12</v>
      </c>
    </row>
    <row r="49" spans="1:15" ht="15.75" customHeight="1" x14ac:dyDescent="0.3">
      <c r="A49" s="21">
        <v>10</v>
      </c>
      <c r="B49" s="22" t="s">
        <v>137</v>
      </c>
      <c r="C49" s="22" t="s">
        <v>119</v>
      </c>
      <c r="D49" s="23">
        <v>155</v>
      </c>
      <c r="E49" s="24">
        <v>3</v>
      </c>
      <c r="F49" s="25">
        <v>322</v>
      </c>
      <c r="G49" s="26">
        <v>10</v>
      </c>
      <c r="I49" s="21">
        <v>7</v>
      </c>
      <c r="J49" s="22" t="s">
        <v>138</v>
      </c>
      <c r="K49" s="22" t="s">
        <v>35</v>
      </c>
      <c r="L49" s="23">
        <v>169</v>
      </c>
      <c r="M49" s="24">
        <v>5</v>
      </c>
      <c r="N49" s="25">
        <v>334</v>
      </c>
      <c r="O49" s="26">
        <v>11</v>
      </c>
    </row>
    <row r="50" spans="1:15" ht="15.75" customHeight="1" x14ac:dyDescent="0.3">
      <c r="A50" s="21">
        <v>3</v>
      </c>
      <c r="B50" s="22" t="s">
        <v>139</v>
      </c>
      <c r="C50" s="22" t="s">
        <v>119</v>
      </c>
      <c r="D50" s="23">
        <v>161</v>
      </c>
      <c r="E50" s="24">
        <v>6</v>
      </c>
      <c r="F50" s="25">
        <v>321</v>
      </c>
      <c r="G50" s="26">
        <v>10</v>
      </c>
      <c r="I50" s="21">
        <v>3</v>
      </c>
      <c r="J50" s="22" t="s">
        <v>140</v>
      </c>
      <c r="K50" s="22" t="s">
        <v>141</v>
      </c>
      <c r="L50" s="23">
        <v>172</v>
      </c>
      <c r="M50" s="24">
        <v>9</v>
      </c>
      <c r="N50" s="25">
        <v>331</v>
      </c>
      <c r="O50" s="26">
        <v>11</v>
      </c>
    </row>
    <row r="51" spans="1:15" ht="15.75" customHeight="1" x14ac:dyDescent="0.3">
      <c r="A51" s="21">
        <v>9</v>
      </c>
      <c r="B51" s="22" t="s">
        <v>142</v>
      </c>
      <c r="C51" s="22" t="s">
        <v>143</v>
      </c>
      <c r="D51" s="23">
        <v>157</v>
      </c>
      <c r="E51" s="24">
        <v>4</v>
      </c>
      <c r="F51" s="25">
        <v>318</v>
      </c>
      <c r="G51" s="26">
        <v>9</v>
      </c>
      <c r="I51" s="21">
        <v>10</v>
      </c>
      <c r="J51" s="22" t="s">
        <v>144</v>
      </c>
      <c r="K51" s="22" t="s">
        <v>22</v>
      </c>
      <c r="L51" s="23">
        <v>165</v>
      </c>
      <c r="M51" s="24">
        <v>3</v>
      </c>
      <c r="N51" s="25">
        <v>329</v>
      </c>
      <c r="O51" s="26">
        <v>8</v>
      </c>
    </row>
    <row r="52" spans="1:15" ht="15.75" customHeight="1" x14ac:dyDescent="0.3">
      <c r="A52" s="21">
        <v>1</v>
      </c>
      <c r="B52" s="28" t="s">
        <v>145</v>
      </c>
      <c r="C52" s="28" t="s">
        <v>38</v>
      </c>
      <c r="D52" s="23">
        <v>155</v>
      </c>
      <c r="E52" s="24">
        <v>3</v>
      </c>
      <c r="F52" s="29">
        <v>306</v>
      </c>
      <c r="G52" s="30">
        <v>5</v>
      </c>
      <c r="I52" s="21">
        <v>8</v>
      </c>
      <c r="J52" s="22" t="s">
        <v>146</v>
      </c>
      <c r="K52" s="22" t="s">
        <v>143</v>
      </c>
      <c r="L52" s="23">
        <v>152</v>
      </c>
      <c r="M52" s="24">
        <v>2</v>
      </c>
      <c r="N52" s="25">
        <v>315</v>
      </c>
      <c r="O52" s="26">
        <v>6</v>
      </c>
    </row>
    <row r="53" spans="1:15" x14ac:dyDescent="0.3">
      <c r="A53" s="32">
        <v>8</v>
      </c>
      <c r="B53" s="33" t="s">
        <v>147</v>
      </c>
      <c r="C53" s="33" t="s">
        <v>38</v>
      </c>
      <c r="D53" s="34" t="s">
        <v>85</v>
      </c>
      <c r="E53" s="35">
        <v>0</v>
      </c>
      <c r="F53" s="36">
        <v>0</v>
      </c>
      <c r="G53" s="37">
        <v>0</v>
      </c>
      <c r="I53" s="32">
        <v>5</v>
      </c>
      <c r="J53" s="33" t="s">
        <v>148</v>
      </c>
      <c r="K53" s="33" t="s">
        <v>62</v>
      </c>
      <c r="L53" s="34" t="s">
        <v>47</v>
      </c>
      <c r="M53" s="35">
        <v>0</v>
      </c>
      <c r="N53" s="36">
        <v>0</v>
      </c>
      <c r="O53" s="37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1</v>
      </c>
      <c r="B57" s="39" t="s">
        <v>155</v>
      </c>
      <c r="C57" s="39" t="s">
        <v>18</v>
      </c>
      <c r="D57" s="17">
        <v>173</v>
      </c>
      <c r="E57" s="18">
        <v>10</v>
      </c>
      <c r="F57" s="40">
        <v>337</v>
      </c>
      <c r="G57" s="41">
        <v>18</v>
      </c>
      <c r="I57" s="15">
        <v>7</v>
      </c>
      <c r="J57" s="16" t="s">
        <v>156</v>
      </c>
      <c r="K57" s="16" t="s">
        <v>31</v>
      </c>
      <c r="L57" s="17">
        <v>171</v>
      </c>
      <c r="M57" s="18">
        <v>10</v>
      </c>
      <c r="N57" s="18">
        <v>342</v>
      </c>
      <c r="O57" s="19">
        <v>20</v>
      </c>
    </row>
    <row r="58" spans="1:15" x14ac:dyDescent="0.3">
      <c r="A58" s="21">
        <v>4</v>
      </c>
      <c r="B58" s="22" t="s">
        <v>157</v>
      </c>
      <c r="C58" s="22" t="s">
        <v>113</v>
      </c>
      <c r="D58" s="23">
        <v>166</v>
      </c>
      <c r="E58" s="24">
        <v>8</v>
      </c>
      <c r="F58" s="25">
        <v>330</v>
      </c>
      <c r="G58" s="26">
        <v>16</v>
      </c>
      <c r="I58" s="21">
        <v>5</v>
      </c>
      <c r="J58" s="22" t="s">
        <v>158</v>
      </c>
      <c r="K58" s="22" t="s">
        <v>18</v>
      </c>
      <c r="L58" s="23">
        <v>158</v>
      </c>
      <c r="M58" s="24">
        <v>8</v>
      </c>
      <c r="N58" s="25">
        <v>323</v>
      </c>
      <c r="O58" s="26">
        <v>17</v>
      </c>
    </row>
    <row r="59" spans="1:15" x14ac:dyDescent="0.3">
      <c r="A59" s="21">
        <v>6</v>
      </c>
      <c r="B59" s="22" t="s">
        <v>159</v>
      </c>
      <c r="C59" s="22" t="s">
        <v>22</v>
      </c>
      <c r="D59" s="23">
        <v>164</v>
      </c>
      <c r="E59" s="24">
        <v>6</v>
      </c>
      <c r="F59" s="25">
        <v>333</v>
      </c>
      <c r="G59" s="26">
        <v>15</v>
      </c>
      <c r="I59" s="21">
        <v>9</v>
      </c>
      <c r="J59" s="22" t="s">
        <v>160</v>
      </c>
      <c r="K59" s="22" t="s">
        <v>143</v>
      </c>
      <c r="L59" s="23">
        <v>161</v>
      </c>
      <c r="M59" s="24">
        <v>9</v>
      </c>
      <c r="N59" s="25">
        <v>317</v>
      </c>
      <c r="O59" s="26">
        <v>14</v>
      </c>
    </row>
    <row r="60" spans="1:15" x14ac:dyDescent="0.3">
      <c r="A60" s="21">
        <v>9</v>
      </c>
      <c r="B60" s="22" t="s">
        <v>161</v>
      </c>
      <c r="C60" s="22" t="s">
        <v>162</v>
      </c>
      <c r="D60" s="23">
        <v>161</v>
      </c>
      <c r="E60" s="24">
        <v>5</v>
      </c>
      <c r="F60" s="25">
        <v>332</v>
      </c>
      <c r="G60" s="26">
        <v>15</v>
      </c>
      <c r="I60" s="21">
        <v>2</v>
      </c>
      <c r="J60" s="22" t="s">
        <v>163</v>
      </c>
      <c r="K60" s="22" t="s">
        <v>119</v>
      </c>
      <c r="L60" s="23">
        <v>158</v>
      </c>
      <c r="M60" s="24">
        <v>8</v>
      </c>
      <c r="N60" s="25">
        <v>316</v>
      </c>
      <c r="O60" s="26">
        <v>14</v>
      </c>
    </row>
    <row r="61" spans="1:15" x14ac:dyDescent="0.3">
      <c r="A61" s="21">
        <v>2</v>
      </c>
      <c r="B61" s="22" t="s">
        <v>164</v>
      </c>
      <c r="C61" s="22" t="s">
        <v>18</v>
      </c>
      <c r="D61" s="23">
        <v>172</v>
      </c>
      <c r="E61" s="24">
        <v>9</v>
      </c>
      <c r="F61" s="25">
        <v>330</v>
      </c>
      <c r="G61" s="26">
        <v>14</v>
      </c>
      <c r="I61" s="21">
        <v>8</v>
      </c>
      <c r="J61" s="22" t="s">
        <v>165</v>
      </c>
      <c r="K61" s="22" t="s">
        <v>141</v>
      </c>
      <c r="L61" s="23">
        <v>148</v>
      </c>
      <c r="M61" s="24">
        <v>4</v>
      </c>
      <c r="N61" s="25">
        <v>310</v>
      </c>
      <c r="O61" s="26">
        <v>12</v>
      </c>
    </row>
    <row r="62" spans="1:15" x14ac:dyDescent="0.3">
      <c r="A62" s="21">
        <v>7</v>
      </c>
      <c r="B62" s="22" t="s">
        <v>166</v>
      </c>
      <c r="C62" s="22" t="s">
        <v>16</v>
      </c>
      <c r="D62" s="23">
        <v>166</v>
      </c>
      <c r="E62" s="24">
        <v>8</v>
      </c>
      <c r="F62" s="25">
        <v>328</v>
      </c>
      <c r="G62" s="26">
        <v>14</v>
      </c>
      <c r="I62" s="21">
        <v>1</v>
      </c>
      <c r="J62" s="28" t="s">
        <v>167</v>
      </c>
      <c r="K62" s="28" t="s">
        <v>130</v>
      </c>
      <c r="L62" s="23">
        <v>150</v>
      </c>
      <c r="M62" s="24">
        <v>5</v>
      </c>
      <c r="N62" s="29">
        <v>306</v>
      </c>
      <c r="O62" s="30">
        <v>10</v>
      </c>
    </row>
    <row r="63" spans="1:15" x14ac:dyDescent="0.3">
      <c r="A63" s="21">
        <v>10</v>
      </c>
      <c r="B63" s="22" t="s">
        <v>168</v>
      </c>
      <c r="C63" s="22" t="s">
        <v>83</v>
      </c>
      <c r="D63" s="23">
        <v>161</v>
      </c>
      <c r="E63" s="24">
        <v>5</v>
      </c>
      <c r="F63" s="25">
        <v>308</v>
      </c>
      <c r="G63" s="26">
        <v>8</v>
      </c>
      <c r="I63" s="21">
        <v>3</v>
      </c>
      <c r="J63" s="22" t="s">
        <v>169</v>
      </c>
      <c r="K63" s="22" t="s">
        <v>74</v>
      </c>
      <c r="L63" s="23">
        <v>138</v>
      </c>
      <c r="M63" s="24">
        <v>1</v>
      </c>
      <c r="N63" s="25">
        <v>298</v>
      </c>
      <c r="O63" s="26">
        <v>8</v>
      </c>
    </row>
    <row r="64" spans="1:15" x14ac:dyDescent="0.3">
      <c r="A64" s="21">
        <v>5</v>
      </c>
      <c r="B64" s="22" t="s">
        <v>170</v>
      </c>
      <c r="C64" s="22" t="s">
        <v>105</v>
      </c>
      <c r="D64" s="23">
        <v>157</v>
      </c>
      <c r="E64" s="24">
        <v>2</v>
      </c>
      <c r="F64" s="25">
        <v>311</v>
      </c>
      <c r="G64" s="26">
        <v>6</v>
      </c>
      <c r="I64" s="21">
        <v>4</v>
      </c>
      <c r="J64" s="22" t="s">
        <v>171</v>
      </c>
      <c r="K64" s="22" t="s">
        <v>18</v>
      </c>
      <c r="L64" s="23">
        <v>154</v>
      </c>
      <c r="M64" s="24">
        <v>6</v>
      </c>
      <c r="N64" s="25">
        <v>297</v>
      </c>
      <c r="O64" s="26">
        <v>7</v>
      </c>
    </row>
    <row r="65" spans="1:15" x14ac:dyDescent="0.3">
      <c r="A65" s="21">
        <v>8</v>
      </c>
      <c r="B65" s="22" t="s">
        <v>172</v>
      </c>
      <c r="C65" s="22" t="s">
        <v>119</v>
      </c>
      <c r="D65" s="23">
        <v>160</v>
      </c>
      <c r="E65" s="24">
        <v>3</v>
      </c>
      <c r="F65" s="25">
        <v>294</v>
      </c>
      <c r="G65" s="26">
        <v>5</v>
      </c>
      <c r="I65" s="21">
        <v>10</v>
      </c>
      <c r="J65" s="22" t="s">
        <v>173</v>
      </c>
      <c r="K65" s="22" t="s">
        <v>79</v>
      </c>
      <c r="L65" s="23">
        <v>147</v>
      </c>
      <c r="M65" s="24">
        <v>3</v>
      </c>
      <c r="N65" s="25">
        <v>298</v>
      </c>
      <c r="O65" s="26">
        <v>6</v>
      </c>
    </row>
    <row r="66" spans="1:15" x14ac:dyDescent="0.3">
      <c r="A66" s="32">
        <v>3</v>
      </c>
      <c r="B66" s="33" t="s">
        <v>174</v>
      </c>
      <c r="C66" s="33" t="s">
        <v>49</v>
      </c>
      <c r="D66" s="34" t="s">
        <v>47</v>
      </c>
      <c r="E66" s="35">
        <v>0</v>
      </c>
      <c r="F66" s="36">
        <v>0</v>
      </c>
      <c r="G66" s="37">
        <v>0</v>
      </c>
      <c r="I66" s="32">
        <v>6</v>
      </c>
      <c r="J66" s="33" t="s">
        <v>175</v>
      </c>
      <c r="K66" s="33" t="s">
        <v>35</v>
      </c>
      <c r="L66" s="34">
        <v>145</v>
      </c>
      <c r="M66" s="35">
        <v>2</v>
      </c>
      <c r="N66" s="36">
        <v>292</v>
      </c>
      <c r="O66" s="37">
        <v>4</v>
      </c>
    </row>
    <row r="68" spans="1:15" x14ac:dyDescent="0.3">
      <c r="B68" s="10" t="s">
        <v>176</v>
      </c>
      <c r="F68" s="42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3F1E034E-B088-4D9A-9B7E-9FFCF3D1211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88AA-2192-4174-B5B3-BF8B16E1B2BF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510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90</v>
      </c>
      <c r="C3" s="9" t="s">
        <v>576</v>
      </c>
      <c r="D3" s="9"/>
      <c r="E3" s="9" t="s">
        <v>577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578</v>
      </c>
      <c r="C5" s="47" t="s">
        <v>579</v>
      </c>
      <c r="D5" s="107">
        <v>99.001999999999995</v>
      </c>
      <c r="E5" s="107">
        <v>98.001999999999995</v>
      </c>
      <c r="F5" s="108">
        <f t="shared" ref="F5:F14" si="0">SUM(D5:E5)</f>
        <v>197.00399999999999</v>
      </c>
      <c r="G5" s="18">
        <v>9</v>
      </c>
      <c r="H5" s="114">
        <v>391.00900000000001</v>
      </c>
      <c r="I5" s="48">
        <v>19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580</v>
      </c>
      <c r="C6" s="50" t="s">
        <v>66</v>
      </c>
      <c r="D6" s="109">
        <v>100.003</v>
      </c>
      <c r="E6" s="109">
        <v>98.003</v>
      </c>
      <c r="F6" s="110">
        <f t="shared" si="0"/>
        <v>198.006</v>
      </c>
      <c r="G6" s="24">
        <v>10</v>
      </c>
      <c r="H6" s="115">
        <v>392.01</v>
      </c>
      <c r="I6" s="51">
        <v>18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581</v>
      </c>
      <c r="C7" s="50" t="s">
        <v>542</v>
      </c>
      <c r="D7" s="109">
        <v>100.002</v>
      </c>
      <c r="E7" s="109">
        <v>97.001000000000005</v>
      </c>
      <c r="F7" s="110">
        <f t="shared" si="0"/>
        <v>197.00299999999999</v>
      </c>
      <c r="G7" s="24">
        <v>8</v>
      </c>
      <c r="H7" s="115">
        <v>391.00799999999998</v>
      </c>
      <c r="I7" s="51">
        <v>18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10</v>
      </c>
      <c r="B8" s="50" t="s">
        <v>56</v>
      </c>
      <c r="C8" s="50" t="s">
        <v>582</v>
      </c>
      <c r="D8" s="109">
        <v>98.003</v>
      </c>
      <c r="E8" s="109">
        <v>94.001000000000005</v>
      </c>
      <c r="F8" s="110">
        <f t="shared" si="0"/>
        <v>192.00400000000002</v>
      </c>
      <c r="G8" s="24">
        <v>7</v>
      </c>
      <c r="H8" s="115">
        <v>382.00600000000003</v>
      </c>
      <c r="I8" s="51">
        <v>12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583</v>
      </c>
      <c r="C9" s="50" t="s">
        <v>113</v>
      </c>
      <c r="D9" s="109">
        <v>95</v>
      </c>
      <c r="E9" s="109">
        <v>93</v>
      </c>
      <c r="F9" s="110">
        <f t="shared" si="0"/>
        <v>188</v>
      </c>
      <c r="G9" s="24">
        <v>5</v>
      </c>
      <c r="H9" s="115">
        <v>380.00200000000001</v>
      </c>
      <c r="I9" s="51">
        <v>12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3</v>
      </c>
      <c r="B10" s="50" t="s">
        <v>584</v>
      </c>
      <c r="C10" s="50" t="s">
        <v>582</v>
      </c>
      <c r="D10" s="109">
        <v>96.001000000000005</v>
      </c>
      <c r="E10" s="109">
        <v>94</v>
      </c>
      <c r="F10" s="110">
        <f t="shared" si="0"/>
        <v>190.001</v>
      </c>
      <c r="G10" s="24">
        <v>6</v>
      </c>
      <c r="H10" s="115">
        <v>378.00200000000001</v>
      </c>
      <c r="I10" s="51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1</v>
      </c>
      <c r="B11" s="22" t="s">
        <v>585</v>
      </c>
      <c r="C11" s="22" t="s">
        <v>535</v>
      </c>
      <c r="D11" s="109">
        <v>94.001999999999995</v>
      </c>
      <c r="E11" s="109">
        <v>89.001000000000005</v>
      </c>
      <c r="F11" s="110">
        <f t="shared" si="0"/>
        <v>183.00299999999999</v>
      </c>
      <c r="G11" s="24">
        <v>3</v>
      </c>
      <c r="H11" s="110">
        <v>373.00599999999997</v>
      </c>
      <c r="I11" s="30">
        <v>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21">
        <v>5</v>
      </c>
      <c r="B12" s="116" t="s">
        <v>586</v>
      </c>
      <c r="C12" s="50" t="s">
        <v>547</v>
      </c>
      <c r="D12" s="109">
        <v>96.001000000000005</v>
      </c>
      <c r="E12" s="109">
        <v>89</v>
      </c>
      <c r="F12" s="110">
        <f t="shared" si="0"/>
        <v>185.001</v>
      </c>
      <c r="G12" s="24">
        <v>4</v>
      </c>
      <c r="H12" s="115">
        <v>369.00200000000001</v>
      </c>
      <c r="I12" s="51">
        <v>6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21">
        <v>7</v>
      </c>
      <c r="B13" s="50" t="s">
        <v>587</v>
      </c>
      <c r="C13" s="50" t="s">
        <v>547</v>
      </c>
      <c r="D13" s="109">
        <v>92.001999999999995</v>
      </c>
      <c r="E13" s="109">
        <v>88.001000000000005</v>
      </c>
      <c r="F13" s="110">
        <f t="shared" si="0"/>
        <v>180.00299999999999</v>
      </c>
      <c r="G13" s="24">
        <v>2</v>
      </c>
      <c r="H13" s="115">
        <v>366.00299999999999</v>
      </c>
      <c r="I13" s="51">
        <v>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32">
        <v>9</v>
      </c>
      <c r="B14" s="53" t="s">
        <v>551</v>
      </c>
      <c r="C14" s="53" t="s">
        <v>518</v>
      </c>
      <c r="D14" s="112" t="s">
        <v>47</v>
      </c>
      <c r="E14" s="112"/>
      <c r="F14" s="113">
        <f t="shared" si="0"/>
        <v>0</v>
      </c>
      <c r="G14" s="35">
        <v>0</v>
      </c>
      <c r="H14" s="117">
        <v>0</v>
      </c>
      <c r="I14" s="54">
        <v>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"/>
      <c r="B16" s="8" t="s">
        <v>120</v>
      </c>
      <c r="C16" s="9" t="s">
        <v>588</v>
      </c>
      <c r="D16" s="9"/>
      <c r="E16" s="9" t="s">
        <v>589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6">
        <v>8</v>
      </c>
      <c r="B18" s="47" t="s">
        <v>590</v>
      </c>
      <c r="C18" s="47" t="s">
        <v>542</v>
      </c>
      <c r="D18" s="107">
        <v>100.003</v>
      </c>
      <c r="E18" s="107">
        <v>98.001000000000005</v>
      </c>
      <c r="F18" s="108">
        <f t="shared" ref="F18:F26" si="1">SUM(D18:E18)</f>
        <v>198.00400000000002</v>
      </c>
      <c r="G18" s="18">
        <v>9</v>
      </c>
      <c r="H18" s="114">
        <v>396.00700000000001</v>
      </c>
      <c r="I18" s="48">
        <v>18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21">
        <v>9</v>
      </c>
      <c r="B19" s="50" t="s">
        <v>591</v>
      </c>
      <c r="C19" s="50" t="s">
        <v>592</v>
      </c>
      <c r="D19" s="109">
        <v>98.004000000000005</v>
      </c>
      <c r="E19" s="109">
        <v>98.003</v>
      </c>
      <c r="F19" s="110">
        <f t="shared" si="1"/>
        <v>196.00700000000001</v>
      </c>
      <c r="G19" s="24">
        <v>8</v>
      </c>
      <c r="H19" s="115">
        <v>391.01300000000003</v>
      </c>
      <c r="I19" s="51">
        <v>16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4</v>
      </c>
      <c r="B20" s="50" t="s">
        <v>593</v>
      </c>
      <c r="C20" s="50" t="s">
        <v>582</v>
      </c>
      <c r="D20" s="109">
        <v>98.001999999999995</v>
      </c>
      <c r="E20" s="109">
        <v>96</v>
      </c>
      <c r="F20" s="110">
        <f t="shared" si="1"/>
        <v>194.00200000000001</v>
      </c>
      <c r="G20" s="24">
        <v>6</v>
      </c>
      <c r="H20" s="115">
        <v>385.005</v>
      </c>
      <c r="I20" s="51">
        <v>12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9">
        <v>2</v>
      </c>
      <c r="B21" s="50" t="s">
        <v>594</v>
      </c>
      <c r="C21" s="50" t="s">
        <v>535</v>
      </c>
      <c r="D21" s="109">
        <v>94.001000000000005</v>
      </c>
      <c r="E21" s="109">
        <v>93.001000000000005</v>
      </c>
      <c r="F21" s="110">
        <f t="shared" si="1"/>
        <v>187.00200000000001</v>
      </c>
      <c r="G21" s="24">
        <v>5</v>
      </c>
      <c r="H21" s="115">
        <v>378.005</v>
      </c>
      <c r="I21" s="51">
        <v>11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5</v>
      </c>
      <c r="B22" s="50" t="s">
        <v>595</v>
      </c>
      <c r="C22" s="50" t="s">
        <v>535</v>
      </c>
      <c r="D22" s="109">
        <v>94</v>
      </c>
      <c r="E22" s="109">
        <v>93</v>
      </c>
      <c r="F22" s="110">
        <f t="shared" si="1"/>
        <v>187</v>
      </c>
      <c r="G22" s="24">
        <v>3</v>
      </c>
      <c r="H22" s="115">
        <v>379.00099999999998</v>
      </c>
      <c r="I22" s="51">
        <v>10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21">
        <v>7</v>
      </c>
      <c r="B23" s="50" t="s">
        <v>596</v>
      </c>
      <c r="C23" s="50" t="s">
        <v>81</v>
      </c>
      <c r="D23" s="109">
        <v>98.003</v>
      </c>
      <c r="E23" s="109">
        <v>97.001000000000005</v>
      </c>
      <c r="F23" s="110">
        <f t="shared" si="1"/>
        <v>195.00400000000002</v>
      </c>
      <c r="G23" s="24">
        <v>7</v>
      </c>
      <c r="H23" s="115">
        <v>383.00600000000003</v>
      </c>
      <c r="I23" s="51">
        <v>8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21">
        <v>3</v>
      </c>
      <c r="B24" s="50" t="s">
        <v>597</v>
      </c>
      <c r="C24" s="50" t="s">
        <v>514</v>
      </c>
      <c r="D24" s="109">
        <v>94.001000000000005</v>
      </c>
      <c r="E24" s="109">
        <v>93.001000000000005</v>
      </c>
      <c r="F24" s="110">
        <f t="shared" si="1"/>
        <v>187.00200000000001</v>
      </c>
      <c r="G24" s="24">
        <v>5</v>
      </c>
      <c r="H24" s="115">
        <v>377.00400000000002</v>
      </c>
      <c r="I24" s="51">
        <v>8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9">
        <v>6</v>
      </c>
      <c r="B25" s="50" t="s">
        <v>598</v>
      </c>
      <c r="C25" s="50" t="s">
        <v>535</v>
      </c>
      <c r="D25" s="109">
        <v>94.001000000000005</v>
      </c>
      <c r="E25" s="109">
        <v>92.001999999999995</v>
      </c>
      <c r="F25" s="110">
        <f t="shared" si="1"/>
        <v>186.00299999999999</v>
      </c>
      <c r="G25" s="24">
        <v>2</v>
      </c>
      <c r="H25" s="115">
        <v>376.00599999999997</v>
      </c>
      <c r="I25" s="51">
        <v>6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32">
        <v>1</v>
      </c>
      <c r="B26" s="33" t="s">
        <v>599</v>
      </c>
      <c r="C26" s="33" t="s">
        <v>535</v>
      </c>
      <c r="D26" s="112">
        <v>95.001999999999995</v>
      </c>
      <c r="E26" s="112">
        <v>91.001000000000005</v>
      </c>
      <c r="F26" s="113">
        <f t="shared" si="1"/>
        <v>186.00299999999999</v>
      </c>
      <c r="G26" s="35">
        <v>2</v>
      </c>
      <c r="H26" s="113">
        <v>375.00699999999995</v>
      </c>
      <c r="I26" s="58">
        <v>4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1"/>
      <c r="B28" s="8" t="s">
        <v>123</v>
      </c>
      <c r="C28" s="9" t="s">
        <v>600</v>
      </c>
      <c r="D28" s="9"/>
      <c r="E28" s="9" t="s">
        <v>601</v>
      </c>
      <c r="F28" s="8"/>
      <c r="G28" s="8"/>
      <c r="H28" s="8"/>
      <c r="I28" s="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11">
        <v>2</v>
      </c>
      <c r="B29" s="12" t="s">
        <v>9</v>
      </c>
      <c r="C29" s="92" t="s">
        <v>10</v>
      </c>
      <c r="D29" s="64"/>
      <c r="E29" s="105"/>
      <c r="F29" s="13" t="s">
        <v>11</v>
      </c>
      <c r="G29" s="13" t="s">
        <v>12</v>
      </c>
      <c r="H29" s="13" t="s">
        <v>13</v>
      </c>
      <c r="I29" s="14" t="s">
        <v>14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15">
        <v>9</v>
      </c>
      <c r="B30" s="47" t="s">
        <v>602</v>
      </c>
      <c r="C30" s="47" t="s">
        <v>33</v>
      </c>
      <c r="D30" s="107">
        <v>99.003</v>
      </c>
      <c r="E30" s="107">
        <v>98</v>
      </c>
      <c r="F30" s="108">
        <f t="shared" ref="F30:F38" si="2">SUM(D30:E30)</f>
        <v>197.00299999999999</v>
      </c>
      <c r="G30" s="18">
        <v>9</v>
      </c>
      <c r="H30" s="114">
        <v>392.00400000000002</v>
      </c>
      <c r="I30" s="48">
        <v>16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9">
        <v>2</v>
      </c>
      <c r="B31" s="50" t="s">
        <v>603</v>
      </c>
      <c r="C31" s="50" t="s">
        <v>33</v>
      </c>
      <c r="D31" s="109">
        <v>96.001000000000005</v>
      </c>
      <c r="E31" s="109">
        <v>96</v>
      </c>
      <c r="F31" s="110">
        <f t="shared" si="2"/>
        <v>192.001</v>
      </c>
      <c r="G31" s="24">
        <v>6</v>
      </c>
      <c r="H31" s="115">
        <v>387.005</v>
      </c>
      <c r="I31" s="51">
        <v>15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9">
        <v>6</v>
      </c>
      <c r="B32" s="50" t="s">
        <v>604</v>
      </c>
      <c r="C32" s="50" t="s">
        <v>542</v>
      </c>
      <c r="D32" s="109">
        <v>99.001999999999995</v>
      </c>
      <c r="E32" s="109">
        <v>93</v>
      </c>
      <c r="F32" s="110">
        <f t="shared" si="2"/>
        <v>192.00200000000001</v>
      </c>
      <c r="G32" s="24">
        <v>7</v>
      </c>
      <c r="H32" s="115">
        <v>387.00400000000002</v>
      </c>
      <c r="I32" s="51">
        <v>15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21">
        <v>7</v>
      </c>
      <c r="B33" s="50" t="s">
        <v>605</v>
      </c>
      <c r="C33" s="50" t="s">
        <v>579</v>
      </c>
      <c r="D33" s="109">
        <v>98.001000000000005</v>
      </c>
      <c r="E33" s="109">
        <v>98</v>
      </c>
      <c r="F33" s="110">
        <f t="shared" si="2"/>
        <v>196.001</v>
      </c>
      <c r="G33" s="24">
        <v>8</v>
      </c>
      <c r="H33" s="115">
        <v>390.00300000000004</v>
      </c>
      <c r="I33" s="51">
        <v>14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9">
        <v>8</v>
      </c>
      <c r="B34" s="50" t="s">
        <v>606</v>
      </c>
      <c r="C34" s="50" t="s">
        <v>535</v>
      </c>
      <c r="D34" s="109">
        <v>97</v>
      </c>
      <c r="E34" s="109">
        <v>93</v>
      </c>
      <c r="F34" s="110">
        <f t="shared" si="2"/>
        <v>190</v>
      </c>
      <c r="G34" s="24">
        <v>4</v>
      </c>
      <c r="H34" s="115">
        <v>381.00099999999998</v>
      </c>
      <c r="I34" s="51">
        <v>8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21">
        <v>1</v>
      </c>
      <c r="B35" s="22" t="s">
        <v>607</v>
      </c>
      <c r="C35" s="22" t="s">
        <v>535</v>
      </c>
      <c r="D35" s="109">
        <v>94.001999999999995</v>
      </c>
      <c r="E35" s="109">
        <v>94.001999999999995</v>
      </c>
      <c r="F35" s="110">
        <f t="shared" si="2"/>
        <v>188.00399999999999</v>
      </c>
      <c r="G35" s="24">
        <v>3</v>
      </c>
      <c r="H35" s="110">
        <v>380.00400000000002</v>
      </c>
      <c r="I35" s="30">
        <v>8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21">
        <v>5</v>
      </c>
      <c r="B36" s="50" t="s">
        <v>608</v>
      </c>
      <c r="C36" s="50" t="s">
        <v>514</v>
      </c>
      <c r="D36" s="109">
        <v>96.001000000000005</v>
      </c>
      <c r="E36" s="109">
        <v>94.001000000000005</v>
      </c>
      <c r="F36" s="110">
        <f t="shared" si="2"/>
        <v>190.00200000000001</v>
      </c>
      <c r="G36" s="24">
        <v>5</v>
      </c>
      <c r="H36" s="115">
        <v>376.00200000000001</v>
      </c>
      <c r="I36" s="51">
        <v>8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21">
        <v>3</v>
      </c>
      <c r="B37" s="50" t="s">
        <v>609</v>
      </c>
      <c r="C37" s="50" t="s">
        <v>514</v>
      </c>
      <c r="D37" s="109">
        <v>92</v>
      </c>
      <c r="E37" s="109">
        <v>91.001000000000005</v>
      </c>
      <c r="F37" s="110">
        <f t="shared" si="2"/>
        <v>183.001</v>
      </c>
      <c r="G37" s="24">
        <v>2</v>
      </c>
      <c r="H37" s="115">
        <v>367.00200000000001</v>
      </c>
      <c r="I37" s="51">
        <v>4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52">
        <v>4</v>
      </c>
      <c r="B38" s="53" t="s">
        <v>610</v>
      </c>
      <c r="C38" s="53" t="s">
        <v>518</v>
      </c>
      <c r="D38" s="112">
        <v>84.001000000000005</v>
      </c>
      <c r="E38" s="112">
        <v>83</v>
      </c>
      <c r="F38" s="113">
        <f t="shared" si="2"/>
        <v>167.001</v>
      </c>
      <c r="G38" s="35">
        <v>1</v>
      </c>
      <c r="H38" s="117">
        <v>339.00099999999998</v>
      </c>
      <c r="I38" s="54">
        <v>2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1"/>
      <c r="B40" s="8" t="s">
        <v>149</v>
      </c>
      <c r="C40" s="9" t="s">
        <v>611</v>
      </c>
      <c r="D40" s="9"/>
      <c r="E40" s="9" t="s">
        <v>612</v>
      </c>
      <c r="F40" s="8"/>
      <c r="G40" s="8"/>
      <c r="H40" s="8"/>
      <c r="I40" s="8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11">
        <v>2</v>
      </c>
      <c r="B41" s="12" t="s">
        <v>9</v>
      </c>
      <c r="C41" s="92" t="s">
        <v>10</v>
      </c>
      <c r="D41" s="64"/>
      <c r="E41" s="105"/>
      <c r="F41" s="13" t="s">
        <v>11</v>
      </c>
      <c r="G41" s="13" t="s">
        <v>12</v>
      </c>
      <c r="H41" s="13" t="s">
        <v>13</v>
      </c>
      <c r="I41" s="14" t="s">
        <v>14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6">
        <v>2</v>
      </c>
      <c r="B42" s="47" t="s">
        <v>613</v>
      </c>
      <c r="C42" s="47" t="s">
        <v>579</v>
      </c>
      <c r="D42" s="107">
        <v>99.001000000000005</v>
      </c>
      <c r="E42" s="107">
        <v>97.001000000000005</v>
      </c>
      <c r="F42" s="108">
        <f t="shared" ref="F42:F50" si="3">SUM(D42:E42)</f>
        <v>196.00200000000001</v>
      </c>
      <c r="G42" s="18">
        <v>8</v>
      </c>
      <c r="H42" s="114">
        <v>391.005</v>
      </c>
      <c r="I42" s="48">
        <v>17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21">
        <v>7</v>
      </c>
      <c r="B43" s="50" t="s">
        <v>614</v>
      </c>
      <c r="C43" s="50" t="s">
        <v>579</v>
      </c>
      <c r="D43" s="109">
        <v>99.001000000000005</v>
      </c>
      <c r="E43" s="109">
        <v>99.001000000000005</v>
      </c>
      <c r="F43" s="110">
        <f t="shared" si="3"/>
        <v>198.00200000000001</v>
      </c>
      <c r="G43" s="24">
        <v>9</v>
      </c>
      <c r="H43" s="115">
        <v>386.00400000000002</v>
      </c>
      <c r="I43" s="51">
        <v>14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9">
        <v>8</v>
      </c>
      <c r="B44" s="50" t="s">
        <v>615</v>
      </c>
      <c r="C44" s="50" t="s">
        <v>514</v>
      </c>
      <c r="D44" s="109">
        <v>96</v>
      </c>
      <c r="E44" s="109">
        <v>92</v>
      </c>
      <c r="F44" s="110">
        <f t="shared" si="3"/>
        <v>188</v>
      </c>
      <c r="G44" s="24">
        <v>6</v>
      </c>
      <c r="H44" s="115">
        <v>382.00400000000002</v>
      </c>
      <c r="I44" s="51">
        <v>14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21">
        <v>3</v>
      </c>
      <c r="B45" s="50" t="s">
        <v>616</v>
      </c>
      <c r="C45" s="50" t="s">
        <v>535</v>
      </c>
      <c r="D45" s="109">
        <v>96.001999999999995</v>
      </c>
      <c r="E45" s="109">
        <v>91</v>
      </c>
      <c r="F45" s="110">
        <f t="shared" si="3"/>
        <v>187.00200000000001</v>
      </c>
      <c r="G45" s="24">
        <v>5</v>
      </c>
      <c r="H45" s="115">
        <v>376.00400000000002</v>
      </c>
      <c r="I45" s="51">
        <v>12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21">
        <v>5</v>
      </c>
      <c r="B46" s="50" t="s">
        <v>617</v>
      </c>
      <c r="C46" s="50" t="s">
        <v>81</v>
      </c>
      <c r="D46" s="109">
        <v>87.001000000000005</v>
      </c>
      <c r="E46" s="109">
        <v>94.001000000000005</v>
      </c>
      <c r="F46" s="110">
        <f t="shared" si="3"/>
        <v>181.00200000000001</v>
      </c>
      <c r="G46" s="24">
        <v>3</v>
      </c>
      <c r="H46" s="115">
        <v>369.00599999999997</v>
      </c>
      <c r="I46" s="51">
        <v>9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9">
        <v>4</v>
      </c>
      <c r="B47" s="50" t="s">
        <v>618</v>
      </c>
      <c r="C47" s="50" t="s">
        <v>240</v>
      </c>
      <c r="D47" s="109">
        <v>94.001000000000005</v>
      </c>
      <c r="E47" s="109">
        <v>88.001000000000005</v>
      </c>
      <c r="F47" s="110">
        <f t="shared" si="3"/>
        <v>182.00200000000001</v>
      </c>
      <c r="G47" s="24">
        <v>4</v>
      </c>
      <c r="H47" s="115">
        <v>368.00300000000004</v>
      </c>
      <c r="I47" s="51">
        <v>8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21">
        <v>9</v>
      </c>
      <c r="B48" s="50" t="s">
        <v>489</v>
      </c>
      <c r="C48" s="50" t="s">
        <v>518</v>
      </c>
      <c r="D48" s="109">
        <v>95.001000000000005</v>
      </c>
      <c r="E48" s="109">
        <v>94</v>
      </c>
      <c r="F48" s="110">
        <f t="shared" si="3"/>
        <v>189.001</v>
      </c>
      <c r="G48" s="24">
        <v>7</v>
      </c>
      <c r="H48" s="115">
        <v>368.00099999999998</v>
      </c>
      <c r="I48" s="51">
        <v>8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21">
        <v>1</v>
      </c>
      <c r="B49" s="22" t="s">
        <v>619</v>
      </c>
      <c r="C49" s="22" t="s">
        <v>240</v>
      </c>
      <c r="D49" s="109">
        <v>90.001000000000005</v>
      </c>
      <c r="E49" s="109">
        <v>88</v>
      </c>
      <c r="F49" s="110">
        <f t="shared" si="3"/>
        <v>178.001</v>
      </c>
      <c r="G49" s="24">
        <v>1</v>
      </c>
      <c r="H49" s="110">
        <v>364.00099999999998</v>
      </c>
      <c r="I49" s="30">
        <v>4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52">
        <v>6</v>
      </c>
      <c r="B50" s="53" t="s">
        <v>620</v>
      </c>
      <c r="C50" s="53" t="s">
        <v>582</v>
      </c>
      <c r="D50" s="112">
        <v>90.001000000000005</v>
      </c>
      <c r="E50" s="112">
        <v>90</v>
      </c>
      <c r="F50" s="113">
        <f t="shared" si="3"/>
        <v>180.001</v>
      </c>
      <c r="G50" s="35">
        <v>2</v>
      </c>
      <c r="H50" s="117">
        <v>364.00099999999998</v>
      </c>
      <c r="I50" s="54">
        <v>4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 t="s">
        <v>574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10" t="s">
        <v>575</v>
      </c>
      <c r="E54" s="42" t="s">
        <v>177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10" t="s">
        <v>178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1">
    <mergeCell ref="D2:I2"/>
  </mergeCells>
  <hyperlinks>
    <hyperlink ref="B2" location="'Index'!A3" tooltip="Go to the Index sheet" display="á" xr:uid="{66FECFFD-7270-4B07-844B-8E8554697B7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E3BC-D60F-4123-952D-36A1D50B9A4D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510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621</v>
      </c>
      <c r="D3" s="9"/>
      <c r="E3" s="9" t="s">
        <v>539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47" t="s">
        <v>527</v>
      </c>
      <c r="C5" s="47" t="s">
        <v>64</v>
      </c>
      <c r="D5" s="114">
        <v>100.006</v>
      </c>
      <c r="E5" s="114">
        <v>100.002</v>
      </c>
      <c r="F5" s="108">
        <v>200.00799999999998</v>
      </c>
      <c r="G5" s="18">
        <v>8</v>
      </c>
      <c r="H5" s="114">
        <v>400.017</v>
      </c>
      <c r="I5" s="48">
        <v>16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1</v>
      </c>
      <c r="B6" s="22" t="s">
        <v>519</v>
      </c>
      <c r="C6" s="22" t="s">
        <v>514</v>
      </c>
      <c r="D6" s="110">
        <v>98.004000000000005</v>
      </c>
      <c r="E6" s="110">
        <v>98</v>
      </c>
      <c r="F6" s="110">
        <v>196.00400000000002</v>
      </c>
      <c r="G6" s="25">
        <v>7</v>
      </c>
      <c r="H6" s="110">
        <v>393.00800000000004</v>
      </c>
      <c r="I6" s="30">
        <v>14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541</v>
      </c>
      <c r="C7" s="50" t="s">
        <v>542</v>
      </c>
      <c r="D7" s="115">
        <v>98.004999999999995</v>
      </c>
      <c r="E7" s="115">
        <v>97.001000000000005</v>
      </c>
      <c r="F7" s="110">
        <v>195.006</v>
      </c>
      <c r="G7" s="25">
        <v>6</v>
      </c>
      <c r="H7" s="115">
        <v>391.012</v>
      </c>
      <c r="I7" s="51">
        <v>12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546</v>
      </c>
      <c r="C8" s="50" t="s">
        <v>547</v>
      </c>
      <c r="D8" s="115">
        <v>98.003</v>
      </c>
      <c r="E8" s="115">
        <v>97.001999999999995</v>
      </c>
      <c r="F8" s="110">
        <v>195.005</v>
      </c>
      <c r="G8" s="25">
        <v>5</v>
      </c>
      <c r="H8" s="115">
        <v>387.00700000000001</v>
      </c>
      <c r="I8" s="51">
        <v>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548</v>
      </c>
      <c r="C9" s="50" t="s">
        <v>64</v>
      </c>
      <c r="D9" s="115">
        <v>97.001999999999995</v>
      </c>
      <c r="E9" s="115">
        <v>94.001000000000005</v>
      </c>
      <c r="F9" s="110">
        <v>191.00299999999999</v>
      </c>
      <c r="G9" s="25">
        <v>2</v>
      </c>
      <c r="H9" s="115">
        <v>387.00599999999997</v>
      </c>
      <c r="I9" s="51">
        <v>7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8</v>
      </c>
      <c r="B10" s="50" t="s">
        <v>534</v>
      </c>
      <c r="C10" s="50" t="s">
        <v>535</v>
      </c>
      <c r="D10" s="115">
        <v>99.001000000000005</v>
      </c>
      <c r="E10" s="115">
        <v>93.001999999999995</v>
      </c>
      <c r="F10" s="110">
        <v>192.00299999999999</v>
      </c>
      <c r="G10" s="25">
        <v>3</v>
      </c>
      <c r="H10" s="115">
        <v>387.00599999999997</v>
      </c>
      <c r="I10" s="51">
        <v>7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2</v>
      </c>
      <c r="B11" s="50" t="s">
        <v>549</v>
      </c>
      <c r="C11" s="50" t="s">
        <v>535</v>
      </c>
      <c r="D11" s="115">
        <v>98.001000000000005</v>
      </c>
      <c r="E11" s="115">
        <v>96</v>
      </c>
      <c r="F11" s="110">
        <v>194.001</v>
      </c>
      <c r="G11" s="25">
        <v>4</v>
      </c>
      <c r="H11" s="115">
        <v>386.00400000000002</v>
      </c>
      <c r="I11" s="51">
        <v>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52">
        <v>6</v>
      </c>
      <c r="B12" s="53" t="s">
        <v>537</v>
      </c>
      <c r="C12" s="53" t="s">
        <v>72</v>
      </c>
      <c r="D12" s="117">
        <v>96.001000000000005</v>
      </c>
      <c r="E12" s="117">
        <v>92</v>
      </c>
      <c r="F12" s="113">
        <v>188.001</v>
      </c>
      <c r="G12" s="36">
        <v>1</v>
      </c>
      <c r="H12" s="117">
        <v>373.00200000000001</v>
      </c>
      <c r="I12" s="54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1"/>
      <c r="B14" s="8" t="s">
        <v>6</v>
      </c>
      <c r="C14" s="9" t="s">
        <v>622</v>
      </c>
      <c r="D14" s="9"/>
      <c r="E14" s="9" t="s">
        <v>623</v>
      </c>
      <c r="F14" s="8"/>
      <c r="G14" s="8"/>
      <c r="H14" s="8"/>
      <c r="I14" s="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1">
        <v>2</v>
      </c>
      <c r="B15" s="12" t="s">
        <v>9</v>
      </c>
      <c r="C15" s="92" t="s">
        <v>10</v>
      </c>
      <c r="D15" s="64"/>
      <c r="E15" s="105"/>
      <c r="F15" s="13" t="s">
        <v>11</v>
      </c>
      <c r="G15" s="13" t="s">
        <v>12</v>
      </c>
      <c r="H15" s="13" t="s">
        <v>13</v>
      </c>
      <c r="I15" s="14" t="s">
        <v>14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46">
        <v>2</v>
      </c>
      <c r="B16" s="47" t="s">
        <v>554</v>
      </c>
      <c r="C16" s="47" t="s">
        <v>535</v>
      </c>
      <c r="D16" s="114">
        <v>98.003</v>
      </c>
      <c r="E16" s="114">
        <v>98.003</v>
      </c>
      <c r="F16" s="108">
        <v>196.006</v>
      </c>
      <c r="G16" s="18">
        <v>8</v>
      </c>
      <c r="H16" s="114">
        <v>392.01099999999997</v>
      </c>
      <c r="I16" s="48">
        <v>16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9">
        <v>4</v>
      </c>
      <c r="B17" s="50" t="s">
        <v>107</v>
      </c>
      <c r="C17" s="50" t="s">
        <v>547</v>
      </c>
      <c r="D17" s="115">
        <v>98.001000000000005</v>
      </c>
      <c r="E17" s="115">
        <v>93</v>
      </c>
      <c r="F17" s="110">
        <v>191.001</v>
      </c>
      <c r="G17" s="25">
        <v>6</v>
      </c>
      <c r="H17" s="115">
        <v>385.00400000000002</v>
      </c>
      <c r="I17" s="51">
        <v>13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21">
        <v>5</v>
      </c>
      <c r="B18" s="50" t="s">
        <v>570</v>
      </c>
      <c r="C18" s="50" t="s">
        <v>94</v>
      </c>
      <c r="D18" s="115">
        <v>98</v>
      </c>
      <c r="E18" s="115">
        <v>96</v>
      </c>
      <c r="F18" s="110">
        <v>194</v>
      </c>
      <c r="G18" s="25">
        <v>7</v>
      </c>
      <c r="H18" s="115">
        <v>387.00299999999999</v>
      </c>
      <c r="I18" s="51">
        <v>12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8</v>
      </c>
      <c r="B19" s="50" t="s">
        <v>559</v>
      </c>
      <c r="C19" s="50" t="s">
        <v>542</v>
      </c>
      <c r="D19" s="115">
        <v>96.001999999999995</v>
      </c>
      <c r="E19" s="115">
        <v>94</v>
      </c>
      <c r="F19" s="110">
        <v>190.00200000000001</v>
      </c>
      <c r="G19" s="25">
        <v>5</v>
      </c>
      <c r="H19" s="115">
        <v>384.00400000000002</v>
      </c>
      <c r="I19" s="51">
        <v>11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7</v>
      </c>
      <c r="B20" s="50" t="s">
        <v>551</v>
      </c>
      <c r="C20" s="50" t="s">
        <v>535</v>
      </c>
      <c r="D20" s="115">
        <v>95.001999999999995</v>
      </c>
      <c r="E20" s="115">
        <v>95</v>
      </c>
      <c r="F20" s="110">
        <v>190.00200000000001</v>
      </c>
      <c r="G20" s="25">
        <v>5</v>
      </c>
      <c r="H20" s="115">
        <v>380.00800000000004</v>
      </c>
      <c r="I20" s="51">
        <v>9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1</v>
      </c>
      <c r="B21" s="22" t="s">
        <v>573</v>
      </c>
      <c r="C21" s="22" t="s">
        <v>535</v>
      </c>
      <c r="D21" s="110">
        <v>95.003</v>
      </c>
      <c r="E21" s="110">
        <v>93</v>
      </c>
      <c r="F21" s="110">
        <v>188.00299999999999</v>
      </c>
      <c r="G21" s="25">
        <v>3</v>
      </c>
      <c r="H21" s="110">
        <v>378.00700000000001</v>
      </c>
      <c r="I21" s="30">
        <v>6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3</v>
      </c>
      <c r="B22" s="50" t="s">
        <v>585</v>
      </c>
      <c r="C22" s="50" t="s">
        <v>535</v>
      </c>
      <c r="D22" s="115">
        <v>94.001999999999995</v>
      </c>
      <c r="E22" s="115">
        <v>89.001000000000005</v>
      </c>
      <c r="F22" s="110">
        <v>183.00299999999999</v>
      </c>
      <c r="G22" s="25">
        <v>2</v>
      </c>
      <c r="H22" s="115">
        <v>373.00599999999997</v>
      </c>
      <c r="I22" s="51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52">
        <v>6</v>
      </c>
      <c r="B23" s="53" t="s">
        <v>587</v>
      </c>
      <c r="C23" s="53" t="s">
        <v>547</v>
      </c>
      <c r="D23" s="117">
        <v>92.001999999999995</v>
      </c>
      <c r="E23" s="117">
        <v>88.001000000000005</v>
      </c>
      <c r="F23" s="113">
        <v>180.00299999999999</v>
      </c>
      <c r="G23" s="36">
        <v>1</v>
      </c>
      <c r="H23" s="117">
        <v>366.00299999999999</v>
      </c>
      <c r="I23" s="54">
        <v>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1"/>
      <c r="B25" s="8" t="s">
        <v>50</v>
      </c>
      <c r="C25" s="9" t="s">
        <v>624</v>
      </c>
      <c r="D25" s="9"/>
      <c r="E25" s="9" t="s">
        <v>625</v>
      </c>
      <c r="F25" s="8"/>
      <c r="G25" s="8"/>
      <c r="H25" s="8"/>
      <c r="I25" s="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11">
        <v>2</v>
      </c>
      <c r="B26" s="12" t="s">
        <v>9</v>
      </c>
      <c r="C26" s="92" t="s">
        <v>10</v>
      </c>
      <c r="D26" s="64"/>
      <c r="E26" s="105"/>
      <c r="F26" s="13" t="s">
        <v>11</v>
      </c>
      <c r="G26" s="13" t="s">
        <v>12</v>
      </c>
      <c r="H26" s="13" t="s">
        <v>13</v>
      </c>
      <c r="I26" s="14" t="s">
        <v>14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15">
        <v>7</v>
      </c>
      <c r="B27" s="47" t="s">
        <v>590</v>
      </c>
      <c r="C27" s="47" t="s">
        <v>542</v>
      </c>
      <c r="D27" s="114">
        <v>100.003</v>
      </c>
      <c r="E27" s="114">
        <v>98.001000000000005</v>
      </c>
      <c r="F27" s="108">
        <v>198.00400000000002</v>
      </c>
      <c r="G27" s="18">
        <v>8</v>
      </c>
      <c r="H27" s="114">
        <v>396.00700000000001</v>
      </c>
      <c r="I27" s="48">
        <v>16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9">
        <v>8</v>
      </c>
      <c r="B28" s="50" t="s">
        <v>591</v>
      </c>
      <c r="C28" s="50" t="s">
        <v>592</v>
      </c>
      <c r="D28" s="115">
        <v>98.004000000000005</v>
      </c>
      <c r="E28" s="115">
        <v>98.003</v>
      </c>
      <c r="F28" s="110">
        <v>196.00700000000001</v>
      </c>
      <c r="G28" s="25">
        <v>7</v>
      </c>
      <c r="H28" s="115">
        <v>391.01300000000003</v>
      </c>
      <c r="I28" s="51">
        <v>14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9">
        <v>6</v>
      </c>
      <c r="B29" s="50" t="s">
        <v>615</v>
      </c>
      <c r="C29" s="50" t="s">
        <v>514</v>
      </c>
      <c r="D29" s="115">
        <v>96</v>
      </c>
      <c r="E29" s="115">
        <v>92</v>
      </c>
      <c r="F29" s="110">
        <v>188</v>
      </c>
      <c r="G29" s="25">
        <v>5</v>
      </c>
      <c r="H29" s="115">
        <v>382.00400000000002</v>
      </c>
      <c r="I29" s="51">
        <v>11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9">
        <v>2</v>
      </c>
      <c r="B30" s="50" t="s">
        <v>607</v>
      </c>
      <c r="C30" s="50" t="s">
        <v>535</v>
      </c>
      <c r="D30" s="115">
        <v>94.001999999999995</v>
      </c>
      <c r="E30" s="115">
        <v>94.001999999999995</v>
      </c>
      <c r="F30" s="110">
        <v>188.00399999999999</v>
      </c>
      <c r="G30" s="25">
        <v>6</v>
      </c>
      <c r="H30" s="115">
        <v>380.00400000000002</v>
      </c>
      <c r="I30" s="51">
        <v>11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21">
        <v>3</v>
      </c>
      <c r="B31" s="50" t="s">
        <v>594</v>
      </c>
      <c r="C31" s="50" t="s">
        <v>535</v>
      </c>
      <c r="D31" s="115">
        <v>94.001000000000005</v>
      </c>
      <c r="E31" s="115">
        <v>93.001000000000005</v>
      </c>
      <c r="F31" s="110">
        <v>187.00200000000001</v>
      </c>
      <c r="G31" s="25">
        <v>4</v>
      </c>
      <c r="H31" s="115">
        <v>378.005</v>
      </c>
      <c r="I31" s="51">
        <v>8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9">
        <v>4</v>
      </c>
      <c r="B32" s="50" t="s">
        <v>597</v>
      </c>
      <c r="C32" s="50" t="s">
        <v>514</v>
      </c>
      <c r="D32" s="115">
        <v>94.001000000000005</v>
      </c>
      <c r="E32" s="115">
        <v>93.001000000000005</v>
      </c>
      <c r="F32" s="110">
        <v>187.00200000000001</v>
      </c>
      <c r="G32" s="25">
        <v>4</v>
      </c>
      <c r="H32" s="115">
        <v>377.00400000000002</v>
      </c>
      <c r="I32" s="51">
        <v>7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21">
        <v>1</v>
      </c>
      <c r="B33" s="22" t="s">
        <v>599</v>
      </c>
      <c r="C33" s="22" t="s">
        <v>535</v>
      </c>
      <c r="D33" s="110">
        <v>95.001999999999995</v>
      </c>
      <c r="E33" s="110">
        <v>91.001000000000005</v>
      </c>
      <c r="F33" s="110">
        <v>186.00299999999999</v>
      </c>
      <c r="G33" s="25">
        <v>2</v>
      </c>
      <c r="H33" s="110">
        <v>375.00699999999995</v>
      </c>
      <c r="I33" s="30">
        <v>4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32">
        <v>5</v>
      </c>
      <c r="B34" s="53" t="s">
        <v>609</v>
      </c>
      <c r="C34" s="53" t="s">
        <v>514</v>
      </c>
      <c r="D34" s="117">
        <v>92</v>
      </c>
      <c r="E34" s="117">
        <v>91.001000000000005</v>
      </c>
      <c r="F34" s="113">
        <v>183.001</v>
      </c>
      <c r="G34" s="36">
        <v>1</v>
      </c>
      <c r="H34" s="117">
        <v>367.00200000000001</v>
      </c>
      <c r="I34" s="54">
        <v>2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 t="s">
        <v>574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10" t="s">
        <v>260</v>
      </c>
      <c r="E38" s="42" t="s">
        <v>177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10" t="s">
        <v>178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7222A0FE-B25D-4E7A-AAA9-53F0C35FE97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2ED5-F6FC-4ABC-8EDE-E7793B11CB8E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627</v>
      </c>
      <c r="B4" s="64"/>
      <c r="C4" s="65">
        <v>586</v>
      </c>
      <c r="D4" s="64"/>
      <c r="E4" s="66" t="s">
        <v>14</v>
      </c>
      <c r="F4" s="118">
        <f>SUM(F5:F7)</f>
        <v>590.02099999999996</v>
      </c>
      <c r="G4" s="68" t="s">
        <v>274</v>
      </c>
      <c r="H4" s="63" t="s">
        <v>628</v>
      </c>
      <c r="I4" s="64"/>
      <c r="J4" s="65">
        <v>585</v>
      </c>
      <c r="K4" s="64"/>
      <c r="L4" s="66" t="s">
        <v>14</v>
      </c>
      <c r="M4" s="118">
        <f>SUM(M5:M7)</f>
        <v>576.00600000000009</v>
      </c>
      <c r="N4"/>
    </row>
    <row r="5" spans="1:25" ht="15.75" customHeight="1" x14ac:dyDescent="0.3">
      <c r="A5" s="119" t="s">
        <v>63</v>
      </c>
      <c r="B5" s="120"/>
      <c r="C5" s="121"/>
      <c r="D5" s="107">
        <v>100.006</v>
      </c>
      <c r="E5" s="107">
        <v>99.004000000000005</v>
      </c>
      <c r="F5" s="122">
        <f>SUM(D5:E5)</f>
        <v>199.01</v>
      </c>
      <c r="G5"/>
      <c r="H5" s="119" t="s">
        <v>549</v>
      </c>
      <c r="I5" s="120"/>
      <c r="J5" s="121"/>
      <c r="K5" s="107">
        <v>98.001000000000005</v>
      </c>
      <c r="L5" s="107">
        <v>96</v>
      </c>
      <c r="M5" s="122">
        <f>SUM(K5:L5)</f>
        <v>194.001</v>
      </c>
      <c r="N5"/>
    </row>
    <row r="6" spans="1:25" ht="15.75" customHeight="1" x14ac:dyDescent="0.3">
      <c r="A6" s="123" t="s">
        <v>548</v>
      </c>
      <c r="B6" s="124"/>
      <c r="C6" s="125"/>
      <c r="D6" s="126">
        <v>97.001999999999995</v>
      </c>
      <c r="E6" s="126">
        <v>94.001000000000005</v>
      </c>
      <c r="F6" s="127">
        <f>SUM(D6:E6)</f>
        <v>191.00299999999999</v>
      </c>
      <c r="G6"/>
      <c r="H6" s="123" t="s">
        <v>551</v>
      </c>
      <c r="I6" s="124"/>
      <c r="J6" s="125"/>
      <c r="K6" s="126">
        <v>95.001999999999995</v>
      </c>
      <c r="L6" s="126">
        <v>95</v>
      </c>
      <c r="M6" s="127">
        <f>SUM(K6:L6)</f>
        <v>190.00200000000001</v>
      </c>
      <c r="N6"/>
    </row>
    <row r="7" spans="1:25" ht="15.75" customHeight="1" x14ac:dyDescent="0.3">
      <c r="A7" s="128" t="s">
        <v>527</v>
      </c>
      <c r="B7" s="129"/>
      <c r="C7" s="130"/>
      <c r="D7" s="112">
        <v>100.006</v>
      </c>
      <c r="E7" s="112">
        <v>100.002</v>
      </c>
      <c r="F7" s="131">
        <f>SUM(D7:E7)</f>
        <v>200.00799999999998</v>
      </c>
      <c r="G7"/>
      <c r="H7" s="128" t="s">
        <v>534</v>
      </c>
      <c r="I7" s="129"/>
      <c r="J7" s="130"/>
      <c r="K7" s="112">
        <v>99.001000000000005</v>
      </c>
      <c r="L7" s="112">
        <v>93.001999999999995</v>
      </c>
      <c r="M7" s="131">
        <f>SUM(K7:L7)</f>
        <v>192.00299999999999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629</v>
      </c>
      <c r="B9" s="64"/>
      <c r="C9" s="65">
        <v>587</v>
      </c>
      <c r="D9" s="64"/>
      <c r="E9" s="66" t="s">
        <v>14</v>
      </c>
      <c r="F9" s="118">
        <f>SUM(F10:F12)</f>
        <v>584.00900000000001</v>
      </c>
      <c r="G9" s="68" t="s">
        <v>274</v>
      </c>
      <c r="H9" s="63" t="s">
        <v>630</v>
      </c>
      <c r="I9" s="64"/>
      <c r="J9" s="65">
        <v>587</v>
      </c>
      <c r="K9" s="64"/>
      <c r="L9" s="66" t="s">
        <v>14</v>
      </c>
      <c r="M9" s="118">
        <f>SUM(M10:M12)</f>
        <v>587.01300000000003</v>
      </c>
      <c r="N9"/>
    </row>
    <row r="10" spans="1:25" ht="15.75" customHeight="1" x14ac:dyDescent="0.3">
      <c r="A10" s="119" t="s">
        <v>533</v>
      </c>
      <c r="B10" s="120"/>
      <c r="C10" s="121"/>
      <c r="D10" s="107">
        <v>98</v>
      </c>
      <c r="E10" s="107">
        <v>95.001000000000005</v>
      </c>
      <c r="F10" s="122">
        <f>SUM(D10:E10)</f>
        <v>193.001</v>
      </c>
      <c r="G10"/>
      <c r="H10" s="119" t="s">
        <v>555</v>
      </c>
      <c r="I10" s="120"/>
      <c r="J10" s="121"/>
      <c r="K10" s="107">
        <v>99.001999999999995</v>
      </c>
      <c r="L10" s="107">
        <v>99.001999999999995</v>
      </c>
      <c r="M10" s="122">
        <f>SUM(K10:L10)</f>
        <v>198.00399999999999</v>
      </c>
      <c r="N10"/>
    </row>
    <row r="11" spans="1:25" ht="15.75" customHeight="1" x14ac:dyDescent="0.3">
      <c r="A11" s="123" t="s">
        <v>528</v>
      </c>
      <c r="B11" s="124"/>
      <c r="C11" s="125"/>
      <c r="D11" s="126">
        <v>99.001999999999995</v>
      </c>
      <c r="E11" s="126">
        <v>98.003</v>
      </c>
      <c r="F11" s="127">
        <f>SUM(D11:E11)</f>
        <v>197.005</v>
      </c>
      <c r="G11"/>
      <c r="H11" s="123" t="s">
        <v>524</v>
      </c>
      <c r="I11" s="124"/>
      <c r="J11" s="125"/>
      <c r="K11" s="126">
        <v>98.003</v>
      </c>
      <c r="L11" s="126">
        <v>94.001999999999995</v>
      </c>
      <c r="M11" s="127">
        <f>SUM(K11:L11)</f>
        <v>192.005</v>
      </c>
      <c r="N11"/>
    </row>
    <row r="12" spans="1:25" ht="15.75" customHeight="1" x14ac:dyDescent="0.3">
      <c r="A12" s="128" t="s">
        <v>532</v>
      </c>
      <c r="B12" s="129"/>
      <c r="C12" s="130"/>
      <c r="D12" s="112">
        <v>98.001999999999995</v>
      </c>
      <c r="E12" s="112">
        <v>96.001000000000005</v>
      </c>
      <c r="F12" s="131">
        <f>SUM(D12:E12)</f>
        <v>194.00299999999999</v>
      </c>
      <c r="G12"/>
      <c r="H12" s="128" t="s">
        <v>516</v>
      </c>
      <c r="I12" s="129"/>
      <c r="J12" s="130"/>
      <c r="K12" s="112">
        <v>99</v>
      </c>
      <c r="L12" s="112">
        <v>98.004000000000005</v>
      </c>
      <c r="M12" s="131">
        <f>SUM(K12:L12)</f>
        <v>197.00400000000002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631</v>
      </c>
      <c r="B14" s="64"/>
      <c r="C14" s="65">
        <v>592</v>
      </c>
      <c r="D14" s="64"/>
      <c r="E14" s="66" t="s">
        <v>14</v>
      </c>
      <c r="F14" s="118">
        <f>SUM(F15:F17)</f>
        <v>592.00800000000004</v>
      </c>
      <c r="G14" s="68" t="s">
        <v>274</v>
      </c>
      <c r="H14" s="77" t="s">
        <v>301</v>
      </c>
      <c r="I14" s="77"/>
      <c r="J14" s="77"/>
      <c r="K14" s="77"/>
      <c r="L14" s="77"/>
      <c r="N14"/>
    </row>
    <row r="15" spans="1:25" ht="15.75" customHeight="1" x14ac:dyDescent="0.3">
      <c r="A15" s="119" t="s">
        <v>519</v>
      </c>
      <c r="B15" s="120"/>
      <c r="C15" s="121"/>
      <c r="D15" s="107">
        <v>98.004000000000005</v>
      </c>
      <c r="E15" s="107">
        <v>98</v>
      </c>
      <c r="F15" s="122">
        <f>SUM(D15:E15)</f>
        <v>196.00400000000002</v>
      </c>
      <c r="G15"/>
      <c r="H15" s="77"/>
      <c r="I15" s="77"/>
      <c r="J15" s="77"/>
      <c r="K15" s="77"/>
      <c r="L15" s="77"/>
      <c r="M15" s="77"/>
      <c r="N15"/>
    </row>
    <row r="16" spans="1:25" ht="15.75" customHeight="1" x14ac:dyDescent="0.3">
      <c r="A16" s="123" t="s">
        <v>515</v>
      </c>
      <c r="B16" s="124"/>
      <c r="C16" s="125"/>
      <c r="D16" s="126">
        <v>100.001</v>
      </c>
      <c r="E16" s="126">
        <v>97.001999999999995</v>
      </c>
      <c r="F16" s="127">
        <f>SUM(D16:E16)</f>
        <v>197.00299999999999</v>
      </c>
      <c r="G16"/>
      <c r="H16" s="77"/>
      <c r="I16" s="77"/>
      <c r="J16" s="77"/>
      <c r="K16" s="77"/>
      <c r="L16" s="77"/>
      <c r="M16" s="77"/>
      <c r="N16"/>
    </row>
    <row r="17" spans="1:20" ht="15.75" customHeight="1" x14ac:dyDescent="0.3">
      <c r="A17" s="128" t="s">
        <v>513</v>
      </c>
      <c r="B17" s="129"/>
      <c r="C17" s="130"/>
      <c r="D17" s="112">
        <v>100</v>
      </c>
      <c r="E17" s="112">
        <v>99.001000000000005</v>
      </c>
      <c r="F17" s="131">
        <f>SUM(D17:E17)</f>
        <v>199.001</v>
      </c>
      <c r="G17"/>
      <c r="H17" s="77"/>
      <c r="I17" s="77"/>
      <c r="J17" s="77"/>
      <c r="K17" s="77"/>
      <c r="L17" s="77"/>
      <c r="M17" s="7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632</v>
      </c>
      <c r="E20" s="10"/>
      <c r="H20" s="79" t="s">
        <v>631</v>
      </c>
      <c r="I20" s="24">
        <v>2</v>
      </c>
      <c r="J20" s="24">
        <v>2</v>
      </c>
      <c r="K20" s="24"/>
      <c r="L20" s="24"/>
      <c r="M20" s="132">
        <v>1187.019</v>
      </c>
      <c r="N20" s="71">
        <v>4</v>
      </c>
    </row>
    <row r="21" spans="1:20" ht="15.75" customHeight="1" x14ac:dyDescent="0.3">
      <c r="B21" s="80" t="s">
        <v>633</v>
      </c>
      <c r="E21" s="10"/>
      <c r="H21" s="74" t="s">
        <v>627</v>
      </c>
      <c r="I21" s="29">
        <v>2</v>
      </c>
      <c r="J21" s="29">
        <v>2</v>
      </c>
      <c r="K21" s="29"/>
      <c r="L21" s="29"/>
      <c r="M21" s="133">
        <v>1184.038</v>
      </c>
      <c r="N21" s="30">
        <v>4</v>
      </c>
    </row>
    <row r="22" spans="1:20" ht="15.75" customHeight="1" x14ac:dyDescent="0.3">
      <c r="B22" s="9" t="s">
        <v>287</v>
      </c>
      <c r="E22" s="10"/>
      <c r="H22" s="134" t="s">
        <v>629</v>
      </c>
      <c r="I22" s="25">
        <v>2</v>
      </c>
      <c r="J22" s="25">
        <v>1</v>
      </c>
      <c r="K22" s="25"/>
      <c r="L22" s="25">
        <v>1</v>
      </c>
      <c r="M22" s="135">
        <v>1172.018</v>
      </c>
      <c r="N22" s="26">
        <v>2</v>
      </c>
    </row>
    <row r="23" spans="1:20" ht="15.75" customHeight="1" x14ac:dyDescent="0.3">
      <c r="H23" s="134" t="s">
        <v>630</v>
      </c>
      <c r="I23" s="25">
        <v>2</v>
      </c>
      <c r="J23" s="25">
        <v>1</v>
      </c>
      <c r="K23" s="25"/>
      <c r="L23" s="25">
        <v>1</v>
      </c>
      <c r="M23" s="135">
        <v>1168.0230000000001</v>
      </c>
      <c r="N23" s="26">
        <v>2</v>
      </c>
    </row>
    <row r="24" spans="1:20" ht="15.75" customHeight="1" x14ac:dyDescent="0.3">
      <c r="H24" s="74" t="s">
        <v>628</v>
      </c>
      <c r="I24" s="25">
        <v>2</v>
      </c>
      <c r="J24" s="25"/>
      <c r="K24" s="25"/>
      <c r="L24" s="25">
        <v>2</v>
      </c>
      <c r="M24" s="135">
        <v>1153.018</v>
      </c>
      <c r="N24" s="26">
        <v>0</v>
      </c>
    </row>
    <row r="25" spans="1:20" ht="15.75" customHeight="1" x14ac:dyDescent="0.3">
      <c r="H25" s="76" t="s">
        <v>301</v>
      </c>
      <c r="I25" s="36"/>
      <c r="J25" s="36"/>
      <c r="K25" s="36"/>
      <c r="L25" s="36"/>
      <c r="M25" s="136"/>
      <c r="N25" s="37"/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3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634</v>
      </c>
      <c r="B30" s="64"/>
      <c r="C30" s="65">
        <v>579</v>
      </c>
      <c r="D30" s="64"/>
      <c r="E30" s="66" t="s">
        <v>14</v>
      </c>
      <c r="F30" s="118">
        <f>SUM(F31:F33)</f>
        <v>588.01499999999999</v>
      </c>
      <c r="G30" s="68" t="s">
        <v>274</v>
      </c>
      <c r="H30" s="63" t="s">
        <v>635</v>
      </c>
      <c r="I30" s="64"/>
      <c r="J30" s="65">
        <v>569</v>
      </c>
      <c r="K30" s="64"/>
      <c r="L30" s="66" t="s">
        <v>14</v>
      </c>
      <c r="M30" s="118">
        <f>SUM(M31:M33)</f>
        <v>557.00900000000001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19" t="s">
        <v>536</v>
      </c>
      <c r="B31" s="120"/>
      <c r="C31" s="121"/>
      <c r="D31" s="107">
        <v>98.001999999999995</v>
      </c>
      <c r="E31" s="107">
        <v>97.003</v>
      </c>
      <c r="F31" s="122">
        <f>SUM(D31:E31)</f>
        <v>195.005</v>
      </c>
      <c r="G31"/>
      <c r="H31" s="119" t="s">
        <v>573</v>
      </c>
      <c r="I31" s="120"/>
      <c r="J31" s="121"/>
      <c r="K31" s="107">
        <v>95.003</v>
      </c>
      <c r="L31" s="107">
        <v>93</v>
      </c>
      <c r="M31" s="122">
        <f>SUM(K31:L31)</f>
        <v>188.00299999999999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558</v>
      </c>
      <c r="B32" s="124"/>
      <c r="C32" s="125"/>
      <c r="D32" s="126">
        <v>99.003</v>
      </c>
      <c r="E32" s="126">
        <v>96.001000000000005</v>
      </c>
      <c r="F32" s="127">
        <f>SUM(D32:E32)</f>
        <v>195.00400000000002</v>
      </c>
      <c r="G32"/>
      <c r="H32" s="123" t="s">
        <v>585</v>
      </c>
      <c r="I32" s="124"/>
      <c r="J32" s="125"/>
      <c r="K32" s="126">
        <v>94.001999999999995</v>
      </c>
      <c r="L32" s="126">
        <v>89.001000000000005</v>
      </c>
      <c r="M32" s="127">
        <f>SUM(K32:L32)</f>
        <v>183.00299999999999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580</v>
      </c>
      <c r="B33" s="129"/>
      <c r="C33" s="130"/>
      <c r="D33" s="112">
        <v>100.003</v>
      </c>
      <c r="E33" s="112">
        <v>98.003</v>
      </c>
      <c r="F33" s="131">
        <f>SUM(D33:E33)</f>
        <v>198.006</v>
      </c>
      <c r="G33"/>
      <c r="H33" s="128" t="s">
        <v>598</v>
      </c>
      <c r="I33" s="129"/>
      <c r="J33" s="130"/>
      <c r="K33" s="112">
        <v>94.001000000000005</v>
      </c>
      <c r="L33" s="112">
        <v>92.001999999999995</v>
      </c>
      <c r="M33" s="131">
        <f>SUM(K33:L33)</f>
        <v>186.00299999999999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636</v>
      </c>
      <c r="B35" s="64"/>
      <c r="C35" s="65">
        <v>581</v>
      </c>
      <c r="D35" s="64"/>
      <c r="E35" s="66" t="s">
        <v>14</v>
      </c>
      <c r="F35" s="118">
        <f>SUM(F36:F38)</f>
        <v>580.00900000000001</v>
      </c>
      <c r="G35" s="68" t="s">
        <v>274</v>
      </c>
      <c r="H35" s="63" t="s">
        <v>637</v>
      </c>
      <c r="I35" s="64"/>
      <c r="J35" s="65">
        <v>577</v>
      </c>
      <c r="K35" s="64"/>
      <c r="L35" s="66" t="s">
        <v>14</v>
      </c>
      <c r="M35" s="118">
        <f>SUM(M36:M38)</f>
        <v>577.00900000000001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19" t="s">
        <v>541</v>
      </c>
      <c r="B36" s="120"/>
      <c r="C36" s="121"/>
      <c r="D36" s="107">
        <v>98.004999999999995</v>
      </c>
      <c r="E36" s="107">
        <v>97.001000000000005</v>
      </c>
      <c r="F36" s="122">
        <f>SUM(D36:E36)</f>
        <v>195.006</v>
      </c>
      <c r="G36"/>
      <c r="H36" s="119" t="s">
        <v>554</v>
      </c>
      <c r="I36" s="120"/>
      <c r="J36" s="121"/>
      <c r="K36" s="107">
        <v>98.003</v>
      </c>
      <c r="L36" s="107">
        <v>98.003</v>
      </c>
      <c r="M36" s="122">
        <f>SUM(K36:L36)</f>
        <v>196.006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556</v>
      </c>
      <c r="B37" s="124"/>
      <c r="C37" s="125"/>
      <c r="D37" s="126">
        <v>98</v>
      </c>
      <c r="E37" s="126">
        <v>97.001000000000005</v>
      </c>
      <c r="F37" s="127">
        <f>SUM(D37:E37)</f>
        <v>195.001</v>
      </c>
      <c r="G37"/>
      <c r="H37" s="123" t="s">
        <v>565</v>
      </c>
      <c r="I37" s="124"/>
      <c r="J37" s="125"/>
      <c r="K37" s="126">
        <v>99.001999999999995</v>
      </c>
      <c r="L37" s="126">
        <v>96.001000000000005</v>
      </c>
      <c r="M37" s="127">
        <f>SUM(K37:L37)</f>
        <v>195.00299999999999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559</v>
      </c>
      <c r="B38" s="129"/>
      <c r="C38" s="130"/>
      <c r="D38" s="112">
        <v>96.001999999999995</v>
      </c>
      <c r="E38" s="112">
        <v>94</v>
      </c>
      <c r="F38" s="131">
        <f>SUM(D38:E38)</f>
        <v>190.00200000000001</v>
      </c>
      <c r="G38"/>
      <c r="H38" s="128" t="s">
        <v>571</v>
      </c>
      <c r="I38" s="129"/>
      <c r="J38" s="130"/>
      <c r="K38" s="112">
        <v>94</v>
      </c>
      <c r="L38" s="112">
        <v>92</v>
      </c>
      <c r="M38" s="131">
        <f>SUM(K38:L38)</f>
        <v>186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638</v>
      </c>
      <c r="B40" s="64"/>
      <c r="C40" s="65">
        <v>568</v>
      </c>
      <c r="D40" s="64"/>
      <c r="E40" s="66" t="s">
        <v>14</v>
      </c>
      <c r="F40" s="118">
        <f>SUM(F41:F43)</f>
        <v>576.00700000000006</v>
      </c>
      <c r="G40" s="68" t="s">
        <v>274</v>
      </c>
      <c r="H40" s="45" t="s">
        <v>301</v>
      </c>
      <c r="I40" s="45"/>
      <c r="J40" s="45"/>
      <c r="K40" s="45"/>
      <c r="L40" s="45"/>
      <c r="M40" s="45"/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19" t="s">
        <v>584</v>
      </c>
      <c r="B41" s="120"/>
      <c r="C41" s="121"/>
      <c r="D41" s="107">
        <v>96.001000000000005</v>
      </c>
      <c r="E41" s="107">
        <v>94</v>
      </c>
      <c r="F41" s="122">
        <f>SUM(D41:E41)</f>
        <v>190.001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593</v>
      </c>
      <c r="B42" s="124"/>
      <c r="C42" s="125"/>
      <c r="D42" s="126">
        <v>98.001999999999995</v>
      </c>
      <c r="E42" s="126">
        <v>96</v>
      </c>
      <c r="F42" s="127">
        <f>SUM(D42:E42)</f>
        <v>194.00200000000001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56</v>
      </c>
      <c r="B43" s="129"/>
      <c r="C43" s="130"/>
      <c r="D43" s="112">
        <v>98.003</v>
      </c>
      <c r="E43" s="112">
        <v>94.001000000000005</v>
      </c>
      <c r="F43" s="131">
        <f>SUM(D43:E43)</f>
        <v>192.00400000000002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639</v>
      </c>
      <c r="E46" s="10"/>
      <c r="H46" s="85" t="s">
        <v>636</v>
      </c>
      <c r="I46" s="70">
        <v>2</v>
      </c>
      <c r="J46" s="70">
        <v>2</v>
      </c>
      <c r="K46" s="70"/>
      <c r="L46" s="70"/>
      <c r="M46" s="137">
        <v>1165.018</v>
      </c>
      <c r="N46" s="86">
        <v>4</v>
      </c>
      <c r="O46" s="45"/>
      <c r="P46" s="45"/>
    </row>
    <row r="47" spans="1:20" ht="15.75" customHeight="1" x14ac:dyDescent="0.3">
      <c r="B47" s="87" t="s">
        <v>640</v>
      </c>
      <c r="E47" s="10"/>
      <c r="H47" s="88" t="s">
        <v>634</v>
      </c>
      <c r="I47" s="23">
        <v>2</v>
      </c>
      <c r="J47" s="23">
        <v>2</v>
      </c>
      <c r="K47" s="23"/>
      <c r="L47" s="23"/>
      <c r="M47" s="138">
        <v>1163.021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E48" s="10"/>
      <c r="H48" s="88" t="s">
        <v>637</v>
      </c>
      <c r="I48" s="23">
        <v>2</v>
      </c>
      <c r="J48" s="23">
        <v>1</v>
      </c>
      <c r="K48" s="23"/>
      <c r="L48" s="23">
        <v>1</v>
      </c>
      <c r="M48" s="138">
        <v>1164.0219999999999</v>
      </c>
      <c r="N48" s="51">
        <v>2</v>
      </c>
      <c r="O48" s="45"/>
      <c r="P48" s="45"/>
    </row>
    <row r="49" spans="1:16" ht="15.75" customHeight="1" x14ac:dyDescent="0.3">
      <c r="H49" s="88" t="s">
        <v>638</v>
      </c>
      <c r="I49" s="23">
        <v>2</v>
      </c>
      <c r="J49" s="23">
        <v>1</v>
      </c>
      <c r="K49" s="23"/>
      <c r="L49" s="23">
        <v>1</v>
      </c>
      <c r="M49" s="138">
        <v>1145.0130000000001</v>
      </c>
      <c r="N49" s="51">
        <v>2</v>
      </c>
      <c r="O49" s="45"/>
      <c r="P49" s="45"/>
    </row>
    <row r="50" spans="1:16" ht="15.75" customHeight="1" x14ac:dyDescent="0.3">
      <c r="H50" s="88" t="s">
        <v>635</v>
      </c>
      <c r="I50" s="23">
        <v>2</v>
      </c>
      <c r="J50" s="23"/>
      <c r="K50" s="23"/>
      <c r="L50" s="23">
        <v>2</v>
      </c>
      <c r="M50" s="138">
        <v>1127.019</v>
      </c>
      <c r="N50" s="51">
        <v>0</v>
      </c>
      <c r="O50" s="45"/>
      <c r="P50" s="45"/>
    </row>
    <row r="51" spans="1:16" ht="15.75" customHeight="1" x14ac:dyDescent="0.3">
      <c r="H51" s="89" t="s">
        <v>301</v>
      </c>
      <c r="I51" s="34"/>
      <c r="J51" s="34"/>
      <c r="K51" s="34"/>
      <c r="L51" s="34"/>
      <c r="M51" s="139"/>
      <c r="N51" s="54"/>
      <c r="O51" s="45"/>
      <c r="P51" s="45"/>
    </row>
    <row r="52" spans="1:16" ht="15.75" customHeight="1" x14ac:dyDescent="0.3">
      <c r="A52" s="77"/>
      <c r="B52" s="77"/>
      <c r="C52" s="77"/>
      <c r="D52" s="77"/>
      <c r="E52" s="77"/>
      <c r="F52" s="77"/>
      <c r="G52" s="140"/>
      <c r="H52" s="77"/>
      <c r="I52" s="77"/>
      <c r="J52" s="77"/>
      <c r="K52" s="77"/>
      <c r="L52" s="77"/>
      <c r="M52" s="77"/>
      <c r="N52" s="77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575</v>
      </c>
      <c r="E55" s="90" t="s">
        <v>177</v>
      </c>
      <c r="G55" s="10"/>
      <c r="H55" s="77"/>
      <c r="I55" s="77"/>
      <c r="J55" s="77"/>
      <c r="K55" s="77"/>
      <c r="L55" s="77"/>
      <c r="M55" s="77"/>
      <c r="N55" s="77"/>
    </row>
    <row r="56" spans="1:16" ht="15.75" customHeight="1" x14ac:dyDescent="0.3">
      <c r="A56" s="10" t="s">
        <v>178</v>
      </c>
      <c r="E56" s="10"/>
      <c r="H56" s="77"/>
      <c r="I56" s="77"/>
      <c r="J56" s="77"/>
      <c r="K56" s="77"/>
      <c r="L56" s="77"/>
      <c r="M56" s="77"/>
      <c r="N56" s="77"/>
    </row>
    <row r="57" spans="1:16" ht="15.75" customHeight="1" x14ac:dyDescent="0.3">
      <c r="A57" s="77"/>
      <c r="B57" s="77"/>
      <c r="C57" s="77"/>
      <c r="D57" s="77"/>
      <c r="E57" s="77"/>
      <c r="F57" s="77"/>
      <c r="G57" s="14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77"/>
      <c r="B58" s="77"/>
      <c r="C58" s="77"/>
      <c r="D58" s="77"/>
      <c r="E58" s="77"/>
      <c r="F58" s="77"/>
      <c r="G58" s="14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68ABC22C-C860-4FD3-8CA6-E1E69BFFB16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DF03-1CB5-4961-95D2-B23EF8931727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641</v>
      </c>
      <c r="B4" s="64"/>
      <c r="C4" s="65">
        <v>564</v>
      </c>
      <c r="D4" s="64"/>
      <c r="E4" s="66" t="s">
        <v>14</v>
      </c>
      <c r="F4" s="118">
        <f>SUM(F5:F7)</f>
        <v>587.00900000000001</v>
      </c>
      <c r="G4" s="68" t="s">
        <v>274</v>
      </c>
      <c r="H4" s="45" t="s">
        <v>642</v>
      </c>
      <c r="I4" s="45"/>
      <c r="J4" s="45"/>
      <c r="K4" s="45"/>
      <c r="L4" s="45"/>
      <c r="M4" s="45"/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19" t="s">
        <v>581</v>
      </c>
      <c r="B5" s="120"/>
      <c r="C5" s="121"/>
      <c r="D5" s="107">
        <v>100.002</v>
      </c>
      <c r="E5" s="107">
        <v>97.001000000000005</v>
      </c>
      <c r="F5" s="122">
        <f>SUM(D5:E5)</f>
        <v>197.00299999999999</v>
      </c>
      <c r="G5"/>
      <c r="H5" s="45"/>
      <c r="I5" s="45"/>
      <c r="J5" s="45"/>
      <c r="K5" s="45"/>
      <c r="L5" s="45"/>
      <c r="M5" s="45"/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23" t="s">
        <v>604</v>
      </c>
      <c r="B6" s="124"/>
      <c r="C6" s="125"/>
      <c r="D6" s="126">
        <v>99.001999999999995</v>
      </c>
      <c r="E6" s="126">
        <v>93</v>
      </c>
      <c r="F6" s="127">
        <f>SUM(D6:E6)</f>
        <v>192.00200000000001</v>
      </c>
      <c r="G6"/>
      <c r="H6" s="45"/>
      <c r="I6" s="45"/>
      <c r="J6" s="45"/>
      <c r="K6" s="45"/>
      <c r="L6" s="45"/>
      <c r="M6" s="45"/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8" t="s">
        <v>590</v>
      </c>
      <c r="B7" s="129"/>
      <c r="C7" s="130"/>
      <c r="D7" s="112">
        <v>100.003</v>
      </c>
      <c r="E7" s="112">
        <v>98.001000000000005</v>
      </c>
      <c r="F7" s="131">
        <f>SUM(D7:E7)</f>
        <v>198.00400000000002</v>
      </c>
      <c r="G7"/>
      <c r="H7" s="45"/>
      <c r="I7" s="45"/>
      <c r="J7" s="45"/>
      <c r="K7" s="45"/>
      <c r="L7" s="45"/>
      <c r="M7" s="45"/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3" t="s">
        <v>643</v>
      </c>
      <c r="B9" s="64"/>
      <c r="C9" s="65">
        <v>565</v>
      </c>
      <c r="D9" s="64"/>
      <c r="E9" s="66" t="s">
        <v>14</v>
      </c>
      <c r="F9" s="118">
        <f>SUM(F10:F12)</f>
        <v>563.005</v>
      </c>
      <c r="G9" s="68" t="s">
        <v>274</v>
      </c>
      <c r="H9" s="63" t="s">
        <v>644</v>
      </c>
      <c r="I9" s="64"/>
      <c r="J9" s="65">
        <v>551</v>
      </c>
      <c r="K9" s="64"/>
      <c r="L9" s="66" t="s">
        <v>14</v>
      </c>
      <c r="M9" s="118">
        <f>SUM(M10:M12)</f>
        <v>565.00599999999997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19" t="s">
        <v>561</v>
      </c>
      <c r="B10" s="120"/>
      <c r="C10" s="121"/>
      <c r="D10" s="107">
        <v>97.001000000000005</v>
      </c>
      <c r="E10" s="107">
        <v>96.001000000000005</v>
      </c>
      <c r="F10" s="122">
        <f>SUM(D10:E10)</f>
        <v>193.00200000000001</v>
      </c>
      <c r="G10"/>
      <c r="H10" s="119" t="s">
        <v>607</v>
      </c>
      <c r="I10" s="120"/>
      <c r="J10" s="121"/>
      <c r="K10" s="107">
        <v>94.001999999999995</v>
      </c>
      <c r="L10" s="107">
        <v>94.001999999999995</v>
      </c>
      <c r="M10" s="122">
        <f>SUM(K10:L10)</f>
        <v>188.00399999999999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23" t="s">
        <v>597</v>
      </c>
      <c r="B11" s="124"/>
      <c r="C11" s="125"/>
      <c r="D11" s="126">
        <v>94.001000000000005</v>
      </c>
      <c r="E11" s="126">
        <v>93.001000000000005</v>
      </c>
      <c r="F11" s="127">
        <f>SUM(D11:E11)</f>
        <v>187.00200000000001</v>
      </c>
      <c r="G11"/>
      <c r="H11" s="123" t="s">
        <v>616</v>
      </c>
      <c r="I11" s="124"/>
      <c r="J11" s="125"/>
      <c r="K11" s="126">
        <v>96.001999999999995</v>
      </c>
      <c r="L11" s="126">
        <v>91</v>
      </c>
      <c r="M11" s="127">
        <f>SUM(K11:L11)</f>
        <v>187.00200000000001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8" t="s">
        <v>609</v>
      </c>
      <c r="B12" s="129"/>
      <c r="C12" s="130"/>
      <c r="D12" s="112">
        <v>92</v>
      </c>
      <c r="E12" s="112">
        <v>91.001000000000005</v>
      </c>
      <c r="F12" s="131">
        <f>SUM(D12:E12)</f>
        <v>183.001</v>
      </c>
      <c r="G12"/>
      <c r="H12" s="128" t="s">
        <v>606</v>
      </c>
      <c r="I12" s="129"/>
      <c r="J12" s="130"/>
      <c r="K12" s="112">
        <v>97</v>
      </c>
      <c r="L12" s="112">
        <v>93</v>
      </c>
      <c r="M12" s="131">
        <f>SUM(K12:L12)</f>
        <v>190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3" t="s">
        <v>645</v>
      </c>
      <c r="B14" s="64"/>
      <c r="C14" s="65">
        <v>561</v>
      </c>
      <c r="D14" s="64"/>
      <c r="E14" s="66" t="s">
        <v>14</v>
      </c>
      <c r="F14" s="118">
        <f>SUM(F15:F17)</f>
        <v>560.005</v>
      </c>
      <c r="G14" s="68" t="s">
        <v>274</v>
      </c>
      <c r="H14" s="45" t="s">
        <v>646</v>
      </c>
      <c r="I14" s="45"/>
      <c r="J14" s="103">
        <v>555</v>
      </c>
      <c r="K14" s="45"/>
      <c r="L14" s="45"/>
      <c r="M14" s="45">
        <v>555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19" t="s">
        <v>599</v>
      </c>
      <c r="B15" s="120"/>
      <c r="C15" s="121"/>
      <c r="D15" s="107">
        <v>95.001999999999995</v>
      </c>
      <c r="E15" s="107">
        <v>91.001000000000005</v>
      </c>
      <c r="F15" s="122">
        <f>SUM(D15:E15)</f>
        <v>186.00299999999999</v>
      </c>
      <c r="G15"/>
      <c r="H15" s="45"/>
      <c r="I15" s="45"/>
      <c r="J15" s="45"/>
      <c r="K15" s="45"/>
      <c r="L15" s="45"/>
      <c r="M15" s="45"/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23" t="s">
        <v>594</v>
      </c>
      <c r="B16" s="124"/>
      <c r="C16" s="125"/>
      <c r="D16" s="126">
        <v>94.001000000000005</v>
      </c>
      <c r="E16" s="126">
        <v>93.001000000000005</v>
      </c>
      <c r="F16" s="127">
        <f>SUM(D16:E16)</f>
        <v>187.00200000000001</v>
      </c>
      <c r="G16"/>
      <c r="H16" s="45"/>
      <c r="I16" s="45"/>
      <c r="J16" s="45"/>
      <c r="K16" s="45"/>
      <c r="L16" s="45"/>
      <c r="M16" s="45"/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8" t="s">
        <v>595</v>
      </c>
      <c r="B17" s="129"/>
      <c r="C17" s="130"/>
      <c r="D17" s="112">
        <v>94</v>
      </c>
      <c r="E17" s="112">
        <v>93</v>
      </c>
      <c r="F17" s="131">
        <f>SUM(D17:E17)</f>
        <v>187</v>
      </c>
      <c r="G17"/>
      <c r="H17" s="45"/>
      <c r="I17" s="45"/>
      <c r="J17" s="45"/>
      <c r="K17" s="45"/>
      <c r="L17" s="45"/>
      <c r="M17" s="45"/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E19" s="10"/>
      <c r="H19" s="78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647</v>
      </c>
      <c r="E20" s="10"/>
      <c r="H20" s="85" t="s">
        <v>641</v>
      </c>
      <c r="I20" s="70">
        <v>2</v>
      </c>
      <c r="J20" s="70">
        <v>2</v>
      </c>
      <c r="K20" s="70"/>
      <c r="L20" s="70"/>
      <c r="M20" s="137">
        <v>1174.019</v>
      </c>
      <c r="N20" s="86">
        <v>4</v>
      </c>
      <c r="O20" s="45"/>
      <c r="P20" s="45"/>
    </row>
    <row r="21" spans="1:20" ht="15.75" customHeight="1" x14ac:dyDescent="0.3">
      <c r="B21" s="87" t="s">
        <v>648</v>
      </c>
      <c r="E21" s="10"/>
      <c r="H21" s="88" t="s">
        <v>645</v>
      </c>
      <c r="I21" s="23">
        <v>2</v>
      </c>
      <c r="J21" s="23">
        <v>2</v>
      </c>
      <c r="K21" s="23"/>
      <c r="L21" s="23"/>
      <c r="M21" s="138">
        <v>1132.0129999999999</v>
      </c>
      <c r="N21" s="51">
        <v>4</v>
      </c>
      <c r="O21" s="45"/>
      <c r="P21" s="45"/>
    </row>
    <row r="22" spans="1:20" ht="15.75" customHeight="1" x14ac:dyDescent="0.3">
      <c r="B22" s="9" t="s">
        <v>287</v>
      </c>
      <c r="E22" s="10"/>
      <c r="H22" s="88" t="s">
        <v>644</v>
      </c>
      <c r="I22" s="23">
        <v>2</v>
      </c>
      <c r="J22" s="23">
        <v>1</v>
      </c>
      <c r="K22" s="23"/>
      <c r="L22" s="23">
        <v>1</v>
      </c>
      <c r="M22" s="138">
        <v>1137.009</v>
      </c>
      <c r="N22" s="51">
        <v>2</v>
      </c>
      <c r="O22" s="45"/>
      <c r="P22" s="45"/>
    </row>
    <row r="23" spans="1:20" ht="15.75" customHeight="1" x14ac:dyDescent="0.3">
      <c r="H23" s="88" t="s">
        <v>643</v>
      </c>
      <c r="I23" s="23">
        <v>2</v>
      </c>
      <c r="J23" s="23">
        <v>1</v>
      </c>
      <c r="K23" s="23"/>
      <c r="L23" s="23">
        <v>1</v>
      </c>
      <c r="M23" s="138">
        <v>1120.009</v>
      </c>
      <c r="N23" s="51">
        <v>2</v>
      </c>
      <c r="O23" s="45"/>
      <c r="P23" s="45"/>
    </row>
    <row r="24" spans="1:20" ht="15.75" customHeight="1" x14ac:dyDescent="0.3">
      <c r="H24" s="88" t="s">
        <v>646</v>
      </c>
      <c r="I24" s="23">
        <v>2</v>
      </c>
      <c r="J24" s="23"/>
      <c r="K24" s="23"/>
      <c r="L24" s="23">
        <v>2</v>
      </c>
      <c r="M24" s="138">
        <v>1110</v>
      </c>
      <c r="N24" s="51">
        <v>0</v>
      </c>
      <c r="O24" s="45"/>
      <c r="P24" s="45"/>
    </row>
    <row r="25" spans="1:20" ht="15.75" customHeight="1" x14ac:dyDescent="0.3">
      <c r="H25" s="89" t="s">
        <v>642</v>
      </c>
      <c r="I25" s="34"/>
      <c r="J25" s="34"/>
      <c r="K25" s="34"/>
      <c r="L25" s="34"/>
      <c r="M25" s="139"/>
      <c r="N25" s="54"/>
      <c r="O25" s="45"/>
      <c r="P25" s="4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8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7:25" customFormat="1" ht="15.75" customHeight="1" x14ac:dyDescent="0.3">
      <c r="G33" s="68"/>
      <c r="Q33" s="45"/>
      <c r="R33" s="45"/>
      <c r="S33" s="45"/>
      <c r="T33" s="45"/>
      <c r="U33" s="10"/>
      <c r="V33" s="10"/>
      <c r="W33" s="10"/>
      <c r="X33" s="10"/>
      <c r="Y33" s="10"/>
    </row>
    <row r="34" spans="7:25" customFormat="1" ht="15.75" customHeight="1" x14ac:dyDescent="0.3">
      <c r="G34" s="68"/>
      <c r="Q34" s="45"/>
      <c r="R34" s="45"/>
      <c r="S34" s="45"/>
      <c r="T34" s="45"/>
      <c r="U34" s="10"/>
      <c r="V34" s="10"/>
      <c r="W34" s="10"/>
      <c r="X34" s="10"/>
      <c r="Y34" s="10"/>
    </row>
    <row r="35" spans="7:25" customFormat="1" ht="15.75" customHeight="1" x14ac:dyDescent="0.3">
      <c r="G35" s="68"/>
      <c r="Q35" s="45"/>
      <c r="R35" s="45"/>
      <c r="S35" s="45"/>
      <c r="T35" s="45"/>
      <c r="U35" s="10"/>
      <c r="V35" s="10"/>
      <c r="W35" s="10"/>
      <c r="X35" s="10"/>
      <c r="Y35" s="10"/>
    </row>
    <row r="36" spans="7:25" customFormat="1" ht="15.75" customHeight="1" x14ac:dyDescent="0.3">
      <c r="G36" s="68"/>
      <c r="Q36" s="45"/>
      <c r="R36" s="45"/>
      <c r="S36" s="45"/>
      <c r="T36" s="45"/>
      <c r="U36" s="10"/>
      <c r="V36" s="10"/>
      <c r="W36" s="10"/>
      <c r="X36" s="10"/>
      <c r="Y36" s="10"/>
    </row>
    <row r="37" spans="7:25" customFormat="1" ht="15.75" customHeight="1" x14ac:dyDescent="0.3">
      <c r="G37" s="68"/>
      <c r="Q37" s="45"/>
      <c r="R37" s="45"/>
      <c r="S37" s="45"/>
      <c r="T37" s="45"/>
      <c r="U37" s="10"/>
      <c r="V37" s="10"/>
      <c r="W37" s="10"/>
      <c r="X37" s="10"/>
      <c r="Y37" s="10"/>
    </row>
    <row r="38" spans="7:25" customFormat="1" ht="15.75" customHeight="1" x14ac:dyDescent="0.3">
      <c r="G38" s="68"/>
      <c r="Q38" s="45"/>
      <c r="R38" s="45"/>
      <c r="S38" s="45"/>
      <c r="T38" s="45"/>
      <c r="U38" s="10"/>
      <c r="V38" s="10"/>
      <c r="W38" s="10"/>
      <c r="X38" s="10"/>
      <c r="Y38" s="10"/>
    </row>
    <row r="39" spans="7:25" customFormat="1" ht="15.75" customHeight="1" x14ac:dyDescent="0.3">
      <c r="G39" s="68"/>
      <c r="Q39" s="45"/>
      <c r="R39" s="45"/>
      <c r="S39" s="45"/>
      <c r="T39" s="45"/>
      <c r="U39" s="10"/>
      <c r="V39" s="10"/>
      <c r="W39" s="10"/>
      <c r="X39" s="10"/>
      <c r="Y39" s="10"/>
    </row>
    <row r="40" spans="7:25" customFormat="1" ht="15.75" customHeight="1" x14ac:dyDescent="0.3">
      <c r="G40" s="68"/>
      <c r="Q40" s="45"/>
      <c r="R40" s="45"/>
      <c r="S40" s="45"/>
      <c r="T40" s="45"/>
      <c r="U40" s="10"/>
      <c r="V40" s="10"/>
      <c r="W40" s="10"/>
      <c r="X40" s="10"/>
      <c r="Y40" s="10"/>
    </row>
    <row r="41" spans="7:25" customFormat="1" ht="15.75" customHeight="1" x14ac:dyDescent="0.3">
      <c r="G41" s="68"/>
      <c r="Q41" s="45"/>
      <c r="R41" s="45"/>
      <c r="S41" s="45"/>
      <c r="T41" s="45"/>
      <c r="U41" s="10"/>
      <c r="V41" s="10"/>
      <c r="W41" s="10"/>
      <c r="X41" s="10"/>
      <c r="Y41" s="10"/>
    </row>
    <row r="42" spans="7:25" customFormat="1" ht="15.75" customHeight="1" x14ac:dyDescent="0.3">
      <c r="G42" s="68"/>
      <c r="Q42" s="45"/>
      <c r="R42" s="45"/>
      <c r="S42" s="45"/>
      <c r="T42" s="45"/>
      <c r="U42" s="10"/>
      <c r="V42" s="10"/>
      <c r="W42" s="10"/>
      <c r="X42" s="10"/>
      <c r="Y42" s="10"/>
    </row>
    <row r="43" spans="7:25" customFormat="1" ht="15.75" customHeight="1" x14ac:dyDescent="0.3">
      <c r="G43" s="68"/>
      <c r="Q43" s="45"/>
      <c r="R43" s="45"/>
      <c r="S43" s="45"/>
      <c r="T43" s="45"/>
      <c r="U43" s="10"/>
      <c r="V43" s="10"/>
      <c r="W43" s="10"/>
      <c r="X43" s="10"/>
      <c r="Y43" s="10"/>
    </row>
    <row r="44" spans="7:25" customFormat="1" ht="15.75" customHeight="1" x14ac:dyDescent="0.3">
      <c r="G44" s="68"/>
      <c r="Q44" s="45"/>
      <c r="R44" s="45"/>
      <c r="S44" s="45"/>
      <c r="T44" s="45"/>
      <c r="U44" s="10"/>
      <c r="V44" s="10"/>
      <c r="W44" s="10"/>
      <c r="X44" s="10"/>
      <c r="Y44" s="10"/>
    </row>
    <row r="45" spans="7:25" customFormat="1" ht="15.75" customHeight="1" x14ac:dyDescent="0.3">
      <c r="G45" s="68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8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8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8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574</v>
      </c>
      <c r="E55" s="10"/>
      <c r="I55" s="77"/>
      <c r="J55" s="77"/>
      <c r="K55" s="77"/>
      <c r="L55" s="77"/>
      <c r="M55" s="77"/>
      <c r="N55" s="77"/>
    </row>
    <row r="56" spans="1:16" ht="15.75" customHeight="1" x14ac:dyDescent="0.3">
      <c r="E56" s="10"/>
      <c r="I56" s="77"/>
      <c r="J56" s="77"/>
      <c r="K56" s="77"/>
      <c r="L56" s="77"/>
      <c r="M56" s="77"/>
      <c r="N56" s="77"/>
    </row>
    <row r="57" spans="1:16" ht="15.75" customHeight="1" x14ac:dyDescent="0.3">
      <c r="A57" s="10" t="s">
        <v>575</v>
      </c>
      <c r="E57" s="90" t="s">
        <v>177</v>
      </c>
      <c r="G57" s="1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10" t="s">
        <v>178</v>
      </c>
      <c r="E58" s="1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CC8119BF-BB7F-41AC-BF7A-BBF1076A746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6F29-5C3C-441A-9C65-43F8C7578C3E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650</v>
      </c>
      <c r="D3" s="9"/>
      <c r="E3" s="9" t="s">
        <v>651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527</v>
      </c>
      <c r="C5" s="16" t="s">
        <v>64</v>
      </c>
      <c r="D5" s="107">
        <v>100.003</v>
      </c>
      <c r="E5" s="107">
        <v>100.002</v>
      </c>
      <c r="F5" s="108">
        <f t="shared" ref="F5:F14" si="0">SUM(D5:E5)</f>
        <v>200.005</v>
      </c>
      <c r="G5" s="18">
        <v>9</v>
      </c>
      <c r="H5" s="108">
        <v>400.00900000000001</v>
      </c>
      <c r="I5" s="19">
        <v>19</v>
      </c>
      <c r="K5" s="10"/>
    </row>
    <row r="6" spans="1:25" ht="15.75" customHeight="1" x14ac:dyDescent="0.3">
      <c r="A6" s="21">
        <v>4</v>
      </c>
      <c r="B6" s="22" t="s">
        <v>605</v>
      </c>
      <c r="C6" s="22" t="s">
        <v>579</v>
      </c>
      <c r="D6" s="109">
        <v>100.004</v>
      </c>
      <c r="E6" s="109">
        <v>99.001999999999995</v>
      </c>
      <c r="F6" s="110">
        <f t="shared" si="0"/>
        <v>199.006</v>
      </c>
      <c r="G6" s="24">
        <v>7</v>
      </c>
      <c r="H6" s="110">
        <v>399.00900000000001</v>
      </c>
      <c r="I6" s="26">
        <v>16</v>
      </c>
      <c r="K6" s="10"/>
    </row>
    <row r="7" spans="1:25" ht="15.75" customHeight="1" x14ac:dyDescent="0.3">
      <c r="A7" s="21">
        <v>6</v>
      </c>
      <c r="B7" s="22" t="s">
        <v>540</v>
      </c>
      <c r="C7" s="22" t="s">
        <v>113</v>
      </c>
      <c r="D7" s="109">
        <v>100.005</v>
      </c>
      <c r="E7" s="109">
        <v>100.001</v>
      </c>
      <c r="F7" s="110">
        <f t="shared" si="0"/>
        <v>200.006</v>
      </c>
      <c r="G7" s="24">
        <v>10</v>
      </c>
      <c r="H7" s="110">
        <v>399.00800000000004</v>
      </c>
      <c r="I7" s="26">
        <v>16</v>
      </c>
      <c r="J7" s="97"/>
      <c r="K7" s="10"/>
    </row>
    <row r="8" spans="1:25" ht="15.75" customHeight="1" x14ac:dyDescent="0.3">
      <c r="A8" s="21">
        <v>5</v>
      </c>
      <c r="B8" s="22" t="s">
        <v>161</v>
      </c>
      <c r="C8" s="22" t="s">
        <v>162</v>
      </c>
      <c r="D8" s="109">
        <v>100.003</v>
      </c>
      <c r="E8" s="109">
        <v>100.001</v>
      </c>
      <c r="F8" s="110">
        <f t="shared" si="0"/>
        <v>200.00400000000002</v>
      </c>
      <c r="G8" s="24">
        <v>8</v>
      </c>
      <c r="H8" s="110">
        <v>399.01</v>
      </c>
      <c r="I8" s="26">
        <v>15</v>
      </c>
    </row>
    <row r="9" spans="1:25" ht="15.75" customHeight="1" x14ac:dyDescent="0.3">
      <c r="A9" s="21">
        <v>2</v>
      </c>
      <c r="B9" s="22" t="s">
        <v>112</v>
      </c>
      <c r="C9" s="22" t="s">
        <v>113</v>
      </c>
      <c r="D9" s="109">
        <v>100.002</v>
      </c>
      <c r="E9" s="109">
        <v>99.001999999999995</v>
      </c>
      <c r="F9" s="110">
        <f t="shared" si="0"/>
        <v>199.00399999999999</v>
      </c>
      <c r="G9" s="24">
        <v>6</v>
      </c>
      <c r="H9" s="111">
        <v>399.00699999999995</v>
      </c>
      <c r="I9" s="30">
        <v>15</v>
      </c>
    </row>
    <row r="10" spans="1:25" x14ac:dyDescent="0.3">
      <c r="A10" s="21">
        <v>10</v>
      </c>
      <c r="B10" s="22" t="s">
        <v>513</v>
      </c>
      <c r="C10" s="22" t="s">
        <v>514</v>
      </c>
      <c r="D10" s="109">
        <v>100</v>
      </c>
      <c r="E10" s="109">
        <v>99.001999999999995</v>
      </c>
      <c r="F10" s="110">
        <f t="shared" si="0"/>
        <v>199.00200000000001</v>
      </c>
      <c r="G10" s="24">
        <v>5</v>
      </c>
      <c r="H10" s="110">
        <v>397.00599999999997</v>
      </c>
      <c r="I10" s="26">
        <v>9</v>
      </c>
    </row>
    <row r="11" spans="1:25" x14ac:dyDescent="0.3">
      <c r="A11" s="21">
        <v>9</v>
      </c>
      <c r="B11" s="22" t="s">
        <v>515</v>
      </c>
      <c r="C11" s="22" t="s">
        <v>514</v>
      </c>
      <c r="D11" s="109">
        <v>100.002</v>
      </c>
      <c r="E11" s="109">
        <v>98.001999999999995</v>
      </c>
      <c r="F11" s="110">
        <f t="shared" si="0"/>
        <v>198.00399999999999</v>
      </c>
      <c r="G11" s="24">
        <v>4</v>
      </c>
      <c r="H11" s="110">
        <v>397.005</v>
      </c>
      <c r="I11" s="26">
        <v>9</v>
      </c>
    </row>
    <row r="12" spans="1:25" x14ac:dyDescent="0.3">
      <c r="A12" s="21">
        <v>7</v>
      </c>
      <c r="B12" s="22" t="s">
        <v>652</v>
      </c>
      <c r="C12" s="22" t="s">
        <v>579</v>
      </c>
      <c r="D12" s="109">
        <v>99.001999999999995</v>
      </c>
      <c r="E12" s="109">
        <v>99.001999999999995</v>
      </c>
      <c r="F12" s="110">
        <f t="shared" si="0"/>
        <v>198.00399999999999</v>
      </c>
      <c r="G12" s="24">
        <v>4</v>
      </c>
      <c r="H12" s="110">
        <v>394.005</v>
      </c>
      <c r="I12" s="26">
        <v>6</v>
      </c>
    </row>
    <row r="13" spans="1:25" x14ac:dyDescent="0.3">
      <c r="A13" s="21">
        <v>8</v>
      </c>
      <c r="B13" s="22" t="s">
        <v>602</v>
      </c>
      <c r="C13" s="22" t="s">
        <v>33</v>
      </c>
      <c r="D13" s="109">
        <v>99.001000000000005</v>
      </c>
      <c r="E13" s="109">
        <v>97</v>
      </c>
      <c r="F13" s="110">
        <f t="shared" si="0"/>
        <v>196.001</v>
      </c>
      <c r="G13" s="24">
        <v>1</v>
      </c>
      <c r="H13" s="110">
        <v>392.00400000000002</v>
      </c>
      <c r="I13" s="26">
        <v>4</v>
      </c>
    </row>
    <row r="14" spans="1:25" x14ac:dyDescent="0.3">
      <c r="A14" s="32">
        <v>1</v>
      </c>
      <c r="B14" s="33" t="s">
        <v>519</v>
      </c>
      <c r="C14" s="33" t="s">
        <v>514</v>
      </c>
      <c r="D14" s="112">
        <v>100.002</v>
      </c>
      <c r="E14" s="112">
        <v>97.001999999999995</v>
      </c>
      <c r="F14" s="113">
        <f t="shared" si="0"/>
        <v>197.00399999999999</v>
      </c>
      <c r="G14" s="35">
        <v>2</v>
      </c>
      <c r="H14" s="113">
        <v>389.00400000000002</v>
      </c>
      <c r="I14" s="58">
        <v>3</v>
      </c>
    </row>
    <row r="16" spans="1:25" x14ac:dyDescent="0.3">
      <c r="A16" s="1"/>
      <c r="B16" s="8" t="s">
        <v>6</v>
      </c>
      <c r="C16" s="9" t="s">
        <v>653</v>
      </c>
      <c r="D16" s="9"/>
      <c r="E16" s="9" t="s">
        <v>654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10</v>
      </c>
      <c r="B18" s="16" t="s">
        <v>655</v>
      </c>
      <c r="C18" s="16" t="s">
        <v>547</v>
      </c>
      <c r="D18" s="107">
        <v>99.001000000000005</v>
      </c>
      <c r="E18" s="107">
        <v>99.001000000000005</v>
      </c>
      <c r="F18" s="108">
        <f t="shared" ref="F18:F27" si="1">SUM(D18:E18)</f>
        <v>198.00200000000001</v>
      </c>
      <c r="G18" s="18">
        <v>8</v>
      </c>
      <c r="H18" s="108">
        <v>397.00600000000003</v>
      </c>
      <c r="I18" s="19">
        <v>18</v>
      </c>
    </row>
    <row r="19" spans="1:9" x14ac:dyDescent="0.3">
      <c r="A19" s="21">
        <v>1</v>
      </c>
      <c r="B19" s="22" t="s">
        <v>656</v>
      </c>
      <c r="C19" s="22" t="s">
        <v>64</v>
      </c>
      <c r="D19" s="109">
        <v>100.002</v>
      </c>
      <c r="E19" s="109">
        <v>98.001000000000005</v>
      </c>
      <c r="F19" s="110">
        <f t="shared" si="1"/>
        <v>198.00299999999999</v>
      </c>
      <c r="G19" s="24">
        <v>10</v>
      </c>
      <c r="H19" s="110">
        <v>394.005</v>
      </c>
      <c r="I19" s="30">
        <v>16</v>
      </c>
    </row>
    <row r="20" spans="1:9" x14ac:dyDescent="0.3">
      <c r="A20" s="21">
        <v>3</v>
      </c>
      <c r="B20" s="22" t="s">
        <v>530</v>
      </c>
      <c r="C20" s="22" t="s">
        <v>251</v>
      </c>
      <c r="D20" s="109">
        <v>99.003</v>
      </c>
      <c r="E20" s="109">
        <v>97</v>
      </c>
      <c r="F20" s="110">
        <f t="shared" si="1"/>
        <v>196.00299999999999</v>
      </c>
      <c r="G20" s="24">
        <v>6</v>
      </c>
      <c r="H20" s="110">
        <v>394.00699999999995</v>
      </c>
      <c r="I20" s="26">
        <v>15</v>
      </c>
    </row>
    <row r="21" spans="1:9" x14ac:dyDescent="0.3">
      <c r="A21" s="21">
        <v>5</v>
      </c>
      <c r="B21" s="22" t="s">
        <v>528</v>
      </c>
      <c r="C21" s="22" t="s">
        <v>529</v>
      </c>
      <c r="D21" s="109">
        <v>99.004000000000005</v>
      </c>
      <c r="E21" s="109">
        <v>98.003</v>
      </c>
      <c r="F21" s="110">
        <f t="shared" si="1"/>
        <v>197.00700000000001</v>
      </c>
      <c r="G21" s="24">
        <v>7</v>
      </c>
      <c r="H21" s="110">
        <v>393.01</v>
      </c>
      <c r="I21" s="26">
        <v>15</v>
      </c>
    </row>
    <row r="22" spans="1:9" x14ac:dyDescent="0.3">
      <c r="A22" s="21">
        <v>6</v>
      </c>
      <c r="B22" s="22" t="s">
        <v>532</v>
      </c>
      <c r="C22" s="22" t="s">
        <v>529</v>
      </c>
      <c r="D22" s="109">
        <v>99.003</v>
      </c>
      <c r="E22" s="109">
        <v>99</v>
      </c>
      <c r="F22" s="110">
        <f t="shared" si="1"/>
        <v>198.00299999999999</v>
      </c>
      <c r="G22" s="24">
        <v>10</v>
      </c>
      <c r="H22" s="110">
        <v>393.005</v>
      </c>
      <c r="I22" s="26">
        <v>14</v>
      </c>
    </row>
    <row r="23" spans="1:9" x14ac:dyDescent="0.3">
      <c r="A23" s="21">
        <v>4</v>
      </c>
      <c r="B23" s="22" t="s">
        <v>613</v>
      </c>
      <c r="C23" s="22" t="s">
        <v>579</v>
      </c>
      <c r="D23" s="109">
        <v>98.001999999999995</v>
      </c>
      <c r="E23" s="109">
        <v>98.001000000000005</v>
      </c>
      <c r="F23" s="110">
        <f t="shared" si="1"/>
        <v>196.00299999999999</v>
      </c>
      <c r="G23" s="24">
        <v>6</v>
      </c>
      <c r="H23" s="110">
        <v>392.00599999999997</v>
      </c>
      <c r="I23" s="26">
        <v>14</v>
      </c>
    </row>
    <row r="24" spans="1:9" x14ac:dyDescent="0.3">
      <c r="A24" s="21">
        <v>7</v>
      </c>
      <c r="B24" s="22" t="s">
        <v>32</v>
      </c>
      <c r="C24" s="22" t="s">
        <v>33</v>
      </c>
      <c r="D24" s="109">
        <v>98.001999999999995</v>
      </c>
      <c r="E24" s="109">
        <v>98.001000000000005</v>
      </c>
      <c r="F24" s="110">
        <f t="shared" si="1"/>
        <v>196.00299999999999</v>
      </c>
      <c r="G24" s="24">
        <v>6</v>
      </c>
      <c r="H24" s="110">
        <v>388.00299999999999</v>
      </c>
      <c r="I24" s="26">
        <v>9</v>
      </c>
    </row>
    <row r="25" spans="1:9" x14ac:dyDescent="0.3">
      <c r="A25" s="21">
        <v>8</v>
      </c>
      <c r="B25" s="22" t="s">
        <v>520</v>
      </c>
      <c r="C25" s="22" t="s">
        <v>113</v>
      </c>
      <c r="D25" s="109">
        <v>98.001000000000005</v>
      </c>
      <c r="E25" s="109">
        <v>96.001999999999995</v>
      </c>
      <c r="F25" s="110">
        <f t="shared" si="1"/>
        <v>194.00299999999999</v>
      </c>
      <c r="G25" s="24">
        <v>1</v>
      </c>
      <c r="H25" s="110">
        <v>389.00599999999997</v>
      </c>
      <c r="I25" s="26">
        <v>6</v>
      </c>
    </row>
    <row r="26" spans="1:9" x14ac:dyDescent="0.3">
      <c r="A26" s="21">
        <v>9</v>
      </c>
      <c r="B26" s="22" t="s">
        <v>657</v>
      </c>
      <c r="C26" s="22" t="s">
        <v>579</v>
      </c>
      <c r="D26" s="109">
        <v>98</v>
      </c>
      <c r="E26" s="109">
        <v>97.001000000000005</v>
      </c>
      <c r="F26" s="110">
        <f t="shared" si="1"/>
        <v>195.001</v>
      </c>
      <c r="G26" s="24">
        <v>2</v>
      </c>
      <c r="H26" s="110">
        <v>382.00300000000004</v>
      </c>
      <c r="I26" s="26">
        <v>4</v>
      </c>
    </row>
    <row r="27" spans="1:9" x14ac:dyDescent="0.3">
      <c r="A27" s="32">
        <v>2</v>
      </c>
      <c r="B27" s="33" t="s">
        <v>319</v>
      </c>
      <c r="C27" s="33" t="s">
        <v>320</v>
      </c>
      <c r="D27" s="112">
        <v>99.001999999999995</v>
      </c>
      <c r="E27" s="112">
        <v>96.001999999999995</v>
      </c>
      <c r="F27" s="113">
        <f t="shared" si="1"/>
        <v>195.00399999999999</v>
      </c>
      <c r="G27" s="35">
        <v>3</v>
      </c>
      <c r="H27" s="113">
        <v>195.00399999999999</v>
      </c>
      <c r="I27" s="37">
        <v>3</v>
      </c>
    </row>
    <row r="29" spans="1:9" x14ac:dyDescent="0.3">
      <c r="A29" s="1"/>
      <c r="B29" s="8" t="s">
        <v>50</v>
      </c>
      <c r="C29" s="9" t="s">
        <v>658</v>
      </c>
      <c r="D29" s="9"/>
      <c r="E29" s="9" t="s">
        <v>654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2</v>
      </c>
      <c r="B31" s="16" t="s">
        <v>659</v>
      </c>
      <c r="C31" s="16" t="s">
        <v>579</v>
      </c>
      <c r="D31" s="107">
        <v>100.002</v>
      </c>
      <c r="E31" s="107">
        <v>99.001000000000005</v>
      </c>
      <c r="F31" s="108">
        <f t="shared" ref="F31:F40" si="2">SUM(D31:E31)</f>
        <v>199.00299999999999</v>
      </c>
      <c r="G31" s="18">
        <v>9</v>
      </c>
      <c r="H31" s="108">
        <v>398.00599999999997</v>
      </c>
      <c r="I31" s="19">
        <v>18</v>
      </c>
    </row>
    <row r="32" spans="1:9" x14ac:dyDescent="0.3">
      <c r="A32" s="21">
        <v>1</v>
      </c>
      <c r="B32" s="22" t="s">
        <v>578</v>
      </c>
      <c r="C32" s="22" t="s">
        <v>579</v>
      </c>
      <c r="D32" s="109">
        <v>99.004000000000005</v>
      </c>
      <c r="E32" s="109">
        <v>99.003</v>
      </c>
      <c r="F32" s="110">
        <f t="shared" si="2"/>
        <v>198.00700000000001</v>
      </c>
      <c r="G32" s="24">
        <v>7</v>
      </c>
      <c r="H32" s="110">
        <v>398.012</v>
      </c>
      <c r="I32" s="30">
        <v>17</v>
      </c>
    </row>
    <row r="33" spans="1:9" x14ac:dyDescent="0.3">
      <c r="A33" s="21">
        <v>6</v>
      </c>
      <c r="B33" s="22" t="s">
        <v>555</v>
      </c>
      <c r="C33" s="22" t="s">
        <v>514</v>
      </c>
      <c r="D33" s="109">
        <v>100.001</v>
      </c>
      <c r="E33" s="109">
        <v>99.001000000000005</v>
      </c>
      <c r="F33" s="110">
        <f t="shared" si="2"/>
        <v>199.00200000000001</v>
      </c>
      <c r="G33" s="24">
        <v>8</v>
      </c>
      <c r="H33" s="110">
        <v>397.00400000000002</v>
      </c>
      <c r="I33" s="26">
        <v>15</v>
      </c>
    </row>
    <row r="34" spans="1:9" x14ac:dyDescent="0.3">
      <c r="A34" s="21">
        <v>10</v>
      </c>
      <c r="B34" s="22" t="s">
        <v>524</v>
      </c>
      <c r="C34" s="22" t="s">
        <v>514</v>
      </c>
      <c r="D34" s="109">
        <v>100.002</v>
      </c>
      <c r="E34" s="109">
        <v>98</v>
      </c>
      <c r="F34" s="110">
        <f t="shared" si="2"/>
        <v>198.00200000000001</v>
      </c>
      <c r="G34" s="24">
        <v>6</v>
      </c>
      <c r="H34" s="110">
        <v>396.005</v>
      </c>
      <c r="I34" s="26">
        <v>14</v>
      </c>
    </row>
    <row r="35" spans="1:9" x14ac:dyDescent="0.3">
      <c r="A35" s="21">
        <v>7</v>
      </c>
      <c r="B35" s="22" t="s">
        <v>660</v>
      </c>
      <c r="C35" s="22" t="s">
        <v>547</v>
      </c>
      <c r="D35" s="109">
        <v>100.003</v>
      </c>
      <c r="E35" s="109">
        <v>99.003</v>
      </c>
      <c r="F35" s="110">
        <f t="shared" si="2"/>
        <v>199.006</v>
      </c>
      <c r="G35" s="24">
        <v>10</v>
      </c>
      <c r="H35" s="110">
        <v>391.00599999999997</v>
      </c>
      <c r="I35" s="26">
        <v>11</v>
      </c>
    </row>
    <row r="36" spans="1:9" x14ac:dyDescent="0.3">
      <c r="A36" s="21">
        <v>5</v>
      </c>
      <c r="B36" s="22" t="s">
        <v>533</v>
      </c>
      <c r="C36" s="22" t="s">
        <v>529</v>
      </c>
      <c r="D36" s="109">
        <v>98</v>
      </c>
      <c r="E36" s="109">
        <v>97</v>
      </c>
      <c r="F36" s="110">
        <f t="shared" si="2"/>
        <v>195</v>
      </c>
      <c r="G36" s="24">
        <v>4</v>
      </c>
      <c r="H36" s="110">
        <v>392.00400000000002</v>
      </c>
      <c r="I36" s="26">
        <v>9</v>
      </c>
    </row>
    <row r="37" spans="1:9" x14ac:dyDescent="0.3">
      <c r="A37" s="21">
        <v>4</v>
      </c>
      <c r="B37" s="22" t="s">
        <v>541</v>
      </c>
      <c r="C37" s="22" t="s">
        <v>542</v>
      </c>
      <c r="D37" s="109">
        <v>98.003</v>
      </c>
      <c r="E37" s="109">
        <v>96.001999999999995</v>
      </c>
      <c r="F37" s="110">
        <f t="shared" si="2"/>
        <v>194.005</v>
      </c>
      <c r="G37" s="24">
        <v>3</v>
      </c>
      <c r="H37" s="110">
        <v>391.01099999999997</v>
      </c>
      <c r="I37" s="26">
        <v>9</v>
      </c>
    </row>
    <row r="38" spans="1:9" x14ac:dyDescent="0.3">
      <c r="A38" s="21">
        <v>8</v>
      </c>
      <c r="B38" s="22" t="s">
        <v>531</v>
      </c>
      <c r="C38" s="22" t="s">
        <v>529</v>
      </c>
      <c r="D38" s="109">
        <v>99</v>
      </c>
      <c r="E38" s="109">
        <v>97.001000000000005</v>
      </c>
      <c r="F38" s="110">
        <f t="shared" si="2"/>
        <v>196.001</v>
      </c>
      <c r="G38" s="24">
        <v>5</v>
      </c>
      <c r="H38" s="110">
        <v>392.00300000000004</v>
      </c>
      <c r="I38" s="26">
        <v>8</v>
      </c>
    </row>
    <row r="39" spans="1:9" x14ac:dyDescent="0.3">
      <c r="A39" s="21">
        <v>9</v>
      </c>
      <c r="B39" s="22" t="s">
        <v>570</v>
      </c>
      <c r="C39" s="22" t="s">
        <v>94</v>
      </c>
      <c r="D39" s="109">
        <v>97.001999999999995</v>
      </c>
      <c r="E39" s="109">
        <v>96.001000000000005</v>
      </c>
      <c r="F39" s="110">
        <f t="shared" si="2"/>
        <v>193.00299999999999</v>
      </c>
      <c r="G39" s="24">
        <v>2</v>
      </c>
      <c r="H39" s="110">
        <v>389.00700000000001</v>
      </c>
      <c r="I39" s="26">
        <v>6</v>
      </c>
    </row>
    <row r="40" spans="1:9" x14ac:dyDescent="0.3">
      <c r="A40" s="32">
        <v>3</v>
      </c>
      <c r="B40" s="33" t="s">
        <v>522</v>
      </c>
      <c r="C40" s="33" t="s">
        <v>518</v>
      </c>
      <c r="D40" s="112">
        <v>97.001000000000005</v>
      </c>
      <c r="E40" s="112">
        <v>95</v>
      </c>
      <c r="F40" s="113">
        <f t="shared" si="2"/>
        <v>192.001</v>
      </c>
      <c r="G40" s="35">
        <v>1</v>
      </c>
      <c r="H40" s="113">
        <v>388.00300000000004</v>
      </c>
      <c r="I40" s="37">
        <v>4</v>
      </c>
    </row>
    <row r="42" spans="1:9" x14ac:dyDescent="0.3">
      <c r="A42" s="1"/>
      <c r="B42" s="8" t="s">
        <v>53</v>
      </c>
      <c r="C42" s="9" t="s">
        <v>661</v>
      </c>
      <c r="D42" s="9"/>
      <c r="E42" s="9" t="s">
        <v>662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10</v>
      </c>
      <c r="B44" s="16" t="s">
        <v>663</v>
      </c>
      <c r="C44" s="16" t="s">
        <v>251</v>
      </c>
      <c r="D44" s="107">
        <v>100.003</v>
      </c>
      <c r="E44" s="107">
        <v>100.001</v>
      </c>
      <c r="F44" s="108">
        <f t="shared" ref="F44:F53" si="3">SUM(D44:E44)</f>
        <v>200.00400000000002</v>
      </c>
      <c r="G44" s="18">
        <v>10</v>
      </c>
      <c r="H44" s="108">
        <v>400.00600000000003</v>
      </c>
      <c r="I44" s="19">
        <v>19</v>
      </c>
    </row>
    <row r="45" spans="1:9" x14ac:dyDescent="0.3">
      <c r="A45" s="21">
        <v>3</v>
      </c>
      <c r="B45" s="22" t="s">
        <v>63</v>
      </c>
      <c r="C45" s="22" t="s">
        <v>64</v>
      </c>
      <c r="D45" s="109">
        <v>100.002</v>
      </c>
      <c r="E45" s="109">
        <v>99.004000000000005</v>
      </c>
      <c r="F45" s="110">
        <f t="shared" si="3"/>
        <v>199.006</v>
      </c>
      <c r="G45" s="24">
        <v>9</v>
      </c>
      <c r="H45" s="110">
        <v>399.01</v>
      </c>
      <c r="I45" s="26">
        <v>19</v>
      </c>
    </row>
    <row r="46" spans="1:9" x14ac:dyDescent="0.3">
      <c r="A46" s="21">
        <v>9</v>
      </c>
      <c r="B46" s="22" t="s">
        <v>516</v>
      </c>
      <c r="C46" s="22" t="s">
        <v>514</v>
      </c>
      <c r="D46" s="109">
        <v>100.001</v>
      </c>
      <c r="E46" s="109">
        <v>99.004000000000005</v>
      </c>
      <c r="F46" s="110">
        <f t="shared" si="3"/>
        <v>199.005</v>
      </c>
      <c r="G46" s="24">
        <v>8</v>
      </c>
      <c r="H46" s="110">
        <v>397.00700000000001</v>
      </c>
      <c r="I46" s="26">
        <v>16</v>
      </c>
    </row>
    <row r="47" spans="1:9" x14ac:dyDescent="0.3">
      <c r="A47" s="21">
        <v>5</v>
      </c>
      <c r="B47" s="22" t="s">
        <v>664</v>
      </c>
      <c r="C47" s="22" t="s">
        <v>665</v>
      </c>
      <c r="D47" s="109">
        <v>99.001999999999995</v>
      </c>
      <c r="E47" s="109">
        <v>97.004000000000005</v>
      </c>
      <c r="F47" s="110">
        <f t="shared" si="3"/>
        <v>196.006</v>
      </c>
      <c r="G47" s="24">
        <v>6</v>
      </c>
      <c r="H47" s="110">
        <v>391.01</v>
      </c>
      <c r="I47" s="26">
        <v>11</v>
      </c>
    </row>
    <row r="48" spans="1:9" x14ac:dyDescent="0.3">
      <c r="A48" s="21">
        <v>8</v>
      </c>
      <c r="B48" s="22" t="s">
        <v>596</v>
      </c>
      <c r="C48" s="22" t="s">
        <v>81</v>
      </c>
      <c r="D48" s="109">
        <v>97.001999999999995</v>
      </c>
      <c r="E48" s="109">
        <v>96.001000000000005</v>
      </c>
      <c r="F48" s="110">
        <f t="shared" si="3"/>
        <v>193.00299999999999</v>
      </c>
      <c r="G48" s="24">
        <v>3</v>
      </c>
      <c r="H48" s="110">
        <v>390.00599999999997</v>
      </c>
      <c r="I48" s="26">
        <v>10</v>
      </c>
    </row>
    <row r="49" spans="1:9" x14ac:dyDescent="0.3">
      <c r="A49" s="21">
        <v>1</v>
      </c>
      <c r="B49" s="22" t="s">
        <v>536</v>
      </c>
      <c r="C49" s="22" t="s">
        <v>66</v>
      </c>
      <c r="D49" s="109">
        <v>98</v>
      </c>
      <c r="E49" s="109">
        <v>96</v>
      </c>
      <c r="F49" s="110">
        <f t="shared" si="3"/>
        <v>194</v>
      </c>
      <c r="G49" s="24">
        <v>4</v>
      </c>
      <c r="H49" s="110">
        <v>390.00200000000001</v>
      </c>
      <c r="I49" s="30">
        <v>10</v>
      </c>
    </row>
    <row r="50" spans="1:9" x14ac:dyDescent="0.3">
      <c r="A50" s="21">
        <v>2</v>
      </c>
      <c r="B50" s="22" t="s">
        <v>603</v>
      </c>
      <c r="C50" s="22" t="s">
        <v>33</v>
      </c>
      <c r="D50" s="109">
        <v>98</v>
      </c>
      <c r="E50" s="109">
        <v>97.001000000000005</v>
      </c>
      <c r="F50" s="110">
        <f t="shared" si="3"/>
        <v>195.001</v>
      </c>
      <c r="G50" s="24">
        <v>5</v>
      </c>
      <c r="H50" s="110">
        <v>388.00400000000002</v>
      </c>
      <c r="I50" s="26">
        <v>9</v>
      </c>
    </row>
    <row r="51" spans="1:9" x14ac:dyDescent="0.3">
      <c r="A51" s="21">
        <v>7</v>
      </c>
      <c r="B51" s="22" t="s">
        <v>666</v>
      </c>
      <c r="C51" s="22" t="s">
        <v>66</v>
      </c>
      <c r="D51" s="109">
        <v>99</v>
      </c>
      <c r="E51" s="109">
        <v>98.001000000000005</v>
      </c>
      <c r="F51" s="110">
        <f t="shared" si="3"/>
        <v>197.001</v>
      </c>
      <c r="G51" s="24">
        <v>7</v>
      </c>
      <c r="H51" s="110">
        <v>388.00300000000004</v>
      </c>
      <c r="I51" s="26">
        <v>9</v>
      </c>
    </row>
    <row r="52" spans="1:9" x14ac:dyDescent="0.3">
      <c r="A52" s="21">
        <v>4</v>
      </c>
      <c r="B52" s="22" t="s">
        <v>548</v>
      </c>
      <c r="C52" s="22" t="s">
        <v>64</v>
      </c>
      <c r="D52" s="109">
        <v>99.001000000000005</v>
      </c>
      <c r="E52" s="109">
        <v>94</v>
      </c>
      <c r="F52" s="110">
        <f t="shared" si="3"/>
        <v>193.001</v>
      </c>
      <c r="G52" s="24">
        <v>2</v>
      </c>
      <c r="H52" s="110">
        <v>386.00200000000001</v>
      </c>
      <c r="I52" s="26">
        <v>5</v>
      </c>
    </row>
    <row r="53" spans="1:9" x14ac:dyDescent="0.3">
      <c r="A53" s="32">
        <v>6</v>
      </c>
      <c r="B53" s="33" t="s">
        <v>544</v>
      </c>
      <c r="C53" s="33" t="s">
        <v>113</v>
      </c>
      <c r="D53" s="112" t="s">
        <v>47</v>
      </c>
      <c r="E53" s="112"/>
      <c r="F53" s="113">
        <f t="shared" si="3"/>
        <v>0</v>
      </c>
      <c r="G53" s="35">
        <v>0</v>
      </c>
      <c r="H53" s="113">
        <v>0</v>
      </c>
      <c r="I53" s="37">
        <v>0</v>
      </c>
    </row>
    <row r="55" spans="1:9" x14ac:dyDescent="0.3">
      <c r="A55" s="1"/>
      <c r="B55" s="8" t="s">
        <v>87</v>
      </c>
      <c r="C55" s="9" t="s">
        <v>667</v>
      </c>
      <c r="D55" s="9"/>
      <c r="E55" s="9" t="s">
        <v>668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5</v>
      </c>
      <c r="B57" s="16" t="s">
        <v>669</v>
      </c>
      <c r="C57" s="16" t="s">
        <v>66</v>
      </c>
      <c r="D57" s="107">
        <v>99.001000000000005</v>
      </c>
      <c r="E57" s="107">
        <v>99.001000000000005</v>
      </c>
      <c r="F57" s="108">
        <f t="shared" ref="F57:F66" si="4">SUM(D57:E57)</f>
        <v>198.00200000000001</v>
      </c>
      <c r="G57" s="18">
        <v>10</v>
      </c>
      <c r="H57" s="108">
        <v>394.005</v>
      </c>
      <c r="I57" s="19">
        <v>19</v>
      </c>
    </row>
    <row r="58" spans="1:9" x14ac:dyDescent="0.3">
      <c r="A58" s="21">
        <v>3</v>
      </c>
      <c r="B58" s="22" t="s">
        <v>584</v>
      </c>
      <c r="C58" s="22" t="s">
        <v>582</v>
      </c>
      <c r="D58" s="109">
        <v>98</v>
      </c>
      <c r="E58" s="109">
        <v>96.001000000000005</v>
      </c>
      <c r="F58" s="110">
        <f t="shared" si="4"/>
        <v>194.001</v>
      </c>
      <c r="G58" s="24">
        <v>6</v>
      </c>
      <c r="H58" s="110">
        <v>391.00200000000001</v>
      </c>
      <c r="I58" s="26">
        <v>16</v>
      </c>
    </row>
    <row r="59" spans="1:9" x14ac:dyDescent="0.3">
      <c r="A59" s="21">
        <v>9</v>
      </c>
      <c r="B59" s="22" t="s">
        <v>614</v>
      </c>
      <c r="C59" s="22" t="s">
        <v>579</v>
      </c>
      <c r="D59" s="109">
        <v>98.001000000000005</v>
      </c>
      <c r="E59" s="109">
        <v>96.001000000000005</v>
      </c>
      <c r="F59" s="110">
        <f t="shared" si="4"/>
        <v>194.00200000000001</v>
      </c>
      <c r="G59" s="24">
        <v>7</v>
      </c>
      <c r="H59" s="110">
        <v>390.00400000000002</v>
      </c>
      <c r="I59" s="26">
        <v>15</v>
      </c>
    </row>
    <row r="60" spans="1:9" x14ac:dyDescent="0.3">
      <c r="A60" s="21">
        <v>7</v>
      </c>
      <c r="B60" s="22" t="s">
        <v>543</v>
      </c>
      <c r="C60" s="22" t="s">
        <v>240</v>
      </c>
      <c r="D60" s="109">
        <v>99.003</v>
      </c>
      <c r="E60" s="109">
        <v>96.001000000000005</v>
      </c>
      <c r="F60" s="110">
        <f t="shared" si="4"/>
        <v>195.00400000000002</v>
      </c>
      <c r="G60" s="24">
        <v>8</v>
      </c>
      <c r="H60" s="110">
        <v>390.00800000000004</v>
      </c>
      <c r="I60" s="26">
        <v>14</v>
      </c>
    </row>
    <row r="61" spans="1:9" x14ac:dyDescent="0.3">
      <c r="A61" s="21">
        <v>6</v>
      </c>
      <c r="B61" s="22" t="s">
        <v>670</v>
      </c>
      <c r="C61" s="22" t="s">
        <v>66</v>
      </c>
      <c r="D61" s="109">
        <v>100</v>
      </c>
      <c r="E61" s="109">
        <v>97</v>
      </c>
      <c r="F61" s="110">
        <f t="shared" si="4"/>
        <v>197</v>
      </c>
      <c r="G61" s="24">
        <v>9</v>
      </c>
      <c r="H61" s="110">
        <v>390.00099999999998</v>
      </c>
      <c r="I61" s="26">
        <v>13</v>
      </c>
    </row>
    <row r="62" spans="1:9" x14ac:dyDescent="0.3">
      <c r="A62" s="21">
        <v>10</v>
      </c>
      <c r="B62" s="22" t="s">
        <v>671</v>
      </c>
      <c r="C62" s="22" t="s">
        <v>579</v>
      </c>
      <c r="D62" s="109">
        <v>97.001000000000005</v>
      </c>
      <c r="E62" s="109">
        <v>97</v>
      </c>
      <c r="F62" s="110">
        <f t="shared" si="4"/>
        <v>194.001</v>
      </c>
      <c r="G62" s="24">
        <v>6</v>
      </c>
      <c r="H62" s="110">
        <v>389.00599999999997</v>
      </c>
      <c r="I62" s="26">
        <v>13</v>
      </c>
    </row>
    <row r="63" spans="1:9" x14ac:dyDescent="0.3">
      <c r="A63" s="21">
        <v>2</v>
      </c>
      <c r="B63" s="22" t="s">
        <v>521</v>
      </c>
      <c r="C63" s="22" t="s">
        <v>518</v>
      </c>
      <c r="D63" s="109">
        <v>97.001000000000005</v>
      </c>
      <c r="E63" s="109">
        <v>95.001000000000005</v>
      </c>
      <c r="F63" s="110">
        <f t="shared" si="4"/>
        <v>192.00200000000001</v>
      </c>
      <c r="G63" s="24">
        <v>4</v>
      </c>
      <c r="H63" s="110">
        <v>382.00400000000002</v>
      </c>
      <c r="I63" s="26">
        <v>7</v>
      </c>
    </row>
    <row r="64" spans="1:9" x14ac:dyDescent="0.3">
      <c r="A64" s="21">
        <v>1</v>
      </c>
      <c r="B64" s="22" t="s">
        <v>562</v>
      </c>
      <c r="C64" s="22" t="s">
        <v>240</v>
      </c>
      <c r="D64" s="109">
        <v>94</v>
      </c>
      <c r="E64" s="109">
        <v>93</v>
      </c>
      <c r="F64" s="110">
        <f t="shared" si="4"/>
        <v>187</v>
      </c>
      <c r="G64" s="24">
        <v>1</v>
      </c>
      <c r="H64" s="110">
        <v>380.00200000000001</v>
      </c>
      <c r="I64" s="30">
        <v>6</v>
      </c>
    </row>
    <row r="65" spans="1:9" x14ac:dyDescent="0.3">
      <c r="A65" s="21">
        <v>4</v>
      </c>
      <c r="B65" s="22" t="s">
        <v>672</v>
      </c>
      <c r="C65" s="22" t="s">
        <v>665</v>
      </c>
      <c r="D65" s="109">
        <v>94.003</v>
      </c>
      <c r="E65" s="109">
        <v>94.001000000000005</v>
      </c>
      <c r="F65" s="110">
        <f t="shared" si="4"/>
        <v>188.00400000000002</v>
      </c>
      <c r="G65" s="24">
        <v>2</v>
      </c>
      <c r="H65" s="110">
        <v>376.00600000000003</v>
      </c>
      <c r="I65" s="26">
        <v>4</v>
      </c>
    </row>
    <row r="66" spans="1:9" x14ac:dyDescent="0.3">
      <c r="A66" s="32">
        <v>8</v>
      </c>
      <c r="B66" s="33" t="s">
        <v>673</v>
      </c>
      <c r="C66" s="33" t="s">
        <v>674</v>
      </c>
      <c r="D66" s="112">
        <v>96</v>
      </c>
      <c r="E66" s="112">
        <v>94.001000000000005</v>
      </c>
      <c r="F66" s="113">
        <f t="shared" si="4"/>
        <v>190.001</v>
      </c>
      <c r="G66" s="35">
        <v>3</v>
      </c>
      <c r="H66" s="113">
        <v>190.001</v>
      </c>
      <c r="I66" s="37">
        <v>3</v>
      </c>
    </row>
    <row r="68" spans="1:9" x14ac:dyDescent="0.3">
      <c r="B68" s="10" t="s">
        <v>574</v>
      </c>
    </row>
    <row r="70" spans="1:9" x14ac:dyDescent="0.3">
      <c r="B70" s="10" t="s">
        <v>575</v>
      </c>
      <c r="E70" s="42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B555B75C-FD2C-44EE-AFF1-BE8D13DE3B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277D-59A9-456A-A9DB-CE80388236F6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90</v>
      </c>
      <c r="C3" s="9" t="s">
        <v>675</v>
      </c>
      <c r="D3" s="9"/>
      <c r="E3" s="9" t="s">
        <v>676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141" t="s">
        <v>591</v>
      </c>
      <c r="C5" s="47" t="s">
        <v>592</v>
      </c>
      <c r="D5" s="107">
        <v>100.002</v>
      </c>
      <c r="E5" s="107">
        <v>99.004000000000005</v>
      </c>
      <c r="F5" s="108">
        <f t="shared" ref="F5:F14" si="0">SUM(D5:E5)</f>
        <v>199.006</v>
      </c>
      <c r="G5" s="18">
        <v>10</v>
      </c>
      <c r="H5" s="114">
        <v>398.01</v>
      </c>
      <c r="I5" s="48">
        <v>20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677</v>
      </c>
      <c r="C6" s="50" t="s">
        <v>674</v>
      </c>
      <c r="D6" s="109">
        <v>98.003</v>
      </c>
      <c r="E6" s="109">
        <v>93</v>
      </c>
      <c r="F6" s="110">
        <f t="shared" si="0"/>
        <v>191.00299999999999</v>
      </c>
      <c r="G6" s="24">
        <v>6</v>
      </c>
      <c r="H6" s="115">
        <v>390.00699999999995</v>
      </c>
      <c r="I6" s="51">
        <v>16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550</v>
      </c>
      <c r="C7" s="50" t="s">
        <v>529</v>
      </c>
      <c r="D7" s="109">
        <v>98</v>
      </c>
      <c r="E7" s="109">
        <v>97</v>
      </c>
      <c r="F7" s="110">
        <f t="shared" si="0"/>
        <v>195</v>
      </c>
      <c r="G7" s="24">
        <v>9</v>
      </c>
      <c r="H7" s="115">
        <v>390.00099999999998</v>
      </c>
      <c r="I7" s="51">
        <v>16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581</v>
      </c>
      <c r="C8" s="50" t="s">
        <v>542</v>
      </c>
      <c r="D8" s="109">
        <v>98.001000000000005</v>
      </c>
      <c r="E8" s="109">
        <v>96</v>
      </c>
      <c r="F8" s="110">
        <f t="shared" si="0"/>
        <v>194.001</v>
      </c>
      <c r="G8" s="24">
        <v>8</v>
      </c>
      <c r="H8" s="115">
        <v>388.00300000000004</v>
      </c>
      <c r="I8" s="51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678</v>
      </c>
      <c r="C9" s="50" t="s">
        <v>64</v>
      </c>
      <c r="D9" s="109">
        <v>99</v>
      </c>
      <c r="E9" s="109">
        <v>94.001000000000005</v>
      </c>
      <c r="F9" s="110">
        <f t="shared" si="0"/>
        <v>193.001</v>
      </c>
      <c r="G9" s="24">
        <v>7</v>
      </c>
      <c r="H9" s="115">
        <v>386.00200000000001</v>
      </c>
      <c r="I9" s="51">
        <v>11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3</v>
      </c>
      <c r="B10" s="50" t="s">
        <v>561</v>
      </c>
      <c r="C10" s="50" t="s">
        <v>514</v>
      </c>
      <c r="D10" s="109">
        <v>95</v>
      </c>
      <c r="E10" s="109">
        <v>91</v>
      </c>
      <c r="F10" s="110">
        <f t="shared" si="0"/>
        <v>186</v>
      </c>
      <c r="G10" s="24">
        <v>2</v>
      </c>
      <c r="H10" s="115">
        <v>382.00299999999999</v>
      </c>
      <c r="I10" s="51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9</v>
      </c>
      <c r="B11" s="50" t="s">
        <v>534</v>
      </c>
      <c r="C11" s="50" t="s">
        <v>518</v>
      </c>
      <c r="D11" s="109">
        <v>97</v>
      </c>
      <c r="E11" s="109">
        <v>91.001000000000005</v>
      </c>
      <c r="F11" s="110">
        <f t="shared" si="0"/>
        <v>188.001</v>
      </c>
      <c r="G11" s="24">
        <v>4</v>
      </c>
      <c r="H11" s="115">
        <v>381.00300000000004</v>
      </c>
      <c r="I11" s="51">
        <v>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9">
        <v>2</v>
      </c>
      <c r="B12" s="50" t="s">
        <v>679</v>
      </c>
      <c r="C12" s="50" t="s">
        <v>236</v>
      </c>
      <c r="D12" s="109">
        <v>96.001000000000005</v>
      </c>
      <c r="E12" s="109">
        <v>95</v>
      </c>
      <c r="F12" s="110">
        <f t="shared" si="0"/>
        <v>191.001</v>
      </c>
      <c r="G12" s="24">
        <v>5</v>
      </c>
      <c r="H12" s="115">
        <v>379.00400000000002</v>
      </c>
      <c r="I12" s="51">
        <v>7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21">
        <v>1</v>
      </c>
      <c r="B13" s="22" t="s">
        <v>523</v>
      </c>
      <c r="C13" s="22" t="s">
        <v>518</v>
      </c>
      <c r="D13" s="109">
        <v>93.001000000000005</v>
      </c>
      <c r="E13" s="109">
        <v>92.001000000000005</v>
      </c>
      <c r="F13" s="110">
        <f t="shared" si="0"/>
        <v>185.00200000000001</v>
      </c>
      <c r="G13" s="24">
        <v>1</v>
      </c>
      <c r="H13" s="110">
        <v>374.005</v>
      </c>
      <c r="I13" s="30">
        <v>4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52">
        <v>10</v>
      </c>
      <c r="B14" s="53" t="s">
        <v>572</v>
      </c>
      <c r="C14" s="53" t="s">
        <v>251</v>
      </c>
      <c r="D14" s="112">
        <v>93.001000000000005</v>
      </c>
      <c r="E14" s="112">
        <v>93.001000000000005</v>
      </c>
      <c r="F14" s="113">
        <f t="shared" si="0"/>
        <v>186.00200000000001</v>
      </c>
      <c r="G14" s="35">
        <v>3</v>
      </c>
      <c r="H14" s="117">
        <v>368.00200000000001</v>
      </c>
      <c r="I14" s="54">
        <v>4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"/>
      <c r="B16" s="8" t="s">
        <v>120</v>
      </c>
      <c r="C16" s="9" t="s">
        <v>680</v>
      </c>
      <c r="D16" s="9"/>
      <c r="E16" s="9" t="s">
        <v>681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15">
        <v>3</v>
      </c>
      <c r="B18" s="47" t="s">
        <v>682</v>
      </c>
      <c r="C18" s="47" t="s">
        <v>81</v>
      </c>
      <c r="D18" s="107">
        <v>98.001000000000005</v>
      </c>
      <c r="E18" s="107">
        <v>97.001999999999995</v>
      </c>
      <c r="F18" s="108">
        <f t="shared" ref="F18:F27" si="1">SUM(D18:E18)</f>
        <v>195.00299999999999</v>
      </c>
      <c r="G18" s="18">
        <v>9</v>
      </c>
      <c r="H18" s="114">
        <v>392.01</v>
      </c>
      <c r="I18" s="48">
        <v>19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6</v>
      </c>
      <c r="B19" s="50" t="s">
        <v>560</v>
      </c>
      <c r="C19" s="50" t="s">
        <v>113</v>
      </c>
      <c r="D19" s="109">
        <v>99</v>
      </c>
      <c r="E19" s="109">
        <v>98.001999999999995</v>
      </c>
      <c r="F19" s="110">
        <f t="shared" si="1"/>
        <v>197.00200000000001</v>
      </c>
      <c r="G19" s="24">
        <v>10</v>
      </c>
      <c r="H19" s="115">
        <v>391.00599999999997</v>
      </c>
      <c r="I19" s="51">
        <v>16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1</v>
      </c>
      <c r="B20" s="22" t="s">
        <v>557</v>
      </c>
      <c r="C20" s="22" t="s">
        <v>113</v>
      </c>
      <c r="D20" s="109">
        <v>97.001999999999995</v>
      </c>
      <c r="E20" s="109">
        <v>96.001000000000005</v>
      </c>
      <c r="F20" s="110">
        <f t="shared" si="1"/>
        <v>193.00299999999999</v>
      </c>
      <c r="G20" s="24">
        <v>5</v>
      </c>
      <c r="H20" s="110">
        <v>388.00599999999997</v>
      </c>
      <c r="I20" s="30">
        <v>12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9">
        <v>4</v>
      </c>
      <c r="B21" s="50" t="s">
        <v>683</v>
      </c>
      <c r="C21" s="50" t="s">
        <v>251</v>
      </c>
      <c r="D21" s="109">
        <v>96.001000000000005</v>
      </c>
      <c r="E21" s="109">
        <v>95.001000000000005</v>
      </c>
      <c r="F21" s="110">
        <f t="shared" si="1"/>
        <v>191.00200000000001</v>
      </c>
      <c r="G21" s="24">
        <v>4</v>
      </c>
      <c r="H21" s="115">
        <v>388.00200000000001</v>
      </c>
      <c r="I21" s="51">
        <v>12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8</v>
      </c>
      <c r="B22" s="50" t="s">
        <v>684</v>
      </c>
      <c r="C22" s="50" t="s">
        <v>236</v>
      </c>
      <c r="D22" s="109">
        <v>96.001000000000005</v>
      </c>
      <c r="E22" s="109">
        <v>94.001000000000005</v>
      </c>
      <c r="F22" s="110">
        <f t="shared" si="1"/>
        <v>190.00200000000001</v>
      </c>
      <c r="G22" s="24">
        <v>3</v>
      </c>
      <c r="H22" s="115">
        <v>387.005</v>
      </c>
      <c r="I22" s="51">
        <v>12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9">
        <v>10</v>
      </c>
      <c r="B23" s="50" t="s">
        <v>685</v>
      </c>
      <c r="C23" s="50" t="s">
        <v>518</v>
      </c>
      <c r="D23" s="109">
        <v>97.001000000000005</v>
      </c>
      <c r="E23" s="109">
        <v>97</v>
      </c>
      <c r="F23" s="110">
        <f t="shared" si="1"/>
        <v>194.001</v>
      </c>
      <c r="G23" s="24">
        <v>6</v>
      </c>
      <c r="H23" s="115">
        <v>388.00200000000001</v>
      </c>
      <c r="I23" s="51">
        <v>11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21">
        <v>5</v>
      </c>
      <c r="B24" s="50" t="s">
        <v>686</v>
      </c>
      <c r="C24" s="50" t="s">
        <v>547</v>
      </c>
      <c r="D24" s="109">
        <v>99.003</v>
      </c>
      <c r="E24" s="109">
        <v>95.001000000000005</v>
      </c>
      <c r="F24" s="110">
        <f t="shared" si="1"/>
        <v>194.00400000000002</v>
      </c>
      <c r="G24" s="24">
        <v>8</v>
      </c>
      <c r="H24" s="115">
        <v>383.00600000000003</v>
      </c>
      <c r="I24" s="51">
        <v>11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21">
        <v>7</v>
      </c>
      <c r="B25" s="50" t="s">
        <v>687</v>
      </c>
      <c r="C25" s="50" t="s">
        <v>674</v>
      </c>
      <c r="D25" s="109">
        <v>98.001999999999995</v>
      </c>
      <c r="E25" s="109">
        <v>96.001000000000005</v>
      </c>
      <c r="F25" s="110">
        <f t="shared" si="1"/>
        <v>194.00299999999999</v>
      </c>
      <c r="G25" s="24">
        <v>7</v>
      </c>
      <c r="H25" s="115">
        <v>194.00299999999999</v>
      </c>
      <c r="I25" s="51">
        <v>7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21">
        <v>9</v>
      </c>
      <c r="B26" s="50" t="s">
        <v>688</v>
      </c>
      <c r="C26" s="50" t="s">
        <v>689</v>
      </c>
      <c r="D26" s="109">
        <v>95</v>
      </c>
      <c r="E26" s="109">
        <v>91</v>
      </c>
      <c r="F26" s="110">
        <f t="shared" si="1"/>
        <v>186</v>
      </c>
      <c r="G26" s="24">
        <v>2</v>
      </c>
      <c r="H26" s="115">
        <v>377</v>
      </c>
      <c r="I26" s="51">
        <v>6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52">
        <v>2</v>
      </c>
      <c r="B27" s="53" t="s">
        <v>568</v>
      </c>
      <c r="C27" s="53" t="s">
        <v>66</v>
      </c>
      <c r="D27" s="112" t="s">
        <v>85</v>
      </c>
      <c r="E27" s="112"/>
      <c r="F27" s="113">
        <f t="shared" si="1"/>
        <v>0</v>
      </c>
      <c r="G27" s="35">
        <v>0</v>
      </c>
      <c r="H27" s="117">
        <v>0</v>
      </c>
      <c r="I27" s="54">
        <v>0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1"/>
      <c r="B29" s="8" t="s">
        <v>123</v>
      </c>
      <c r="C29" s="9" t="s">
        <v>690</v>
      </c>
      <c r="D29" s="9"/>
      <c r="E29" s="9" t="s">
        <v>691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6">
        <v>8</v>
      </c>
      <c r="B31" s="47" t="s">
        <v>202</v>
      </c>
      <c r="C31" s="47" t="s">
        <v>38</v>
      </c>
      <c r="D31" s="107">
        <v>99.001000000000005</v>
      </c>
      <c r="E31" s="107">
        <v>96</v>
      </c>
      <c r="F31" s="108">
        <f t="shared" ref="F31:F40" si="2">SUM(D31:E31)</f>
        <v>195.001</v>
      </c>
      <c r="G31" s="18">
        <v>7</v>
      </c>
      <c r="H31" s="114">
        <v>392.00099999999998</v>
      </c>
      <c r="I31" s="48">
        <v>17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21">
        <v>3</v>
      </c>
      <c r="B32" s="50" t="s">
        <v>593</v>
      </c>
      <c r="C32" s="50" t="s">
        <v>582</v>
      </c>
      <c r="D32" s="109">
        <v>99.003</v>
      </c>
      <c r="E32" s="109">
        <v>97.001000000000005</v>
      </c>
      <c r="F32" s="110">
        <f t="shared" si="2"/>
        <v>196.00400000000002</v>
      </c>
      <c r="G32" s="24">
        <v>9</v>
      </c>
      <c r="H32" s="115">
        <v>390.00800000000004</v>
      </c>
      <c r="I32" s="51">
        <v>17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9">
        <v>10</v>
      </c>
      <c r="B33" s="50" t="s">
        <v>56</v>
      </c>
      <c r="C33" s="50" t="s">
        <v>582</v>
      </c>
      <c r="D33" s="109">
        <v>98</v>
      </c>
      <c r="E33" s="109">
        <v>96</v>
      </c>
      <c r="F33" s="110">
        <f t="shared" si="2"/>
        <v>194</v>
      </c>
      <c r="G33" s="24">
        <v>6</v>
      </c>
      <c r="H33" s="115">
        <v>390.005</v>
      </c>
      <c r="I33" s="51">
        <v>15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9">
        <v>6</v>
      </c>
      <c r="B34" s="50" t="s">
        <v>692</v>
      </c>
      <c r="C34" s="50" t="s">
        <v>665</v>
      </c>
      <c r="D34" s="109">
        <v>98.003</v>
      </c>
      <c r="E34" s="109">
        <v>97.003</v>
      </c>
      <c r="F34" s="110">
        <f t="shared" si="2"/>
        <v>195.006</v>
      </c>
      <c r="G34" s="24">
        <v>8</v>
      </c>
      <c r="H34" s="115">
        <v>389.00700000000001</v>
      </c>
      <c r="I34" s="51">
        <v>15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21">
        <v>7</v>
      </c>
      <c r="B35" s="50" t="s">
        <v>693</v>
      </c>
      <c r="C35" s="50" t="s">
        <v>236</v>
      </c>
      <c r="D35" s="109">
        <v>99.001999999999995</v>
      </c>
      <c r="E35" s="109">
        <v>98.001999999999995</v>
      </c>
      <c r="F35" s="110">
        <f t="shared" si="2"/>
        <v>197.00399999999999</v>
      </c>
      <c r="G35" s="24">
        <v>10</v>
      </c>
      <c r="H35" s="115">
        <v>381.005</v>
      </c>
      <c r="I35" s="51">
        <v>13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21">
        <v>1</v>
      </c>
      <c r="B36" s="22" t="s">
        <v>694</v>
      </c>
      <c r="C36" s="22" t="s">
        <v>236</v>
      </c>
      <c r="D36" s="109">
        <v>96</v>
      </c>
      <c r="E36" s="109">
        <v>95.001000000000005</v>
      </c>
      <c r="F36" s="110">
        <f t="shared" si="2"/>
        <v>191.001</v>
      </c>
      <c r="G36" s="24">
        <v>5</v>
      </c>
      <c r="H36" s="110">
        <v>381.00200000000001</v>
      </c>
      <c r="I36" s="30">
        <v>11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9">
        <v>2</v>
      </c>
      <c r="B37" s="50" t="s">
        <v>695</v>
      </c>
      <c r="C37" s="50" t="s">
        <v>689</v>
      </c>
      <c r="D37" s="109">
        <v>95.001000000000005</v>
      </c>
      <c r="E37" s="109">
        <v>94.001000000000005</v>
      </c>
      <c r="F37" s="110">
        <f t="shared" si="2"/>
        <v>189.00200000000001</v>
      </c>
      <c r="G37" s="24">
        <v>4</v>
      </c>
      <c r="H37" s="115">
        <v>379.00200000000001</v>
      </c>
      <c r="I37" s="51">
        <v>8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21">
        <v>9</v>
      </c>
      <c r="B38" s="50" t="s">
        <v>571</v>
      </c>
      <c r="C38" s="50" t="s">
        <v>518</v>
      </c>
      <c r="D38" s="109">
        <v>94</v>
      </c>
      <c r="E38" s="109">
        <v>89</v>
      </c>
      <c r="F38" s="110">
        <f t="shared" si="2"/>
        <v>183</v>
      </c>
      <c r="G38" s="24">
        <v>2</v>
      </c>
      <c r="H38" s="115">
        <v>373.00099999999998</v>
      </c>
      <c r="I38" s="51">
        <v>8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21">
        <v>5</v>
      </c>
      <c r="B39" s="50" t="s">
        <v>696</v>
      </c>
      <c r="C39" s="50" t="s">
        <v>251</v>
      </c>
      <c r="D39" s="109">
        <v>92</v>
      </c>
      <c r="E39" s="109">
        <v>90</v>
      </c>
      <c r="F39" s="110">
        <f t="shared" si="2"/>
        <v>182</v>
      </c>
      <c r="G39" s="24">
        <v>1</v>
      </c>
      <c r="H39" s="115">
        <v>366</v>
      </c>
      <c r="I39" s="51">
        <v>3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52">
        <v>4</v>
      </c>
      <c r="B40" s="53" t="s">
        <v>697</v>
      </c>
      <c r="C40" s="53" t="s">
        <v>674</v>
      </c>
      <c r="D40" s="112">
        <v>95.001000000000005</v>
      </c>
      <c r="E40" s="112">
        <v>93.001000000000005</v>
      </c>
      <c r="F40" s="113">
        <f t="shared" si="2"/>
        <v>188.00200000000001</v>
      </c>
      <c r="G40" s="35">
        <v>3</v>
      </c>
      <c r="H40" s="117">
        <v>188.00200000000001</v>
      </c>
      <c r="I40" s="54">
        <v>3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1"/>
      <c r="B42" s="8" t="s">
        <v>149</v>
      </c>
      <c r="C42" s="9" t="s">
        <v>698</v>
      </c>
      <c r="D42" s="9"/>
      <c r="E42" s="9" t="s">
        <v>699</v>
      </c>
      <c r="F42" s="8"/>
      <c r="G42" s="8"/>
      <c r="H42" s="8"/>
      <c r="I42" s="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15">
        <v>9</v>
      </c>
      <c r="B44" s="47" t="s">
        <v>551</v>
      </c>
      <c r="C44" s="47" t="s">
        <v>518</v>
      </c>
      <c r="D44" s="107">
        <v>97.001000000000005</v>
      </c>
      <c r="E44" s="107">
        <v>95.001999999999995</v>
      </c>
      <c r="F44" s="108">
        <f t="shared" ref="F44:F53" si="3">SUM(D44:E44)</f>
        <v>192.00299999999999</v>
      </c>
      <c r="G44" s="18">
        <v>9</v>
      </c>
      <c r="H44" s="114">
        <v>387.00599999999997</v>
      </c>
      <c r="I44" s="48">
        <v>18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21">
        <v>3</v>
      </c>
      <c r="B45" s="50" t="s">
        <v>609</v>
      </c>
      <c r="C45" s="50" t="s">
        <v>514</v>
      </c>
      <c r="D45" s="109">
        <v>97.001000000000005</v>
      </c>
      <c r="E45" s="109">
        <v>96</v>
      </c>
      <c r="F45" s="110">
        <f t="shared" si="3"/>
        <v>193.001</v>
      </c>
      <c r="G45" s="24">
        <v>10</v>
      </c>
      <c r="H45" s="115">
        <v>384.00300000000004</v>
      </c>
      <c r="I45" s="51">
        <v>16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21">
        <v>5</v>
      </c>
      <c r="B46" s="50" t="s">
        <v>608</v>
      </c>
      <c r="C46" s="50" t="s">
        <v>514</v>
      </c>
      <c r="D46" s="109">
        <v>96.001000000000005</v>
      </c>
      <c r="E46" s="109">
        <v>96</v>
      </c>
      <c r="F46" s="110">
        <f t="shared" si="3"/>
        <v>192.001</v>
      </c>
      <c r="G46" s="24">
        <v>7</v>
      </c>
      <c r="H46" s="115">
        <v>385.00200000000001</v>
      </c>
      <c r="I46" s="51">
        <v>15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9">
        <v>6</v>
      </c>
      <c r="B47" s="50" t="s">
        <v>604</v>
      </c>
      <c r="C47" s="50" t="s">
        <v>542</v>
      </c>
      <c r="D47" s="109">
        <v>96.003</v>
      </c>
      <c r="E47" s="109">
        <v>93.001999999999995</v>
      </c>
      <c r="F47" s="110">
        <f t="shared" si="3"/>
        <v>189.005</v>
      </c>
      <c r="G47" s="24">
        <v>4</v>
      </c>
      <c r="H47" s="115">
        <v>382.00599999999997</v>
      </c>
      <c r="I47" s="51">
        <v>12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21">
        <v>7</v>
      </c>
      <c r="B48" s="50" t="s">
        <v>700</v>
      </c>
      <c r="C48" s="50" t="s">
        <v>38</v>
      </c>
      <c r="D48" s="109">
        <v>93</v>
      </c>
      <c r="E48" s="109">
        <v>92.001999999999995</v>
      </c>
      <c r="F48" s="110">
        <f t="shared" si="3"/>
        <v>185.00200000000001</v>
      </c>
      <c r="G48" s="24">
        <v>2</v>
      </c>
      <c r="H48" s="115">
        <v>382.00300000000004</v>
      </c>
      <c r="I48" s="51">
        <v>12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9">
        <v>10</v>
      </c>
      <c r="B49" s="50" t="s">
        <v>559</v>
      </c>
      <c r="C49" s="50" t="s">
        <v>542</v>
      </c>
      <c r="D49" s="109">
        <v>97.001000000000005</v>
      </c>
      <c r="E49" s="109">
        <v>95.001999999999995</v>
      </c>
      <c r="F49" s="110">
        <f t="shared" si="3"/>
        <v>192.00299999999999</v>
      </c>
      <c r="G49" s="24">
        <v>9</v>
      </c>
      <c r="H49" s="115">
        <v>377.00400000000002</v>
      </c>
      <c r="I49" s="51">
        <v>12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9">
        <v>4</v>
      </c>
      <c r="B50" s="50" t="s">
        <v>618</v>
      </c>
      <c r="C50" s="50" t="s">
        <v>240</v>
      </c>
      <c r="D50" s="109">
        <v>96</v>
      </c>
      <c r="E50" s="109">
        <v>91</v>
      </c>
      <c r="F50" s="110">
        <f t="shared" si="3"/>
        <v>187</v>
      </c>
      <c r="G50" s="24">
        <v>3</v>
      </c>
      <c r="H50" s="115">
        <v>378.00099999999998</v>
      </c>
      <c r="I50" s="51">
        <v>8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21">
        <v>1</v>
      </c>
      <c r="B51" s="22" t="s">
        <v>549</v>
      </c>
      <c r="C51" s="22" t="s">
        <v>518</v>
      </c>
      <c r="D51" s="109">
        <v>97</v>
      </c>
      <c r="E51" s="109">
        <v>95</v>
      </c>
      <c r="F51" s="110">
        <f t="shared" si="3"/>
        <v>192</v>
      </c>
      <c r="G51" s="24">
        <v>6</v>
      </c>
      <c r="H51" s="110">
        <v>376</v>
      </c>
      <c r="I51" s="30">
        <v>8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9">
        <v>2</v>
      </c>
      <c r="B52" s="50" t="s">
        <v>701</v>
      </c>
      <c r="C52" s="50" t="s">
        <v>518</v>
      </c>
      <c r="D52" s="109">
        <v>97</v>
      </c>
      <c r="E52" s="109">
        <v>93.001000000000005</v>
      </c>
      <c r="F52" s="110">
        <f t="shared" si="3"/>
        <v>190.001</v>
      </c>
      <c r="G52" s="24">
        <v>5</v>
      </c>
      <c r="H52" s="115">
        <v>367.00200000000001</v>
      </c>
      <c r="I52" s="51">
        <v>6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52">
        <v>8</v>
      </c>
      <c r="B53" s="53" t="s">
        <v>702</v>
      </c>
      <c r="C53" s="53" t="s">
        <v>38</v>
      </c>
      <c r="D53" s="112">
        <v>92</v>
      </c>
      <c r="E53" s="112">
        <v>90</v>
      </c>
      <c r="F53" s="113">
        <f t="shared" si="3"/>
        <v>182</v>
      </c>
      <c r="G53" s="35">
        <v>1</v>
      </c>
      <c r="H53" s="117">
        <v>368</v>
      </c>
      <c r="I53" s="54">
        <v>5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1"/>
      <c r="B55" s="8" t="s">
        <v>152</v>
      </c>
      <c r="C55" s="9" t="s">
        <v>703</v>
      </c>
      <c r="D55" s="9"/>
      <c r="E55" s="9" t="s">
        <v>704</v>
      </c>
      <c r="F55" s="8"/>
      <c r="G55" s="8"/>
      <c r="H55" s="8"/>
      <c r="I55" s="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15">
        <v>3</v>
      </c>
      <c r="B57" s="47" t="s">
        <v>705</v>
      </c>
      <c r="C57" s="47" t="s">
        <v>251</v>
      </c>
      <c r="D57" s="107">
        <v>96.001000000000005</v>
      </c>
      <c r="E57" s="107">
        <v>94</v>
      </c>
      <c r="F57" s="108">
        <f t="shared" ref="F57:F66" si="4">SUM(D57:E57)</f>
        <v>190.001</v>
      </c>
      <c r="G57" s="18">
        <v>8</v>
      </c>
      <c r="H57" s="114">
        <v>382.00200000000001</v>
      </c>
      <c r="I57" s="48">
        <v>17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9">
        <v>10</v>
      </c>
      <c r="B58" s="50" t="s">
        <v>706</v>
      </c>
      <c r="C58" s="50" t="s">
        <v>251</v>
      </c>
      <c r="D58" s="109">
        <v>97</v>
      </c>
      <c r="E58" s="109">
        <v>96</v>
      </c>
      <c r="F58" s="110">
        <f t="shared" si="4"/>
        <v>193</v>
      </c>
      <c r="G58" s="24">
        <v>9</v>
      </c>
      <c r="H58" s="115">
        <v>380.00200000000001</v>
      </c>
      <c r="I58" s="51">
        <v>15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21">
        <v>9</v>
      </c>
      <c r="B59" s="50" t="s">
        <v>250</v>
      </c>
      <c r="C59" s="50" t="s">
        <v>251</v>
      </c>
      <c r="D59" s="109">
        <v>95.001000000000005</v>
      </c>
      <c r="E59" s="109">
        <v>86.001000000000005</v>
      </c>
      <c r="F59" s="110">
        <f t="shared" si="4"/>
        <v>181.00200000000001</v>
      </c>
      <c r="G59" s="24">
        <v>4</v>
      </c>
      <c r="H59" s="115">
        <v>376.00400000000002</v>
      </c>
      <c r="I59" s="51">
        <v>14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9">
        <v>4</v>
      </c>
      <c r="B60" s="50" t="s">
        <v>707</v>
      </c>
      <c r="C60" s="50" t="s">
        <v>320</v>
      </c>
      <c r="D60" s="109">
        <v>96</v>
      </c>
      <c r="E60" s="109">
        <v>93.001000000000005</v>
      </c>
      <c r="F60" s="110">
        <f t="shared" si="4"/>
        <v>189.001</v>
      </c>
      <c r="G60" s="24">
        <v>6</v>
      </c>
      <c r="H60" s="115">
        <v>378.00300000000004</v>
      </c>
      <c r="I60" s="51">
        <v>13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21">
        <v>5</v>
      </c>
      <c r="B61" s="50" t="s">
        <v>708</v>
      </c>
      <c r="C61" s="50" t="s">
        <v>81</v>
      </c>
      <c r="D61" s="109">
        <v>93</v>
      </c>
      <c r="E61" s="109">
        <v>91</v>
      </c>
      <c r="F61" s="110">
        <f t="shared" si="4"/>
        <v>184</v>
      </c>
      <c r="G61" s="24">
        <v>5</v>
      </c>
      <c r="H61" s="115">
        <v>375</v>
      </c>
      <c r="I61" s="51">
        <v>13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9">
        <v>8</v>
      </c>
      <c r="B62" s="50" t="s">
        <v>615</v>
      </c>
      <c r="C62" s="50" t="s">
        <v>514</v>
      </c>
      <c r="D62" s="109">
        <v>96</v>
      </c>
      <c r="E62" s="109">
        <v>94</v>
      </c>
      <c r="F62" s="110">
        <f t="shared" si="4"/>
        <v>190</v>
      </c>
      <c r="G62" s="24">
        <v>7</v>
      </c>
      <c r="H62" s="115">
        <v>374</v>
      </c>
      <c r="I62" s="51">
        <v>12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21">
        <v>1</v>
      </c>
      <c r="B63" s="22" t="s">
        <v>619</v>
      </c>
      <c r="C63" s="22" t="s">
        <v>240</v>
      </c>
      <c r="D63" s="109">
        <v>98</v>
      </c>
      <c r="E63" s="109">
        <v>96.001999999999995</v>
      </c>
      <c r="F63" s="110">
        <f t="shared" si="4"/>
        <v>194.00200000000001</v>
      </c>
      <c r="G63" s="24">
        <v>10</v>
      </c>
      <c r="H63" s="110">
        <v>370.00300000000004</v>
      </c>
      <c r="I63" s="30">
        <v>12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21">
        <v>7</v>
      </c>
      <c r="B64" s="50" t="s">
        <v>709</v>
      </c>
      <c r="C64" s="50" t="s">
        <v>251</v>
      </c>
      <c r="D64" s="109">
        <v>91</v>
      </c>
      <c r="E64" s="109">
        <v>87</v>
      </c>
      <c r="F64" s="110">
        <f t="shared" si="4"/>
        <v>178</v>
      </c>
      <c r="G64" s="24">
        <v>3</v>
      </c>
      <c r="H64" s="115">
        <v>361.00099999999998</v>
      </c>
      <c r="I64" s="51">
        <v>7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9">
        <v>2</v>
      </c>
      <c r="B65" s="50" t="s">
        <v>710</v>
      </c>
      <c r="C65" s="50" t="s">
        <v>518</v>
      </c>
      <c r="D65" s="109">
        <v>92</v>
      </c>
      <c r="E65" s="109">
        <v>86</v>
      </c>
      <c r="F65" s="110">
        <f t="shared" si="4"/>
        <v>178</v>
      </c>
      <c r="G65" s="24">
        <v>3</v>
      </c>
      <c r="H65" s="115">
        <v>360.00099999999998</v>
      </c>
      <c r="I65" s="51">
        <v>6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52">
        <v>6</v>
      </c>
      <c r="B66" s="53" t="s">
        <v>617</v>
      </c>
      <c r="C66" s="53" t="s">
        <v>81</v>
      </c>
      <c r="D66" s="112" t="s">
        <v>47</v>
      </c>
      <c r="E66" s="112"/>
      <c r="F66" s="113">
        <f t="shared" si="4"/>
        <v>0</v>
      </c>
      <c r="G66" s="35">
        <v>0</v>
      </c>
      <c r="H66" s="117">
        <v>0</v>
      </c>
      <c r="I66" s="54">
        <v>0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 t="s">
        <v>574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10" t="s">
        <v>575</v>
      </c>
      <c r="E70" s="42" t="s">
        <v>177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10" t="s">
        <v>178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1">
    <mergeCell ref="D2:I2"/>
  </mergeCells>
  <hyperlinks>
    <hyperlink ref="B2" location="'Index'!A3" tooltip="Go to the Index sheet" display="á" xr:uid="{C968CFEC-4D42-4361-B852-857261AA52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AE7E-1599-4076-B005-7E39A68164A3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179</v>
      </c>
      <c r="C3" s="9" t="s">
        <v>711</v>
      </c>
      <c r="D3" s="9"/>
      <c r="E3" s="9" t="s">
        <v>712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1</v>
      </c>
      <c r="B5" s="16" t="s">
        <v>364</v>
      </c>
      <c r="C5" s="16" t="s">
        <v>320</v>
      </c>
      <c r="D5" s="107">
        <v>96.001000000000005</v>
      </c>
      <c r="E5" s="107">
        <v>95</v>
      </c>
      <c r="F5" s="108">
        <f t="shared" ref="F5:F13" si="0">SUM(D5:E5)</f>
        <v>191.001</v>
      </c>
      <c r="G5" s="18">
        <v>8</v>
      </c>
      <c r="H5" s="108">
        <v>386.00099999999998</v>
      </c>
      <c r="I5" s="41">
        <v>17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713</v>
      </c>
      <c r="C6" s="50" t="s">
        <v>251</v>
      </c>
      <c r="D6" s="109">
        <v>96.001000000000005</v>
      </c>
      <c r="E6" s="109">
        <v>94</v>
      </c>
      <c r="F6" s="110">
        <f t="shared" si="0"/>
        <v>190.001</v>
      </c>
      <c r="G6" s="24">
        <v>7</v>
      </c>
      <c r="H6" s="115">
        <v>380.00400000000002</v>
      </c>
      <c r="I6" s="51">
        <v>15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71</v>
      </c>
      <c r="C7" s="50" t="s">
        <v>72</v>
      </c>
      <c r="D7" s="109">
        <v>96.001999999999995</v>
      </c>
      <c r="E7" s="109">
        <v>96</v>
      </c>
      <c r="F7" s="110">
        <f t="shared" si="0"/>
        <v>192.00200000000001</v>
      </c>
      <c r="G7" s="24">
        <v>9</v>
      </c>
      <c r="H7" s="115">
        <v>381.00200000000001</v>
      </c>
      <c r="I7" s="51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714</v>
      </c>
      <c r="C8" s="50" t="s">
        <v>251</v>
      </c>
      <c r="D8" s="109">
        <v>94</v>
      </c>
      <c r="E8" s="109">
        <v>93</v>
      </c>
      <c r="F8" s="110">
        <f t="shared" si="0"/>
        <v>187</v>
      </c>
      <c r="G8" s="24">
        <v>5</v>
      </c>
      <c r="H8" s="115">
        <v>377.00099999999998</v>
      </c>
      <c r="I8" s="51">
        <v>12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715</v>
      </c>
      <c r="C9" s="50" t="s">
        <v>251</v>
      </c>
      <c r="D9" s="109">
        <v>96.001999999999995</v>
      </c>
      <c r="E9" s="109">
        <v>91</v>
      </c>
      <c r="F9" s="110">
        <f t="shared" si="0"/>
        <v>187.00200000000001</v>
      </c>
      <c r="G9" s="24">
        <v>6</v>
      </c>
      <c r="H9" s="115">
        <v>373.00400000000002</v>
      </c>
      <c r="I9" s="51">
        <v>10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4</v>
      </c>
      <c r="B10" s="50" t="s">
        <v>716</v>
      </c>
      <c r="C10" s="50" t="s">
        <v>582</v>
      </c>
      <c r="D10" s="109">
        <v>91</v>
      </c>
      <c r="E10" s="109">
        <v>88.001999999999995</v>
      </c>
      <c r="F10" s="110">
        <f t="shared" si="0"/>
        <v>179.00200000000001</v>
      </c>
      <c r="G10" s="24">
        <v>3</v>
      </c>
      <c r="H10" s="115">
        <v>368.00400000000002</v>
      </c>
      <c r="I10" s="51">
        <v>9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8</v>
      </c>
      <c r="B11" s="50" t="s">
        <v>717</v>
      </c>
      <c r="C11" s="50" t="s">
        <v>251</v>
      </c>
      <c r="D11" s="109">
        <v>93.001000000000005</v>
      </c>
      <c r="E11" s="109">
        <v>88</v>
      </c>
      <c r="F11" s="110">
        <f t="shared" si="0"/>
        <v>181.001</v>
      </c>
      <c r="G11" s="24">
        <v>4</v>
      </c>
      <c r="H11" s="115">
        <v>364.00099999999998</v>
      </c>
      <c r="I11" s="51">
        <v>6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21">
        <v>9</v>
      </c>
      <c r="B12" s="50" t="s">
        <v>718</v>
      </c>
      <c r="C12" s="50" t="s">
        <v>251</v>
      </c>
      <c r="D12" s="109">
        <v>90</v>
      </c>
      <c r="E12" s="109">
        <v>88</v>
      </c>
      <c r="F12" s="110">
        <f t="shared" si="0"/>
        <v>178</v>
      </c>
      <c r="G12" s="24">
        <v>2</v>
      </c>
      <c r="H12" s="115">
        <v>364.00099999999998</v>
      </c>
      <c r="I12" s="51">
        <v>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52">
        <v>2</v>
      </c>
      <c r="B13" s="53" t="s">
        <v>719</v>
      </c>
      <c r="C13" s="53" t="s">
        <v>542</v>
      </c>
      <c r="D13" s="112">
        <v>68</v>
      </c>
      <c r="E13" s="112">
        <v>47</v>
      </c>
      <c r="F13" s="113">
        <f t="shared" si="0"/>
        <v>115</v>
      </c>
      <c r="G13" s="35">
        <v>1</v>
      </c>
      <c r="H13" s="117">
        <v>275</v>
      </c>
      <c r="I13" s="54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"/>
      <c r="B15" s="8" t="s">
        <v>182</v>
      </c>
      <c r="C15" s="9" t="s">
        <v>720</v>
      </c>
      <c r="D15" s="9"/>
      <c r="E15" s="9" t="s">
        <v>721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2</v>
      </c>
      <c r="B16" s="12" t="s">
        <v>9</v>
      </c>
      <c r="C16" s="92" t="s">
        <v>10</v>
      </c>
      <c r="D16" s="64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6">
        <v>2</v>
      </c>
      <c r="B17" s="47" t="s">
        <v>722</v>
      </c>
      <c r="C17" s="47" t="s">
        <v>251</v>
      </c>
      <c r="D17" s="107">
        <v>94.001000000000005</v>
      </c>
      <c r="E17" s="107">
        <v>94</v>
      </c>
      <c r="F17" s="108">
        <f t="shared" ref="F17:F25" si="1">SUM(D17:E17)</f>
        <v>188.001</v>
      </c>
      <c r="G17" s="18">
        <v>9</v>
      </c>
      <c r="H17" s="114">
        <v>377.00300000000004</v>
      </c>
      <c r="I17" s="48">
        <v>18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9">
        <v>6</v>
      </c>
      <c r="B18" s="50" t="s">
        <v>723</v>
      </c>
      <c r="C18" s="50" t="s">
        <v>251</v>
      </c>
      <c r="D18" s="109">
        <v>90.001000000000005</v>
      </c>
      <c r="E18" s="109">
        <v>90</v>
      </c>
      <c r="F18" s="110">
        <f t="shared" si="1"/>
        <v>180.001</v>
      </c>
      <c r="G18" s="24">
        <v>8</v>
      </c>
      <c r="H18" s="115">
        <v>364.00099999999998</v>
      </c>
      <c r="I18" s="51">
        <v>16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21">
        <v>1</v>
      </c>
      <c r="B19" s="22" t="s">
        <v>724</v>
      </c>
      <c r="C19" s="22" t="s">
        <v>81</v>
      </c>
      <c r="D19" s="109">
        <v>90</v>
      </c>
      <c r="E19" s="109">
        <v>88</v>
      </c>
      <c r="F19" s="110">
        <f t="shared" si="1"/>
        <v>178</v>
      </c>
      <c r="G19" s="24">
        <v>7</v>
      </c>
      <c r="H19" s="110">
        <v>360.00200000000001</v>
      </c>
      <c r="I19" s="30">
        <v>13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3</v>
      </c>
      <c r="B20" s="50" t="s">
        <v>725</v>
      </c>
      <c r="C20" s="50" t="s">
        <v>251</v>
      </c>
      <c r="D20" s="109">
        <v>86.001000000000005</v>
      </c>
      <c r="E20" s="109">
        <v>82</v>
      </c>
      <c r="F20" s="110">
        <f t="shared" si="1"/>
        <v>168.001</v>
      </c>
      <c r="G20" s="24">
        <v>6</v>
      </c>
      <c r="H20" s="115">
        <v>350.00400000000002</v>
      </c>
      <c r="I20" s="51">
        <v>13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9</v>
      </c>
      <c r="B21" s="50" t="s">
        <v>726</v>
      </c>
      <c r="C21" s="50" t="s">
        <v>542</v>
      </c>
      <c r="D21" s="109">
        <v>80</v>
      </c>
      <c r="E21" s="109">
        <v>82</v>
      </c>
      <c r="F21" s="110">
        <f t="shared" si="1"/>
        <v>162</v>
      </c>
      <c r="G21" s="24">
        <v>5</v>
      </c>
      <c r="H21" s="115">
        <v>343</v>
      </c>
      <c r="I21" s="51">
        <v>10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8</v>
      </c>
      <c r="B22" s="50" t="s">
        <v>727</v>
      </c>
      <c r="C22" s="50" t="s">
        <v>251</v>
      </c>
      <c r="D22" s="109">
        <v>53</v>
      </c>
      <c r="E22" s="109">
        <v>46</v>
      </c>
      <c r="F22" s="110">
        <f t="shared" si="1"/>
        <v>99</v>
      </c>
      <c r="G22" s="24">
        <v>4</v>
      </c>
      <c r="H22" s="115">
        <v>231</v>
      </c>
      <c r="I22" s="51">
        <v>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21">
        <v>7</v>
      </c>
      <c r="B23" s="50" t="s">
        <v>413</v>
      </c>
      <c r="C23" s="50" t="s">
        <v>251</v>
      </c>
      <c r="D23" s="109" t="s">
        <v>47</v>
      </c>
      <c r="E23" s="109"/>
      <c r="F23" s="110">
        <f t="shared" si="1"/>
        <v>0</v>
      </c>
      <c r="G23" s="24">
        <v>0</v>
      </c>
      <c r="H23" s="115">
        <v>160</v>
      </c>
      <c r="I23" s="51">
        <v>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9">
        <v>4</v>
      </c>
      <c r="B24" s="50" t="s">
        <v>728</v>
      </c>
      <c r="C24" s="50" t="s">
        <v>251</v>
      </c>
      <c r="D24" s="109" t="s">
        <v>47</v>
      </c>
      <c r="E24" s="109"/>
      <c r="F24" s="110">
        <f t="shared" si="1"/>
        <v>0</v>
      </c>
      <c r="G24" s="24">
        <v>0</v>
      </c>
      <c r="H24" s="115">
        <v>157</v>
      </c>
      <c r="I24" s="51">
        <v>3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32">
        <v>5</v>
      </c>
      <c r="B25" s="53" t="s">
        <v>729</v>
      </c>
      <c r="C25" s="53" t="s">
        <v>251</v>
      </c>
      <c r="D25" s="112" t="s">
        <v>47</v>
      </c>
      <c r="E25" s="112"/>
      <c r="F25" s="113">
        <f t="shared" si="1"/>
        <v>0</v>
      </c>
      <c r="G25" s="35">
        <v>0</v>
      </c>
      <c r="H25" s="117">
        <v>120</v>
      </c>
      <c r="I25" s="54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 t="s">
        <v>574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10" t="s">
        <v>575</v>
      </c>
      <c r="E29" s="42" t="s">
        <v>177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10" t="s">
        <v>178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1">
    <mergeCell ref="D2:I2"/>
  </mergeCells>
  <hyperlinks>
    <hyperlink ref="B2" location="'Index'!A3" tooltip="Go to the Index sheet" display="á" xr:uid="{A0B77533-4A37-45C6-9325-57751417A66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7154-6F5D-4C65-A2BB-315CC2233F4B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649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730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6</v>
      </c>
      <c r="B5" s="47" t="s">
        <v>527</v>
      </c>
      <c r="C5" s="47" t="s">
        <v>64</v>
      </c>
      <c r="D5" s="114">
        <v>100.003</v>
      </c>
      <c r="E5" s="114">
        <v>100.002</v>
      </c>
      <c r="F5" s="108">
        <v>200.005</v>
      </c>
      <c r="G5" s="18">
        <v>8</v>
      </c>
      <c r="H5" s="114">
        <v>400.00900000000001</v>
      </c>
      <c r="I5" s="48">
        <v>16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161</v>
      </c>
      <c r="C6" s="50" t="s">
        <v>162</v>
      </c>
      <c r="D6" s="115">
        <v>100.003</v>
      </c>
      <c r="E6" s="115">
        <v>100.001</v>
      </c>
      <c r="F6" s="110">
        <v>200.00400000000002</v>
      </c>
      <c r="G6" s="25">
        <v>7</v>
      </c>
      <c r="H6" s="115">
        <v>399.01</v>
      </c>
      <c r="I6" s="51">
        <v>14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655</v>
      </c>
      <c r="C7" s="50" t="s">
        <v>547</v>
      </c>
      <c r="D7" s="115">
        <v>99.001000000000005</v>
      </c>
      <c r="E7" s="115">
        <v>99.001000000000005</v>
      </c>
      <c r="F7" s="110">
        <v>198.00200000000001</v>
      </c>
      <c r="G7" s="25">
        <v>4</v>
      </c>
      <c r="H7" s="115">
        <v>397.00600000000003</v>
      </c>
      <c r="I7" s="51">
        <v>10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656</v>
      </c>
      <c r="C8" s="50" t="s">
        <v>64</v>
      </c>
      <c r="D8" s="115">
        <v>100.002</v>
      </c>
      <c r="E8" s="115">
        <v>98.001000000000005</v>
      </c>
      <c r="F8" s="110">
        <v>198.00299999999999</v>
      </c>
      <c r="G8" s="25">
        <v>5</v>
      </c>
      <c r="H8" s="115">
        <v>394.005</v>
      </c>
      <c r="I8" s="51">
        <v>8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660</v>
      </c>
      <c r="C9" s="50" t="s">
        <v>547</v>
      </c>
      <c r="D9" s="115">
        <v>100.003</v>
      </c>
      <c r="E9" s="115">
        <v>99.003</v>
      </c>
      <c r="F9" s="110">
        <v>199.006</v>
      </c>
      <c r="G9" s="25">
        <v>6</v>
      </c>
      <c r="H9" s="115">
        <v>391.00599999999997</v>
      </c>
      <c r="I9" s="51">
        <v>8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3</v>
      </c>
      <c r="B10" s="50" t="s">
        <v>541</v>
      </c>
      <c r="C10" s="50" t="s">
        <v>542</v>
      </c>
      <c r="D10" s="115">
        <v>98.003</v>
      </c>
      <c r="E10" s="115">
        <v>96.001999999999995</v>
      </c>
      <c r="F10" s="110">
        <v>194.005</v>
      </c>
      <c r="G10" s="25">
        <v>2</v>
      </c>
      <c r="H10" s="115">
        <v>391.01099999999997</v>
      </c>
      <c r="I10" s="51">
        <v>7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5</v>
      </c>
      <c r="B11" s="50" t="s">
        <v>570</v>
      </c>
      <c r="C11" s="50" t="s">
        <v>94</v>
      </c>
      <c r="D11" s="115">
        <v>97.001999999999995</v>
      </c>
      <c r="E11" s="115">
        <v>96.001000000000005</v>
      </c>
      <c r="F11" s="110">
        <v>193.00299999999999</v>
      </c>
      <c r="G11" s="25">
        <v>1</v>
      </c>
      <c r="H11" s="115">
        <v>389.00700000000001</v>
      </c>
      <c r="I11" s="51">
        <v>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32">
        <v>1</v>
      </c>
      <c r="B12" s="33" t="s">
        <v>519</v>
      </c>
      <c r="C12" s="33" t="s">
        <v>514</v>
      </c>
      <c r="D12" s="113">
        <v>100.002</v>
      </c>
      <c r="E12" s="113">
        <v>97.001999999999995</v>
      </c>
      <c r="F12" s="113">
        <v>197.00399999999999</v>
      </c>
      <c r="G12" s="36">
        <v>3</v>
      </c>
      <c r="H12" s="113">
        <v>389.00400000000002</v>
      </c>
      <c r="I12" s="58">
        <v>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1"/>
      <c r="B14" s="8" t="s">
        <v>6</v>
      </c>
      <c r="C14" s="9" t="s">
        <v>731</v>
      </c>
      <c r="D14" s="9"/>
      <c r="E14" s="9" t="s">
        <v>732</v>
      </c>
      <c r="F14" s="8"/>
      <c r="G14" s="8"/>
      <c r="H14" s="8"/>
      <c r="I14" s="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1">
        <v>2</v>
      </c>
      <c r="B15" s="12" t="s">
        <v>9</v>
      </c>
      <c r="C15" s="92" t="s">
        <v>10</v>
      </c>
      <c r="D15" s="64"/>
      <c r="E15" s="105"/>
      <c r="F15" s="13" t="s">
        <v>11</v>
      </c>
      <c r="G15" s="13" t="s">
        <v>12</v>
      </c>
      <c r="H15" s="13" t="s">
        <v>13</v>
      </c>
      <c r="I15" s="14" t="s">
        <v>14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5">
        <v>7</v>
      </c>
      <c r="B16" s="141" t="s">
        <v>591</v>
      </c>
      <c r="C16" s="47" t="s">
        <v>592</v>
      </c>
      <c r="D16" s="107">
        <v>100.002</v>
      </c>
      <c r="E16" s="107">
        <v>99.004000000000005</v>
      </c>
      <c r="F16" s="108">
        <v>199.006</v>
      </c>
      <c r="G16" s="18">
        <v>8</v>
      </c>
      <c r="H16" s="114">
        <v>398.01</v>
      </c>
      <c r="I16" s="48">
        <v>16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9">
        <v>6</v>
      </c>
      <c r="B17" s="50" t="s">
        <v>664</v>
      </c>
      <c r="C17" s="50" t="s">
        <v>665</v>
      </c>
      <c r="D17" s="115">
        <v>99.001999999999995</v>
      </c>
      <c r="E17" s="115">
        <v>97.004000000000005</v>
      </c>
      <c r="F17" s="110">
        <v>196.006</v>
      </c>
      <c r="G17" s="25">
        <v>7</v>
      </c>
      <c r="H17" s="115">
        <v>391.01</v>
      </c>
      <c r="I17" s="51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21">
        <v>5</v>
      </c>
      <c r="B18" s="50" t="s">
        <v>692</v>
      </c>
      <c r="C18" s="50" t="s">
        <v>665</v>
      </c>
      <c r="D18" s="115">
        <v>98.003</v>
      </c>
      <c r="E18" s="115">
        <v>97.003</v>
      </c>
      <c r="F18" s="110">
        <v>195.006</v>
      </c>
      <c r="G18" s="25">
        <v>6</v>
      </c>
      <c r="H18" s="115">
        <v>389.00700000000001</v>
      </c>
      <c r="I18" s="51">
        <v>12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2</v>
      </c>
      <c r="B19" s="50" t="s">
        <v>548</v>
      </c>
      <c r="C19" s="50" t="s">
        <v>64</v>
      </c>
      <c r="D19" s="115">
        <v>99.001000000000005</v>
      </c>
      <c r="E19" s="115">
        <v>94</v>
      </c>
      <c r="F19" s="110">
        <v>193.001</v>
      </c>
      <c r="G19" s="25">
        <v>4</v>
      </c>
      <c r="H19" s="115">
        <v>386.00200000000001</v>
      </c>
      <c r="I19" s="51">
        <v>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4</v>
      </c>
      <c r="B20" s="50" t="s">
        <v>678</v>
      </c>
      <c r="C20" s="50" t="s">
        <v>64</v>
      </c>
      <c r="D20" s="115">
        <v>99</v>
      </c>
      <c r="E20" s="115">
        <v>94.001000000000005</v>
      </c>
      <c r="F20" s="110">
        <v>193.001</v>
      </c>
      <c r="G20" s="25">
        <v>4</v>
      </c>
      <c r="H20" s="115">
        <v>386.00200000000001</v>
      </c>
      <c r="I20" s="51">
        <v>8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3</v>
      </c>
      <c r="B21" s="50" t="s">
        <v>686</v>
      </c>
      <c r="C21" s="50" t="s">
        <v>547</v>
      </c>
      <c r="D21" s="115">
        <v>99.003</v>
      </c>
      <c r="E21" s="115">
        <v>95.001000000000005</v>
      </c>
      <c r="F21" s="110">
        <v>194.00400000000002</v>
      </c>
      <c r="G21" s="25">
        <v>5</v>
      </c>
      <c r="H21" s="115">
        <v>383.00600000000003</v>
      </c>
      <c r="I21" s="51">
        <v>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8</v>
      </c>
      <c r="B22" s="50" t="s">
        <v>534</v>
      </c>
      <c r="C22" s="50" t="s">
        <v>518</v>
      </c>
      <c r="D22" s="115">
        <v>97</v>
      </c>
      <c r="E22" s="115">
        <v>91.001000000000005</v>
      </c>
      <c r="F22" s="110">
        <v>188.001</v>
      </c>
      <c r="G22" s="25">
        <v>1</v>
      </c>
      <c r="H22" s="115">
        <v>381.00300000000004</v>
      </c>
      <c r="I22" s="51">
        <v>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32">
        <v>1</v>
      </c>
      <c r="B23" s="33" t="s">
        <v>672</v>
      </c>
      <c r="C23" s="33" t="s">
        <v>665</v>
      </c>
      <c r="D23" s="113">
        <v>94.003</v>
      </c>
      <c r="E23" s="113">
        <v>94.001000000000005</v>
      </c>
      <c r="F23" s="113">
        <v>188.00400000000002</v>
      </c>
      <c r="G23" s="36">
        <v>2</v>
      </c>
      <c r="H23" s="113">
        <v>376.00600000000003</v>
      </c>
      <c r="I23" s="58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1"/>
      <c r="B25" s="8" t="s">
        <v>50</v>
      </c>
      <c r="C25" s="9" t="s">
        <v>733</v>
      </c>
      <c r="D25" s="9"/>
      <c r="E25" s="9" t="s">
        <v>734</v>
      </c>
      <c r="F25" s="8"/>
      <c r="G25" s="8"/>
      <c r="H25" s="8"/>
      <c r="I25" s="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11">
        <v>2</v>
      </c>
      <c r="B26" s="12" t="s">
        <v>9</v>
      </c>
      <c r="C26" s="92" t="s">
        <v>10</v>
      </c>
      <c r="D26" s="64"/>
      <c r="E26" s="105"/>
      <c r="F26" s="13" t="s">
        <v>11</v>
      </c>
      <c r="G26" s="13" t="s">
        <v>12</v>
      </c>
      <c r="H26" s="13" t="s">
        <v>13</v>
      </c>
      <c r="I26" s="14" t="s">
        <v>14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15">
        <v>5</v>
      </c>
      <c r="B27" s="47" t="s">
        <v>551</v>
      </c>
      <c r="C27" s="47" t="s">
        <v>518</v>
      </c>
      <c r="D27" s="114">
        <v>97.001000000000005</v>
      </c>
      <c r="E27" s="114">
        <v>95.001999999999995</v>
      </c>
      <c r="F27" s="108">
        <v>192.00299999999999</v>
      </c>
      <c r="G27" s="18">
        <v>6</v>
      </c>
      <c r="H27" s="114">
        <v>387.00599999999997</v>
      </c>
      <c r="I27" s="48">
        <v>13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21">
        <v>3</v>
      </c>
      <c r="B28" s="50" t="s">
        <v>609</v>
      </c>
      <c r="C28" s="50" t="s">
        <v>514</v>
      </c>
      <c r="D28" s="115">
        <v>97.001000000000005</v>
      </c>
      <c r="E28" s="115">
        <v>96</v>
      </c>
      <c r="F28" s="110">
        <v>193.001</v>
      </c>
      <c r="G28" s="25">
        <v>7</v>
      </c>
      <c r="H28" s="115">
        <v>384.00300000000004</v>
      </c>
      <c r="I28" s="51">
        <v>13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9">
        <v>6</v>
      </c>
      <c r="B29" s="50" t="s">
        <v>559</v>
      </c>
      <c r="C29" s="50" t="s">
        <v>542</v>
      </c>
      <c r="D29" s="115">
        <v>97.001000000000005</v>
      </c>
      <c r="E29" s="115">
        <v>95.001999999999995</v>
      </c>
      <c r="F29" s="110">
        <v>192.00299999999999</v>
      </c>
      <c r="G29" s="25">
        <v>6</v>
      </c>
      <c r="H29" s="115">
        <v>377.00400000000002</v>
      </c>
      <c r="I29" s="51">
        <v>11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9">
        <v>4</v>
      </c>
      <c r="B30" s="50" t="s">
        <v>615</v>
      </c>
      <c r="C30" s="50" t="s">
        <v>514</v>
      </c>
      <c r="D30" s="115">
        <v>96</v>
      </c>
      <c r="E30" s="115">
        <v>94</v>
      </c>
      <c r="F30" s="110">
        <v>190</v>
      </c>
      <c r="G30" s="25">
        <v>4</v>
      </c>
      <c r="H30" s="115">
        <v>374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9">
        <v>2</v>
      </c>
      <c r="B31" s="50" t="s">
        <v>710</v>
      </c>
      <c r="C31" s="50" t="s">
        <v>518</v>
      </c>
      <c r="D31" s="115">
        <v>92</v>
      </c>
      <c r="E31" s="115">
        <v>86</v>
      </c>
      <c r="F31" s="110">
        <v>178</v>
      </c>
      <c r="G31" s="25">
        <v>3</v>
      </c>
      <c r="H31" s="115">
        <v>360.00099999999998</v>
      </c>
      <c r="I31" s="51">
        <v>6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21">
        <v>7</v>
      </c>
      <c r="B32" s="50" t="s">
        <v>726</v>
      </c>
      <c r="C32" s="50" t="s">
        <v>542</v>
      </c>
      <c r="D32" s="115">
        <v>80</v>
      </c>
      <c r="E32" s="115">
        <v>82</v>
      </c>
      <c r="F32" s="110">
        <v>162</v>
      </c>
      <c r="G32" s="25">
        <v>2</v>
      </c>
      <c r="H32" s="115">
        <v>343</v>
      </c>
      <c r="I32" s="51">
        <v>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32">
        <v>1</v>
      </c>
      <c r="B33" s="33" t="s">
        <v>719</v>
      </c>
      <c r="C33" s="33" t="s">
        <v>542</v>
      </c>
      <c r="D33" s="113">
        <v>68</v>
      </c>
      <c r="E33" s="113">
        <v>47</v>
      </c>
      <c r="F33" s="113">
        <v>115</v>
      </c>
      <c r="G33" s="36">
        <v>1</v>
      </c>
      <c r="H33" s="113">
        <v>275</v>
      </c>
      <c r="I33" s="58">
        <v>2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 t="s">
        <v>574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10" t="s">
        <v>260</v>
      </c>
      <c r="E37" s="42" t="s">
        <v>177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10" t="s">
        <v>178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09F19B33-7F74-46A0-B02F-41189BF926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F1ED-F65E-4A7D-BA4C-3B497F1568A9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735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634</v>
      </c>
      <c r="B4" s="64"/>
      <c r="C4" s="65">
        <v>585</v>
      </c>
      <c r="D4" s="64"/>
      <c r="E4" s="66" t="s">
        <v>14</v>
      </c>
      <c r="F4" s="118">
        <f>SUM(F5:F7)</f>
        <v>588.00099999999998</v>
      </c>
      <c r="G4" s="68" t="s">
        <v>274</v>
      </c>
      <c r="H4" s="63" t="s">
        <v>736</v>
      </c>
      <c r="I4" s="64"/>
      <c r="J4" s="65">
        <v>587</v>
      </c>
      <c r="K4" s="64"/>
      <c r="L4" s="66" t="s">
        <v>14</v>
      </c>
      <c r="M4" s="118">
        <f>SUM(M5:M7)</f>
        <v>596.00900000000001</v>
      </c>
      <c r="N4"/>
    </row>
    <row r="5" spans="1:25" ht="15.75" customHeight="1" x14ac:dyDescent="0.3">
      <c r="A5" s="119" t="s">
        <v>536</v>
      </c>
      <c r="B5" s="120"/>
      <c r="C5" s="121"/>
      <c r="D5" s="107">
        <v>98</v>
      </c>
      <c r="E5" s="107">
        <v>96</v>
      </c>
      <c r="F5" s="122">
        <f>SUM(D5:E5)</f>
        <v>194</v>
      </c>
      <c r="G5"/>
      <c r="H5" s="119" t="s">
        <v>555</v>
      </c>
      <c r="I5" s="120"/>
      <c r="J5" s="121"/>
      <c r="K5" s="107">
        <v>100.001</v>
      </c>
      <c r="L5" s="107">
        <v>99.001000000000005</v>
      </c>
      <c r="M5" s="122">
        <f>SUM(K5:L5)</f>
        <v>199.00200000000001</v>
      </c>
      <c r="N5"/>
    </row>
    <row r="6" spans="1:25" ht="15.75" customHeight="1" x14ac:dyDescent="0.3">
      <c r="A6" s="123" t="s">
        <v>670</v>
      </c>
      <c r="B6" s="124"/>
      <c r="C6" s="125"/>
      <c r="D6" s="126">
        <v>100</v>
      </c>
      <c r="E6" s="126">
        <v>97</v>
      </c>
      <c r="F6" s="127">
        <f>SUM(D6:E6)</f>
        <v>197</v>
      </c>
      <c r="G6"/>
      <c r="H6" s="123" t="s">
        <v>524</v>
      </c>
      <c r="I6" s="124"/>
      <c r="J6" s="125"/>
      <c r="K6" s="126">
        <v>100.002</v>
      </c>
      <c r="L6" s="126">
        <v>98</v>
      </c>
      <c r="M6" s="127">
        <f>SUM(K6:L6)</f>
        <v>198.00200000000001</v>
      </c>
      <c r="N6"/>
    </row>
    <row r="7" spans="1:25" ht="15.75" customHeight="1" x14ac:dyDescent="0.3">
      <c r="A7" s="128" t="s">
        <v>666</v>
      </c>
      <c r="B7" s="129"/>
      <c r="C7" s="130"/>
      <c r="D7" s="112">
        <v>99</v>
      </c>
      <c r="E7" s="112">
        <v>98.001000000000005</v>
      </c>
      <c r="F7" s="131">
        <f>SUM(D7:E7)</f>
        <v>197.001</v>
      </c>
      <c r="G7"/>
      <c r="H7" s="128" t="s">
        <v>516</v>
      </c>
      <c r="I7" s="129"/>
      <c r="J7" s="130"/>
      <c r="K7" s="112">
        <v>100.001</v>
      </c>
      <c r="L7" s="112">
        <v>99.004000000000005</v>
      </c>
      <c r="M7" s="131">
        <f>SUM(K7:L7)</f>
        <v>199.005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737</v>
      </c>
      <c r="B9" s="64"/>
      <c r="C9" s="65">
        <v>591</v>
      </c>
      <c r="D9" s="64"/>
      <c r="E9" s="66" t="s">
        <v>14</v>
      </c>
      <c r="F9" s="118">
        <f>SUM(F10:F12)</f>
        <v>591.00900000000001</v>
      </c>
      <c r="G9" s="68" t="s">
        <v>274</v>
      </c>
      <c r="H9" s="63" t="s">
        <v>738</v>
      </c>
      <c r="I9" s="64"/>
      <c r="J9" s="65">
        <v>596</v>
      </c>
      <c r="K9" s="64"/>
      <c r="L9" s="66" t="s">
        <v>14</v>
      </c>
      <c r="M9" s="118">
        <f>SUM(M10:M12)</f>
        <v>594.01</v>
      </c>
      <c r="N9"/>
    </row>
    <row r="10" spans="1:25" ht="15.75" customHeight="1" x14ac:dyDescent="0.3">
      <c r="A10" s="119" t="s">
        <v>656</v>
      </c>
      <c r="B10" s="120"/>
      <c r="C10" s="121"/>
      <c r="D10" s="107">
        <v>100.002</v>
      </c>
      <c r="E10" s="107">
        <v>98.001000000000005</v>
      </c>
      <c r="F10" s="122">
        <f>SUM(D10:E10)</f>
        <v>198.00299999999999</v>
      </c>
      <c r="G10"/>
      <c r="H10" s="119" t="s">
        <v>519</v>
      </c>
      <c r="I10" s="120"/>
      <c r="J10" s="121"/>
      <c r="K10" s="107">
        <v>100.002</v>
      </c>
      <c r="L10" s="107">
        <v>97.001999999999995</v>
      </c>
      <c r="M10" s="122">
        <f>SUM(K10:L10)</f>
        <v>197.00399999999999</v>
      </c>
      <c r="N10"/>
    </row>
    <row r="11" spans="1:25" ht="15.75" customHeight="1" x14ac:dyDescent="0.3">
      <c r="A11" s="123" t="s">
        <v>548</v>
      </c>
      <c r="B11" s="124"/>
      <c r="C11" s="125"/>
      <c r="D11" s="126">
        <v>99.001000000000005</v>
      </c>
      <c r="E11" s="126">
        <v>94</v>
      </c>
      <c r="F11" s="127">
        <f>SUM(D11:E11)</f>
        <v>193.001</v>
      </c>
      <c r="G11"/>
      <c r="H11" s="123" t="s">
        <v>515</v>
      </c>
      <c r="I11" s="124"/>
      <c r="J11" s="125"/>
      <c r="K11" s="126">
        <v>100.002</v>
      </c>
      <c r="L11" s="126">
        <v>98.001999999999995</v>
      </c>
      <c r="M11" s="127">
        <f>SUM(K11:L11)</f>
        <v>198.00399999999999</v>
      </c>
      <c r="N11"/>
    </row>
    <row r="12" spans="1:25" ht="15.75" customHeight="1" x14ac:dyDescent="0.3">
      <c r="A12" s="128" t="s">
        <v>527</v>
      </c>
      <c r="B12" s="129"/>
      <c r="C12" s="130"/>
      <c r="D12" s="112">
        <v>100.003</v>
      </c>
      <c r="E12" s="112">
        <v>100.002</v>
      </c>
      <c r="F12" s="131">
        <f>SUM(D12:E12)</f>
        <v>200.005</v>
      </c>
      <c r="G12"/>
      <c r="H12" s="128" t="s">
        <v>513</v>
      </c>
      <c r="I12" s="129"/>
      <c r="J12" s="130"/>
      <c r="K12" s="112">
        <v>100</v>
      </c>
      <c r="L12" s="112">
        <v>99.001999999999995</v>
      </c>
      <c r="M12" s="131">
        <f>SUM(K12:L12)</f>
        <v>199.00200000000001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739</v>
      </c>
      <c r="B14" s="64"/>
      <c r="C14" s="65">
        <v>591</v>
      </c>
      <c r="D14" s="64"/>
      <c r="E14" s="66" t="s">
        <v>14</v>
      </c>
      <c r="F14" s="118">
        <f>SUM(F15:F17)</f>
        <v>590.01</v>
      </c>
      <c r="G14" s="68" t="s">
        <v>274</v>
      </c>
      <c r="H14" s="77" t="s">
        <v>740</v>
      </c>
      <c r="I14" s="77"/>
      <c r="J14" s="142">
        <v>590</v>
      </c>
      <c r="K14" s="77"/>
      <c r="L14" s="77"/>
      <c r="M14" s="10">
        <v>590</v>
      </c>
      <c r="N14"/>
    </row>
    <row r="15" spans="1:25" ht="15.75" customHeight="1" x14ac:dyDescent="0.3">
      <c r="A15" s="143" t="s">
        <v>533</v>
      </c>
      <c r="B15" s="120"/>
      <c r="C15" s="121"/>
      <c r="D15" s="107">
        <v>98</v>
      </c>
      <c r="E15" s="107">
        <v>97</v>
      </c>
      <c r="F15" s="122">
        <f>SUM(D15:E15)</f>
        <v>195</v>
      </c>
      <c r="G15"/>
      <c r="H15" s="77"/>
      <c r="I15" s="77"/>
      <c r="J15" s="77"/>
      <c r="K15" s="77"/>
      <c r="L15" s="77"/>
      <c r="M15" s="77"/>
      <c r="N15"/>
    </row>
    <row r="16" spans="1:25" ht="15.75" customHeight="1" x14ac:dyDescent="0.3">
      <c r="A16" s="144" t="s">
        <v>528</v>
      </c>
      <c r="B16" s="124"/>
      <c r="C16" s="125"/>
      <c r="D16" s="126">
        <v>99.004000000000005</v>
      </c>
      <c r="E16" s="126">
        <v>98.003</v>
      </c>
      <c r="F16" s="127">
        <f>SUM(D16:E16)</f>
        <v>197.00700000000001</v>
      </c>
      <c r="G16"/>
      <c r="H16" s="77"/>
      <c r="I16" s="77"/>
      <c r="J16" s="77"/>
      <c r="K16" s="77"/>
      <c r="L16" s="77"/>
      <c r="M16" s="77"/>
      <c r="N16"/>
    </row>
    <row r="17" spans="1:20" ht="15.75" customHeight="1" x14ac:dyDescent="0.3">
      <c r="A17" s="145" t="s">
        <v>532</v>
      </c>
      <c r="B17" s="129"/>
      <c r="C17" s="130"/>
      <c r="D17" s="112">
        <v>99.003</v>
      </c>
      <c r="E17" s="112">
        <v>99</v>
      </c>
      <c r="F17" s="131">
        <f>SUM(D17:E17)</f>
        <v>198.00299999999999</v>
      </c>
      <c r="G17"/>
      <c r="H17" s="77"/>
      <c r="I17" s="77"/>
      <c r="J17" s="77"/>
      <c r="K17" s="77"/>
      <c r="L17" s="77"/>
      <c r="M17" s="7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741</v>
      </c>
      <c r="E20" s="10"/>
      <c r="H20" s="72" t="s">
        <v>736</v>
      </c>
      <c r="I20" s="24">
        <v>2</v>
      </c>
      <c r="J20" s="24">
        <v>2</v>
      </c>
      <c r="K20" s="24"/>
      <c r="L20" s="24"/>
      <c r="M20" s="132">
        <v>1190.0160000000001</v>
      </c>
      <c r="N20" s="71">
        <v>4</v>
      </c>
    </row>
    <row r="21" spans="1:20" ht="15.75" customHeight="1" x14ac:dyDescent="0.3">
      <c r="B21" s="80" t="s">
        <v>742</v>
      </c>
      <c r="E21" s="10"/>
      <c r="H21" s="102" t="s">
        <v>738</v>
      </c>
      <c r="I21" s="25">
        <v>2</v>
      </c>
      <c r="J21" s="25">
        <v>2</v>
      </c>
      <c r="K21" s="25"/>
      <c r="L21" s="25"/>
      <c r="M21" s="135">
        <v>1183.0149999999999</v>
      </c>
      <c r="N21" s="26">
        <v>4</v>
      </c>
    </row>
    <row r="22" spans="1:20" ht="15.75" customHeight="1" x14ac:dyDescent="0.3">
      <c r="B22" s="9" t="s">
        <v>287</v>
      </c>
      <c r="E22" s="10"/>
      <c r="H22" s="74" t="s">
        <v>740</v>
      </c>
      <c r="I22" s="25">
        <v>2</v>
      </c>
      <c r="J22" s="25">
        <v>1</v>
      </c>
      <c r="K22" s="25">
        <v>1</v>
      </c>
      <c r="L22" s="25"/>
      <c r="M22" s="135">
        <v>1180</v>
      </c>
      <c r="N22" s="26">
        <v>3</v>
      </c>
    </row>
    <row r="23" spans="1:20" ht="15.75" customHeight="1" x14ac:dyDescent="0.3">
      <c r="H23" s="134" t="s">
        <v>739</v>
      </c>
      <c r="I23" s="25">
        <v>2</v>
      </c>
      <c r="J23" s="25"/>
      <c r="K23" s="25">
        <v>1</v>
      </c>
      <c r="L23" s="25">
        <v>1</v>
      </c>
      <c r="M23" s="135">
        <v>1178.019</v>
      </c>
      <c r="N23" s="26">
        <v>1</v>
      </c>
    </row>
    <row r="24" spans="1:20" ht="15.75" customHeight="1" x14ac:dyDescent="0.3">
      <c r="H24" s="134" t="s">
        <v>737</v>
      </c>
      <c r="I24" s="25">
        <v>2</v>
      </c>
      <c r="J24" s="25"/>
      <c r="K24" s="25"/>
      <c r="L24" s="25">
        <v>2</v>
      </c>
      <c r="M24" s="135">
        <v>1180.0160000000001</v>
      </c>
      <c r="N24" s="26">
        <v>0</v>
      </c>
    </row>
    <row r="25" spans="1:20" ht="15.75" customHeight="1" x14ac:dyDescent="0.3">
      <c r="H25" s="76" t="s">
        <v>634</v>
      </c>
      <c r="I25" s="57">
        <v>2</v>
      </c>
      <c r="J25" s="57"/>
      <c r="K25" s="57"/>
      <c r="L25" s="57">
        <v>2</v>
      </c>
      <c r="M25" s="146">
        <v>1168.0060000000001</v>
      </c>
      <c r="N25" s="58">
        <v>0</v>
      </c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3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743</v>
      </c>
      <c r="B30" s="64"/>
      <c r="C30" s="65">
        <v>579</v>
      </c>
      <c r="D30" s="64"/>
      <c r="E30" s="66" t="s">
        <v>14</v>
      </c>
      <c r="F30" s="118">
        <f>SUM(F31:F33)</f>
        <v>580.00900000000001</v>
      </c>
      <c r="G30" s="68" t="s">
        <v>274</v>
      </c>
      <c r="H30" s="63" t="s">
        <v>744</v>
      </c>
      <c r="I30" s="64"/>
      <c r="J30" s="65">
        <v>572</v>
      </c>
      <c r="K30" s="64"/>
      <c r="L30" s="66" t="s">
        <v>14</v>
      </c>
      <c r="M30" s="118">
        <f>SUM(M31:M33)</f>
        <v>571.00199999999995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19" t="s">
        <v>541</v>
      </c>
      <c r="B31" s="120"/>
      <c r="C31" s="121"/>
      <c r="D31" s="107">
        <v>98.003</v>
      </c>
      <c r="E31" s="107">
        <v>96.001999999999995</v>
      </c>
      <c r="F31" s="122">
        <f>SUM(D31:E31)</f>
        <v>194.005</v>
      </c>
      <c r="G31"/>
      <c r="H31" s="119" t="s">
        <v>561</v>
      </c>
      <c r="I31" s="120"/>
      <c r="J31" s="121"/>
      <c r="K31" s="107">
        <v>95</v>
      </c>
      <c r="L31" s="107">
        <v>91</v>
      </c>
      <c r="M31" s="122">
        <f>SUM(K31:L31)</f>
        <v>186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581</v>
      </c>
      <c r="B32" s="124"/>
      <c r="C32" s="125"/>
      <c r="D32" s="126">
        <v>98.001000000000005</v>
      </c>
      <c r="E32" s="126">
        <v>96</v>
      </c>
      <c r="F32" s="127">
        <f>SUM(D32:E32)</f>
        <v>194.001</v>
      </c>
      <c r="G32"/>
      <c r="H32" s="123" t="s">
        <v>609</v>
      </c>
      <c r="I32" s="124"/>
      <c r="J32" s="125"/>
      <c r="K32" s="126">
        <v>97.001000000000005</v>
      </c>
      <c r="L32" s="126">
        <v>96</v>
      </c>
      <c r="M32" s="127">
        <f>SUM(K32:L32)</f>
        <v>193.001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559</v>
      </c>
      <c r="B33" s="129"/>
      <c r="C33" s="130"/>
      <c r="D33" s="112">
        <v>97.001000000000005</v>
      </c>
      <c r="E33" s="112">
        <v>95.001999999999995</v>
      </c>
      <c r="F33" s="131">
        <f>SUM(D33:E33)</f>
        <v>192.00299999999999</v>
      </c>
      <c r="G33"/>
      <c r="H33" s="128" t="s">
        <v>608</v>
      </c>
      <c r="I33" s="129"/>
      <c r="J33" s="130"/>
      <c r="K33" s="112">
        <v>96.001000000000005</v>
      </c>
      <c r="L33" s="112">
        <v>96</v>
      </c>
      <c r="M33" s="131">
        <f>SUM(K33:L33)</f>
        <v>192.001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745</v>
      </c>
      <c r="B35" s="64"/>
      <c r="C35" s="65">
        <v>576</v>
      </c>
      <c r="D35" s="64"/>
      <c r="E35" s="66" t="s">
        <v>14</v>
      </c>
      <c r="F35" s="118">
        <f>SUM(F36:F38)</f>
        <v>584.005</v>
      </c>
      <c r="G35" s="68" t="s">
        <v>274</v>
      </c>
      <c r="H35" s="63" t="s">
        <v>746</v>
      </c>
      <c r="I35" s="64"/>
      <c r="J35" s="65">
        <v>580</v>
      </c>
      <c r="K35" s="64"/>
      <c r="L35" s="66" t="s">
        <v>14</v>
      </c>
      <c r="M35" s="118">
        <f>SUM(M36:M38)</f>
        <v>579.01599999999996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19" t="s">
        <v>584</v>
      </c>
      <c r="B36" s="120"/>
      <c r="C36" s="121"/>
      <c r="D36" s="107">
        <v>98</v>
      </c>
      <c r="E36" s="107">
        <v>96.001000000000005</v>
      </c>
      <c r="F36" s="122">
        <f>SUM(D36:E36)</f>
        <v>194.001</v>
      </c>
      <c r="G36"/>
      <c r="H36" s="119" t="s">
        <v>672</v>
      </c>
      <c r="I36" s="120"/>
      <c r="J36" s="121"/>
      <c r="K36" s="107">
        <v>94.003</v>
      </c>
      <c r="L36" s="107">
        <v>94.001000000000005</v>
      </c>
      <c r="M36" s="122">
        <f>SUM(K36:L36)</f>
        <v>188.00400000000002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593</v>
      </c>
      <c r="B37" s="124"/>
      <c r="C37" s="125"/>
      <c r="D37" s="126">
        <v>99.003</v>
      </c>
      <c r="E37" s="126">
        <v>97.001000000000005</v>
      </c>
      <c r="F37" s="127">
        <f>SUM(D37:E37)</f>
        <v>196.00400000000002</v>
      </c>
      <c r="G37"/>
      <c r="H37" s="123" t="s">
        <v>692</v>
      </c>
      <c r="I37" s="124"/>
      <c r="J37" s="125"/>
      <c r="K37" s="126">
        <v>98.003</v>
      </c>
      <c r="L37" s="126">
        <v>97.003</v>
      </c>
      <c r="M37" s="127">
        <f>SUM(K37:L37)</f>
        <v>195.006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56</v>
      </c>
      <c r="B38" s="129"/>
      <c r="C38" s="130"/>
      <c r="D38" s="112">
        <v>98</v>
      </c>
      <c r="E38" s="112">
        <v>96</v>
      </c>
      <c r="F38" s="131">
        <f>SUM(D38:E38)</f>
        <v>194</v>
      </c>
      <c r="G38"/>
      <c r="H38" s="128" t="s">
        <v>664</v>
      </c>
      <c r="I38" s="129"/>
      <c r="J38" s="130"/>
      <c r="K38" s="112">
        <v>99.001999999999995</v>
      </c>
      <c r="L38" s="112">
        <v>97.004000000000005</v>
      </c>
      <c r="M38" s="131">
        <f>SUM(K38:L38)</f>
        <v>196.006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747</v>
      </c>
      <c r="B40" s="64"/>
      <c r="C40" s="65">
        <v>583</v>
      </c>
      <c r="D40" s="64"/>
      <c r="E40" s="66" t="s">
        <v>14</v>
      </c>
      <c r="F40" s="118">
        <f>SUM(F41:F43)</f>
        <v>573.00700000000006</v>
      </c>
      <c r="G40" s="68" t="s">
        <v>274</v>
      </c>
      <c r="H40" s="45" t="s">
        <v>748</v>
      </c>
      <c r="I40" s="45"/>
      <c r="J40" s="103">
        <v>578</v>
      </c>
      <c r="K40" s="45"/>
      <c r="L40" s="45"/>
      <c r="M40" s="45">
        <v>578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19" t="s">
        <v>530</v>
      </c>
      <c r="B41" s="120"/>
      <c r="C41" s="121"/>
      <c r="D41" s="107">
        <v>99.003</v>
      </c>
      <c r="E41" s="107">
        <v>97</v>
      </c>
      <c r="F41" s="122">
        <f>SUM(D41:E41)</f>
        <v>196.00299999999999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683</v>
      </c>
      <c r="B42" s="124"/>
      <c r="C42" s="125"/>
      <c r="D42" s="126">
        <v>96.001000000000005</v>
      </c>
      <c r="E42" s="126">
        <v>95.001000000000005</v>
      </c>
      <c r="F42" s="127">
        <f>SUM(D42:E42)</f>
        <v>191.00200000000001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572</v>
      </c>
      <c r="B43" s="129"/>
      <c r="C43" s="130"/>
      <c r="D43" s="112">
        <v>93.001000000000005</v>
      </c>
      <c r="E43" s="112">
        <v>93.001000000000005</v>
      </c>
      <c r="F43" s="131">
        <f>SUM(D43:E43)</f>
        <v>186.00200000000001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749</v>
      </c>
      <c r="E46" s="10"/>
      <c r="H46" s="85" t="s">
        <v>745</v>
      </c>
      <c r="I46" s="70">
        <v>2</v>
      </c>
      <c r="J46" s="70">
        <v>2</v>
      </c>
      <c r="K46" s="70"/>
      <c r="L46" s="70"/>
      <c r="M46" s="137">
        <v>1171.0149999999999</v>
      </c>
      <c r="N46" s="86">
        <v>4</v>
      </c>
      <c r="O46" s="45"/>
      <c r="P46" s="45"/>
    </row>
    <row r="47" spans="1:20" ht="15.75" customHeight="1" x14ac:dyDescent="0.3">
      <c r="B47" s="87" t="s">
        <v>750</v>
      </c>
      <c r="E47" s="10"/>
      <c r="H47" s="88" t="s">
        <v>748</v>
      </c>
      <c r="I47" s="23">
        <v>2</v>
      </c>
      <c r="J47" s="23">
        <v>2</v>
      </c>
      <c r="K47" s="23"/>
      <c r="L47" s="23"/>
      <c r="M47" s="138">
        <v>1156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E48" s="10"/>
      <c r="H48" s="88" t="s">
        <v>746</v>
      </c>
      <c r="I48" s="23">
        <v>2</v>
      </c>
      <c r="J48" s="23">
        <v>1</v>
      </c>
      <c r="K48" s="23"/>
      <c r="L48" s="23">
        <v>1</v>
      </c>
      <c r="M48" s="138">
        <v>1156.0230000000001</v>
      </c>
      <c r="N48" s="51">
        <v>2</v>
      </c>
      <c r="O48" s="45"/>
      <c r="P48" s="45"/>
    </row>
    <row r="49" spans="1:16" ht="15.75" customHeight="1" x14ac:dyDescent="0.3">
      <c r="H49" s="88" t="s">
        <v>743</v>
      </c>
      <c r="I49" s="23">
        <v>2</v>
      </c>
      <c r="J49" s="23">
        <v>1</v>
      </c>
      <c r="K49" s="23"/>
      <c r="L49" s="23">
        <v>1</v>
      </c>
      <c r="M49" s="138">
        <v>1156.018</v>
      </c>
      <c r="N49" s="51">
        <v>2</v>
      </c>
      <c r="O49" s="45"/>
      <c r="P49" s="45"/>
    </row>
    <row r="50" spans="1:16" ht="15.75" customHeight="1" x14ac:dyDescent="0.3">
      <c r="H50" s="88" t="s">
        <v>744</v>
      </c>
      <c r="I50" s="23">
        <v>2</v>
      </c>
      <c r="J50" s="23"/>
      <c r="K50" s="23"/>
      <c r="L50" s="23">
        <v>2</v>
      </c>
      <c r="M50" s="138">
        <v>1151.0079999999998</v>
      </c>
      <c r="N50" s="51">
        <v>0</v>
      </c>
      <c r="O50" s="45"/>
      <c r="P50" s="45"/>
    </row>
    <row r="51" spans="1:16" ht="15.75" customHeight="1" x14ac:dyDescent="0.3">
      <c r="H51" s="89" t="s">
        <v>747</v>
      </c>
      <c r="I51" s="34">
        <v>2</v>
      </c>
      <c r="J51" s="34"/>
      <c r="K51" s="34"/>
      <c r="L51" s="34">
        <v>2</v>
      </c>
      <c r="M51" s="139">
        <v>1150.011</v>
      </c>
      <c r="N51" s="54">
        <v>0</v>
      </c>
      <c r="O51" s="45"/>
      <c r="P51" s="45"/>
    </row>
    <row r="52" spans="1:16" ht="15.75" customHeight="1" x14ac:dyDescent="0.3">
      <c r="A52" s="77"/>
      <c r="B52" s="77"/>
      <c r="C52" s="77"/>
      <c r="D52" s="77"/>
      <c r="E52" s="77"/>
      <c r="F52" s="77"/>
      <c r="G52" s="140"/>
      <c r="H52" s="77"/>
      <c r="I52" s="77"/>
      <c r="J52" s="77"/>
      <c r="K52" s="77"/>
      <c r="L52" s="77"/>
      <c r="M52" s="77"/>
      <c r="N52" s="77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575</v>
      </c>
      <c r="E55" s="90" t="s">
        <v>177</v>
      </c>
      <c r="G55" s="10"/>
      <c r="H55" s="77"/>
      <c r="I55" s="77"/>
      <c r="J55" s="77"/>
      <c r="K55" s="77"/>
      <c r="L55" s="77"/>
      <c r="M55" s="77"/>
      <c r="N55" s="77"/>
    </row>
    <row r="56" spans="1:16" ht="15.75" customHeight="1" x14ac:dyDescent="0.3">
      <c r="A56" s="10" t="s">
        <v>178</v>
      </c>
      <c r="E56" s="10"/>
      <c r="H56" s="77"/>
      <c r="I56" s="77"/>
      <c r="J56" s="77"/>
      <c r="K56" s="77"/>
      <c r="L56" s="77"/>
      <c r="M56" s="77"/>
      <c r="N56" s="77"/>
    </row>
    <row r="57" spans="1:16" ht="15.75" customHeight="1" x14ac:dyDescent="0.3">
      <c r="A57" s="77"/>
      <c r="B57" s="77"/>
      <c r="C57" s="77"/>
      <c r="D57" s="77"/>
      <c r="E57" s="77"/>
      <c r="F57" s="77"/>
      <c r="G57" s="14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77"/>
      <c r="B58" s="77"/>
      <c r="C58" s="77"/>
      <c r="D58" s="77"/>
      <c r="E58" s="77"/>
      <c r="F58" s="77"/>
      <c r="G58" s="14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56AA92A3-9A02-4B45-8EAD-957F567ACBA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9164-4B94-41EA-B9F4-8D915E6A91E7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735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751</v>
      </c>
      <c r="B4" s="64"/>
      <c r="C4" s="65">
        <v>568</v>
      </c>
      <c r="D4" s="64"/>
      <c r="E4" s="66" t="s">
        <v>14</v>
      </c>
      <c r="F4" s="118">
        <f>SUM(F5:F7)</f>
        <v>562.00300000000004</v>
      </c>
      <c r="G4" s="68" t="s">
        <v>274</v>
      </c>
      <c r="H4" s="63" t="s">
        <v>752</v>
      </c>
      <c r="I4" s="64"/>
      <c r="J4" s="65">
        <v>434</v>
      </c>
      <c r="K4" s="64"/>
      <c r="L4" s="66" t="s">
        <v>14</v>
      </c>
      <c r="M4" s="118">
        <f>SUM(M5:M7)</f>
        <v>99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19" t="s">
        <v>700</v>
      </c>
      <c r="B5" s="120"/>
      <c r="C5" s="121"/>
      <c r="D5" s="107">
        <v>93</v>
      </c>
      <c r="E5" s="107">
        <v>92.001999999999995</v>
      </c>
      <c r="F5" s="122">
        <f>SUM(D5:E5)</f>
        <v>185.00200000000001</v>
      </c>
      <c r="G5"/>
      <c r="H5" s="119" t="s">
        <v>729</v>
      </c>
      <c r="I5" s="120"/>
      <c r="J5" s="121"/>
      <c r="K5" s="107" t="s">
        <v>47</v>
      </c>
      <c r="L5" s="107"/>
      <c r="M5" s="122">
        <f>SUM(K5:L5)</f>
        <v>0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23" t="s">
        <v>702</v>
      </c>
      <c r="B6" s="124"/>
      <c r="C6" s="125"/>
      <c r="D6" s="126">
        <v>92</v>
      </c>
      <c r="E6" s="126">
        <v>90</v>
      </c>
      <c r="F6" s="127">
        <f>SUM(D6:E6)</f>
        <v>182</v>
      </c>
      <c r="G6"/>
      <c r="H6" s="123" t="s">
        <v>413</v>
      </c>
      <c r="I6" s="124"/>
      <c r="J6" s="125"/>
      <c r="K6" s="126" t="s">
        <v>47</v>
      </c>
      <c r="L6" s="126"/>
      <c r="M6" s="127">
        <f>SUM(K6:L6)</f>
        <v>0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8" t="s">
        <v>202</v>
      </c>
      <c r="B7" s="129"/>
      <c r="C7" s="130"/>
      <c r="D7" s="112">
        <v>99.001000000000005</v>
      </c>
      <c r="E7" s="112">
        <v>96</v>
      </c>
      <c r="F7" s="131">
        <f>SUM(D7:E7)</f>
        <v>195.001</v>
      </c>
      <c r="G7"/>
      <c r="H7" s="128" t="s">
        <v>727</v>
      </c>
      <c r="I7" s="129"/>
      <c r="J7" s="130"/>
      <c r="K7" s="112">
        <v>53</v>
      </c>
      <c r="L7" s="112">
        <v>46</v>
      </c>
      <c r="M7" s="131">
        <f>SUM(K7:L7)</f>
        <v>99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3" t="s">
        <v>753</v>
      </c>
      <c r="B9" s="64"/>
      <c r="C9" s="65">
        <v>564</v>
      </c>
      <c r="D9" s="64"/>
      <c r="E9" s="66" t="s">
        <v>14</v>
      </c>
      <c r="F9" s="118">
        <f>SUM(F10:F12)</f>
        <v>565.00099999999998</v>
      </c>
      <c r="G9" s="68" t="s">
        <v>274</v>
      </c>
      <c r="H9" s="63" t="s">
        <v>754</v>
      </c>
      <c r="I9" s="64"/>
      <c r="J9" s="65">
        <v>474</v>
      </c>
      <c r="K9" s="64"/>
      <c r="L9" s="66" t="s">
        <v>14</v>
      </c>
      <c r="M9" s="118">
        <f>SUM(M10:M12)</f>
        <v>356.00200000000001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19" t="s">
        <v>705</v>
      </c>
      <c r="B10" s="120"/>
      <c r="C10" s="121"/>
      <c r="D10" s="107">
        <v>96.001000000000005</v>
      </c>
      <c r="E10" s="107">
        <v>94</v>
      </c>
      <c r="F10" s="122">
        <f>SUM(D10:E10)</f>
        <v>190.001</v>
      </c>
      <c r="G10"/>
      <c r="H10" s="119" t="s">
        <v>722</v>
      </c>
      <c r="I10" s="120"/>
      <c r="J10" s="121"/>
      <c r="K10" s="107">
        <v>94.001000000000005</v>
      </c>
      <c r="L10" s="107">
        <v>94</v>
      </c>
      <c r="M10" s="122">
        <f>SUM(K10:L10)</f>
        <v>188.001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23" t="s">
        <v>696</v>
      </c>
      <c r="B11" s="124"/>
      <c r="C11" s="125"/>
      <c r="D11" s="126">
        <v>92</v>
      </c>
      <c r="E11" s="126">
        <v>90</v>
      </c>
      <c r="F11" s="127">
        <f>SUM(D11:E11)</f>
        <v>182</v>
      </c>
      <c r="G11"/>
      <c r="H11" s="123" t="s">
        <v>725</v>
      </c>
      <c r="I11" s="124"/>
      <c r="J11" s="125"/>
      <c r="K11" s="126">
        <v>86.001000000000005</v>
      </c>
      <c r="L11" s="126">
        <v>82</v>
      </c>
      <c r="M11" s="127">
        <f>SUM(K11:L11)</f>
        <v>168.001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8" t="s">
        <v>706</v>
      </c>
      <c r="B12" s="129"/>
      <c r="C12" s="130"/>
      <c r="D12" s="112">
        <v>97</v>
      </c>
      <c r="E12" s="112">
        <v>96</v>
      </c>
      <c r="F12" s="131">
        <f>SUM(D12:E12)</f>
        <v>193</v>
      </c>
      <c r="G12"/>
      <c r="H12" s="128" t="s">
        <v>728</v>
      </c>
      <c r="I12" s="129"/>
      <c r="J12" s="130"/>
      <c r="K12" s="112" t="s">
        <v>47</v>
      </c>
      <c r="L12" s="112"/>
      <c r="M12" s="131">
        <f>SUM(K12:L12)</f>
        <v>0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3" t="s">
        <v>755</v>
      </c>
      <c r="B14" s="64"/>
      <c r="C14" s="65">
        <v>547</v>
      </c>
      <c r="D14" s="64"/>
      <c r="E14" s="66" t="s">
        <v>14</v>
      </c>
      <c r="F14" s="118">
        <f>SUM(F15:F17)</f>
        <v>546.00400000000002</v>
      </c>
      <c r="G14" s="68" t="s">
        <v>274</v>
      </c>
      <c r="H14" s="45" t="s">
        <v>756</v>
      </c>
      <c r="I14" s="45"/>
      <c r="J14" s="103">
        <v>436</v>
      </c>
      <c r="K14" s="45"/>
      <c r="L14" s="45"/>
      <c r="M14" s="45">
        <v>436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19" t="s">
        <v>715</v>
      </c>
      <c r="B15" s="120"/>
      <c r="C15" s="121"/>
      <c r="D15" s="107">
        <v>96.001999999999995</v>
      </c>
      <c r="E15" s="107">
        <v>91</v>
      </c>
      <c r="F15" s="122">
        <f>SUM(D15:E15)</f>
        <v>187.00200000000001</v>
      </c>
      <c r="G15"/>
      <c r="H15" s="45"/>
      <c r="I15" s="45"/>
      <c r="J15" s="45"/>
      <c r="K15" s="45"/>
      <c r="L15" s="45"/>
      <c r="M15" s="45"/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23" t="s">
        <v>718</v>
      </c>
      <c r="B16" s="124"/>
      <c r="C16" s="125"/>
      <c r="D16" s="126">
        <v>90</v>
      </c>
      <c r="E16" s="126">
        <v>88</v>
      </c>
      <c r="F16" s="127">
        <f>SUM(D16:E16)</f>
        <v>178</v>
      </c>
      <c r="G16"/>
      <c r="H16" s="45"/>
      <c r="I16" s="45"/>
      <c r="J16" s="45"/>
      <c r="K16" s="45"/>
      <c r="L16" s="45"/>
      <c r="M16" s="45"/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8" t="s">
        <v>250</v>
      </c>
      <c r="B17" s="129"/>
      <c r="C17" s="130"/>
      <c r="D17" s="112">
        <v>95.001000000000005</v>
      </c>
      <c r="E17" s="112">
        <v>86.001000000000005</v>
      </c>
      <c r="F17" s="131">
        <f>SUM(D17:E17)</f>
        <v>181.00200000000001</v>
      </c>
      <c r="G17"/>
      <c r="H17" s="45"/>
      <c r="I17" s="45"/>
      <c r="J17" s="45"/>
      <c r="K17" s="45"/>
      <c r="L17" s="45"/>
      <c r="M17" s="45"/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E19" s="10"/>
      <c r="H19" s="78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757</v>
      </c>
      <c r="E20" s="10"/>
      <c r="H20" s="85" t="s">
        <v>751</v>
      </c>
      <c r="I20" s="70">
        <v>2</v>
      </c>
      <c r="J20" s="70">
        <v>2</v>
      </c>
      <c r="K20" s="70"/>
      <c r="L20" s="70"/>
      <c r="M20" s="137">
        <v>1142.0039999999999</v>
      </c>
      <c r="N20" s="86">
        <v>4</v>
      </c>
      <c r="O20" s="45"/>
      <c r="P20" s="45"/>
    </row>
    <row r="21" spans="1:20" ht="15.75" customHeight="1" x14ac:dyDescent="0.3">
      <c r="B21" s="87" t="s">
        <v>758</v>
      </c>
      <c r="E21" s="10"/>
      <c r="H21" s="88" t="s">
        <v>753</v>
      </c>
      <c r="I21" s="23">
        <v>2</v>
      </c>
      <c r="J21" s="23">
        <v>2</v>
      </c>
      <c r="K21" s="23"/>
      <c r="L21" s="23"/>
      <c r="M21" s="138">
        <v>1128.0039999999999</v>
      </c>
      <c r="N21" s="51">
        <v>4</v>
      </c>
      <c r="O21" s="45"/>
      <c r="P21" s="45"/>
    </row>
    <row r="22" spans="1:20" ht="15.75" customHeight="1" x14ac:dyDescent="0.3">
      <c r="B22" s="9" t="s">
        <v>287</v>
      </c>
      <c r="E22" s="10"/>
      <c r="H22" s="88" t="s">
        <v>755</v>
      </c>
      <c r="I22" s="23">
        <v>2</v>
      </c>
      <c r="J22" s="23">
        <v>2</v>
      </c>
      <c r="K22" s="23"/>
      <c r="L22" s="23"/>
      <c r="M22" s="138">
        <v>1113.009</v>
      </c>
      <c r="N22" s="51">
        <v>4</v>
      </c>
      <c r="O22" s="45"/>
      <c r="P22" s="45"/>
    </row>
    <row r="23" spans="1:20" ht="15.75" customHeight="1" x14ac:dyDescent="0.3">
      <c r="H23" s="88" t="s">
        <v>754</v>
      </c>
      <c r="I23" s="23">
        <v>2</v>
      </c>
      <c r="J23" s="23"/>
      <c r="K23" s="23"/>
      <c r="L23" s="23">
        <v>2</v>
      </c>
      <c r="M23" s="138">
        <v>884.00700000000006</v>
      </c>
      <c r="N23" s="51">
        <v>0</v>
      </c>
      <c r="O23" s="45"/>
      <c r="P23" s="45"/>
    </row>
    <row r="24" spans="1:20" ht="15.75" customHeight="1" x14ac:dyDescent="0.3">
      <c r="H24" s="88" t="s">
        <v>756</v>
      </c>
      <c r="I24" s="23">
        <v>2</v>
      </c>
      <c r="J24" s="23"/>
      <c r="K24" s="23"/>
      <c r="L24" s="23">
        <v>2</v>
      </c>
      <c r="M24" s="138">
        <v>872</v>
      </c>
      <c r="N24" s="51">
        <v>0</v>
      </c>
      <c r="O24" s="45"/>
      <c r="P24" s="45"/>
    </row>
    <row r="25" spans="1:20" ht="15.75" customHeight="1" x14ac:dyDescent="0.3">
      <c r="H25" s="89" t="s">
        <v>752</v>
      </c>
      <c r="I25" s="34">
        <v>2</v>
      </c>
      <c r="J25" s="34"/>
      <c r="K25" s="34"/>
      <c r="L25" s="34">
        <v>2</v>
      </c>
      <c r="M25" s="139">
        <v>511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8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7:25" customFormat="1" ht="15.75" customHeight="1" x14ac:dyDescent="0.3">
      <c r="G33" s="68"/>
      <c r="Q33" s="45"/>
      <c r="R33" s="45"/>
      <c r="S33" s="45"/>
      <c r="T33" s="45"/>
      <c r="U33" s="10"/>
      <c r="V33" s="10"/>
      <c r="W33" s="10"/>
      <c r="X33" s="10"/>
      <c r="Y33" s="10"/>
    </row>
    <row r="34" spans="7:25" customFormat="1" ht="15.75" customHeight="1" x14ac:dyDescent="0.3">
      <c r="G34" s="68"/>
      <c r="Q34" s="45"/>
      <c r="R34" s="45"/>
      <c r="S34" s="45"/>
      <c r="T34" s="45"/>
      <c r="U34" s="10"/>
      <c r="V34" s="10"/>
      <c r="W34" s="10"/>
      <c r="X34" s="10"/>
      <c r="Y34" s="10"/>
    </row>
    <row r="35" spans="7:25" customFormat="1" ht="15.75" customHeight="1" x14ac:dyDescent="0.3">
      <c r="G35" s="68"/>
      <c r="Q35" s="45"/>
      <c r="R35" s="45"/>
      <c r="S35" s="45"/>
      <c r="T35" s="45"/>
      <c r="U35" s="10"/>
      <c r="V35" s="10"/>
      <c r="W35" s="10"/>
      <c r="X35" s="10"/>
      <c r="Y35" s="10"/>
    </row>
    <row r="36" spans="7:25" customFormat="1" ht="15.75" customHeight="1" x14ac:dyDescent="0.3">
      <c r="G36" s="68"/>
      <c r="Q36" s="45"/>
      <c r="R36" s="45"/>
      <c r="S36" s="45"/>
      <c r="T36" s="45"/>
      <c r="U36" s="10"/>
      <c r="V36" s="10"/>
      <c r="W36" s="10"/>
      <c r="X36" s="10"/>
      <c r="Y36" s="10"/>
    </row>
    <row r="37" spans="7:25" customFormat="1" ht="15.75" customHeight="1" x14ac:dyDescent="0.3">
      <c r="G37" s="68"/>
      <c r="Q37" s="45"/>
      <c r="R37" s="45"/>
      <c r="S37" s="45"/>
      <c r="T37" s="45"/>
      <c r="U37" s="10"/>
      <c r="V37" s="10"/>
      <c r="W37" s="10"/>
      <c r="X37" s="10"/>
      <c r="Y37" s="10"/>
    </row>
    <row r="38" spans="7:25" customFormat="1" ht="15.75" customHeight="1" x14ac:dyDescent="0.3">
      <c r="G38" s="68"/>
      <c r="Q38" s="45"/>
      <c r="R38" s="45"/>
      <c r="S38" s="45"/>
      <c r="T38" s="45"/>
      <c r="U38" s="10"/>
      <c r="V38" s="10"/>
      <c r="W38" s="10"/>
      <c r="X38" s="10"/>
      <c r="Y38" s="10"/>
    </row>
    <row r="39" spans="7:25" customFormat="1" ht="15.75" customHeight="1" x14ac:dyDescent="0.3">
      <c r="G39" s="68"/>
      <c r="Q39" s="45"/>
      <c r="R39" s="45"/>
      <c r="S39" s="45"/>
      <c r="T39" s="45"/>
      <c r="U39" s="10"/>
      <c r="V39" s="10"/>
      <c r="W39" s="10"/>
      <c r="X39" s="10"/>
      <c r="Y39" s="10"/>
    </row>
    <row r="40" spans="7:25" customFormat="1" ht="15.75" customHeight="1" x14ac:dyDescent="0.3">
      <c r="G40" s="68"/>
      <c r="Q40" s="45"/>
      <c r="R40" s="45"/>
      <c r="S40" s="45"/>
      <c r="T40" s="45"/>
      <c r="U40" s="10"/>
      <c r="V40" s="10"/>
      <c r="W40" s="10"/>
      <c r="X40" s="10"/>
      <c r="Y40" s="10"/>
    </row>
    <row r="41" spans="7:25" customFormat="1" ht="15.75" customHeight="1" x14ac:dyDescent="0.3">
      <c r="G41" s="68"/>
      <c r="Q41" s="45"/>
      <c r="R41" s="45"/>
      <c r="S41" s="45"/>
      <c r="T41" s="45"/>
      <c r="U41" s="10"/>
      <c r="V41" s="10"/>
      <c r="W41" s="10"/>
      <c r="X41" s="10"/>
      <c r="Y41" s="10"/>
    </row>
    <row r="42" spans="7:25" customFormat="1" ht="15.75" customHeight="1" x14ac:dyDescent="0.3">
      <c r="G42" s="68"/>
      <c r="Q42" s="45"/>
      <c r="R42" s="45"/>
      <c r="S42" s="45"/>
      <c r="T42" s="45"/>
      <c r="U42" s="10"/>
      <c r="V42" s="10"/>
      <c r="W42" s="10"/>
      <c r="X42" s="10"/>
      <c r="Y42" s="10"/>
    </row>
    <row r="43" spans="7:25" customFormat="1" ht="15.75" customHeight="1" x14ac:dyDescent="0.3">
      <c r="G43" s="68"/>
      <c r="Q43" s="45"/>
      <c r="R43" s="45"/>
      <c r="S43" s="45"/>
      <c r="T43" s="45"/>
      <c r="U43" s="10"/>
      <c r="V43" s="10"/>
      <c r="W43" s="10"/>
      <c r="X43" s="10"/>
      <c r="Y43" s="10"/>
    </row>
    <row r="44" spans="7:25" customFormat="1" ht="15.75" customHeight="1" x14ac:dyDescent="0.3">
      <c r="G44" s="68"/>
      <c r="Q44" s="45"/>
      <c r="R44" s="45"/>
      <c r="S44" s="45"/>
      <c r="T44" s="45"/>
      <c r="U44" s="10"/>
      <c r="V44" s="10"/>
      <c r="W44" s="10"/>
      <c r="X44" s="10"/>
      <c r="Y44" s="10"/>
    </row>
    <row r="45" spans="7:25" customFormat="1" ht="15.75" customHeight="1" x14ac:dyDescent="0.3">
      <c r="G45" s="68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8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8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8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574</v>
      </c>
      <c r="E55" s="10"/>
      <c r="I55" s="77"/>
      <c r="J55" s="77"/>
      <c r="K55" s="77"/>
      <c r="L55" s="77"/>
      <c r="M55" s="77"/>
      <c r="N55" s="77"/>
    </row>
    <row r="56" spans="1:16" ht="15.75" customHeight="1" x14ac:dyDescent="0.3">
      <c r="E56" s="10"/>
      <c r="I56" s="77"/>
      <c r="J56" s="77"/>
      <c r="K56" s="77"/>
      <c r="L56" s="77"/>
      <c r="M56" s="77"/>
      <c r="N56" s="77"/>
    </row>
    <row r="57" spans="1:16" ht="15.75" customHeight="1" x14ac:dyDescent="0.3">
      <c r="A57" s="10" t="s">
        <v>575</v>
      </c>
      <c r="E57" s="90" t="s">
        <v>177</v>
      </c>
      <c r="G57" s="1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10" t="s">
        <v>178</v>
      </c>
      <c r="E58" s="1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3272E3EC-A69A-43E7-B946-5D12DEEEEC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96AF-AA91-4C4F-A379-63BE69168562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3"/>
      <c r="D2" s="43"/>
      <c r="E2" s="43"/>
      <c r="F2" s="43"/>
      <c r="G2" s="43"/>
      <c r="H2" s="43"/>
      <c r="I2" s="43"/>
      <c r="J2" s="44" t="s">
        <v>2</v>
      </c>
      <c r="K2" s="44"/>
      <c r="L2" s="44"/>
      <c r="M2" s="44"/>
      <c r="N2" s="44"/>
      <c r="O2" s="44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5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185</v>
      </c>
      <c r="C5" s="47" t="s">
        <v>83</v>
      </c>
      <c r="D5" s="17">
        <v>160</v>
      </c>
      <c r="E5" s="18">
        <v>7</v>
      </c>
      <c r="F5" s="17">
        <v>323</v>
      </c>
      <c r="G5" s="48">
        <v>14</v>
      </c>
      <c r="H5" s="45"/>
      <c r="I5" s="15">
        <v>1</v>
      </c>
      <c r="J5" s="39" t="s">
        <v>186</v>
      </c>
      <c r="K5" s="39" t="s">
        <v>35</v>
      </c>
      <c r="L5" s="17">
        <v>158</v>
      </c>
      <c r="M5" s="18">
        <v>7</v>
      </c>
      <c r="N5" s="40">
        <v>329</v>
      </c>
      <c r="O5" s="41">
        <v>16</v>
      </c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4</v>
      </c>
      <c r="B6" s="50" t="s">
        <v>187</v>
      </c>
      <c r="C6" s="50" t="s">
        <v>16</v>
      </c>
      <c r="D6" s="23">
        <v>167</v>
      </c>
      <c r="E6" s="24">
        <v>9</v>
      </c>
      <c r="F6" s="23">
        <v>323</v>
      </c>
      <c r="G6" s="51">
        <v>13</v>
      </c>
      <c r="H6" s="45"/>
      <c r="I6" s="49">
        <v>4</v>
      </c>
      <c r="J6" s="50" t="s">
        <v>188</v>
      </c>
      <c r="K6" s="50" t="s">
        <v>105</v>
      </c>
      <c r="L6" s="23">
        <v>162</v>
      </c>
      <c r="M6" s="24">
        <v>9</v>
      </c>
      <c r="N6" s="23">
        <v>318</v>
      </c>
      <c r="O6" s="51">
        <v>15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189</v>
      </c>
      <c r="C7" s="50" t="s">
        <v>43</v>
      </c>
      <c r="D7" s="23">
        <v>162</v>
      </c>
      <c r="E7" s="24">
        <v>8</v>
      </c>
      <c r="F7" s="23">
        <v>322</v>
      </c>
      <c r="G7" s="51">
        <v>13</v>
      </c>
      <c r="H7" s="45"/>
      <c r="I7" s="21">
        <v>9</v>
      </c>
      <c r="J7" s="50" t="s">
        <v>190</v>
      </c>
      <c r="K7" s="50" t="s">
        <v>18</v>
      </c>
      <c r="L7" s="23">
        <v>155</v>
      </c>
      <c r="M7" s="24">
        <v>5</v>
      </c>
      <c r="N7" s="23">
        <v>320</v>
      </c>
      <c r="O7" s="51">
        <v>13</v>
      </c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191</v>
      </c>
      <c r="C8" s="50" t="s">
        <v>116</v>
      </c>
      <c r="D8" s="23">
        <v>152</v>
      </c>
      <c r="E8" s="24">
        <v>5</v>
      </c>
      <c r="F8" s="23">
        <v>318</v>
      </c>
      <c r="G8" s="51">
        <v>13</v>
      </c>
      <c r="H8" s="45"/>
      <c r="I8" s="49">
        <v>2</v>
      </c>
      <c r="J8" s="50" t="s">
        <v>192</v>
      </c>
      <c r="K8" s="50" t="s">
        <v>22</v>
      </c>
      <c r="L8" s="23">
        <v>160</v>
      </c>
      <c r="M8" s="24">
        <v>8</v>
      </c>
      <c r="N8" s="23">
        <v>308</v>
      </c>
      <c r="O8" s="51">
        <v>13</v>
      </c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8" t="s">
        <v>193</v>
      </c>
      <c r="C9" s="28" t="s">
        <v>79</v>
      </c>
      <c r="D9" s="23">
        <v>147</v>
      </c>
      <c r="E9" s="24">
        <v>1</v>
      </c>
      <c r="F9" s="29">
        <v>316</v>
      </c>
      <c r="G9" s="30">
        <v>10</v>
      </c>
      <c r="H9" s="45"/>
      <c r="I9" s="49">
        <v>6</v>
      </c>
      <c r="J9" s="50" t="s">
        <v>194</v>
      </c>
      <c r="K9" s="50" t="s">
        <v>22</v>
      </c>
      <c r="L9" s="23">
        <v>155</v>
      </c>
      <c r="M9" s="24">
        <v>5</v>
      </c>
      <c r="N9" s="23">
        <v>312</v>
      </c>
      <c r="O9" s="51">
        <v>12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195</v>
      </c>
      <c r="C10" s="50" t="s">
        <v>16</v>
      </c>
      <c r="D10" s="23">
        <v>151</v>
      </c>
      <c r="E10" s="24">
        <v>3</v>
      </c>
      <c r="F10" s="23">
        <v>313</v>
      </c>
      <c r="G10" s="51">
        <v>9</v>
      </c>
      <c r="H10" s="45"/>
      <c r="I10" s="21">
        <v>7</v>
      </c>
      <c r="J10" s="50" t="s">
        <v>196</v>
      </c>
      <c r="K10" s="50" t="s">
        <v>105</v>
      </c>
      <c r="L10" s="23">
        <v>156</v>
      </c>
      <c r="M10" s="24">
        <v>6</v>
      </c>
      <c r="N10" s="23">
        <v>293</v>
      </c>
      <c r="O10" s="51">
        <v>8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9</v>
      </c>
      <c r="B11" s="50" t="s">
        <v>197</v>
      </c>
      <c r="C11" s="50" t="s">
        <v>119</v>
      </c>
      <c r="D11" s="23">
        <v>159</v>
      </c>
      <c r="E11" s="24">
        <v>6</v>
      </c>
      <c r="F11" s="23">
        <v>311</v>
      </c>
      <c r="G11" s="51">
        <v>8</v>
      </c>
      <c r="H11" s="45"/>
      <c r="I11" s="21">
        <v>5</v>
      </c>
      <c r="J11" s="50" t="s">
        <v>198</v>
      </c>
      <c r="K11" s="50" t="s">
        <v>20</v>
      </c>
      <c r="L11" s="23">
        <v>153</v>
      </c>
      <c r="M11" s="24">
        <v>3</v>
      </c>
      <c r="N11" s="23">
        <v>298</v>
      </c>
      <c r="O11" s="51">
        <v>7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199</v>
      </c>
      <c r="C12" s="50" t="s">
        <v>105</v>
      </c>
      <c r="D12" s="23">
        <v>152</v>
      </c>
      <c r="E12" s="24">
        <v>5</v>
      </c>
      <c r="F12" s="23">
        <v>305</v>
      </c>
      <c r="G12" s="51">
        <v>8</v>
      </c>
      <c r="H12" s="45"/>
      <c r="I12" s="21">
        <v>3</v>
      </c>
      <c r="J12" s="50" t="s">
        <v>200</v>
      </c>
      <c r="K12" s="50" t="s">
        <v>43</v>
      </c>
      <c r="L12" s="23">
        <v>146</v>
      </c>
      <c r="M12" s="24">
        <v>1</v>
      </c>
      <c r="N12" s="23">
        <v>291</v>
      </c>
      <c r="O12" s="51">
        <v>5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6</v>
      </c>
      <c r="B13" s="53" t="s">
        <v>201</v>
      </c>
      <c r="C13" s="53" t="s">
        <v>20</v>
      </c>
      <c r="D13" s="34">
        <v>149</v>
      </c>
      <c r="E13" s="35">
        <v>2</v>
      </c>
      <c r="F13" s="34">
        <v>281</v>
      </c>
      <c r="G13" s="54">
        <v>3</v>
      </c>
      <c r="H13" s="45"/>
      <c r="I13" s="52">
        <v>8</v>
      </c>
      <c r="J13" s="53" t="s">
        <v>202</v>
      </c>
      <c r="K13" s="53" t="s">
        <v>38</v>
      </c>
      <c r="L13" s="34">
        <v>153</v>
      </c>
      <c r="M13" s="35">
        <v>3</v>
      </c>
      <c r="N13" s="34">
        <v>290</v>
      </c>
      <c r="O13" s="54">
        <v>5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5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5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2</v>
      </c>
      <c r="B17" s="47" t="s">
        <v>209</v>
      </c>
      <c r="C17" s="47" t="s">
        <v>49</v>
      </c>
      <c r="D17" s="17">
        <v>163</v>
      </c>
      <c r="E17" s="18">
        <v>8</v>
      </c>
      <c r="F17" s="17">
        <v>320</v>
      </c>
      <c r="G17" s="48">
        <v>16</v>
      </c>
      <c r="H17" s="45"/>
      <c r="I17" s="15">
        <v>9</v>
      </c>
      <c r="J17" s="47" t="s">
        <v>210</v>
      </c>
      <c r="K17" s="47" t="s">
        <v>22</v>
      </c>
      <c r="L17" s="17">
        <v>160</v>
      </c>
      <c r="M17" s="18">
        <v>9</v>
      </c>
      <c r="N17" s="17">
        <v>323</v>
      </c>
      <c r="O17" s="48">
        <v>18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9</v>
      </c>
      <c r="B18" s="50" t="s">
        <v>211</v>
      </c>
      <c r="C18" s="50" t="s">
        <v>16</v>
      </c>
      <c r="D18" s="23">
        <v>174</v>
      </c>
      <c r="E18" s="24">
        <v>9</v>
      </c>
      <c r="F18" s="23">
        <v>326</v>
      </c>
      <c r="G18" s="51">
        <v>15</v>
      </c>
      <c r="H18" s="45"/>
      <c r="I18" s="21">
        <v>1</v>
      </c>
      <c r="J18" s="28" t="s">
        <v>212</v>
      </c>
      <c r="K18" s="28" t="s">
        <v>83</v>
      </c>
      <c r="L18" s="23">
        <v>155</v>
      </c>
      <c r="M18" s="24">
        <v>7</v>
      </c>
      <c r="N18" s="29">
        <v>318</v>
      </c>
      <c r="O18" s="30">
        <v>16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7</v>
      </c>
      <c r="B19" s="50" t="s">
        <v>213</v>
      </c>
      <c r="C19" s="50" t="s">
        <v>116</v>
      </c>
      <c r="D19" s="23">
        <v>163</v>
      </c>
      <c r="E19" s="24">
        <v>8</v>
      </c>
      <c r="F19" s="23">
        <v>318</v>
      </c>
      <c r="G19" s="51">
        <v>15</v>
      </c>
      <c r="H19" s="45"/>
      <c r="I19" s="49">
        <v>6</v>
      </c>
      <c r="J19" s="50" t="s">
        <v>214</v>
      </c>
      <c r="K19" s="50" t="s">
        <v>18</v>
      </c>
      <c r="L19" s="23">
        <v>155</v>
      </c>
      <c r="M19" s="24">
        <v>7</v>
      </c>
      <c r="N19" s="23">
        <v>314</v>
      </c>
      <c r="O19" s="51">
        <v>14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8</v>
      </c>
      <c r="B20" s="50" t="s">
        <v>215</v>
      </c>
      <c r="C20" s="50" t="s">
        <v>79</v>
      </c>
      <c r="D20" s="23">
        <v>148</v>
      </c>
      <c r="E20" s="24">
        <v>3</v>
      </c>
      <c r="F20" s="23">
        <v>306</v>
      </c>
      <c r="G20" s="51">
        <v>12</v>
      </c>
      <c r="H20" s="45"/>
      <c r="I20" s="49">
        <v>8</v>
      </c>
      <c r="J20" s="50" t="s">
        <v>216</v>
      </c>
      <c r="K20" s="50" t="s">
        <v>41</v>
      </c>
      <c r="L20" s="23">
        <v>156</v>
      </c>
      <c r="M20" s="24">
        <v>8</v>
      </c>
      <c r="N20" s="23">
        <v>312</v>
      </c>
      <c r="O20" s="51">
        <v>14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1</v>
      </c>
      <c r="B21" s="28" t="s">
        <v>217</v>
      </c>
      <c r="C21" s="28" t="s">
        <v>41</v>
      </c>
      <c r="D21" s="23">
        <v>157</v>
      </c>
      <c r="E21" s="24">
        <v>6</v>
      </c>
      <c r="F21" s="29">
        <v>306</v>
      </c>
      <c r="G21" s="30">
        <v>11</v>
      </c>
      <c r="H21" s="45"/>
      <c r="I21" s="21">
        <v>3</v>
      </c>
      <c r="J21" s="50" t="s">
        <v>218</v>
      </c>
      <c r="K21" s="50" t="s">
        <v>16</v>
      </c>
      <c r="L21" s="23">
        <v>150</v>
      </c>
      <c r="M21" s="24">
        <v>4</v>
      </c>
      <c r="N21" s="23">
        <v>300</v>
      </c>
      <c r="O21" s="51">
        <v>8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4</v>
      </c>
      <c r="B22" s="50" t="s">
        <v>219</v>
      </c>
      <c r="C22" s="50" t="s">
        <v>141</v>
      </c>
      <c r="D22" s="23">
        <v>152</v>
      </c>
      <c r="E22" s="24">
        <v>5</v>
      </c>
      <c r="F22" s="23">
        <v>301</v>
      </c>
      <c r="G22" s="51">
        <v>10</v>
      </c>
      <c r="H22" s="45"/>
      <c r="I22" s="49">
        <v>4</v>
      </c>
      <c r="J22" s="50" t="s">
        <v>220</v>
      </c>
      <c r="K22" s="50" t="s">
        <v>83</v>
      </c>
      <c r="L22" s="23">
        <v>148</v>
      </c>
      <c r="M22" s="24">
        <v>3</v>
      </c>
      <c r="N22" s="23">
        <v>299</v>
      </c>
      <c r="O22" s="51">
        <v>8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3</v>
      </c>
      <c r="B23" s="50" t="s">
        <v>221</v>
      </c>
      <c r="C23" s="50" t="s">
        <v>222</v>
      </c>
      <c r="D23" s="23">
        <v>152</v>
      </c>
      <c r="E23" s="24">
        <v>5</v>
      </c>
      <c r="F23" s="23">
        <v>300</v>
      </c>
      <c r="G23" s="51">
        <v>8</v>
      </c>
      <c r="H23" s="45"/>
      <c r="I23" s="49">
        <v>2</v>
      </c>
      <c r="J23" s="50" t="s">
        <v>223</v>
      </c>
      <c r="K23" s="50" t="s">
        <v>83</v>
      </c>
      <c r="L23" s="23">
        <v>152</v>
      </c>
      <c r="M23" s="24">
        <v>5</v>
      </c>
      <c r="N23" s="23">
        <v>296</v>
      </c>
      <c r="O23" s="51">
        <v>8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50" t="s">
        <v>224</v>
      </c>
      <c r="C24" s="50" t="s">
        <v>18</v>
      </c>
      <c r="D24" s="23">
        <v>148</v>
      </c>
      <c r="E24" s="24">
        <v>3</v>
      </c>
      <c r="F24" s="23">
        <v>289</v>
      </c>
      <c r="G24" s="51">
        <v>4</v>
      </c>
      <c r="H24" s="45"/>
      <c r="I24" s="21">
        <v>7</v>
      </c>
      <c r="J24" s="50" t="s">
        <v>225</v>
      </c>
      <c r="K24" s="50" t="s">
        <v>28</v>
      </c>
      <c r="L24" s="23">
        <v>145</v>
      </c>
      <c r="M24" s="24">
        <v>2</v>
      </c>
      <c r="N24" s="23">
        <v>281</v>
      </c>
      <c r="O24" s="51">
        <v>4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2">
        <v>5</v>
      </c>
      <c r="B25" s="53" t="s">
        <v>226</v>
      </c>
      <c r="C25" s="53" t="s">
        <v>141</v>
      </c>
      <c r="D25" s="34">
        <v>139</v>
      </c>
      <c r="E25" s="35">
        <v>1</v>
      </c>
      <c r="F25" s="34">
        <v>283</v>
      </c>
      <c r="G25" s="54">
        <v>3</v>
      </c>
      <c r="H25" s="45"/>
      <c r="I25" s="32">
        <v>5</v>
      </c>
      <c r="J25" s="53" t="s">
        <v>227</v>
      </c>
      <c r="K25" s="53" t="s">
        <v>222</v>
      </c>
      <c r="L25" s="34">
        <v>143</v>
      </c>
      <c r="M25" s="35">
        <v>1</v>
      </c>
      <c r="N25" s="34">
        <v>278</v>
      </c>
      <c r="O25" s="54">
        <v>2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5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5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1</v>
      </c>
      <c r="B29" s="39" t="s">
        <v>234</v>
      </c>
      <c r="C29" s="39" t="s">
        <v>18</v>
      </c>
      <c r="D29" s="17">
        <v>163</v>
      </c>
      <c r="E29" s="18">
        <v>9</v>
      </c>
      <c r="F29" s="40">
        <v>320</v>
      </c>
      <c r="G29" s="41">
        <v>18</v>
      </c>
      <c r="H29" s="45"/>
      <c r="I29" s="46">
        <v>8</v>
      </c>
      <c r="J29" s="47" t="s">
        <v>235</v>
      </c>
      <c r="K29" s="47" t="s">
        <v>236</v>
      </c>
      <c r="L29" s="17">
        <v>157</v>
      </c>
      <c r="M29" s="18">
        <v>9</v>
      </c>
      <c r="N29" s="17">
        <v>314</v>
      </c>
      <c r="O29" s="48">
        <v>17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2</v>
      </c>
      <c r="B30" s="50" t="s">
        <v>237</v>
      </c>
      <c r="C30" s="50" t="s">
        <v>130</v>
      </c>
      <c r="D30" s="23">
        <v>149</v>
      </c>
      <c r="E30" s="24">
        <v>8</v>
      </c>
      <c r="F30" s="23">
        <v>298</v>
      </c>
      <c r="G30" s="51">
        <v>15</v>
      </c>
      <c r="H30" s="45"/>
      <c r="I30" s="49">
        <v>6</v>
      </c>
      <c r="J30" s="50" t="s">
        <v>238</v>
      </c>
      <c r="K30" s="50" t="s">
        <v>119</v>
      </c>
      <c r="L30" s="23">
        <v>141</v>
      </c>
      <c r="M30" s="24">
        <v>8</v>
      </c>
      <c r="N30" s="23">
        <v>299</v>
      </c>
      <c r="O30" s="51">
        <v>17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9">
        <v>4</v>
      </c>
      <c r="B31" s="50" t="s">
        <v>239</v>
      </c>
      <c r="C31" s="50" t="s">
        <v>240</v>
      </c>
      <c r="D31" s="23">
        <v>142</v>
      </c>
      <c r="E31" s="24">
        <v>6</v>
      </c>
      <c r="F31" s="23">
        <v>279</v>
      </c>
      <c r="G31" s="51">
        <v>12</v>
      </c>
      <c r="H31" s="45"/>
      <c r="I31" s="21">
        <v>1</v>
      </c>
      <c r="J31" s="28" t="s">
        <v>241</v>
      </c>
      <c r="K31" s="28" t="s">
        <v>119</v>
      </c>
      <c r="L31" s="23">
        <v>140</v>
      </c>
      <c r="M31" s="24">
        <v>7</v>
      </c>
      <c r="N31" s="29">
        <v>283</v>
      </c>
      <c r="O31" s="30">
        <v>13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3</v>
      </c>
      <c r="B32" s="50" t="s">
        <v>242</v>
      </c>
      <c r="C32" s="50" t="s">
        <v>18</v>
      </c>
      <c r="D32" s="23">
        <v>136</v>
      </c>
      <c r="E32" s="24">
        <v>3</v>
      </c>
      <c r="F32" s="23">
        <v>288</v>
      </c>
      <c r="G32" s="51">
        <v>11</v>
      </c>
      <c r="H32" s="45"/>
      <c r="I32" s="21">
        <v>7</v>
      </c>
      <c r="J32" s="50" t="s">
        <v>243</v>
      </c>
      <c r="K32" s="50" t="s">
        <v>236</v>
      </c>
      <c r="L32" s="55">
        <v>124</v>
      </c>
      <c r="M32" s="24">
        <v>5</v>
      </c>
      <c r="N32" s="23">
        <v>273</v>
      </c>
      <c r="O32" s="51">
        <v>12</v>
      </c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9</v>
      </c>
      <c r="B33" s="50" t="s">
        <v>244</v>
      </c>
      <c r="C33" s="50" t="s">
        <v>105</v>
      </c>
      <c r="D33" s="23">
        <v>141</v>
      </c>
      <c r="E33" s="24">
        <v>5</v>
      </c>
      <c r="F33" s="23">
        <v>277</v>
      </c>
      <c r="G33" s="51">
        <v>10</v>
      </c>
      <c r="H33" s="45"/>
      <c r="I33" s="49">
        <v>2</v>
      </c>
      <c r="J33" s="50" t="s">
        <v>245</v>
      </c>
      <c r="K33" s="50" t="s">
        <v>18</v>
      </c>
      <c r="L33" s="23">
        <v>124</v>
      </c>
      <c r="M33" s="24">
        <v>5</v>
      </c>
      <c r="N33" s="23">
        <v>246</v>
      </c>
      <c r="O33" s="51">
        <v>9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8</v>
      </c>
      <c r="B34" s="50" t="s">
        <v>246</v>
      </c>
      <c r="C34" s="50" t="s">
        <v>83</v>
      </c>
      <c r="D34" s="23">
        <v>139</v>
      </c>
      <c r="E34" s="24">
        <v>4</v>
      </c>
      <c r="F34" s="23">
        <v>258</v>
      </c>
      <c r="G34" s="51">
        <v>7</v>
      </c>
      <c r="H34" s="45"/>
      <c r="I34" s="21">
        <v>3</v>
      </c>
      <c r="J34" s="50" t="s">
        <v>247</v>
      </c>
      <c r="K34" s="50" t="s">
        <v>105</v>
      </c>
      <c r="L34" s="23">
        <v>127</v>
      </c>
      <c r="M34" s="24">
        <v>6</v>
      </c>
      <c r="N34" s="23">
        <v>235</v>
      </c>
      <c r="O34" s="51">
        <v>9</v>
      </c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5</v>
      </c>
      <c r="B35" s="50" t="s">
        <v>248</v>
      </c>
      <c r="C35" s="50" t="s">
        <v>249</v>
      </c>
      <c r="D35" s="23">
        <v>143</v>
      </c>
      <c r="E35" s="24">
        <v>7</v>
      </c>
      <c r="F35" s="23">
        <v>143</v>
      </c>
      <c r="G35" s="51">
        <v>7</v>
      </c>
      <c r="H35" s="45"/>
      <c r="I35" s="21">
        <v>9</v>
      </c>
      <c r="J35" s="50" t="s">
        <v>250</v>
      </c>
      <c r="K35" s="50" t="s">
        <v>251</v>
      </c>
      <c r="L35" s="23">
        <v>116</v>
      </c>
      <c r="M35" s="24">
        <v>3</v>
      </c>
      <c r="N35" s="23">
        <v>245</v>
      </c>
      <c r="O35" s="51">
        <v>8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6</v>
      </c>
      <c r="B36" s="50" t="s">
        <v>252</v>
      </c>
      <c r="C36" s="50" t="s">
        <v>38</v>
      </c>
      <c r="D36" s="23">
        <v>128</v>
      </c>
      <c r="E36" s="24">
        <v>1</v>
      </c>
      <c r="F36" s="23">
        <v>262</v>
      </c>
      <c r="G36" s="51">
        <v>5</v>
      </c>
      <c r="H36" s="45"/>
      <c r="I36" s="49">
        <v>4</v>
      </c>
      <c r="J36" s="50" t="s">
        <v>253</v>
      </c>
      <c r="K36" s="50" t="s">
        <v>254</v>
      </c>
      <c r="L36" s="23" t="s">
        <v>47</v>
      </c>
      <c r="M36" s="24">
        <v>0</v>
      </c>
      <c r="N36" s="23">
        <v>0</v>
      </c>
      <c r="O36" s="51">
        <v>0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32">
        <v>7</v>
      </c>
      <c r="B37" s="53" t="s">
        <v>255</v>
      </c>
      <c r="C37" s="53" t="s">
        <v>254</v>
      </c>
      <c r="D37" s="34">
        <v>135</v>
      </c>
      <c r="E37" s="35">
        <v>2</v>
      </c>
      <c r="F37" s="34">
        <v>245</v>
      </c>
      <c r="G37" s="54">
        <v>4</v>
      </c>
      <c r="H37" s="45"/>
      <c r="I37" s="32">
        <v>5</v>
      </c>
      <c r="J37" s="53" t="s">
        <v>256</v>
      </c>
      <c r="K37" s="53" t="s">
        <v>222</v>
      </c>
      <c r="L37" s="34" t="s">
        <v>47</v>
      </c>
      <c r="M37" s="35">
        <v>0</v>
      </c>
      <c r="N37" s="34">
        <v>0</v>
      </c>
      <c r="O37" s="54">
        <v>0</v>
      </c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10" t="s">
        <v>176</v>
      </c>
      <c r="F39" s="42" t="s">
        <v>177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10" t="s">
        <v>178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1">
    <mergeCell ref="J2:O2"/>
  </mergeCells>
  <hyperlinks>
    <hyperlink ref="B2" location="'Index'!A3" tooltip="Go to the Index sheet" display="á" xr:uid="{AAF9E793-FCC6-496C-8DD5-12456A4544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D50D-4EF4-4822-AD18-D09FD6FF877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759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760</v>
      </c>
      <c r="D3" s="9"/>
      <c r="E3" s="9" t="s">
        <v>761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762</v>
      </c>
      <c r="C5" s="16" t="s">
        <v>43</v>
      </c>
      <c r="D5" s="107">
        <v>100.006</v>
      </c>
      <c r="E5" s="107">
        <v>100.004</v>
      </c>
      <c r="F5" s="108">
        <f t="shared" ref="F5:F14" si="0">SUM(D5,E5)</f>
        <v>200.01</v>
      </c>
      <c r="G5" s="18">
        <v>10</v>
      </c>
      <c r="H5" s="108">
        <v>400.01499999999999</v>
      </c>
      <c r="I5" s="19">
        <v>18</v>
      </c>
      <c r="K5" s="10"/>
    </row>
    <row r="6" spans="1:25" ht="15.75" customHeight="1" x14ac:dyDescent="0.3">
      <c r="A6" s="21">
        <v>3</v>
      </c>
      <c r="B6" s="22" t="s">
        <v>763</v>
      </c>
      <c r="C6" s="22" t="s">
        <v>60</v>
      </c>
      <c r="D6" s="109">
        <v>100.003</v>
      </c>
      <c r="E6" s="109">
        <v>99.004000000000005</v>
      </c>
      <c r="F6" s="110">
        <f t="shared" si="0"/>
        <v>199.00700000000001</v>
      </c>
      <c r="G6" s="24">
        <v>7</v>
      </c>
      <c r="H6" s="110">
        <v>399.01499999999999</v>
      </c>
      <c r="I6" s="26">
        <v>17</v>
      </c>
      <c r="N6" s="147"/>
      <c r="O6" s="147"/>
      <c r="P6" s="147"/>
      <c r="R6" s="147"/>
      <c r="S6" s="148"/>
    </row>
    <row r="7" spans="1:25" ht="15.75" customHeight="1" x14ac:dyDescent="0.3">
      <c r="A7" s="21">
        <v>1</v>
      </c>
      <c r="B7" s="22" t="s">
        <v>764</v>
      </c>
      <c r="C7" s="22" t="s">
        <v>391</v>
      </c>
      <c r="D7" s="109">
        <v>100.002</v>
      </c>
      <c r="E7" s="109">
        <v>100.001</v>
      </c>
      <c r="F7" s="110">
        <f t="shared" si="0"/>
        <v>200.00299999999999</v>
      </c>
      <c r="G7" s="24">
        <v>8</v>
      </c>
      <c r="H7" s="110">
        <v>399.01</v>
      </c>
      <c r="I7" s="30">
        <v>14</v>
      </c>
      <c r="J7" s="97"/>
      <c r="K7" s="10"/>
    </row>
    <row r="8" spans="1:25" ht="15.75" customHeight="1" x14ac:dyDescent="0.3">
      <c r="A8" s="21">
        <v>2</v>
      </c>
      <c r="B8" s="22" t="s">
        <v>765</v>
      </c>
      <c r="C8" s="22" t="s">
        <v>766</v>
      </c>
      <c r="D8" s="109">
        <v>100.003</v>
      </c>
      <c r="E8" s="109">
        <v>100.002</v>
      </c>
      <c r="F8" s="110">
        <f t="shared" si="0"/>
        <v>200.005</v>
      </c>
      <c r="G8" s="24">
        <v>9</v>
      </c>
      <c r="H8" s="110">
        <v>398.00700000000001</v>
      </c>
      <c r="I8" s="30">
        <v>12</v>
      </c>
    </row>
    <row r="9" spans="1:25" ht="15.75" customHeight="1" x14ac:dyDescent="0.3">
      <c r="A9" s="21">
        <v>8</v>
      </c>
      <c r="B9" s="22" t="s">
        <v>199</v>
      </c>
      <c r="C9" s="22" t="s">
        <v>105</v>
      </c>
      <c r="D9" s="109">
        <v>99.001000000000005</v>
      </c>
      <c r="E9" s="109">
        <v>99</v>
      </c>
      <c r="F9" s="110">
        <f t="shared" si="0"/>
        <v>198.001</v>
      </c>
      <c r="G9" s="24">
        <v>5</v>
      </c>
      <c r="H9" s="110">
        <v>397.00800000000004</v>
      </c>
      <c r="I9" s="26">
        <v>11</v>
      </c>
      <c r="P9" s="149"/>
      <c r="Q9" s="149"/>
      <c r="R9" s="149"/>
      <c r="S9" s="149"/>
    </row>
    <row r="10" spans="1:25" ht="15.75" customHeight="1" x14ac:dyDescent="0.3">
      <c r="A10" s="21">
        <v>6</v>
      </c>
      <c r="B10" s="22" t="s">
        <v>767</v>
      </c>
      <c r="C10" s="22" t="s">
        <v>62</v>
      </c>
      <c r="D10" s="109">
        <v>100.004</v>
      </c>
      <c r="E10" s="109">
        <v>97.001999999999995</v>
      </c>
      <c r="F10" s="110">
        <f t="shared" si="0"/>
        <v>197.006</v>
      </c>
      <c r="G10" s="24">
        <v>4</v>
      </c>
      <c r="H10" s="110">
        <v>396.01400000000001</v>
      </c>
      <c r="I10" s="26">
        <v>11</v>
      </c>
    </row>
    <row r="11" spans="1:25" ht="15.75" customHeight="1" x14ac:dyDescent="0.3">
      <c r="A11" s="21">
        <v>4</v>
      </c>
      <c r="B11" s="22" t="s">
        <v>768</v>
      </c>
      <c r="C11" s="22" t="s">
        <v>43</v>
      </c>
      <c r="D11" s="109" t="s">
        <v>47</v>
      </c>
      <c r="E11" s="109"/>
      <c r="F11" s="110">
        <f t="shared" si="0"/>
        <v>0</v>
      </c>
      <c r="G11" s="24">
        <v>0</v>
      </c>
      <c r="H11" s="110">
        <v>200.00700000000001</v>
      </c>
      <c r="I11" s="26">
        <v>9</v>
      </c>
    </row>
    <row r="12" spans="1:25" ht="15.75" customHeight="1" x14ac:dyDescent="0.3">
      <c r="A12" s="21">
        <v>5</v>
      </c>
      <c r="B12" s="22" t="s">
        <v>493</v>
      </c>
      <c r="C12" s="22" t="s">
        <v>60</v>
      </c>
      <c r="D12" s="109">
        <v>100.001</v>
      </c>
      <c r="E12" s="109">
        <v>99</v>
      </c>
      <c r="F12" s="110">
        <f t="shared" si="0"/>
        <v>199.001</v>
      </c>
      <c r="G12" s="24">
        <v>6</v>
      </c>
      <c r="H12" s="110">
        <v>396.00300000000004</v>
      </c>
      <c r="I12" s="26">
        <v>8</v>
      </c>
    </row>
    <row r="13" spans="1:25" ht="15.75" customHeight="1" x14ac:dyDescent="0.3">
      <c r="A13" s="21">
        <v>10</v>
      </c>
      <c r="B13" s="22" t="s">
        <v>769</v>
      </c>
      <c r="C13" s="22" t="s">
        <v>66</v>
      </c>
      <c r="D13" s="109">
        <v>98</v>
      </c>
      <c r="E13" s="109">
        <v>97.001000000000005</v>
      </c>
      <c r="F13" s="110">
        <f t="shared" si="0"/>
        <v>195.001</v>
      </c>
      <c r="G13" s="24">
        <v>2</v>
      </c>
      <c r="H13" s="110">
        <v>394.00700000000001</v>
      </c>
      <c r="I13" s="26">
        <v>6</v>
      </c>
    </row>
    <row r="14" spans="1:25" ht="15.75" customHeight="1" x14ac:dyDescent="0.3">
      <c r="A14" s="32">
        <v>9</v>
      </c>
      <c r="B14" s="33" t="s">
        <v>770</v>
      </c>
      <c r="C14" s="33" t="s">
        <v>74</v>
      </c>
      <c r="D14" s="112">
        <v>99</v>
      </c>
      <c r="E14" s="112">
        <v>98.001000000000005</v>
      </c>
      <c r="F14" s="113">
        <f t="shared" si="0"/>
        <v>197.001</v>
      </c>
      <c r="G14" s="35">
        <v>3</v>
      </c>
      <c r="H14" s="113">
        <v>388.00200000000001</v>
      </c>
      <c r="I14" s="37">
        <v>4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771</v>
      </c>
      <c r="D16" s="9"/>
      <c r="E16" s="9" t="s">
        <v>772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8</v>
      </c>
      <c r="B18" s="16" t="s">
        <v>161</v>
      </c>
      <c r="C18" s="16" t="s">
        <v>162</v>
      </c>
      <c r="D18" s="107">
        <v>100.003</v>
      </c>
      <c r="E18" s="107">
        <v>99.003</v>
      </c>
      <c r="F18" s="108">
        <f t="shared" ref="F18:F27" si="1">SUM(D18,E18)</f>
        <v>199.006</v>
      </c>
      <c r="G18" s="18">
        <v>10</v>
      </c>
      <c r="H18" s="108">
        <v>399.01400000000001</v>
      </c>
      <c r="I18" s="19">
        <v>20</v>
      </c>
    </row>
    <row r="19" spans="1:9" ht="15.75" customHeight="1" x14ac:dyDescent="0.3">
      <c r="A19" s="21">
        <v>7</v>
      </c>
      <c r="B19" s="22" t="s">
        <v>773</v>
      </c>
      <c r="C19" s="22" t="s">
        <v>60</v>
      </c>
      <c r="D19" s="109">
        <v>100.001</v>
      </c>
      <c r="E19" s="109">
        <v>97.001000000000005</v>
      </c>
      <c r="F19" s="110">
        <f t="shared" si="1"/>
        <v>197.00200000000001</v>
      </c>
      <c r="G19" s="24">
        <v>8</v>
      </c>
      <c r="H19" s="110">
        <v>397.00700000000001</v>
      </c>
      <c r="I19" s="26">
        <v>17</v>
      </c>
    </row>
    <row r="20" spans="1:9" ht="15.75" customHeight="1" x14ac:dyDescent="0.3">
      <c r="A20" s="21">
        <v>3</v>
      </c>
      <c r="B20" s="22" t="s">
        <v>774</v>
      </c>
      <c r="C20" s="22" t="s">
        <v>766</v>
      </c>
      <c r="D20" s="109">
        <v>99.001000000000005</v>
      </c>
      <c r="E20" s="109">
        <v>98.001000000000005</v>
      </c>
      <c r="F20" s="110">
        <f t="shared" si="1"/>
        <v>197.00200000000001</v>
      </c>
      <c r="G20" s="24">
        <v>8</v>
      </c>
      <c r="H20" s="110">
        <v>397.005</v>
      </c>
      <c r="I20" s="26">
        <v>16</v>
      </c>
    </row>
    <row r="21" spans="1:9" ht="15.75" customHeight="1" x14ac:dyDescent="0.3">
      <c r="A21" s="21">
        <v>2</v>
      </c>
      <c r="B21" s="22" t="s">
        <v>775</v>
      </c>
      <c r="C21" s="22" t="s">
        <v>317</v>
      </c>
      <c r="D21" s="109">
        <v>100.003</v>
      </c>
      <c r="E21" s="109">
        <v>99.001999999999995</v>
      </c>
      <c r="F21" s="110">
        <f t="shared" si="1"/>
        <v>199.005</v>
      </c>
      <c r="G21" s="24">
        <v>9</v>
      </c>
      <c r="H21" s="110">
        <v>397.00700000000001</v>
      </c>
      <c r="I21" s="26">
        <v>15</v>
      </c>
    </row>
    <row r="22" spans="1:9" ht="15.75" customHeight="1" x14ac:dyDescent="0.3">
      <c r="A22" s="21">
        <v>4</v>
      </c>
      <c r="B22" s="22" t="s">
        <v>776</v>
      </c>
      <c r="C22" s="22" t="s">
        <v>105</v>
      </c>
      <c r="D22" s="109">
        <v>98</v>
      </c>
      <c r="E22" s="109">
        <v>98</v>
      </c>
      <c r="F22" s="110">
        <f t="shared" si="1"/>
        <v>196</v>
      </c>
      <c r="G22" s="24">
        <v>5</v>
      </c>
      <c r="H22" s="110">
        <v>394.00299999999999</v>
      </c>
      <c r="I22" s="26">
        <v>12</v>
      </c>
    </row>
    <row r="23" spans="1:9" ht="15.75" customHeight="1" x14ac:dyDescent="0.3">
      <c r="A23" s="21">
        <v>9</v>
      </c>
      <c r="B23" s="22" t="s">
        <v>777</v>
      </c>
      <c r="C23" s="22" t="s">
        <v>60</v>
      </c>
      <c r="D23" s="109">
        <v>99.001999999999995</v>
      </c>
      <c r="E23" s="109">
        <v>97.001000000000005</v>
      </c>
      <c r="F23" s="110">
        <f t="shared" si="1"/>
        <v>196.00299999999999</v>
      </c>
      <c r="G23" s="24">
        <v>6</v>
      </c>
      <c r="H23" s="110">
        <v>393.00699999999995</v>
      </c>
      <c r="I23" s="26">
        <v>11</v>
      </c>
    </row>
    <row r="24" spans="1:9" ht="15.75" customHeight="1" x14ac:dyDescent="0.3">
      <c r="A24" s="21">
        <v>5</v>
      </c>
      <c r="B24" s="22" t="s">
        <v>352</v>
      </c>
      <c r="C24" s="22" t="s">
        <v>16</v>
      </c>
      <c r="D24" s="109">
        <v>98</v>
      </c>
      <c r="E24" s="109">
        <v>94.001999999999995</v>
      </c>
      <c r="F24" s="110">
        <f t="shared" si="1"/>
        <v>192.00200000000001</v>
      </c>
      <c r="G24" s="24">
        <v>3</v>
      </c>
      <c r="H24" s="110">
        <v>388.00300000000004</v>
      </c>
      <c r="I24" s="26">
        <v>7</v>
      </c>
    </row>
    <row r="25" spans="1:9" ht="15.75" customHeight="1" x14ac:dyDescent="0.3">
      <c r="A25" s="21">
        <v>6</v>
      </c>
      <c r="B25" s="22" t="s">
        <v>544</v>
      </c>
      <c r="C25" s="22" t="s">
        <v>113</v>
      </c>
      <c r="D25" s="109">
        <v>98.001000000000005</v>
      </c>
      <c r="E25" s="109">
        <v>95</v>
      </c>
      <c r="F25" s="110">
        <f t="shared" si="1"/>
        <v>193.001</v>
      </c>
      <c r="G25" s="24">
        <v>4</v>
      </c>
      <c r="H25" s="110">
        <v>388.00200000000001</v>
      </c>
      <c r="I25" s="26">
        <v>7</v>
      </c>
    </row>
    <row r="26" spans="1:9" ht="15.75" customHeight="1" x14ac:dyDescent="0.3">
      <c r="A26" s="21">
        <v>10</v>
      </c>
      <c r="B26" s="22" t="s">
        <v>59</v>
      </c>
      <c r="C26" s="22" t="s">
        <v>60</v>
      </c>
      <c r="D26" s="109">
        <v>97</v>
      </c>
      <c r="E26" s="109">
        <v>91.001000000000005</v>
      </c>
      <c r="F26" s="110">
        <f t="shared" si="1"/>
        <v>188.001</v>
      </c>
      <c r="G26" s="24">
        <v>2</v>
      </c>
      <c r="H26" s="110">
        <v>381.00200000000001</v>
      </c>
      <c r="I26" s="26">
        <v>4</v>
      </c>
    </row>
    <row r="27" spans="1:9" ht="15.75" customHeight="1" x14ac:dyDescent="0.3">
      <c r="A27" s="32">
        <v>1</v>
      </c>
      <c r="B27" s="33" t="s">
        <v>778</v>
      </c>
      <c r="C27" s="33" t="s">
        <v>405</v>
      </c>
      <c r="D27" s="112" t="s">
        <v>47</v>
      </c>
      <c r="E27" s="112"/>
      <c r="F27" s="113">
        <f t="shared" si="1"/>
        <v>0</v>
      </c>
      <c r="G27" s="35">
        <v>0</v>
      </c>
      <c r="H27" s="113">
        <v>0</v>
      </c>
      <c r="I27" s="58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779</v>
      </c>
      <c r="D29" s="9"/>
      <c r="E29" s="9" t="s">
        <v>780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9</v>
      </c>
      <c r="B31" s="16" t="s">
        <v>781</v>
      </c>
      <c r="C31" s="16" t="s">
        <v>162</v>
      </c>
      <c r="D31" s="107">
        <v>99.003</v>
      </c>
      <c r="E31" s="107">
        <v>99.003</v>
      </c>
      <c r="F31" s="108">
        <f t="shared" ref="F31:F40" si="2">SUM(D31,E31)</f>
        <v>198.006</v>
      </c>
      <c r="G31" s="18">
        <v>10</v>
      </c>
      <c r="H31" s="108">
        <v>397.01099999999997</v>
      </c>
      <c r="I31" s="19">
        <v>20</v>
      </c>
    </row>
    <row r="32" spans="1:9" ht="15.75" customHeight="1" x14ac:dyDescent="0.3">
      <c r="A32" s="21">
        <v>8</v>
      </c>
      <c r="B32" s="22" t="s">
        <v>782</v>
      </c>
      <c r="C32" s="22" t="s">
        <v>22</v>
      </c>
      <c r="D32" s="109">
        <v>99.003</v>
      </c>
      <c r="E32" s="109">
        <v>97.001000000000005</v>
      </c>
      <c r="F32" s="110">
        <f t="shared" si="2"/>
        <v>196.00400000000002</v>
      </c>
      <c r="G32" s="24">
        <v>8</v>
      </c>
      <c r="H32" s="110">
        <v>395.00800000000004</v>
      </c>
      <c r="I32" s="26">
        <v>17</v>
      </c>
    </row>
    <row r="33" spans="1:9" ht="15.75" customHeight="1" x14ac:dyDescent="0.3">
      <c r="A33" s="21">
        <v>6</v>
      </c>
      <c r="B33" s="22" t="s">
        <v>102</v>
      </c>
      <c r="C33" s="22" t="s">
        <v>22</v>
      </c>
      <c r="D33" s="109">
        <v>98</v>
      </c>
      <c r="E33" s="109">
        <v>97.001000000000005</v>
      </c>
      <c r="F33" s="110">
        <f t="shared" si="2"/>
        <v>195.001</v>
      </c>
      <c r="G33" s="24">
        <v>6</v>
      </c>
      <c r="H33" s="110">
        <v>394.00200000000001</v>
      </c>
      <c r="I33" s="26">
        <v>14</v>
      </c>
    </row>
    <row r="34" spans="1:9" ht="15.75" customHeight="1" x14ac:dyDescent="0.3">
      <c r="A34" s="21">
        <v>7</v>
      </c>
      <c r="B34" s="22" t="s">
        <v>605</v>
      </c>
      <c r="C34" s="22" t="s">
        <v>579</v>
      </c>
      <c r="D34" s="109">
        <v>98.001999999999995</v>
      </c>
      <c r="E34" s="109">
        <v>97</v>
      </c>
      <c r="F34" s="110">
        <f t="shared" si="2"/>
        <v>195.00200000000001</v>
      </c>
      <c r="G34" s="24">
        <v>7</v>
      </c>
      <c r="H34" s="110">
        <v>391.00300000000004</v>
      </c>
      <c r="I34" s="26">
        <v>12</v>
      </c>
    </row>
    <row r="35" spans="1:9" ht="15.75" customHeight="1" x14ac:dyDescent="0.3">
      <c r="A35" s="21">
        <v>1</v>
      </c>
      <c r="B35" s="22" t="s">
        <v>360</v>
      </c>
      <c r="C35" s="22" t="s">
        <v>317</v>
      </c>
      <c r="D35" s="109">
        <v>99.003</v>
      </c>
      <c r="E35" s="109">
        <v>98.001000000000005</v>
      </c>
      <c r="F35" s="110">
        <f t="shared" si="2"/>
        <v>197.00400000000002</v>
      </c>
      <c r="G35" s="24">
        <v>9</v>
      </c>
      <c r="H35" s="110">
        <v>389.00700000000001</v>
      </c>
      <c r="I35" s="30">
        <v>11</v>
      </c>
    </row>
    <row r="36" spans="1:9" ht="15.75" customHeight="1" x14ac:dyDescent="0.3">
      <c r="A36" s="21">
        <v>5</v>
      </c>
      <c r="B36" s="22" t="s">
        <v>556</v>
      </c>
      <c r="C36" s="22" t="s">
        <v>542</v>
      </c>
      <c r="D36" s="109">
        <v>100.001</v>
      </c>
      <c r="E36" s="109">
        <v>95</v>
      </c>
      <c r="F36" s="110">
        <f t="shared" si="2"/>
        <v>195.001</v>
      </c>
      <c r="G36" s="24">
        <v>6</v>
      </c>
      <c r="H36" s="110">
        <v>390.00300000000004</v>
      </c>
      <c r="I36" s="26">
        <v>10</v>
      </c>
    </row>
    <row r="37" spans="1:9" ht="15.75" customHeight="1" x14ac:dyDescent="0.3">
      <c r="A37" s="21">
        <v>10</v>
      </c>
      <c r="B37" s="22" t="s">
        <v>783</v>
      </c>
      <c r="C37" s="22" t="s">
        <v>97</v>
      </c>
      <c r="D37" s="109">
        <v>97.001999999999995</v>
      </c>
      <c r="E37" s="109">
        <v>95.001000000000005</v>
      </c>
      <c r="F37" s="110">
        <f t="shared" si="2"/>
        <v>192.00299999999999</v>
      </c>
      <c r="G37" s="24">
        <v>4</v>
      </c>
      <c r="H37" s="110">
        <v>389.00700000000001</v>
      </c>
      <c r="I37" s="26">
        <v>10</v>
      </c>
    </row>
    <row r="38" spans="1:9" ht="15.75" customHeight="1" x14ac:dyDescent="0.3">
      <c r="A38" s="21">
        <v>4</v>
      </c>
      <c r="B38" s="22" t="s">
        <v>784</v>
      </c>
      <c r="C38" s="22" t="s">
        <v>785</v>
      </c>
      <c r="D38" s="109">
        <v>96.001000000000005</v>
      </c>
      <c r="E38" s="109">
        <v>95</v>
      </c>
      <c r="F38" s="110">
        <f t="shared" si="2"/>
        <v>191.001</v>
      </c>
      <c r="G38" s="24">
        <v>3</v>
      </c>
      <c r="H38" s="110">
        <v>389.00400000000002</v>
      </c>
      <c r="I38" s="26">
        <v>10</v>
      </c>
    </row>
    <row r="39" spans="1:9" ht="15.75" customHeight="1" x14ac:dyDescent="0.3">
      <c r="A39" s="21">
        <v>3</v>
      </c>
      <c r="B39" s="22" t="s">
        <v>786</v>
      </c>
      <c r="C39" s="22" t="s">
        <v>785</v>
      </c>
      <c r="D39" s="109">
        <v>95.001999999999995</v>
      </c>
      <c r="E39" s="109">
        <v>92.001000000000005</v>
      </c>
      <c r="F39" s="110">
        <f t="shared" si="2"/>
        <v>187.00299999999999</v>
      </c>
      <c r="G39" s="24">
        <v>1</v>
      </c>
      <c r="H39" s="110">
        <v>379.00700000000001</v>
      </c>
      <c r="I39" s="26">
        <v>4</v>
      </c>
    </row>
    <row r="40" spans="1:9" ht="15.75" customHeight="1" x14ac:dyDescent="0.3">
      <c r="A40" s="32">
        <v>2</v>
      </c>
      <c r="B40" s="33" t="s">
        <v>787</v>
      </c>
      <c r="C40" s="33" t="s">
        <v>391</v>
      </c>
      <c r="D40" s="112">
        <v>95.001000000000005</v>
      </c>
      <c r="E40" s="112">
        <v>94</v>
      </c>
      <c r="F40" s="113">
        <f t="shared" si="2"/>
        <v>189.001</v>
      </c>
      <c r="G40" s="35">
        <v>2</v>
      </c>
      <c r="H40" s="113">
        <v>379.00300000000004</v>
      </c>
      <c r="I40" s="37">
        <v>3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788</v>
      </c>
      <c r="D42" s="9"/>
      <c r="E42" s="9" t="s">
        <v>789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9</v>
      </c>
      <c r="B44" s="16" t="s">
        <v>359</v>
      </c>
      <c r="C44" s="16" t="s">
        <v>317</v>
      </c>
      <c r="D44" s="107">
        <v>100.001</v>
      </c>
      <c r="E44" s="107">
        <v>100.001</v>
      </c>
      <c r="F44" s="108">
        <f t="shared" ref="F44:F53" si="3">SUM(D44,E44)</f>
        <v>200.00200000000001</v>
      </c>
      <c r="G44" s="18">
        <v>10</v>
      </c>
      <c r="H44" s="108">
        <v>398.00600000000003</v>
      </c>
      <c r="I44" s="19">
        <v>18</v>
      </c>
    </row>
    <row r="45" spans="1:9" ht="15.75" customHeight="1" x14ac:dyDescent="0.3">
      <c r="A45" s="21">
        <v>7</v>
      </c>
      <c r="B45" s="22" t="s">
        <v>353</v>
      </c>
      <c r="C45" s="22" t="s">
        <v>317</v>
      </c>
      <c r="D45" s="109">
        <v>99.001999999999995</v>
      </c>
      <c r="E45" s="109">
        <v>99.001000000000005</v>
      </c>
      <c r="F45" s="110">
        <f t="shared" si="3"/>
        <v>198.00299999999999</v>
      </c>
      <c r="G45" s="24">
        <v>8</v>
      </c>
      <c r="H45" s="110">
        <v>396.01099999999997</v>
      </c>
      <c r="I45" s="26">
        <v>18</v>
      </c>
    </row>
    <row r="46" spans="1:9" ht="15.75" customHeight="1" x14ac:dyDescent="0.3">
      <c r="A46" s="21">
        <v>4</v>
      </c>
      <c r="B46" s="22" t="s">
        <v>329</v>
      </c>
      <c r="C46" s="22" t="s">
        <v>790</v>
      </c>
      <c r="D46" s="109">
        <v>100.001</v>
      </c>
      <c r="E46" s="109">
        <v>98.003</v>
      </c>
      <c r="F46" s="110">
        <f t="shared" si="3"/>
        <v>198.00400000000002</v>
      </c>
      <c r="G46" s="24">
        <v>9</v>
      </c>
      <c r="H46" s="110">
        <v>396.00600000000003</v>
      </c>
      <c r="I46" s="26">
        <v>16</v>
      </c>
    </row>
    <row r="47" spans="1:9" ht="15.75" customHeight="1" x14ac:dyDescent="0.3">
      <c r="A47" s="21">
        <v>1</v>
      </c>
      <c r="B47" s="22" t="s">
        <v>791</v>
      </c>
      <c r="C47" s="22" t="s">
        <v>249</v>
      </c>
      <c r="D47" s="109">
        <v>99.006</v>
      </c>
      <c r="E47" s="109">
        <v>96</v>
      </c>
      <c r="F47" s="110">
        <f t="shared" si="3"/>
        <v>195.006</v>
      </c>
      <c r="G47" s="24">
        <v>6</v>
      </c>
      <c r="H47" s="110">
        <v>393.01099999999997</v>
      </c>
      <c r="I47" s="30">
        <v>15</v>
      </c>
    </row>
    <row r="48" spans="1:9" ht="15.75" customHeight="1" x14ac:dyDescent="0.3">
      <c r="A48" s="21">
        <v>3</v>
      </c>
      <c r="B48" s="22" t="s">
        <v>792</v>
      </c>
      <c r="C48" s="22" t="s">
        <v>43</v>
      </c>
      <c r="D48" s="109">
        <v>99.003</v>
      </c>
      <c r="E48" s="109">
        <v>98.001999999999995</v>
      </c>
      <c r="F48" s="110">
        <f t="shared" si="3"/>
        <v>197.005</v>
      </c>
      <c r="G48" s="24">
        <v>7</v>
      </c>
      <c r="H48" s="110">
        <v>393.00700000000001</v>
      </c>
      <c r="I48" s="26">
        <v>12</v>
      </c>
    </row>
    <row r="49" spans="1:9" ht="15.75" customHeight="1" x14ac:dyDescent="0.3">
      <c r="A49" s="21">
        <v>10</v>
      </c>
      <c r="B49" s="22" t="s">
        <v>793</v>
      </c>
      <c r="C49" s="22" t="s">
        <v>592</v>
      </c>
      <c r="D49" s="109">
        <v>100.003</v>
      </c>
      <c r="E49" s="109">
        <v>95</v>
      </c>
      <c r="F49" s="110">
        <f t="shared" si="3"/>
        <v>195.00299999999999</v>
      </c>
      <c r="G49" s="24">
        <v>4</v>
      </c>
      <c r="H49" s="110">
        <v>392.00299999999999</v>
      </c>
      <c r="I49" s="26">
        <v>10</v>
      </c>
    </row>
    <row r="50" spans="1:9" ht="15.75" customHeight="1" x14ac:dyDescent="0.3">
      <c r="A50" s="21">
        <v>6</v>
      </c>
      <c r="B50" s="22" t="s">
        <v>794</v>
      </c>
      <c r="C50" s="22" t="s">
        <v>391</v>
      </c>
      <c r="D50" s="109">
        <v>98.001000000000005</v>
      </c>
      <c r="E50" s="109">
        <v>97.003</v>
      </c>
      <c r="F50" s="110">
        <f t="shared" si="3"/>
        <v>195.00400000000002</v>
      </c>
      <c r="G50" s="24">
        <v>5</v>
      </c>
      <c r="H50" s="110">
        <v>385.00700000000001</v>
      </c>
      <c r="I50" s="26">
        <v>8</v>
      </c>
    </row>
    <row r="51" spans="1:9" ht="15.75" customHeight="1" x14ac:dyDescent="0.3">
      <c r="A51" s="21">
        <v>8</v>
      </c>
      <c r="B51" s="22" t="s">
        <v>700</v>
      </c>
      <c r="C51" s="22" t="s">
        <v>38</v>
      </c>
      <c r="D51" s="109">
        <v>97.003</v>
      </c>
      <c r="E51" s="109">
        <v>97.001000000000005</v>
      </c>
      <c r="F51" s="110">
        <f t="shared" si="3"/>
        <v>194.00400000000002</v>
      </c>
      <c r="G51" s="24">
        <v>3</v>
      </c>
      <c r="H51" s="110">
        <v>387.00600000000003</v>
      </c>
      <c r="I51" s="26">
        <v>7</v>
      </c>
    </row>
    <row r="52" spans="1:9" ht="15.75" customHeight="1" x14ac:dyDescent="0.3">
      <c r="A52" s="21">
        <v>2</v>
      </c>
      <c r="B52" s="22" t="s">
        <v>467</v>
      </c>
      <c r="C52" s="22" t="s">
        <v>317</v>
      </c>
      <c r="D52" s="109" t="s">
        <v>85</v>
      </c>
      <c r="E52" s="109"/>
      <c r="F52" s="110">
        <f t="shared" si="3"/>
        <v>0</v>
      </c>
      <c r="G52" s="24">
        <v>0</v>
      </c>
      <c r="H52" s="110">
        <v>0</v>
      </c>
      <c r="I52" s="26">
        <v>0</v>
      </c>
    </row>
    <row r="53" spans="1:9" ht="15.75" customHeight="1" x14ac:dyDescent="0.3">
      <c r="A53" s="32">
        <v>5</v>
      </c>
      <c r="B53" s="33" t="s">
        <v>795</v>
      </c>
      <c r="C53" s="33" t="s">
        <v>405</v>
      </c>
      <c r="D53" s="112" t="s">
        <v>47</v>
      </c>
      <c r="E53" s="112"/>
      <c r="F53" s="113">
        <f t="shared" si="3"/>
        <v>0</v>
      </c>
      <c r="G53" s="35">
        <v>0</v>
      </c>
      <c r="H53" s="113">
        <v>0</v>
      </c>
      <c r="I53" s="37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796</v>
      </c>
      <c r="D55" s="9"/>
      <c r="E55" s="9" t="s">
        <v>553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9</v>
      </c>
      <c r="B57" s="16" t="s">
        <v>797</v>
      </c>
      <c r="C57" s="16" t="s">
        <v>249</v>
      </c>
      <c r="D57" s="107">
        <v>100.006</v>
      </c>
      <c r="E57" s="107">
        <v>99.004000000000005</v>
      </c>
      <c r="F57" s="108">
        <f t="shared" ref="F57:F66" si="4">SUM(D57,E57)</f>
        <v>199.01</v>
      </c>
      <c r="G57" s="18">
        <v>10</v>
      </c>
      <c r="H57" s="108">
        <v>399.017</v>
      </c>
      <c r="I57" s="19">
        <v>20</v>
      </c>
    </row>
    <row r="58" spans="1:9" ht="15.75" customHeight="1" x14ac:dyDescent="0.3">
      <c r="A58" s="21">
        <v>3</v>
      </c>
      <c r="B58" s="22" t="s">
        <v>365</v>
      </c>
      <c r="C58" s="22" t="s">
        <v>317</v>
      </c>
      <c r="D58" s="109">
        <v>99.001000000000005</v>
      </c>
      <c r="E58" s="109">
        <v>98.001000000000005</v>
      </c>
      <c r="F58" s="110">
        <f t="shared" si="4"/>
        <v>197.00200000000001</v>
      </c>
      <c r="G58" s="24">
        <v>9</v>
      </c>
      <c r="H58" s="110">
        <v>396.00300000000004</v>
      </c>
      <c r="I58" s="26">
        <v>18</v>
      </c>
    </row>
    <row r="59" spans="1:9" ht="15.75" customHeight="1" x14ac:dyDescent="0.3">
      <c r="A59" s="21">
        <v>4</v>
      </c>
      <c r="B59" s="22" t="s">
        <v>798</v>
      </c>
      <c r="C59" s="22" t="s">
        <v>105</v>
      </c>
      <c r="D59" s="109">
        <v>98.001000000000005</v>
      </c>
      <c r="E59" s="109">
        <v>97.003</v>
      </c>
      <c r="F59" s="110">
        <f t="shared" si="4"/>
        <v>195.00400000000002</v>
      </c>
      <c r="G59" s="24">
        <v>7</v>
      </c>
      <c r="H59" s="110">
        <v>391.00800000000004</v>
      </c>
      <c r="I59" s="26">
        <v>15</v>
      </c>
    </row>
    <row r="60" spans="1:9" ht="15.75" customHeight="1" x14ac:dyDescent="0.3">
      <c r="A60" s="21">
        <v>2</v>
      </c>
      <c r="B60" s="22" t="s">
        <v>799</v>
      </c>
      <c r="C60" s="22" t="s">
        <v>535</v>
      </c>
      <c r="D60" s="109">
        <v>98</v>
      </c>
      <c r="E60" s="109">
        <v>98</v>
      </c>
      <c r="F60" s="110">
        <f t="shared" si="4"/>
        <v>196</v>
      </c>
      <c r="G60" s="24">
        <v>8</v>
      </c>
      <c r="H60" s="110">
        <v>390.00299999999999</v>
      </c>
      <c r="I60" s="26">
        <v>15</v>
      </c>
    </row>
    <row r="61" spans="1:9" ht="15.75" customHeight="1" x14ac:dyDescent="0.3">
      <c r="A61" s="21">
        <v>7</v>
      </c>
      <c r="B61" s="22" t="s">
        <v>702</v>
      </c>
      <c r="C61" s="22" t="s">
        <v>38</v>
      </c>
      <c r="D61" s="109">
        <v>96.001000000000005</v>
      </c>
      <c r="E61" s="109">
        <v>96</v>
      </c>
      <c r="F61" s="110">
        <f t="shared" si="4"/>
        <v>192.001</v>
      </c>
      <c r="G61" s="24">
        <v>6</v>
      </c>
      <c r="H61" s="110">
        <v>386.00099999999998</v>
      </c>
      <c r="I61" s="26">
        <v>12</v>
      </c>
    </row>
    <row r="62" spans="1:9" ht="15.75" customHeight="1" x14ac:dyDescent="0.3">
      <c r="A62" s="21">
        <v>10</v>
      </c>
      <c r="B62" s="22" t="s">
        <v>800</v>
      </c>
      <c r="C62" s="22" t="s">
        <v>391</v>
      </c>
      <c r="D62" s="109">
        <v>95</v>
      </c>
      <c r="E62" s="109">
        <v>95</v>
      </c>
      <c r="F62" s="110">
        <f t="shared" si="4"/>
        <v>190</v>
      </c>
      <c r="G62" s="24">
        <v>3</v>
      </c>
      <c r="H62" s="110">
        <v>383</v>
      </c>
      <c r="I62" s="26">
        <v>7</v>
      </c>
    </row>
    <row r="63" spans="1:9" ht="15.75" customHeight="1" x14ac:dyDescent="0.3">
      <c r="A63" s="21">
        <v>6</v>
      </c>
      <c r="B63" s="22" t="s">
        <v>801</v>
      </c>
      <c r="C63" s="22" t="s">
        <v>529</v>
      </c>
      <c r="D63" s="109">
        <v>95.001000000000005</v>
      </c>
      <c r="E63" s="109">
        <v>94.001000000000005</v>
      </c>
      <c r="F63" s="110">
        <f t="shared" si="4"/>
        <v>189.00200000000001</v>
      </c>
      <c r="G63" s="24">
        <v>2</v>
      </c>
      <c r="H63" s="110">
        <v>382.00600000000003</v>
      </c>
      <c r="I63" s="26">
        <v>7</v>
      </c>
    </row>
    <row r="64" spans="1:9" ht="15.75" customHeight="1" x14ac:dyDescent="0.3">
      <c r="A64" s="21">
        <v>5</v>
      </c>
      <c r="B64" s="22" t="s">
        <v>802</v>
      </c>
      <c r="C64" s="22" t="s">
        <v>22</v>
      </c>
      <c r="D64" s="109">
        <v>98.001999999999995</v>
      </c>
      <c r="E64" s="109">
        <v>92</v>
      </c>
      <c r="F64" s="110">
        <f t="shared" si="4"/>
        <v>190.00200000000001</v>
      </c>
      <c r="G64" s="24">
        <v>4</v>
      </c>
      <c r="H64" s="110">
        <v>382.005</v>
      </c>
      <c r="I64" s="26">
        <v>6</v>
      </c>
    </row>
    <row r="65" spans="1:9" ht="15.75" customHeight="1" x14ac:dyDescent="0.3">
      <c r="A65" s="21">
        <v>1</v>
      </c>
      <c r="B65" s="22" t="s">
        <v>803</v>
      </c>
      <c r="C65" s="22" t="s">
        <v>105</v>
      </c>
      <c r="D65" s="109">
        <v>95.001999999999995</v>
      </c>
      <c r="E65" s="109">
        <v>95.001000000000005</v>
      </c>
      <c r="F65" s="110">
        <f t="shared" si="4"/>
        <v>190.00299999999999</v>
      </c>
      <c r="G65" s="24">
        <v>5</v>
      </c>
      <c r="H65" s="110">
        <v>378.00400000000002</v>
      </c>
      <c r="I65" s="30">
        <v>6</v>
      </c>
    </row>
    <row r="66" spans="1:9" ht="15.75" customHeight="1" x14ac:dyDescent="0.3">
      <c r="A66" s="32">
        <v>8</v>
      </c>
      <c r="B66" s="33" t="s">
        <v>804</v>
      </c>
      <c r="C66" s="33" t="s">
        <v>97</v>
      </c>
      <c r="D66" s="112">
        <v>97.001999999999995</v>
      </c>
      <c r="E66" s="112">
        <v>88.001999999999995</v>
      </c>
      <c r="F66" s="113">
        <f t="shared" si="4"/>
        <v>185.00399999999999</v>
      </c>
      <c r="G66" s="35">
        <v>1</v>
      </c>
      <c r="H66" s="113">
        <v>377.00800000000004</v>
      </c>
      <c r="I66" s="37">
        <v>4</v>
      </c>
    </row>
    <row r="67" spans="1:9" ht="15.75" customHeight="1" x14ac:dyDescent="0.3"/>
    <row r="68" spans="1:9" ht="15.75" customHeight="1" x14ac:dyDescent="0.3">
      <c r="B68" s="10" t="s">
        <v>574</v>
      </c>
    </row>
    <row r="69" spans="1:9" ht="15.75" customHeight="1" x14ac:dyDescent="0.3"/>
    <row r="70" spans="1:9" ht="15.75" customHeight="1" x14ac:dyDescent="0.3">
      <c r="B70" s="10" t="s">
        <v>575</v>
      </c>
      <c r="E70" s="42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EF857A0-86D2-4E6C-BAC3-CEAE9C38BAD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F045-245D-4482-A42E-FFB4327169E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759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90</v>
      </c>
      <c r="C3" s="9" t="s">
        <v>805</v>
      </c>
      <c r="D3" s="9"/>
      <c r="E3" s="9" t="s">
        <v>732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47" t="s">
        <v>806</v>
      </c>
      <c r="C5" s="47" t="s">
        <v>22</v>
      </c>
      <c r="D5" s="107">
        <v>99.001999999999995</v>
      </c>
      <c r="E5" s="107">
        <v>98.003</v>
      </c>
      <c r="F5" s="108">
        <f t="shared" ref="F5:F14" si="0">SUM(D5,E5)</f>
        <v>197.005</v>
      </c>
      <c r="G5" s="18">
        <v>8</v>
      </c>
      <c r="H5" s="114">
        <v>395.00799999999998</v>
      </c>
      <c r="I5" s="48">
        <v>18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196</v>
      </c>
      <c r="C6" s="50" t="s">
        <v>105</v>
      </c>
      <c r="D6" s="109">
        <v>100.001</v>
      </c>
      <c r="E6" s="109">
        <v>99.001999999999995</v>
      </c>
      <c r="F6" s="110">
        <f t="shared" si="0"/>
        <v>199.00299999999999</v>
      </c>
      <c r="G6" s="24">
        <v>9</v>
      </c>
      <c r="H6" s="115">
        <v>395.00599999999997</v>
      </c>
      <c r="I6" s="51">
        <v>17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10</v>
      </c>
      <c r="B7" s="50" t="s">
        <v>316</v>
      </c>
      <c r="C7" s="50" t="s">
        <v>317</v>
      </c>
      <c r="D7" s="109">
        <v>98</v>
      </c>
      <c r="E7" s="109">
        <v>96.001000000000005</v>
      </c>
      <c r="F7" s="110">
        <f t="shared" si="0"/>
        <v>194.001</v>
      </c>
      <c r="G7" s="24">
        <v>7</v>
      </c>
      <c r="H7" s="115">
        <v>391.00200000000001</v>
      </c>
      <c r="I7" s="51">
        <v>16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362</v>
      </c>
      <c r="C8" s="50" t="s">
        <v>317</v>
      </c>
      <c r="D8" s="109">
        <v>100.002</v>
      </c>
      <c r="E8" s="109">
        <v>99.004000000000005</v>
      </c>
      <c r="F8" s="110">
        <f t="shared" si="0"/>
        <v>199.006</v>
      </c>
      <c r="G8" s="24">
        <v>10</v>
      </c>
      <c r="H8" s="115">
        <v>391.00700000000001</v>
      </c>
      <c r="I8" s="51">
        <v>15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807</v>
      </c>
      <c r="C9" s="50" t="s">
        <v>60</v>
      </c>
      <c r="D9" s="109">
        <v>97.001999999999995</v>
      </c>
      <c r="E9" s="109">
        <v>96.001000000000005</v>
      </c>
      <c r="F9" s="110">
        <f t="shared" si="0"/>
        <v>193.00299999999999</v>
      </c>
      <c r="G9" s="24">
        <v>6</v>
      </c>
      <c r="H9" s="115">
        <v>388.00299999999999</v>
      </c>
      <c r="I9" s="51">
        <v>13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808</v>
      </c>
      <c r="C10" s="50" t="s">
        <v>20</v>
      </c>
      <c r="D10" s="109">
        <v>97.001999999999995</v>
      </c>
      <c r="E10" s="109">
        <v>95</v>
      </c>
      <c r="F10" s="110">
        <f t="shared" si="0"/>
        <v>192.00200000000001</v>
      </c>
      <c r="G10" s="24">
        <v>5</v>
      </c>
      <c r="H10" s="115">
        <v>384.00300000000004</v>
      </c>
      <c r="I10" s="51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809</v>
      </c>
      <c r="C11" s="22" t="s">
        <v>810</v>
      </c>
      <c r="D11" s="109">
        <v>97.001000000000005</v>
      </c>
      <c r="E11" s="109">
        <v>94.001999999999995</v>
      </c>
      <c r="F11" s="110">
        <f t="shared" si="0"/>
        <v>191.00299999999999</v>
      </c>
      <c r="G11" s="24">
        <v>4</v>
      </c>
      <c r="H11" s="110">
        <v>381.00400000000002</v>
      </c>
      <c r="I11" s="30">
        <v>6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811</v>
      </c>
      <c r="C12" s="50" t="s">
        <v>22</v>
      </c>
      <c r="D12" s="109">
        <v>96.001999999999995</v>
      </c>
      <c r="E12" s="109">
        <v>94.001000000000005</v>
      </c>
      <c r="F12" s="110">
        <f t="shared" si="0"/>
        <v>190.00299999999999</v>
      </c>
      <c r="G12" s="24">
        <v>3</v>
      </c>
      <c r="H12" s="115">
        <v>381.00400000000002</v>
      </c>
      <c r="I12" s="51">
        <v>6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3</v>
      </c>
      <c r="B13" s="50" t="s">
        <v>812</v>
      </c>
      <c r="C13" s="50" t="s">
        <v>529</v>
      </c>
      <c r="D13" s="109" t="s">
        <v>47</v>
      </c>
      <c r="E13" s="109"/>
      <c r="F13" s="110">
        <f t="shared" si="0"/>
        <v>0</v>
      </c>
      <c r="G13" s="24">
        <v>0</v>
      </c>
      <c r="H13" s="115">
        <v>194.00200000000001</v>
      </c>
      <c r="I13" s="51">
        <v>6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32">
        <v>5</v>
      </c>
      <c r="B14" s="53" t="s">
        <v>614</v>
      </c>
      <c r="C14" s="53" t="s">
        <v>579</v>
      </c>
      <c r="D14" s="112">
        <v>94</v>
      </c>
      <c r="E14" s="112">
        <v>91.001000000000005</v>
      </c>
      <c r="F14" s="113">
        <f t="shared" si="0"/>
        <v>185.001</v>
      </c>
      <c r="G14" s="35">
        <v>2</v>
      </c>
      <c r="H14" s="117">
        <v>373.00200000000001</v>
      </c>
      <c r="I14" s="54">
        <v>3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120</v>
      </c>
      <c r="C16" s="9" t="s">
        <v>813</v>
      </c>
      <c r="D16" s="9"/>
      <c r="E16" s="9" t="s">
        <v>814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15">
        <v>7</v>
      </c>
      <c r="B18" s="47" t="s">
        <v>815</v>
      </c>
      <c r="C18" s="47" t="s">
        <v>119</v>
      </c>
      <c r="D18" s="107">
        <v>99.004000000000005</v>
      </c>
      <c r="E18" s="107">
        <v>96.001000000000005</v>
      </c>
      <c r="F18" s="108">
        <f t="shared" ref="F18:F27" si="1">SUM(D18,E18)</f>
        <v>195.005</v>
      </c>
      <c r="G18" s="18">
        <v>10</v>
      </c>
      <c r="H18" s="114">
        <v>393.00799999999998</v>
      </c>
      <c r="I18" s="48">
        <v>19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10</v>
      </c>
      <c r="B19" s="50" t="s">
        <v>816</v>
      </c>
      <c r="C19" s="50" t="s">
        <v>20</v>
      </c>
      <c r="D19" s="109">
        <v>98</v>
      </c>
      <c r="E19" s="109">
        <v>97.001999999999995</v>
      </c>
      <c r="F19" s="110">
        <f t="shared" si="1"/>
        <v>195.00200000000001</v>
      </c>
      <c r="G19" s="24">
        <v>8</v>
      </c>
      <c r="H19" s="115">
        <v>393.00599999999997</v>
      </c>
      <c r="I19" s="51">
        <v>18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4</v>
      </c>
      <c r="B20" s="50" t="s">
        <v>351</v>
      </c>
      <c r="C20" s="50" t="s">
        <v>317</v>
      </c>
      <c r="D20" s="109">
        <v>99.001999999999995</v>
      </c>
      <c r="E20" s="109">
        <v>96.001000000000005</v>
      </c>
      <c r="F20" s="110">
        <f t="shared" si="1"/>
        <v>195.00299999999999</v>
      </c>
      <c r="G20" s="24">
        <v>9</v>
      </c>
      <c r="H20" s="115">
        <v>386.005</v>
      </c>
      <c r="I20" s="51">
        <v>13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2</v>
      </c>
      <c r="B21" s="50" t="s">
        <v>817</v>
      </c>
      <c r="C21" s="50" t="s">
        <v>97</v>
      </c>
      <c r="D21" s="109">
        <v>97.001999999999995</v>
      </c>
      <c r="E21" s="109">
        <v>95.001000000000005</v>
      </c>
      <c r="F21" s="110">
        <f t="shared" si="1"/>
        <v>192.00299999999999</v>
      </c>
      <c r="G21" s="24">
        <v>6</v>
      </c>
      <c r="H21" s="115">
        <v>384.005</v>
      </c>
      <c r="I21" s="51">
        <v>13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6</v>
      </c>
      <c r="B22" s="50" t="s">
        <v>818</v>
      </c>
      <c r="C22" s="50" t="s">
        <v>94</v>
      </c>
      <c r="D22" s="109">
        <v>95</v>
      </c>
      <c r="E22" s="109">
        <v>95</v>
      </c>
      <c r="F22" s="110">
        <f t="shared" si="1"/>
        <v>190</v>
      </c>
      <c r="G22" s="24">
        <v>3</v>
      </c>
      <c r="H22" s="115">
        <v>384.00299999999999</v>
      </c>
      <c r="I22" s="51">
        <v>11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8</v>
      </c>
      <c r="B23" s="50" t="s">
        <v>819</v>
      </c>
      <c r="C23" s="50" t="s">
        <v>317</v>
      </c>
      <c r="D23" s="109">
        <v>96</v>
      </c>
      <c r="E23" s="109">
        <v>95</v>
      </c>
      <c r="F23" s="110">
        <f t="shared" si="1"/>
        <v>191</v>
      </c>
      <c r="G23" s="24">
        <v>5</v>
      </c>
      <c r="H23" s="115">
        <v>383.00099999999998</v>
      </c>
      <c r="I23" s="51">
        <v>11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1</v>
      </c>
      <c r="B24" s="22" t="s">
        <v>820</v>
      </c>
      <c r="C24" s="22" t="s">
        <v>72</v>
      </c>
      <c r="D24" s="109">
        <v>97</v>
      </c>
      <c r="E24" s="109">
        <v>97</v>
      </c>
      <c r="F24" s="110">
        <f t="shared" si="1"/>
        <v>194</v>
      </c>
      <c r="G24" s="24">
        <v>7</v>
      </c>
      <c r="H24" s="110">
        <v>383</v>
      </c>
      <c r="I24" s="30">
        <v>9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21">
        <v>3</v>
      </c>
      <c r="B25" s="50" t="s">
        <v>821</v>
      </c>
      <c r="C25" s="50" t="s">
        <v>97</v>
      </c>
      <c r="D25" s="109">
        <v>96</v>
      </c>
      <c r="E25" s="109">
        <v>92.001000000000005</v>
      </c>
      <c r="F25" s="110">
        <f t="shared" si="1"/>
        <v>188.001</v>
      </c>
      <c r="G25" s="24">
        <v>2</v>
      </c>
      <c r="H25" s="115">
        <v>379.005</v>
      </c>
      <c r="I25" s="51">
        <v>7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21">
        <v>5</v>
      </c>
      <c r="B26" s="50" t="s">
        <v>822</v>
      </c>
      <c r="C26" s="50" t="s">
        <v>79</v>
      </c>
      <c r="D26" s="109">
        <v>95.001000000000005</v>
      </c>
      <c r="E26" s="109">
        <v>95.001000000000005</v>
      </c>
      <c r="F26" s="110">
        <f t="shared" si="1"/>
        <v>190.00200000000001</v>
      </c>
      <c r="G26" s="24">
        <v>4</v>
      </c>
      <c r="H26" s="115">
        <v>376.00200000000001</v>
      </c>
      <c r="I26" s="51">
        <v>5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32">
        <v>9</v>
      </c>
      <c r="B27" s="53" t="s">
        <v>823</v>
      </c>
      <c r="C27" s="53" t="s">
        <v>529</v>
      </c>
      <c r="D27" s="112">
        <v>88.001000000000005</v>
      </c>
      <c r="E27" s="112">
        <v>84</v>
      </c>
      <c r="F27" s="113">
        <f t="shared" si="1"/>
        <v>172.001</v>
      </c>
      <c r="G27" s="35">
        <v>1</v>
      </c>
      <c r="H27" s="117">
        <v>361.00200000000001</v>
      </c>
      <c r="I27" s="54">
        <v>4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"/>
      <c r="B29" s="8" t="s">
        <v>123</v>
      </c>
      <c r="C29" s="9" t="s">
        <v>824</v>
      </c>
      <c r="D29" s="9"/>
      <c r="E29" s="9" t="s">
        <v>825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15">
        <v>1</v>
      </c>
      <c r="B31" s="16" t="s">
        <v>826</v>
      </c>
      <c r="C31" s="16" t="s">
        <v>529</v>
      </c>
      <c r="D31" s="107">
        <v>99.001000000000005</v>
      </c>
      <c r="E31" s="107">
        <v>96</v>
      </c>
      <c r="F31" s="108">
        <f t="shared" ref="F31:F40" si="2">SUM(D31,E31)</f>
        <v>195.001</v>
      </c>
      <c r="G31" s="18">
        <v>9</v>
      </c>
      <c r="H31" s="108">
        <v>390.00400000000002</v>
      </c>
      <c r="I31" s="41">
        <v>19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2</v>
      </c>
      <c r="B32" s="50" t="s">
        <v>247</v>
      </c>
      <c r="C32" s="50" t="s">
        <v>105</v>
      </c>
      <c r="D32" s="109">
        <v>97.001000000000005</v>
      </c>
      <c r="E32" s="109">
        <v>97.001000000000005</v>
      </c>
      <c r="F32" s="110">
        <f t="shared" si="2"/>
        <v>194.00200000000001</v>
      </c>
      <c r="G32" s="24">
        <v>7</v>
      </c>
      <c r="H32" s="115">
        <v>388.00599999999997</v>
      </c>
      <c r="I32" s="51">
        <v>16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3</v>
      </c>
      <c r="B33" s="50" t="s">
        <v>827</v>
      </c>
      <c r="C33" s="50" t="s">
        <v>74</v>
      </c>
      <c r="D33" s="109">
        <v>98.001999999999995</v>
      </c>
      <c r="E33" s="109">
        <v>97</v>
      </c>
      <c r="F33" s="110">
        <f t="shared" si="2"/>
        <v>195.00200000000001</v>
      </c>
      <c r="G33" s="24">
        <v>10</v>
      </c>
      <c r="H33" s="115">
        <v>387.005</v>
      </c>
      <c r="I33" s="51">
        <v>16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5</v>
      </c>
      <c r="B34" s="50" t="s">
        <v>828</v>
      </c>
      <c r="C34" s="50" t="s">
        <v>579</v>
      </c>
      <c r="D34" s="109">
        <v>98</v>
      </c>
      <c r="E34" s="109">
        <v>95.001000000000005</v>
      </c>
      <c r="F34" s="110">
        <f t="shared" si="2"/>
        <v>193.001</v>
      </c>
      <c r="G34" s="24">
        <v>6</v>
      </c>
      <c r="H34" s="115">
        <v>387.00300000000004</v>
      </c>
      <c r="I34" s="51">
        <v>14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7</v>
      </c>
      <c r="B35" s="50" t="s">
        <v>829</v>
      </c>
      <c r="C35" s="50" t="s">
        <v>391</v>
      </c>
      <c r="D35" s="109">
        <v>96.001999999999995</v>
      </c>
      <c r="E35" s="109">
        <v>94.001000000000005</v>
      </c>
      <c r="F35" s="110">
        <f t="shared" si="2"/>
        <v>190.00299999999999</v>
      </c>
      <c r="G35" s="24">
        <v>4</v>
      </c>
      <c r="H35" s="115">
        <v>384.00299999999999</v>
      </c>
      <c r="I35" s="51">
        <v>11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10</v>
      </c>
      <c r="B36" s="50" t="s">
        <v>830</v>
      </c>
      <c r="C36" s="50" t="s">
        <v>60</v>
      </c>
      <c r="D36" s="109">
        <v>97.001999999999995</v>
      </c>
      <c r="E36" s="109">
        <v>97.001000000000005</v>
      </c>
      <c r="F36" s="110">
        <f t="shared" si="2"/>
        <v>194.00299999999999</v>
      </c>
      <c r="G36" s="24">
        <v>8</v>
      </c>
      <c r="H36" s="115">
        <v>377.00400000000002</v>
      </c>
      <c r="I36" s="51">
        <v>11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21">
        <v>9</v>
      </c>
      <c r="B37" s="50" t="s">
        <v>429</v>
      </c>
      <c r="C37" s="50" t="s">
        <v>391</v>
      </c>
      <c r="D37" s="109">
        <v>95.001000000000005</v>
      </c>
      <c r="E37" s="109">
        <v>95.001000000000005</v>
      </c>
      <c r="F37" s="110">
        <f t="shared" si="2"/>
        <v>190.00200000000001</v>
      </c>
      <c r="G37" s="24">
        <v>3</v>
      </c>
      <c r="H37" s="115">
        <v>374.00200000000001</v>
      </c>
      <c r="I37" s="51">
        <v>8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9">
        <v>8</v>
      </c>
      <c r="B38" s="50" t="s">
        <v>831</v>
      </c>
      <c r="C38" s="50" t="s">
        <v>391</v>
      </c>
      <c r="D38" s="109">
        <v>94</v>
      </c>
      <c r="E38" s="109">
        <v>91.001000000000005</v>
      </c>
      <c r="F38" s="110">
        <f t="shared" si="2"/>
        <v>185.001</v>
      </c>
      <c r="G38" s="24">
        <v>1</v>
      </c>
      <c r="H38" s="115">
        <v>369.00099999999998</v>
      </c>
      <c r="I38" s="51">
        <v>6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9">
        <v>4</v>
      </c>
      <c r="B39" s="50" t="s">
        <v>832</v>
      </c>
      <c r="C39" s="50" t="s">
        <v>785</v>
      </c>
      <c r="D39" s="109">
        <v>96.001999999999995</v>
      </c>
      <c r="E39" s="109">
        <v>92</v>
      </c>
      <c r="F39" s="110">
        <f t="shared" si="2"/>
        <v>188.00200000000001</v>
      </c>
      <c r="G39" s="24">
        <v>2</v>
      </c>
      <c r="H39" s="115">
        <v>371.00300000000004</v>
      </c>
      <c r="I39" s="51">
        <v>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52">
        <v>6</v>
      </c>
      <c r="B40" s="53" t="s">
        <v>833</v>
      </c>
      <c r="C40" s="53" t="s">
        <v>43</v>
      </c>
      <c r="D40" s="112">
        <v>98</v>
      </c>
      <c r="E40" s="112">
        <v>93</v>
      </c>
      <c r="F40" s="113">
        <f t="shared" si="2"/>
        <v>191</v>
      </c>
      <c r="G40" s="35">
        <v>5</v>
      </c>
      <c r="H40" s="117">
        <v>191</v>
      </c>
      <c r="I40" s="54">
        <v>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"/>
      <c r="B42" s="8" t="s">
        <v>149</v>
      </c>
      <c r="C42" s="9" t="s">
        <v>834</v>
      </c>
      <c r="D42" s="9"/>
      <c r="E42" s="9" t="s">
        <v>835</v>
      </c>
      <c r="F42" s="8"/>
      <c r="G42" s="8"/>
      <c r="H42" s="8"/>
      <c r="I42" s="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15">
        <v>9</v>
      </c>
      <c r="B44" s="47" t="s">
        <v>836</v>
      </c>
      <c r="C44" s="47" t="s">
        <v>785</v>
      </c>
      <c r="D44" s="107">
        <v>99.004000000000005</v>
      </c>
      <c r="E44" s="107">
        <v>98</v>
      </c>
      <c r="F44" s="108">
        <f t="shared" ref="F44:F53" si="3">SUM(D44,E44)</f>
        <v>197.00400000000002</v>
      </c>
      <c r="G44" s="18">
        <v>10</v>
      </c>
      <c r="H44" s="114">
        <v>392.00700000000001</v>
      </c>
      <c r="I44" s="48">
        <v>20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2</v>
      </c>
      <c r="B45" s="50" t="s">
        <v>837</v>
      </c>
      <c r="C45" s="50" t="s">
        <v>535</v>
      </c>
      <c r="D45" s="109">
        <v>99.001999999999995</v>
      </c>
      <c r="E45" s="109">
        <v>97</v>
      </c>
      <c r="F45" s="110">
        <f t="shared" si="3"/>
        <v>196.00200000000001</v>
      </c>
      <c r="G45" s="24">
        <v>9</v>
      </c>
      <c r="H45" s="115">
        <v>391.00400000000002</v>
      </c>
      <c r="I45" s="51">
        <v>18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10</v>
      </c>
      <c r="B46" s="50" t="s">
        <v>838</v>
      </c>
      <c r="C46" s="50" t="s">
        <v>43</v>
      </c>
      <c r="D46" s="109">
        <v>98.001999999999995</v>
      </c>
      <c r="E46" s="109">
        <v>96</v>
      </c>
      <c r="F46" s="110">
        <f t="shared" si="3"/>
        <v>194.00200000000001</v>
      </c>
      <c r="G46" s="24">
        <v>7</v>
      </c>
      <c r="H46" s="115">
        <v>384.00200000000001</v>
      </c>
      <c r="I46" s="51">
        <v>13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1</v>
      </c>
      <c r="B47" s="22" t="s">
        <v>839</v>
      </c>
      <c r="C47" s="22" t="s">
        <v>62</v>
      </c>
      <c r="D47" s="109">
        <v>94.001000000000005</v>
      </c>
      <c r="E47" s="109">
        <v>94</v>
      </c>
      <c r="F47" s="110">
        <f t="shared" si="3"/>
        <v>188.001</v>
      </c>
      <c r="G47" s="24">
        <v>5</v>
      </c>
      <c r="H47" s="110">
        <v>382.00400000000002</v>
      </c>
      <c r="I47" s="30">
        <v>13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9">
        <v>6</v>
      </c>
      <c r="B48" s="50" t="s">
        <v>840</v>
      </c>
      <c r="C48" s="50" t="s">
        <v>529</v>
      </c>
      <c r="D48" s="109">
        <v>96</v>
      </c>
      <c r="E48" s="109">
        <v>92</v>
      </c>
      <c r="F48" s="110">
        <f t="shared" si="3"/>
        <v>188</v>
      </c>
      <c r="G48" s="24">
        <v>4</v>
      </c>
      <c r="H48" s="115">
        <v>379.00400000000002</v>
      </c>
      <c r="I48" s="51">
        <v>11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21">
        <v>5</v>
      </c>
      <c r="B49" s="50" t="s">
        <v>841</v>
      </c>
      <c r="C49" s="50" t="s">
        <v>810</v>
      </c>
      <c r="D49" s="109">
        <v>99.001999999999995</v>
      </c>
      <c r="E49" s="109">
        <v>95.001000000000005</v>
      </c>
      <c r="F49" s="110">
        <f t="shared" si="3"/>
        <v>194.00299999999999</v>
      </c>
      <c r="G49" s="24">
        <v>8</v>
      </c>
      <c r="H49" s="115">
        <v>377.00299999999999</v>
      </c>
      <c r="I49" s="51">
        <v>10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9">
        <v>8</v>
      </c>
      <c r="B50" s="50" t="s">
        <v>842</v>
      </c>
      <c r="C50" s="50" t="s">
        <v>79</v>
      </c>
      <c r="D50" s="109">
        <v>96.001000000000005</v>
      </c>
      <c r="E50" s="109">
        <v>96</v>
      </c>
      <c r="F50" s="110">
        <f t="shared" si="3"/>
        <v>192.001</v>
      </c>
      <c r="G50" s="24">
        <v>6</v>
      </c>
      <c r="H50" s="115">
        <v>370.00200000000001</v>
      </c>
      <c r="I50" s="51">
        <v>7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21">
        <v>7</v>
      </c>
      <c r="B51" s="50" t="s">
        <v>843</v>
      </c>
      <c r="C51" s="50" t="s">
        <v>579</v>
      </c>
      <c r="D51" s="109">
        <v>96</v>
      </c>
      <c r="E51" s="109">
        <v>87.001000000000005</v>
      </c>
      <c r="F51" s="110">
        <f t="shared" si="3"/>
        <v>183.001</v>
      </c>
      <c r="G51" s="24">
        <v>2</v>
      </c>
      <c r="H51" s="115">
        <v>369.00400000000002</v>
      </c>
      <c r="I51" s="51">
        <v>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9">
        <v>4</v>
      </c>
      <c r="B52" s="50" t="s">
        <v>613</v>
      </c>
      <c r="C52" s="50" t="s">
        <v>579</v>
      </c>
      <c r="D52" s="109">
        <v>94</v>
      </c>
      <c r="E52" s="109">
        <v>92</v>
      </c>
      <c r="F52" s="110">
        <f t="shared" si="3"/>
        <v>186</v>
      </c>
      <c r="G52" s="24">
        <v>3</v>
      </c>
      <c r="H52" s="115">
        <v>369.00099999999998</v>
      </c>
      <c r="I52" s="51">
        <v>6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32">
        <v>3</v>
      </c>
      <c r="B53" s="53" t="s">
        <v>844</v>
      </c>
      <c r="C53" s="53" t="s">
        <v>391</v>
      </c>
      <c r="D53" s="112">
        <v>93.001000000000005</v>
      </c>
      <c r="E53" s="112">
        <v>90</v>
      </c>
      <c r="F53" s="113">
        <f t="shared" si="3"/>
        <v>183.001</v>
      </c>
      <c r="G53" s="35">
        <v>2</v>
      </c>
      <c r="H53" s="117">
        <v>368.00099999999998</v>
      </c>
      <c r="I53" s="54">
        <v>6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1"/>
      <c r="B55" s="8" t="s">
        <v>152</v>
      </c>
      <c r="C55" s="9" t="s">
        <v>845</v>
      </c>
      <c r="D55" s="9"/>
      <c r="E55" s="9" t="s">
        <v>846</v>
      </c>
      <c r="F55" s="8"/>
      <c r="G55" s="8"/>
      <c r="H55" s="8"/>
      <c r="I55" s="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15">
        <v>3</v>
      </c>
      <c r="B57" s="47" t="s">
        <v>847</v>
      </c>
      <c r="C57" s="47" t="s">
        <v>62</v>
      </c>
      <c r="D57" s="107">
        <v>98.001999999999995</v>
      </c>
      <c r="E57" s="107">
        <v>95</v>
      </c>
      <c r="F57" s="108">
        <f t="shared" ref="F57:F66" si="4">SUM(D57,E57)</f>
        <v>193.00200000000001</v>
      </c>
      <c r="G57" s="18">
        <v>8</v>
      </c>
      <c r="H57" s="114">
        <v>388.00300000000004</v>
      </c>
      <c r="I57" s="48">
        <v>18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1</v>
      </c>
      <c r="B58" s="22" t="s">
        <v>95</v>
      </c>
      <c r="C58" s="22" t="s">
        <v>62</v>
      </c>
      <c r="D58" s="109">
        <v>98</v>
      </c>
      <c r="E58" s="109">
        <v>96.001999999999995</v>
      </c>
      <c r="F58" s="110">
        <f t="shared" si="4"/>
        <v>194.00200000000001</v>
      </c>
      <c r="G58" s="24">
        <v>9</v>
      </c>
      <c r="H58" s="110">
        <v>383.00300000000004</v>
      </c>
      <c r="I58" s="30">
        <v>17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9</v>
      </c>
      <c r="B59" s="50" t="s">
        <v>566</v>
      </c>
      <c r="C59" s="50" t="s">
        <v>579</v>
      </c>
      <c r="D59" s="109">
        <v>98.001000000000005</v>
      </c>
      <c r="E59" s="109">
        <v>96.003</v>
      </c>
      <c r="F59" s="110">
        <f t="shared" si="4"/>
        <v>194.00400000000002</v>
      </c>
      <c r="G59" s="24">
        <v>10</v>
      </c>
      <c r="H59" s="115">
        <v>381.00700000000001</v>
      </c>
      <c r="I59" s="51">
        <v>17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7</v>
      </c>
      <c r="B60" s="50" t="s">
        <v>32</v>
      </c>
      <c r="C60" s="50" t="s">
        <v>33</v>
      </c>
      <c r="D60" s="109">
        <v>97.001999999999995</v>
      </c>
      <c r="E60" s="109">
        <v>95</v>
      </c>
      <c r="F60" s="110">
        <f t="shared" si="4"/>
        <v>192.00200000000001</v>
      </c>
      <c r="G60" s="24">
        <v>5</v>
      </c>
      <c r="H60" s="115">
        <v>386.00300000000004</v>
      </c>
      <c r="I60" s="51">
        <v>14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9">
        <v>10</v>
      </c>
      <c r="B61" s="50" t="s">
        <v>652</v>
      </c>
      <c r="C61" s="50" t="s">
        <v>579</v>
      </c>
      <c r="D61" s="109">
        <v>97</v>
      </c>
      <c r="E61" s="109">
        <v>96</v>
      </c>
      <c r="F61" s="110">
        <f t="shared" si="4"/>
        <v>193</v>
      </c>
      <c r="G61" s="24">
        <v>7</v>
      </c>
      <c r="H61" s="115">
        <v>375.00099999999998</v>
      </c>
      <c r="I61" s="51">
        <v>11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9">
        <v>2</v>
      </c>
      <c r="B62" s="50" t="s">
        <v>848</v>
      </c>
      <c r="C62" s="50" t="s">
        <v>79</v>
      </c>
      <c r="D62" s="109">
        <v>96.001999999999995</v>
      </c>
      <c r="E62" s="109">
        <v>96.001000000000005</v>
      </c>
      <c r="F62" s="110">
        <f t="shared" si="4"/>
        <v>192.00299999999999</v>
      </c>
      <c r="G62" s="24">
        <v>6</v>
      </c>
      <c r="H62" s="115">
        <v>373.00299999999999</v>
      </c>
      <c r="I62" s="51">
        <v>9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21">
        <v>5</v>
      </c>
      <c r="B63" s="50" t="s">
        <v>849</v>
      </c>
      <c r="C63" s="50" t="s">
        <v>785</v>
      </c>
      <c r="D63" s="109">
        <v>95</v>
      </c>
      <c r="E63" s="109">
        <v>92</v>
      </c>
      <c r="F63" s="110">
        <f t="shared" si="4"/>
        <v>187</v>
      </c>
      <c r="G63" s="24">
        <v>3</v>
      </c>
      <c r="H63" s="115">
        <v>370</v>
      </c>
      <c r="I63" s="51">
        <v>8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9">
        <v>6</v>
      </c>
      <c r="B64" s="50" t="s">
        <v>850</v>
      </c>
      <c r="C64" s="50" t="s">
        <v>97</v>
      </c>
      <c r="D64" s="109">
        <v>91</v>
      </c>
      <c r="E64" s="150">
        <v>65</v>
      </c>
      <c r="F64" s="110">
        <f t="shared" si="4"/>
        <v>156</v>
      </c>
      <c r="G64" s="24">
        <v>1</v>
      </c>
      <c r="H64" s="115">
        <v>341</v>
      </c>
      <c r="I64" s="51">
        <v>7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9">
        <v>8</v>
      </c>
      <c r="B65" s="50" t="s">
        <v>851</v>
      </c>
      <c r="C65" s="50" t="s">
        <v>785</v>
      </c>
      <c r="D65" s="109">
        <v>96.001999999999995</v>
      </c>
      <c r="E65" s="109">
        <v>95</v>
      </c>
      <c r="F65" s="110">
        <f t="shared" si="4"/>
        <v>191.00200000000001</v>
      </c>
      <c r="G65" s="24">
        <v>4</v>
      </c>
      <c r="H65" s="115">
        <v>288.00200000000001</v>
      </c>
      <c r="I65" s="51">
        <v>6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52">
        <v>4</v>
      </c>
      <c r="B66" s="53" t="s">
        <v>852</v>
      </c>
      <c r="C66" s="53" t="s">
        <v>579</v>
      </c>
      <c r="D66" s="112">
        <v>91</v>
      </c>
      <c r="E66" s="112">
        <v>89</v>
      </c>
      <c r="F66" s="113">
        <f t="shared" si="4"/>
        <v>180</v>
      </c>
      <c r="G66" s="35">
        <v>2</v>
      </c>
      <c r="H66" s="117">
        <v>180</v>
      </c>
      <c r="I66" s="54">
        <v>2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 t="s">
        <v>574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10" t="s">
        <v>575</v>
      </c>
      <c r="E70" s="42" t="s">
        <v>177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10" t="s">
        <v>178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61E13BD-15D8-4B8E-859C-051F0EC2FD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0DA4-DFE9-4B2B-94EA-24392BD6747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759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179</v>
      </c>
      <c r="C3" s="9" t="s">
        <v>624</v>
      </c>
      <c r="D3" s="9"/>
      <c r="E3" s="9" t="s">
        <v>853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47" t="s">
        <v>854</v>
      </c>
      <c r="C5" s="47" t="s">
        <v>113</v>
      </c>
      <c r="D5" s="107">
        <v>97.001999999999995</v>
      </c>
      <c r="E5" s="107">
        <v>97.001000000000005</v>
      </c>
      <c r="F5" s="108">
        <f t="shared" ref="F5:F13" si="0">SUM(D5,E5)</f>
        <v>194.00299999999999</v>
      </c>
      <c r="G5" s="18">
        <v>9</v>
      </c>
      <c r="H5" s="114">
        <v>390.00599999999997</v>
      </c>
      <c r="I5" s="48">
        <v>18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855</v>
      </c>
      <c r="C6" s="50" t="s">
        <v>579</v>
      </c>
      <c r="D6" s="109">
        <v>97</v>
      </c>
      <c r="E6" s="109">
        <v>92</v>
      </c>
      <c r="F6" s="110">
        <f t="shared" si="0"/>
        <v>189</v>
      </c>
      <c r="G6" s="24">
        <v>6</v>
      </c>
      <c r="H6" s="115">
        <v>379</v>
      </c>
      <c r="I6" s="51">
        <v>14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2</v>
      </c>
      <c r="B7" s="50" t="s">
        <v>856</v>
      </c>
      <c r="C7" s="50" t="s">
        <v>113</v>
      </c>
      <c r="D7" s="109">
        <v>94.001000000000005</v>
      </c>
      <c r="E7" s="109">
        <v>95.001999999999995</v>
      </c>
      <c r="F7" s="110">
        <f t="shared" si="0"/>
        <v>189.00299999999999</v>
      </c>
      <c r="G7" s="24">
        <v>7</v>
      </c>
      <c r="H7" s="115">
        <v>370.00599999999997</v>
      </c>
      <c r="I7" s="51">
        <v>11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252</v>
      </c>
      <c r="C8" s="50" t="s">
        <v>38</v>
      </c>
      <c r="D8" s="109">
        <v>96</v>
      </c>
      <c r="E8" s="109">
        <v>88</v>
      </c>
      <c r="F8" s="110">
        <f t="shared" si="0"/>
        <v>184</v>
      </c>
      <c r="G8" s="24">
        <v>5</v>
      </c>
      <c r="H8" s="115">
        <v>367.00099999999998</v>
      </c>
      <c r="I8" s="51">
        <v>11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2" t="s">
        <v>857</v>
      </c>
      <c r="C9" s="22" t="s">
        <v>317</v>
      </c>
      <c r="D9" s="109">
        <v>96</v>
      </c>
      <c r="E9" s="109">
        <v>96.001000000000005</v>
      </c>
      <c r="F9" s="110">
        <f t="shared" si="0"/>
        <v>192.001</v>
      </c>
      <c r="G9" s="24">
        <v>8</v>
      </c>
      <c r="H9" s="110">
        <v>366.00099999999998</v>
      </c>
      <c r="I9" s="30">
        <v>11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9</v>
      </c>
      <c r="B10" s="50" t="s">
        <v>244</v>
      </c>
      <c r="C10" s="50" t="s">
        <v>105</v>
      </c>
      <c r="D10" s="109">
        <v>91.001000000000005</v>
      </c>
      <c r="E10" s="109">
        <v>87</v>
      </c>
      <c r="F10" s="110">
        <f t="shared" si="0"/>
        <v>178.001</v>
      </c>
      <c r="G10" s="24">
        <v>3</v>
      </c>
      <c r="H10" s="115">
        <v>360.00099999999998</v>
      </c>
      <c r="I10" s="51">
        <v>8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3</v>
      </c>
      <c r="B11" s="50" t="s">
        <v>858</v>
      </c>
      <c r="C11" s="50" t="s">
        <v>62</v>
      </c>
      <c r="D11" s="109" t="s">
        <v>47</v>
      </c>
      <c r="E11" s="109"/>
      <c r="F11" s="110">
        <f t="shared" si="0"/>
        <v>0</v>
      </c>
      <c r="G11" s="24">
        <v>0</v>
      </c>
      <c r="H11" s="115">
        <v>189</v>
      </c>
      <c r="I11" s="51">
        <v>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4</v>
      </c>
      <c r="B12" s="50" t="s">
        <v>707</v>
      </c>
      <c r="C12" s="50" t="s">
        <v>320</v>
      </c>
      <c r="D12" s="109">
        <v>92</v>
      </c>
      <c r="E12" s="109">
        <v>87</v>
      </c>
      <c r="F12" s="110">
        <f t="shared" si="0"/>
        <v>179</v>
      </c>
      <c r="G12" s="24">
        <v>4</v>
      </c>
      <c r="H12" s="115">
        <v>179</v>
      </c>
      <c r="I12" s="51">
        <v>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6</v>
      </c>
      <c r="B13" s="53" t="s">
        <v>859</v>
      </c>
      <c r="C13" s="53" t="s">
        <v>28</v>
      </c>
      <c r="D13" s="112" t="s">
        <v>47</v>
      </c>
      <c r="E13" s="112"/>
      <c r="F13" s="113">
        <f t="shared" si="0"/>
        <v>0</v>
      </c>
      <c r="G13" s="35">
        <v>0</v>
      </c>
      <c r="H13" s="117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182</v>
      </c>
      <c r="C15" s="9" t="s">
        <v>860</v>
      </c>
      <c r="D15" s="9"/>
      <c r="E15" s="9" t="s">
        <v>378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9</v>
      </c>
      <c r="C16" s="92" t="s">
        <v>10</v>
      </c>
      <c r="D16" s="64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1</v>
      </c>
      <c r="B17" s="16" t="s">
        <v>861</v>
      </c>
      <c r="C17" s="16" t="s">
        <v>62</v>
      </c>
      <c r="D17" s="107">
        <v>96</v>
      </c>
      <c r="E17" s="107">
        <v>97.001999999999995</v>
      </c>
      <c r="F17" s="108">
        <f t="shared" ref="F17:F25" si="1">SUM(D17,E17)</f>
        <v>193.00200000000001</v>
      </c>
      <c r="G17" s="18">
        <v>7</v>
      </c>
      <c r="H17" s="108">
        <v>390.00400000000002</v>
      </c>
      <c r="I17" s="41">
        <v>16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3</v>
      </c>
      <c r="B18" s="50" t="s">
        <v>862</v>
      </c>
      <c r="C18" s="50" t="s">
        <v>582</v>
      </c>
      <c r="D18" s="109">
        <v>96</v>
      </c>
      <c r="E18" s="109">
        <v>98.001000000000005</v>
      </c>
      <c r="F18" s="110">
        <f t="shared" si="1"/>
        <v>194.001</v>
      </c>
      <c r="G18" s="24">
        <v>8</v>
      </c>
      <c r="H18" s="115">
        <v>385.00300000000004</v>
      </c>
      <c r="I18" s="51">
        <v>16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2</v>
      </c>
      <c r="B19" s="50" t="s">
        <v>863</v>
      </c>
      <c r="C19" s="50" t="s">
        <v>254</v>
      </c>
      <c r="D19" s="109">
        <v>98.001000000000005</v>
      </c>
      <c r="E19" s="109">
        <v>99.001999999999995</v>
      </c>
      <c r="F19" s="110">
        <f t="shared" si="1"/>
        <v>197.00299999999999</v>
      </c>
      <c r="G19" s="24">
        <v>9</v>
      </c>
      <c r="H19" s="115">
        <v>383.00400000000002</v>
      </c>
      <c r="I19" s="51">
        <v>15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9</v>
      </c>
      <c r="B20" s="50" t="s">
        <v>56</v>
      </c>
      <c r="C20" s="50" t="s">
        <v>79</v>
      </c>
      <c r="D20" s="109">
        <v>93.001000000000005</v>
      </c>
      <c r="E20" s="109">
        <v>97.001999999999995</v>
      </c>
      <c r="F20" s="110">
        <f t="shared" si="1"/>
        <v>190.00299999999999</v>
      </c>
      <c r="G20" s="24">
        <v>4</v>
      </c>
      <c r="H20" s="115">
        <v>379.00400000000002</v>
      </c>
      <c r="I20" s="51">
        <v>11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5</v>
      </c>
      <c r="B21" s="50" t="s">
        <v>864</v>
      </c>
      <c r="C21" s="50" t="s">
        <v>62</v>
      </c>
      <c r="D21" s="109">
        <v>95.001000000000005</v>
      </c>
      <c r="E21" s="109">
        <v>97</v>
      </c>
      <c r="F21" s="110">
        <f t="shared" si="1"/>
        <v>192.001</v>
      </c>
      <c r="G21" s="24">
        <v>5</v>
      </c>
      <c r="H21" s="115">
        <v>378.00099999999998</v>
      </c>
      <c r="I21" s="51">
        <v>10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4</v>
      </c>
      <c r="B22" s="50" t="s">
        <v>865</v>
      </c>
      <c r="C22" s="50" t="s">
        <v>254</v>
      </c>
      <c r="D22" s="109">
        <v>93</v>
      </c>
      <c r="E22" s="109">
        <v>99.001999999999995</v>
      </c>
      <c r="F22" s="110">
        <f t="shared" si="1"/>
        <v>192.00200000000001</v>
      </c>
      <c r="G22" s="24">
        <v>6</v>
      </c>
      <c r="H22" s="115">
        <v>375.00200000000001</v>
      </c>
      <c r="I22" s="51">
        <v>9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8</v>
      </c>
      <c r="B23" s="50" t="s">
        <v>866</v>
      </c>
      <c r="C23" s="50" t="s">
        <v>97</v>
      </c>
      <c r="D23" s="109">
        <v>90</v>
      </c>
      <c r="E23" s="109">
        <v>95</v>
      </c>
      <c r="F23" s="110">
        <f t="shared" si="1"/>
        <v>185</v>
      </c>
      <c r="G23" s="24">
        <v>3</v>
      </c>
      <c r="H23" s="115">
        <v>369.00099999999998</v>
      </c>
      <c r="I23" s="51">
        <v>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7</v>
      </c>
      <c r="B24" s="50" t="s">
        <v>867</v>
      </c>
      <c r="C24" s="50" t="s">
        <v>529</v>
      </c>
      <c r="D24" s="109">
        <v>89</v>
      </c>
      <c r="E24" s="109">
        <v>92</v>
      </c>
      <c r="F24" s="110">
        <f t="shared" si="1"/>
        <v>181</v>
      </c>
      <c r="G24" s="24">
        <v>2</v>
      </c>
      <c r="H24" s="115">
        <v>362</v>
      </c>
      <c r="I24" s="51">
        <v>4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52">
        <v>6</v>
      </c>
      <c r="B25" s="53" t="s">
        <v>868</v>
      </c>
      <c r="C25" s="53" t="s">
        <v>391</v>
      </c>
      <c r="D25" s="112" t="s">
        <v>47</v>
      </c>
      <c r="E25" s="112"/>
      <c r="F25" s="113">
        <f t="shared" si="1"/>
        <v>0</v>
      </c>
      <c r="G25" s="35">
        <v>0</v>
      </c>
      <c r="H25" s="117">
        <v>175</v>
      </c>
      <c r="I25" s="54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203</v>
      </c>
      <c r="C27" s="9" t="s">
        <v>869</v>
      </c>
      <c r="D27" s="9"/>
      <c r="E27" s="9" t="s">
        <v>870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9</v>
      </c>
      <c r="C28" s="92" t="s">
        <v>10</v>
      </c>
      <c r="D28" s="64"/>
      <c r="E28" s="105"/>
      <c r="F28" s="13" t="s">
        <v>11</v>
      </c>
      <c r="G28" s="13" t="s">
        <v>12</v>
      </c>
      <c r="H28" s="13" t="s">
        <v>13</v>
      </c>
      <c r="I28" s="14" t="s">
        <v>14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3</v>
      </c>
      <c r="B29" s="47" t="s">
        <v>603</v>
      </c>
      <c r="C29" s="47" t="s">
        <v>33</v>
      </c>
      <c r="D29" s="107">
        <v>93</v>
      </c>
      <c r="E29" s="107">
        <v>93</v>
      </c>
      <c r="F29" s="108">
        <f t="shared" ref="F29:F37" si="2">SUM(D29,E29)</f>
        <v>186</v>
      </c>
      <c r="G29" s="18">
        <v>8</v>
      </c>
      <c r="H29" s="114">
        <v>372.00200000000001</v>
      </c>
      <c r="I29" s="48">
        <v>17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21">
        <v>9</v>
      </c>
      <c r="B30" s="50" t="s">
        <v>871</v>
      </c>
      <c r="C30" s="50" t="s">
        <v>582</v>
      </c>
      <c r="D30" s="109">
        <v>94.001000000000005</v>
      </c>
      <c r="E30" s="109">
        <v>94</v>
      </c>
      <c r="F30" s="110">
        <f t="shared" si="2"/>
        <v>188.001</v>
      </c>
      <c r="G30" s="24">
        <v>9</v>
      </c>
      <c r="H30" s="115">
        <v>372.00099999999998</v>
      </c>
      <c r="I30" s="51">
        <v>17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2" t="s">
        <v>872</v>
      </c>
      <c r="C31" s="22" t="s">
        <v>62</v>
      </c>
      <c r="D31" s="109">
        <v>91</v>
      </c>
      <c r="E31" s="109">
        <v>93.001000000000005</v>
      </c>
      <c r="F31" s="110">
        <f t="shared" si="2"/>
        <v>184.001</v>
      </c>
      <c r="G31" s="24">
        <v>6</v>
      </c>
      <c r="H31" s="110">
        <v>366.00099999999998</v>
      </c>
      <c r="I31" s="30">
        <v>13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2</v>
      </c>
      <c r="B32" s="50" t="s">
        <v>578</v>
      </c>
      <c r="C32" s="50" t="s">
        <v>579</v>
      </c>
      <c r="D32" s="109">
        <v>94</v>
      </c>
      <c r="E32" s="109">
        <v>91</v>
      </c>
      <c r="F32" s="110">
        <f t="shared" si="2"/>
        <v>185</v>
      </c>
      <c r="G32" s="24">
        <v>7</v>
      </c>
      <c r="H32" s="115">
        <v>361.00200000000001</v>
      </c>
      <c r="I32" s="51">
        <v>11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8</v>
      </c>
      <c r="B33" s="50" t="s">
        <v>873</v>
      </c>
      <c r="C33" s="50" t="s">
        <v>391</v>
      </c>
      <c r="D33" s="109">
        <v>89</v>
      </c>
      <c r="E33" s="109">
        <v>90</v>
      </c>
      <c r="F33" s="110">
        <f t="shared" si="2"/>
        <v>179</v>
      </c>
      <c r="G33" s="24">
        <v>4</v>
      </c>
      <c r="H33" s="115">
        <v>359</v>
      </c>
      <c r="I33" s="51">
        <v>9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4</v>
      </c>
      <c r="B34" s="50" t="s">
        <v>874</v>
      </c>
      <c r="C34" s="50" t="s">
        <v>111</v>
      </c>
      <c r="D34" s="109">
        <v>88</v>
      </c>
      <c r="E34" s="109">
        <v>0</v>
      </c>
      <c r="F34" s="110">
        <f t="shared" si="2"/>
        <v>88</v>
      </c>
      <c r="G34" s="24">
        <v>2</v>
      </c>
      <c r="H34" s="115">
        <v>270</v>
      </c>
      <c r="I34" s="51">
        <v>9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6</v>
      </c>
      <c r="B35" s="50" t="s">
        <v>875</v>
      </c>
      <c r="C35" s="50" t="s">
        <v>254</v>
      </c>
      <c r="D35" s="109">
        <v>87</v>
      </c>
      <c r="E35" s="109">
        <v>92.001000000000005</v>
      </c>
      <c r="F35" s="110">
        <f t="shared" si="2"/>
        <v>179.001</v>
      </c>
      <c r="G35" s="24">
        <v>5</v>
      </c>
      <c r="H35" s="115">
        <v>348.00099999999998</v>
      </c>
      <c r="I35" s="51">
        <v>7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7</v>
      </c>
      <c r="B36" s="50" t="s">
        <v>202</v>
      </c>
      <c r="C36" s="50" t="s">
        <v>38</v>
      </c>
      <c r="D36" s="109">
        <v>90</v>
      </c>
      <c r="E36" s="109">
        <v>81</v>
      </c>
      <c r="F36" s="110">
        <f t="shared" si="2"/>
        <v>171</v>
      </c>
      <c r="G36" s="24">
        <v>3</v>
      </c>
      <c r="H36" s="115">
        <v>342</v>
      </c>
      <c r="I36" s="51">
        <v>6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32">
        <v>5</v>
      </c>
      <c r="B37" s="53" t="s">
        <v>876</v>
      </c>
      <c r="C37" s="53" t="s">
        <v>222</v>
      </c>
      <c r="D37" s="112" t="s">
        <v>47</v>
      </c>
      <c r="E37" s="112"/>
      <c r="F37" s="113">
        <f t="shared" si="2"/>
        <v>0</v>
      </c>
      <c r="G37" s="35">
        <v>0</v>
      </c>
      <c r="H37" s="117">
        <v>167</v>
      </c>
      <c r="I37" s="54">
        <v>1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206</v>
      </c>
      <c r="C39" s="9" t="s">
        <v>877</v>
      </c>
      <c r="D39" s="9"/>
      <c r="E39" s="9" t="s">
        <v>878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9</v>
      </c>
      <c r="C40" s="92" t="s">
        <v>10</v>
      </c>
      <c r="D40" s="64"/>
      <c r="E40" s="105"/>
      <c r="F40" s="13" t="s">
        <v>11</v>
      </c>
      <c r="G40" s="13" t="s">
        <v>12</v>
      </c>
      <c r="H40" s="13" t="s">
        <v>13</v>
      </c>
      <c r="I40" s="14" t="s">
        <v>14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15">
        <v>3</v>
      </c>
      <c r="B41" s="47" t="s">
        <v>879</v>
      </c>
      <c r="C41" s="47" t="s">
        <v>254</v>
      </c>
      <c r="D41" s="107">
        <v>95</v>
      </c>
      <c r="E41" s="107">
        <v>95</v>
      </c>
      <c r="F41" s="108">
        <f t="shared" ref="F41:F49" si="3">SUM(D41,E41)</f>
        <v>190</v>
      </c>
      <c r="G41" s="18">
        <v>9</v>
      </c>
      <c r="H41" s="114">
        <v>375</v>
      </c>
      <c r="I41" s="48">
        <v>18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7</v>
      </c>
      <c r="B42" s="50" t="s">
        <v>558</v>
      </c>
      <c r="C42" s="50" t="s">
        <v>62</v>
      </c>
      <c r="D42" s="109">
        <v>85</v>
      </c>
      <c r="E42" s="109">
        <v>79</v>
      </c>
      <c r="F42" s="110">
        <f t="shared" si="3"/>
        <v>164</v>
      </c>
      <c r="G42" s="24">
        <v>6</v>
      </c>
      <c r="H42" s="115">
        <v>345</v>
      </c>
      <c r="I42" s="51">
        <v>13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1</v>
      </c>
      <c r="B43" s="22" t="s">
        <v>880</v>
      </c>
      <c r="C43" s="22" t="s">
        <v>62</v>
      </c>
      <c r="D43" s="109">
        <v>89</v>
      </c>
      <c r="E43" s="109">
        <v>89</v>
      </c>
      <c r="F43" s="110">
        <f t="shared" si="3"/>
        <v>178</v>
      </c>
      <c r="G43" s="24">
        <v>7</v>
      </c>
      <c r="H43" s="110">
        <v>338</v>
      </c>
      <c r="I43" s="30">
        <v>13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4</v>
      </c>
      <c r="B44" s="50" t="s">
        <v>881</v>
      </c>
      <c r="C44" s="50" t="s">
        <v>62</v>
      </c>
      <c r="D44" s="109">
        <v>79</v>
      </c>
      <c r="E44" s="109">
        <v>80</v>
      </c>
      <c r="F44" s="110">
        <f t="shared" si="3"/>
        <v>159</v>
      </c>
      <c r="G44" s="24">
        <v>5</v>
      </c>
      <c r="H44" s="115">
        <v>319</v>
      </c>
      <c r="I44" s="51">
        <v>11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6</v>
      </c>
      <c r="B45" s="50" t="s">
        <v>882</v>
      </c>
      <c r="C45" s="50" t="s">
        <v>62</v>
      </c>
      <c r="D45" s="109" t="s">
        <v>47</v>
      </c>
      <c r="E45" s="109"/>
      <c r="F45" s="110">
        <f t="shared" si="3"/>
        <v>0</v>
      </c>
      <c r="G45" s="24">
        <v>0</v>
      </c>
      <c r="H45" s="115">
        <v>185</v>
      </c>
      <c r="I45" s="51">
        <v>9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2</v>
      </c>
      <c r="B46" s="50" t="s">
        <v>883</v>
      </c>
      <c r="C46" s="50" t="s">
        <v>222</v>
      </c>
      <c r="D46" s="109">
        <v>76</v>
      </c>
      <c r="E46" s="109">
        <v>70</v>
      </c>
      <c r="F46" s="110">
        <f t="shared" si="3"/>
        <v>146</v>
      </c>
      <c r="G46" s="24">
        <v>4</v>
      </c>
      <c r="H46" s="115">
        <v>299</v>
      </c>
      <c r="I46" s="51">
        <v>8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9</v>
      </c>
      <c r="B47" s="50" t="s">
        <v>884</v>
      </c>
      <c r="C47" s="50" t="s">
        <v>249</v>
      </c>
      <c r="D47" s="109">
        <v>89</v>
      </c>
      <c r="E47" s="109">
        <v>93.001000000000005</v>
      </c>
      <c r="F47" s="110">
        <f t="shared" si="3"/>
        <v>182.001</v>
      </c>
      <c r="G47" s="24">
        <v>8</v>
      </c>
      <c r="H47" s="115">
        <v>182.001</v>
      </c>
      <c r="I47" s="51">
        <v>8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5</v>
      </c>
      <c r="B48" s="50" t="s">
        <v>885</v>
      </c>
      <c r="C48" s="50" t="s">
        <v>254</v>
      </c>
      <c r="D48" s="109" t="s">
        <v>47</v>
      </c>
      <c r="E48" s="109"/>
      <c r="F48" s="110">
        <f t="shared" si="3"/>
        <v>0</v>
      </c>
      <c r="G48" s="24">
        <v>0</v>
      </c>
      <c r="H48" s="115">
        <v>0</v>
      </c>
      <c r="I48" s="51">
        <v>0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52">
        <v>8</v>
      </c>
      <c r="B49" s="53" t="s">
        <v>886</v>
      </c>
      <c r="C49" s="53" t="s">
        <v>254</v>
      </c>
      <c r="D49" s="112">
        <v>0</v>
      </c>
      <c r="E49" s="112">
        <v>0</v>
      </c>
      <c r="F49" s="113">
        <f t="shared" si="3"/>
        <v>0</v>
      </c>
      <c r="G49" s="35">
        <v>0</v>
      </c>
      <c r="H49" s="117">
        <v>0</v>
      </c>
      <c r="I49" s="54">
        <v>0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 t="s">
        <v>574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10" t="s">
        <v>887</v>
      </c>
      <c r="E53" s="42" t="s">
        <v>177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10" t="s">
        <v>178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FBFC012-04CA-474A-80BC-5F36CED24F9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3BB9-A7DF-47F3-A980-0C343B124AE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759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888</v>
      </c>
      <c r="D3" s="9"/>
      <c r="E3" s="9" t="s">
        <v>889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95</v>
      </c>
      <c r="C5" s="47" t="s">
        <v>62</v>
      </c>
      <c r="D5" s="114">
        <v>98</v>
      </c>
      <c r="E5" s="114">
        <v>96.001999999999995</v>
      </c>
      <c r="F5" s="108">
        <v>194.00200000000001</v>
      </c>
      <c r="G5" s="18">
        <v>9</v>
      </c>
      <c r="H5" s="114">
        <v>383.00300000000004</v>
      </c>
      <c r="I5" s="48">
        <v>17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3</v>
      </c>
      <c r="B6" s="50" t="s">
        <v>839</v>
      </c>
      <c r="C6" s="50" t="s">
        <v>62</v>
      </c>
      <c r="D6" s="115">
        <v>94.001000000000005</v>
      </c>
      <c r="E6" s="115">
        <v>94</v>
      </c>
      <c r="F6" s="110">
        <v>188.001</v>
      </c>
      <c r="G6" s="25">
        <v>6</v>
      </c>
      <c r="H6" s="115">
        <v>382.00400000000002</v>
      </c>
      <c r="I6" s="51">
        <v>15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803</v>
      </c>
      <c r="C7" s="22" t="s">
        <v>105</v>
      </c>
      <c r="D7" s="110">
        <v>95.001999999999995</v>
      </c>
      <c r="E7" s="110">
        <v>95.001000000000005</v>
      </c>
      <c r="F7" s="110">
        <v>190.00299999999999</v>
      </c>
      <c r="G7" s="25">
        <v>7</v>
      </c>
      <c r="H7" s="110">
        <v>378.00400000000002</v>
      </c>
      <c r="I7" s="30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849</v>
      </c>
      <c r="C8" s="50" t="s">
        <v>785</v>
      </c>
      <c r="D8" s="115">
        <v>95</v>
      </c>
      <c r="E8" s="115">
        <v>92</v>
      </c>
      <c r="F8" s="110">
        <v>187</v>
      </c>
      <c r="G8" s="25">
        <v>5</v>
      </c>
      <c r="H8" s="115">
        <v>370</v>
      </c>
      <c r="I8" s="51">
        <v>10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833</v>
      </c>
      <c r="C9" s="50" t="s">
        <v>43</v>
      </c>
      <c r="D9" s="115">
        <v>98</v>
      </c>
      <c r="E9" s="115">
        <v>93</v>
      </c>
      <c r="F9" s="110">
        <v>191</v>
      </c>
      <c r="G9" s="25">
        <v>8</v>
      </c>
      <c r="H9" s="115">
        <v>191</v>
      </c>
      <c r="I9" s="51">
        <v>8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9</v>
      </c>
      <c r="B10" s="50" t="s">
        <v>558</v>
      </c>
      <c r="C10" s="50" t="s">
        <v>62</v>
      </c>
      <c r="D10" s="115">
        <v>85</v>
      </c>
      <c r="E10" s="115">
        <v>79</v>
      </c>
      <c r="F10" s="110">
        <v>164</v>
      </c>
      <c r="G10" s="25">
        <v>3</v>
      </c>
      <c r="H10" s="115">
        <v>345</v>
      </c>
      <c r="I10" s="51">
        <v>7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2</v>
      </c>
      <c r="B11" s="50" t="s">
        <v>880</v>
      </c>
      <c r="C11" s="50" t="s">
        <v>62</v>
      </c>
      <c r="D11" s="115">
        <v>89</v>
      </c>
      <c r="E11" s="115">
        <v>89</v>
      </c>
      <c r="F11" s="110">
        <v>178</v>
      </c>
      <c r="G11" s="25">
        <v>4</v>
      </c>
      <c r="H11" s="115">
        <v>338</v>
      </c>
      <c r="I11" s="51">
        <v>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882</v>
      </c>
      <c r="C12" s="50" t="s">
        <v>62</v>
      </c>
      <c r="D12" s="115" t="s">
        <v>47</v>
      </c>
      <c r="E12" s="115" t="s">
        <v>371</v>
      </c>
      <c r="F12" s="110">
        <v>0</v>
      </c>
      <c r="G12" s="25">
        <v>0</v>
      </c>
      <c r="H12" s="115">
        <v>185</v>
      </c>
      <c r="I12" s="51">
        <v>6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6</v>
      </c>
      <c r="B13" s="53" t="s">
        <v>881</v>
      </c>
      <c r="C13" s="53" t="s">
        <v>62</v>
      </c>
      <c r="D13" s="117">
        <v>79</v>
      </c>
      <c r="E13" s="117">
        <v>80</v>
      </c>
      <c r="F13" s="113">
        <v>159</v>
      </c>
      <c r="G13" s="36">
        <v>2</v>
      </c>
      <c r="H13" s="117">
        <v>319</v>
      </c>
      <c r="I13" s="54">
        <v>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 t="s">
        <v>574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260</v>
      </c>
      <c r="E17" s="42" t="s">
        <v>177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178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88BB4FD-E832-47C9-8127-876395D466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6DEF-99F6-460B-ABED-E78188A68B2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759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890</v>
      </c>
      <c r="D3" s="9"/>
      <c r="E3" s="9" t="s">
        <v>654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763</v>
      </c>
      <c r="C5" s="47" t="s">
        <v>60</v>
      </c>
      <c r="D5" s="114">
        <v>100.003</v>
      </c>
      <c r="E5" s="114">
        <v>99.004000000000005</v>
      </c>
      <c r="F5" s="108">
        <v>199.00700000000001</v>
      </c>
      <c r="G5" s="18">
        <v>8</v>
      </c>
      <c r="H5" s="114">
        <v>399.01499999999999</v>
      </c>
      <c r="I5" s="48">
        <v>17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7</v>
      </c>
      <c r="B6" s="50" t="s">
        <v>161</v>
      </c>
      <c r="C6" s="50" t="s">
        <v>162</v>
      </c>
      <c r="D6" s="115">
        <v>100.003</v>
      </c>
      <c r="E6" s="115">
        <v>99.003</v>
      </c>
      <c r="F6" s="110">
        <v>199.006</v>
      </c>
      <c r="G6" s="25">
        <v>7</v>
      </c>
      <c r="H6" s="115">
        <v>399.01400000000001</v>
      </c>
      <c r="I6" s="51">
        <v>16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2</v>
      </c>
      <c r="B7" s="50" t="s">
        <v>765</v>
      </c>
      <c r="C7" s="50" t="s">
        <v>766</v>
      </c>
      <c r="D7" s="115">
        <v>100.003</v>
      </c>
      <c r="E7" s="115">
        <v>100.002</v>
      </c>
      <c r="F7" s="110">
        <v>200.005</v>
      </c>
      <c r="G7" s="25">
        <v>9</v>
      </c>
      <c r="H7" s="115">
        <v>398.00700000000001</v>
      </c>
      <c r="I7" s="51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773</v>
      </c>
      <c r="C8" s="50" t="s">
        <v>60</v>
      </c>
      <c r="D8" s="115">
        <v>100.001</v>
      </c>
      <c r="E8" s="115">
        <v>97.001000000000005</v>
      </c>
      <c r="F8" s="110">
        <v>197.00200000000001</v>
      </c>
      <c r="G8" s="25">
        <v>5</v>
      </c>
      <c r="H8" s="115">
        <v>397.00700000000001</v>
      </c>
      <c r="I8" s="51">
        <v>12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2" t="s">
        <v>774</v>
      </c>
      <c r="C9" s="22" t="s">
        <v>766</v>
      </c>
      <c r="D9" s="110">
        <v>99.001000000000005</v>
      </c>
      <c r="E9" s="110">
        <v>98.001000000000005</v>
      </c>
      <c r="F9" s="110">
        <v>197.00200000000001</v>
      </c>
      <c r="G9" s="25">
        <v>5</v>
      </c>
      <c r="H9" s="110">
        <v>397.005</v>
      </c>
      <c r="I9" s="30">
        <v>11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5</v>
      </c>
      <c r="B10" s="50" t="s">
        <v>493</v>
      </c>
      <c r="C10" s="50" t="s">
        <v>60</v>
      </c>
      <c r="D10" s="115">
        <v>100.001</v>
      </c>
      <c r="E10" s="115">
        <v>99</v>
      </c>
      <c r="F10" s="110">
        <v>199.001</v>
      </c>
      <c r="G10" s="25">
        <v>6</v>
      </c>
      <c r="H10" s="115">
        <v>396.00300000000004</v>
      </c>
      <c r="I10" s="51">
        <v>9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777</v>
      </c>
      <c r="C11" s="50" t="s">
        <v>60</v>
      </c>
      <c r="D11" s="115">
        <v>99.001999999999995</v>
      </c>
      <c r="E11" s="115">
        <v>97.001000000000005</v>
      </c>
      <c r="F11" s="110">
        <v>196.00299999999999</v>
      </c>
      <c r="G11" s="25">
        <v>3</v>
      </c>
      <c r="H11" s="115">
        <v>393.00699999999995</v>
      </c>
      <c r="I11" s="51">
        <v>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4</v>
      </c>
      <c r="B12" s="50" t="s">
        <v>352</v>
      </c>
      <c r="C12" s="50" t="s">
        <v>16</v>
      </c>
      <c r="D12" s="115">
        <v>98</v>
      </c>
      <c r="E12" s="115">
        <v>94.001999999999995</v>
      </c>
      <c r="F12" s="110">
        <v>192.00200000000001</v>
      </c>
      <c r="G12" s="25">
        <v>2</v>
      </c>
      <c r="H12" s="115">
        <v>388.00300000000004</v>
      </c>
      <c r="I12" s="51">
        <v>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2">
        <v>9</v>
      </c>
      <c r="B13" s="53" t="s">
        <v>59</v>
      </c>
      <c r="C13" s="53" t="s">
        <v>60</v>
      </c>
      <c r="D13" s="117">
        <v>97</v>
      </c>
      <c r="E13" s="117">
        <v>91.001000000000005</v>
      </c>
      <c r="F13" s="113">
        <v>188.001</v>
      </c>
      <c r="G13" s="36">
        <v>1</v>
      </c>
      <c r="H13" s="117">
        <v>381.00200000000001</v>
      </c>
      <c r="I13" s="54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6</v>
      </c>
      <c r="C15" s="9" t="s">
        <v>891</v>
      </c>
      <c r="D15" s="9"/>
      <c r="E15" s="9" t="s">
        <v>892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9</v>
      </c>
      <c r="C16" s="92" t="s">
        <v>10</v>
      </c>
      <c r="D16" s="64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8</v>
      </c>
      <c r="B17" s="47" t="s">
        <v>797</v>
      </c>
      <c r="C17" s="47" t="s">
        <v>249</v>
      </c>
      <c r="D17" s="114">
        <v>100.006</v>
      </c>
      <c r="E17" s="114">
        <v>99.004000000000005</v>
      </c>
      <c r="F17" s="108">
        <v>199.01</v>
      </c>
      <c r="G17" s="18">
        <v>9</v>
      </c>
      <c r="H17" s="114">
        <v>399.017</v>
      </c>
      <c r="I17" s="48">
        <v>18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781</v>
      </c>
      <c r="C18" s="50" t="s">
        <v>162</v>
      </c>
      <c r="D18" s="115">
        <v>99.003</v>
      </c>
      <c r="E18" s="115">
        <v>99.003</v>
      </c>
      <c r="F18" s="110">
        <v>198.006</v>
      </c>
      <c r="G18" s="25">
        <v>8</v>
      </c>
      <c r="H18" s="115">
        <v>397.01099999999997</v>
      </c>
      <c r="I18" s="51">
        <v>16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5</v>
      </c>
      <c r="B19" s="50" t="s">
        <v>329</v>
      </c>
      <c r="C19" s="50" t="s">
        <v>790</v>
      </c>
      <c r="D19" s="115">
        <v>100.001</v>
      </c>
      <c r="E19" s="115">
        <v>98.003</v>
      </c>
      <c r="F19" s="110">
        <v>198.00400000000002</v>
      </c>
      <c r="G19" s="25">
        <v>7</v>
      </c>
      <c r="H19" s="115">
        <v>396.00600000000003</v>
      </c>
      <c r="I19" s="51">
        <v>14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3</v>
      </c>
      <c r="B20" s="50" t="s">
        <v>792</v>
      </c>
      <c r="C20" s="50" t="s">
        <v>43</v>
      </c>
      <c r="D20" s="115">
        <v>99.003</v>
      </c>
      <c r="E20" s="115">
        <v>98.001999999999995</v>
      </c>
      <c r="F20" s="110">
        <v>197.005</v>
      </c>
      <c r="G20" s="25">
        <v>6</v>
      </c>
      <c r="H20" s="115">
        <v>393.00700000000001</v>
      </c>
      <c r="I20" s="51">
        <v>10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9</v>
      </c>
      <c r="B21" s="50" t="s">
        <v>793</v>
      </c>
      <c r="C21" s="50" t="s">
        <v>592</v>
      </c>
      <c r="D21" s="115">
        <v>100.003</v>
      </c>
      <c r="E21" s="115">
        <v>95</v>
      </c>
      <c r="F21" s="110">
        <v>195.00299999999999</v>
      </c>
      <c r="G21" s="25">
        <v>4</v>
      </c>
      <c r="H21" s="115">
        <v>392.00299999999999</v>
      </c>
      <c r="I21" s="51">
        <v>9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7</v>
      </c>
      <c r="B22" s="50" t="s">
        <v>316</v>
      </c>
      <c r="C22" s="50" t="s">
        <v>317</v>
      </c>
      <c r="D22" s="115">
        <v>98</v>
      </c>
      <c r="E22" s="115">
        <v>96.001000000000005</v>
      </c>
      <c r="F22" s="110">
        <v>194.001</v>
      </c>
      <c r="G22" s="25">
        <v>3</v>
      </c>
      <c r="H22" s="115">
        <v>391.00200000000001</v>
      </c>
      <c r="I22" s="51">
        <v>9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1</v>
      </c>
      <c r="B23" s="22" t="s">
        <v>799</v>
      </c>
      <c r="C23" s="22" t="s">
        <v>535</v>
      </c>
      <c r="D23" s="110">
        <v>98</v>
      </c>
      <c r="E23" s="110">
        <v>98</v>
      </c>
      <c r="F23" s="110">
        <v>196</v>
      </c>
      <c r="G23" s="25">
        <v>5</v>
      </c>
      <c r="H23" s="110">
        <v>390.00299999999999</v>
      </c>
      <c r="I23" s="30">
        <v>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4</v>
      </c>
      <c r="B24" s="50" t="s">
        <v>807</v>
      </c>
      <c r="C24" s="50" t="s">
        <v>60</v>
      </c>
      <c r="D24" s="115">
        <v>97.001999999999995</v>
      </c>
      <c r="E24" s="115">
        <v>96.001000000000005</v>
      </c>
      <c r="F24" s="110">
        <v>193.00299999999999</v>
      </c>
      <c r="G24" s="25">
        <v>2</v>
      </c>
      <c r="H24" s="115">
        <v>388.00299999999999</v>
      </c>
      <c r="I24" s="51">
        <v>5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52">
        <v>2</v>
      </c>
      <c r="B25" s="53" t="s">
        <v>809</v>
      </c>
      <c r="C25" s="53" t="s">
        <v>810</v>
      </c>
      <c r="D25" s="117">
        <v>97.001000000000005</v>
      </c>
      <c r="E25" s="117">
        <v>94.001999999999995</v>
      </c>
      <c r="F25" s="113">
        <v>191.00299999999999</v>
      </c>
      <c r="G25" s="36">
        <v>1</v>
      </c>
      <c r="H25" s="117">
        <v>381.00400000000002</v>
      </c>
      <c r="I25" s="54">
        <v>2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50</v>
      </c>
      <c r="C27" s="9" t="s">
        <v>893</v>
      </c>
      <c r="D27" s="9"/>
      <c r="E27" s="9" t="s">
        <v>780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9</v>
      </c>
      <c r="C28" s="92" t="s">
        <v>10</v>
      </c>
      <c r="D28" s="64"/>
      <c r="E28" s="105"/>
      <c r="F28" s="13" t="s">
        <v>11</v>
      </c>
      <c r="G28" s="13" t="s">
        <v>12</v>
      </c>
      <c r="H28" s="13" t="s">
        <v>13</v>
      </c>
      <c r="I28" s="14" t="s">
        <v>14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6">
        <v>4</v>
      </c>
      <c r="B29" s="47" t="s">
        <v>836</v>
      </c>
      <c r="C29" s="47" t="s">
        <v>785</v>
      </c>
      <c r="D29" s="114">
        <v>99.004000000000005</v>
      </c>
      <c r="E29" s="114">
        <v>98</v>
      </c>
      <c r="F29" s="108">
        <v>197.00400000000002</v>
      </c>
      <c r="G29" s="18">
        <v>8</v>
      </c>
      <c r="H29" s="114">
        <v>392.00700000000001</v>
      </c>
      <c r="I29" s="48">
        <v>15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6</v>
      </c>
      <c r="B30" s="50" t="s">
        <v>816</v>
      </c>
      <c r="C30" s="50" t="s">
        <v>20</v>
      </c>
      <c r="D30" s="115">
        <v>98</v>
      </c>
      <c r="E30" s="115">
        <v>97.001999999999995</v>
      </c>
      <c r="F30" s="110">
        <v>195.00200000000001</v>
      </c>
      <c r="G30" s="25">
        <v>5</v>
      </c>
      <c r="H30" s="115">
        <v>393.00599999999997</v>
      </c>
      <c r="I30" s="51">
        <v>13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2" t="s">
        <v>837</v>
      </c>
      <c r="C31" s="22" t="s">
        <v>535</v>
      </c>
      <c r="D31" s="110">
        <v>99.001999999999995</v>
      </c>
      <c r="E31" s="110">
        <v>97</v>
      </c>
      <c r="F31" s="110">
        <v>196.00200000000001</v>
      </c>
      <c r="G31" s="25">
        <v>7</v>
      </c>
      <c r="H31" s="110">
        <v>391.00400000000002</v>
      </c>
      <c r="I31" s="30">
        <v>13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2</v>
      </c>
      <c r="B32" s="50" t="s">
        <v>351</v>
      </c>
      <c r="C32" s="50" t="s">
        <v>317</v>
      </c>
      <c r="D32" s="115">
        <v>99.001999999999995</v>
      </c>
      <c r="E32" s="115">
        <v>96.001000000000005</v>
      </c>
      <c r="F32" s="110">
        <v>195.00299999999999</v>
      </c>
      <c r="G32" s="25">
        <v>6</v>
      </c>
      <c r="H32" s="115">
        <v>386.005</v>
      </c>
      <c r="I32" s="51">
        <v>9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7</v>
      </c>
      <c r="B33" s="50" t="s">
        <v>808</v>
      </c>
      <c r="C33" s="50" t="s">
        <v>20</v>
      </c>
      <c r="D33" s="115">
        <v>97.001999999999995</v>
      </c>
      <c r="E33" s="115">
        <v>95</v>
      </c>
      <c r="F33" s="110">
        <v>192.00200000000001</v>
      </c>
      <c r="G33" s="25">
        <v>3</v>
      </c>
      <c r="H33" s="115">
        <v>384.00300000000004</v>
      </c>
      <c r="I33" s="51">
        <v>8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5</v>
      </c>
      <c r="B34" s="50" t="s">
        <v>819</v>
      </c>
      <c r="C34" s="50" t="s">
        <v>317</v>
      </c>
      <c r="D34" s="115">
        <v>96</v>
      </c>
      <c r="E34" s="115">
        <v>95</v>
      </c>
      <c r="F34" s="110">
        <v>191</v>
      </c>
      <c r="G34" s="25">
        <v>2</v>
      </c>
      <c r="H34" s="115">
        <v>383.00099999999998</v>
      </c>
      <c r="I34" s="51">
        <v>7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8</v>
      </c>
      <c r="B35" s="50" t="s">
        <v>830</v>
      </c>
      <c r="C35" s="50" t="s">
        <v>60</v>
      </c>
      <c r="D35" s="115">
        <v>97.001999999999995</v>
      </c>
      <c r="E35" s="115">
        <v>97.001000000000005</v>
      </c>
      <c r="F35" s="110">
        <v>194.00299999999999</v>
      </c>
      <c r="G35" s="25">
        <v>4</v>
      </c>
      <c r="H35" s="115">
        <v>377.00400000000002</v>
      </c>
      <c r="I35" s="51">
        <v>6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32">
        <v>3</v>
      </c>
      <c r="B36" s="53" t="s">
        <v>832</v>
      </c>
      <c r="C36" s="53" t="s">
        <v>785</v>
      </c>
      <c r="D36" s="117">
        <v>96.001999999999995</v>
      </c>
      <c r="E36" s="117">
        <v>92</v>
      </c>
      <c r="F36" s="113">
        <v>188.00200000000001</v>
      </c>
      <c r="G36" s="36">
        <v>1</v>
      </c>
      <c r="H36" s="117">
        <v>371.00300000000004</v>
      </c>
      <c r="I36" s="54">
        <v>3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1"/>
      <c r="B38" s="8" t="s">
        <v>53</v>
      </c>
      <c r="C38" s="9" t="s">
        <v>894</v>
      </c>
      <c r="D38" s="9"/>
      <c r="E38" s="9" t="s">
        <v>895</v>
      </c>
      <c r="F38" s="8"/>
      <c r="G38" s="8"/>
      <c r="H38" s="8"/>
      <c r="I38" s="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1">
        <v>2</v>
      </c>
      <c r="B39" s="12" t="s">
        <v>9</v>
      </c>
      <c r="C39" s="92" t="s">
        <v>10</v>
      </c>
      <c r="D39" s="64"/>
      <c r="E39" s="105"/>
      <c r="F39" s="13" t="s">
        <v>11</v>
      </c>
      <c r="G39" s="13" t="s">
        <v>12</v>
      </c>
      <c r="H39" s="13" t="s">
        <v>13</v>
      </c>
      <c r="I39" s="14" t="s">
        <v>14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5">
        <v>1</v>
      </c>
      <c r="B40" s="16" t="s">
        <v>847</v>
      </c>
      <c r="C40" s="16" t="s">
        <v>62</v>
      </c>
      <c r="D40" s="108">
        <v>98.001999999999995</v>
      </c>
      <c r="E40" s="108">
        <v>95</v>
      </c>
      <c r="F40" s="108">
        <v>193.00200000000001</v>
      </c>
      <c r="G40" s="18">
        <v>7</v>
      </c>
      <c r="H40" s="108">
        <v>388.00300000000004</v>
      </c>
      <c r="I40" s="41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9">
        <v>8</v>
      </c>
      <c r="B41" s="50" t="s">
        <v>56</v>
      </c>
      <c r="C41" s="50" t="s">
        <v>79</v>
      </c>
      <c r="D41" s="115">
        <v>93.001000000000005</v>
      </c>
      <c r="E41" s="115">
        <v>97.001999999999995</v>
      </c>
      <c r="F41" s="110">
        <v>190.00299999999999</v>
      </c>
      <c r="G41" s="25">
        <v>5</v>
      </c>
      <c r="H41" s="115">
        <v>379.00400000000002</v>
      </c>
      <c r="I41" s="51">
        <v>12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3</v>
      </c>
      <c r="B42" s="50" t="s">
        <v>841</v>
      </c>
      <c r="C42" s="50" t="s">
        <v>810</v>
      </c>
      <c r="D42" s="115">
        <v>99.001999999999995</v>
      </c>
      <c r="E42" s="115">
        <v>95.001000000000005</v>
      </c>
      <c r="F42" s="110">
        <v>194.00299999999999</v>
      </c>
      <c r="G42" s="25">
        <v>8</v>
      </c>
      <c r="H42" s="115">
        <v>377.00299999999999</v>
      </c>
      <c r="I42" s="51">
        <v>12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9">
        <v>6</v>
      </c>
      <c r="B43" s="50" t="s">
        <v>252</v>
      </c>
      <c r="C43" s="50" t="s">
        <v>38</v>
      </c>
      <c r="D43" s="115">
        <v>96</v>
      </c>
      <c r="E43" s="115">
        <v>88</v>
      </c>
      <c r="F43" s="110">
        <v>184</v>
      </c>
      <c r="G43" s="25">
        <v>4</v>
      </c>
      <c r="H43" s="115">
        <v>367.00099999999998</v>
      </c>
      <c r="I43" s="51">
        <v>9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21">
        <v>7</v>
      </c>
      <c r="B44" s="50" t="s">
        <v>851</v>
      </c>
      <c r="C44" s="50" t="s">
        <v>785</v>
      </c>
      <c r="D44" s="115">
        <v>96.001999999999995</v>
      </c>
      <c r="E44" s="115">
        <v>95</v>
      </c>
      <c r="F44" s="110">
        <v>191.00200000000001</v>
      </c>
      <c r="G44" s="25">
        <v>6</v>
      </c>
      <c r="H44" s="115">
        <v>288.00200000000001</v>
      </c>
      <c r="I44" s="51">
        <v>8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4</v>
      </c>
      <c r="B45" s="50" t="s">
        <v>874</v>
      </c>
      <c r="C45" s="50" t="s">
        <v>111</v>
      </c>
      <c r="D45" s="115">
        <v>88</v>
      </c>
      <c r="E45" s="115">
        <v>0</v>
      </c>
      <c r="F45" s="110">
        <v>88</v>
      </c>
      <c r="G45" s="25">
        <v>3</v>
      </c>
      <c r="H45" s="115">
        <v>270</v>
      </c>
      <c r="I45" s="51">
        <v>6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2</v>
      </c>
      <c r="B46" s="50" t="s">
        <v>858</v>
      </c>
      <c r="C46" s="50" t="s">
        <v>62</v>
      </c>
      <c r="D46" s="115" t="s">
        <v>47</v>
      </c>
      <c r="E46" s="115" t="s">
        <v>371</v>
      </c>
      <c r="F46" s="110">
        <v>0</v>
      </c>
      <c r="G46" s="25">
        <v>0</v>
      </c>
      <c r="H46" s="115">
        <v>189</v>
      </c>
      <c r="I46" s="51">
        <v>6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32">
        <v>5</v>
      </c>
      <c r="B47" s="53" t="s">
        <v>855</v>
      </c>
      <c r="C47" s="53" t="s">
        <v>579</v>
      </c>
      <c r="D47" s="117" t="s">
        <v>85</v>
      </c>
      <c r="E47" s="117" t="s">
        <v>85</v>
      </c>
      <c r="F47" s="113">
        <v>0</v>
      </c>
      <c r="G47" s="36">
        <v>0</v>
      </c>
      <c r="H47" s="117">
        <v>0</v>
      </c>
      <c r="I47" s="54">
        <v>0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 t="s">
        <v>574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10" t="s">
        <v>260</v>
      </c>
      <c r="E51" s="42" t="s">
        <v>177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10" t="s">
        <v>178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CA48F52-5880-4BD7-9F80-79794837E1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C0DD-BC41-4F04-A4D6-DEC8AAF0778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896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897</v>
      </c>
      <c r="B4" s="64"/>
      <c r="C4" s="65">
        <v>589</v>
      </c>
      <c r="D4" s="64"/>
      <c r="E4" s="66" t="s">
        <v>14</v>
      </c>
      <c r="F4" s="118">
        <f>SUM(F5:F7)</f>
        <v>589.005</v>
      </c>
      <c r="G4" s="68" t="s">
        <v>274</v>
      </c>
      <c r="H4" s="63" t="s">
        <v>898</v>
      </c>
      <c r="I4" s="64"/>
      <c r="J4" s="65">
        <v>593</v>
      </c>
      <c r="K4" s="64"/>
      <c r="L4" s="66" t="s">
        <v>14</v>
      </c>
      <c r="M4" s="118">
        <f>SUM(M5:M7)</f>
        <v>397.01499999999999</v>
      </c>
      <c r="N4"/>
    </row>
    <row r="5" spans="1:25" ht="15.75" customHeight="1" x14ac:dyDescent="0.3">
      <c r="A5" s="151" t="s">
        <v>776</v>
      </c>
      <c r="B5" s="120"/>
      <c r="C5" s="121"/>
      <c r="D5" s="126">
        <v>98</v>
      </c>
      <c r="E5" s="126">
        <v>98</v>
      </c>
      <c r="F5" s="127">
        <f>SUM(D5:E5)</f>
        <v>196</v>
      </c>
      <c r="G5"/>
      <c r="H5" s="151" t="s">
        <v>768</v>
      </c>
      <c r="I5" s="120"/>
      <c r="J5" s="121"/>
      <c r="K5" s="126" t="s">
        <v>47</v>
      </c>
      <c r="L5" s="126"/>
      <c r="M5" s="127">
        <f>SUM(K5:L5)</f>
        <v>0</v>
      </c>
      <c r="N5"/>
    </row>
    <row r="6" spans="1:25" ht="15.75" customHeight="1" x14ac:dyDescent="0.3">
      <c r="A6" s="123" t="s">
        <v>798</v>
      </c>
      <c r="B6" s="124"/>
      <c r="C6" s="125"/>
      <c r="D6" s="126">
        <v>98.001000000000005</v>
      </c>
      <c r="E6" s="126">
        <v>97.003</v>
      </c>
      <c r="F6" s="152">
        <f>SUM(D6:E6)</f>
        <v>195.00400000000002</v>
      </c>
      <c r="G6"/>
      <c r="H6" s="123" t="s">
        <v>792</v>
      </c>
      <c r="I6" s="124"/>
      <c r="J6" s="125"/>
      <c r="K6" s="126">
        <v>99.003</v>
      </c>
      <c r="L6" s="126">
        <v>98.001999999999995</v>
      </c>
      <c r="M6" s="152">
        <f>SUM(K6:L6)</f>
        <v>197.005</v>
      </c>
      <c r="N6"/>
    </row>
    <row r="7" spans="1:25" ht="15.75" customHeight="1" x14ac:dyDescent="0.3">
      <c r="A7" s="128" t="s">
        <v>199</v>
      </c>
      <c r="B7" s="129"/>
      <c r="C7" s="130"/>
      <c r="D7" s="112">
        <v>99.001000000000005</v>
      </c>
      <c r="E7" s="112">
        <v>99</v>
      </c>
      <c r="F7" s="153">
        <f>SUM(D7:E7)</f>
        <v>198.001</v>
      </c>
      <c r="G7"/>
      <c r="H7" s="128" t="s">
        <v>762</v>
      </c>
      <c r="I7" s="129"/>
      <c r="J7" s="130"/>
      <c r="K7" s="112">
        <v>100.006</v>
      </c>
      <c r="L7" s="112">
        <v>100.004</v>
      </c>
      <c r="M7" s="153">
        <f>SUM(K7:L7)</f>
        <v>200.01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899</v>
      </c>
      <c r="B9" s="64"/>
      <c r="C9" s="65">
        <v>589</v>
      </c>
      <c r="D9" s="64"/>
      <c r="E9" s="66" t="s">
        <v>14</v>
      </c>
      <c r="F9" s="118">
        <f>SUM(F10:F12)</f>
        <v>584.00800000000004</v>
      </c>
      <c r="G9" s="68" t="s">
        <v>274</v>
      </c>
      <c r="H9" s="63" t="s">
        <v>900</v>
      </c>
      <c r="I9" s="64"/>
      <c r="J9" s="65">
        <v>588</v>
      </c>
      <c r="K9" s="64"/>
      <c r="L9" s="66" t="s">
        <v>14</v>
      </c>
      <c r="M9" s="118">
        <f>SUM(M10:M12)</f>
        <v>586.00800000000004</v>
      </c>
      <c r="N9"/>
    </row>
    <row r="10" spans="1:25" ht="15.75" customHeight="1" x14ac:dyDescent="0.3">
      <c r="A10" s="151" t="s">
        <v>764</v>
      </c>
      <c r="B10" s="120"/>
      <c r="C10" s="121"/>
      <c r="D10" s="126">
        <v>100.002</v>
      </c>
      <c r="E10" s="126">
        <v>100.001</v>
      </c>
      <c r="F10" s="127">
        <f>SUM(D10:E10)</f>
        <v>200.00299999999999</v>
      </c>
      <c r="G10"/>
      <c r="H10" s="151" t="s">
        <v>807</v>
      </c>
      <c r="I10" s="120"/>
      <c r="J10" s="121"/>
      <c r="K10" s="126">
        <v>97.001999999999995</v>
      </c>
      <c r="L10" s="126">
        <v>96.001000000000005</v>
      </c>
      <c r="M10" s="127">
        <f>SUM(K10:L10)</f>
        <v>193.00299999999999</v>
      </c>
      <c r="N10"/>
    </row>
    <row r="11" spans="1:25" ht="15.75" customHeight="1" x14ac:dyDescent="0.3">
      <c r="A11" s="123" t="s">
        <v>787</v>
      </c>
      <c r="B11" s="124"/>
      <c r="C11" s="125"/>
      <c r="D11" s="126">
        <v>95.001000000000005</v>
      </c>
      <c r="E11" s="126">
        <v>94</v>
      </c>
      <c r="F11" s="152">
        <f>SUM(D11:E11)</f>
        <v>189.001</v>
      </c>
      <c r="G11"/>
      <c r="H11" s="123" t="s">
        <v>773</v>
      </c>
      <c r="I11" s="124"/>
      <c r="J11" s="125"/>
      <c r="K11" s="126">
        <v>100.001</v>
      </c>
      <c r="L11" s="126">
        <v>97.001000000000005</v>
      </c>
      <c r="M11" s="152">
        <f>SUM(K11:L11)</f>
        <v>197.00200000000001</v>
      </c>
      <c r="N11"/>
    </row>
    <row r="12" spans="1:25" ht="15.75" customHeight="1" x14ac:dyDescent="0.3">
      <c r="A12" s="128" t="s">
        <v>794</v>
      </c>
      <c r="B12" s="129"/>
      <c r="C12" s="130"/>
      <c r="D12" s="112">
        <v>98.001000000000005</v>
      </c>
      <c r="E12" s="112">
        <v>97.003</v>
      </c>
      <c r="F12" s="153">
        <f>SUM(D12:E12)</f>
        <v>195.00400000000002</v>
      </c>
      <c r="G12"/>
      <c r="H12" s="128" t="s">
        <v>777</v>
      </c>
      <c r="I12" s="129"/>
      <c r="J12" s="130"/>
      <c r="K12" s="112">
        <v>99.001999999999995</v>
      </c>
      <c r="L12" s="112">
        <v>97.001000000000005</v>
      </c>
      <c r="M12" s="153">
        <f>SUM(K12:L12)</f>
        <v>196.00299999999999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901</v>
      </c>
      <c r="B14" s="64"/>
      <c r="C14" s="65">
        <v>595</v>
      </c>
      <c r="D14" s="64"/>
      <c r="E14" s="66" t="s">
        <v>14</v>
      </c>
      <c r="F14" s="118">
        <f>SUM(F15:F17)</f>
        <v>586.01</v>
      </c>
      <c r="G14" s="68" t="s">
        <v>274</v>
      </c>
      <c r="H14" s="77" t="s">
        <v>301</v>
      </c>
      <c r="I14" s="77"/>
      <c r="J14" s="77"/>
      <c r="K14" s="77"/>
      <c r="L14" s="77"/>
      <c r="N14"/>
    </row>
    <row r="15" spans="1:25" ht="15.75" customHeight="1" x14ac:dyDescent="0.3">
      <c r="A15" s="151" t="s">
        <v>763</v>
      </c>
      <c r="B15" s="120"/>
      <c r="C15" s="121"/>
      <c r="D15" s="126">
        <v>100.004</v>
      </c>
      <c r="E15" s="126">
        <v>99.004000000000005</v>
      </c>
      <c r="F15" s="127">
        <f>SUM(D15:E15)</f>
        <v>199.00800000000001</v>
      </c>
      <c r="G15"/>
      <c r="H15" s="77"/>
      <c r="I15" s="77"/>
      <c r="J15" s="77"/>
      <c r="K15" s="77"/>
      <c r="L15" s="77"/>
      <c r="M15" s="77"/>
      <c r="N15"/>
    </row>
    <row r="16" spans="1:25" ht="15.75" customHeight="1" x14ac:dyDescent="0.3">
      <c r="A16" s="123" t="s">
        <v>493</v>
      </c>
      <c r="B16" s="124"/>
      <c r="C16" s="125"/>
      <c r="D16" s="126">
        <v>100.001</v>
      </c>
      <c r="E16" s="126">
        <v>99</v>
      </c>
      <c r="F16" s="152">
        <f>SUM(D16:E16)</f>
        <v>199.001</v>
      </c>
      <c r="G16"/>
      <c r="H16" s="77"/>
      <c r="I16" s="77"/>
      <c r="J16" s="77"/>
      <c r="K16" s="77"/>
      <c r="L16" s="77"/>
      <c r="M16" s="77"/>
      <c r="N16"/>
    </row>
    <row r="17" spans="1:20" ht="15.75" customHeight="1" x14ac:dyDescent="0.3">
      <c r="A17" s="128" t="s">
        <v>59</v>
      </c>
      <c r="B17" s="129"/>
      <c r="C17" s="130"/>
      <c r="D17" s="112">
        <v>97</v>
      </c>
      <c r="E17" s="112">
        <v>91.001000000000005</v>
      </c>
      <c r="F17" s="153">
        <f>SUM(D17:E17)</f>
        <v>188.001</v>
      </c>
      <c r="G17"/>
      <c r="H17" s="77"/>
      <c r="I17" s="77"/>
      <c r="J17" s="77"/>
      <c r="K17" s="77"/>
      <c r="L17" s="77"/>
      <c r="M17" s="7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902</v>
      </c>
      <c r="E20" s="10"/>
      <c r="H20" s="154" t="s">
        <v>897</v>
      </c>
      <c r="I20" s="155">
        <v>2</v>
      </c>
      <c r="J20" s="155">
        <v>2</v>
      </c>
      <c r="K20" s="155"/>
      <c r="L20" s="155"/>
      <c r="M20" s="156">
        <v>1182.0189999999998</v>
      </c>
      <c r="N20" s="157">
        <v>4</v>
      </c>
    </row>
    <row r="21" spans="1:20" ht="15.75" customHeight="1" x14ac:dyDescent="0.3">
      <c r="B21" s="80" t="s">
        <v>903</v>
      </c>
      <c r="E21" s="10"/>
      <c r="H21" s="74" t="s">
        <v>900</v>
      </c>
      <c r="I21" s="25">
        <v>2</v>
      </c>
      <c r="J21" s="25">
        <v>2</v>
      </c>
      <c r="K21" s="25"/>
      <c r="L21" s="25"/>
      <c r="M21" s="135">
        <v>1178.0170000000001</v>
      </c>
      <c r="N21" s="26">
        <v>4</v>
      </c>
    </row>
    <row r="22" spans="1:20" ht="15.75" customHeight="1" x14ac:dyDescent="0.3">
      <c r="B22" s="9" t="s">
        <v>287</v>
      </c>
      <c r="E22" s="10"/>
      <c r="H22" s="102" t="s">
        <v>901</v>
      </c>
      <c r="I22" s="25">
        <v>2</v>
      </c>
      <c r="J22" s="25">
        <v>1</v>
      </c>
      <c r="K22" s="25"/>
      <c r="L22" s="25">
        <v>1</v>
      </c>
      <c r="M22" s="135">
        <v>1176.021</v>
      </c>
      <c r="N22" s="26">
        <v>2</v>
      </c>
    </row>
    <row r="23" spans="1:20" ht="15.75" customHeight="1" x14ac:dyDescent="0.3">
      <c r="H23" s="134" t="s">
        <v>898</v>
      </c>
      <c r="I23" s="25">
        <v>2</v>
      </c>
      <c r="J23" s="25">
        <v>1</v>
      </c>
      <c r="K23" s="25"/>
      <c r="L23" s="25">
        <v>1</v>
      </c>
      <c r="M23" s="135">
        <v>993.029</v>
      </c>
      <c r="N23" s="26">
        <v>2</v>
      </c>
    </row>
    <row r="24" spans="1:20" ht="15.75" customHeight="1" x14ac:dyDescent="0.3">
      <c r="H24" s="74" t="s">
        <v>899</v>
      </c>
      <c r="I24" s="25">
        <v>2</v>
      </c>
      <c r="J24" s="25"/>
      <c r="K24" s="25"/>
      <c r="L24" s="25">
        <v>2</v>
      </c>
      <c r="M24" s="135">
        <v>1163.0201</v>
      </c>
      <c r="N24" s="26">
        <v>0</v>
      </c>
    </row>
    <row r="25" spans="1:20" ht="15.75" customHeight="1" x14ac:dyDescent="0.3">
      <c r="H25" s="76" t="s">
        <v>301</v>
      </c>
      <c r="I25" s="36"/>
      <c r="J25" s="36"/>
      <c r="K25" s="36"/>
      <c r="L25" s="36"/>
      <c r="M25" s="136"/>
      <c r="N25" s="37"/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3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904</v>
      </c>
      <c r="B30" s="64"/>
      <c r="C30" s="65">
        <v>581</v>
      </c>
      <c r="D30" s="64"/>
      <c r="E30" s="66" t="s">
        <v>14</v>
      </c>
      <c r="F30" s="118">
        <f>SUM(F31:F33)</f>
        <v>566.00599999999997</v>
      </c>
      <c r="G30" s="68" t="s">
        <v>274</v>
      </c>
      <c r="H30" s="45" t="s">
        <v>642</v>
      </c>
      <c r="I30" s="45"/>
      <c r="J30" s="45"/>
      <c r="K30" s="45"/>
      <c r="L30" s="45"/>
      <c r="M30" s="45"/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51" t="s">
        <v>786</v>
      </c>
      <c r="B31" s="120"/>
      <c r="C31" s="121"/>
      <c r="D31" s="126">
        <v>95.001999999999995</v>
      </c>
      <c r="E31" s="126">
        <v>92.001000000000005</v>
      </c>
      <c r="F31" s="127">
        <f>SUM(D31:E31)</f>
        <v>187.00299999999999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832</v>
      </c>
      <c r="B32" s="124"/>
      <c r="C32" s="125"/>
      <c r="D32" s="126">
        <v>96.001999999999995</v>
      </c>
      <c r="E32" s="126">
        <v>92</v>
      </c>
      <c r="F32" s="152">
        <f>SUM(D32:E32)</f>
        <v>188.00200000000001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784</v>
      </c>
      <c r="B33" s="129"/>
      <c r="C33" s="130"/>
      <c r="D33" s="112">
        <v>96.001000000000005</v>
      </c>
      <c r="E33" s="112">
        <v>95</v>
      </c>
      <c r="F33" s="153">
        <f>SUM(D33:E33)</f>
        <v>191.001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905</v>
      </c>
      <c r="B35" s="64"/>
      <c r="C35" s="65">
        <v>562</v>
      </c>
      <c r="D35" s="64"/>
      <c r="E35" s="66" t="s">
        <v>14</v>
      </c>
      <c r="F35" s="118">
        <f>SUM(F36:F38)</f>
        <v>575.00600000000009</v>
      </c>
      <c r="G35" s="68" t="s">
        <v>274</v>
      </c>
      <c r="H35" s="63" t="s">
        <v>906</v>
      </c>
      <c r="I35" s="64"/>
      <c r="J35" s="65">
        <v>575</v>
      </c>
      <c r="K35" s="64"/>
      <c r="L35" s="66" t="s">
        <v>14</v>
      </c>
      <c r="M35" s="118">
        <f>SUM(M36:M38)</f>
        <v>570.005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51" t="s">
        <v>849</v>
      </c>
      <c r="B36" s="120"/>
      <c r="C36" s="121"/>
      <c r="D36" s="126">
        <v>95</v>
      </c>
      <c r="E36" s="126">
        <v>92</v>
      </c>
      <c r="F36" s="127">
        <f>SUM(D36:E36)</f>
        <v>187</v>
      </c>
      <c r="G36"/>
      <c r="H36" s="151" t="s">
        <v>252</v>
      </c>
      <c r="I36" s="120"/>
      <c r="J36" s="121"/>
      <c r="K36" s="126">
        <v>96</v>
      </c>
      <c r="L36" s="126">
        <v>88</v>
      </c>
      <c r="M36" s="127">
        <f>SUM(K36:L36)</f>
        <v>184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836</v>
      </c>
      <c r="B37" s="124"/>
      <c r="C37" s="125"/>
      <c r="D37" s="126">
        <v>99.004000000000005</v>
      </c>
      <c r="E37" s="126">
        <v>98</v>
      </c>
      <c r="F37" s="152">
        <f>SUM(D37:E37)</f>
        <v>197.00400000000002</v>
      </c>
      <c r="G37"/>
      <c r="H37" s="123" t="s">
        <v>700</v>
      </c>
      <c r="I37" s="124"/>
      <c r="J37" s="125"/>
      <c r="K37" s="126">
        <v>97.003</v>
      </c>
      <c r="L37" s="126">
        <v>97.001000000000005</v>
      </c>
      <c r="M37" s="152">
        <f>SUM(K37:L37)</f>
        <v>194.00400000000002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851</v>
      </c>
      <c r="B38" s="129"/>
      <c r="C38" s="130"/>
      <c r="D38" s="112">
        <v>96.001999999999995</v>
      </c>
      <c r="E38" s="112">
        <v>95</v>
      </c>
      <c r="F38" s="153">
        <f>SUM(D38:E38)</f>
        <v>191.00200000000001</v>
      </c>
      <c r="G38"/>
      <c r="H38" s="128" t="s">
        <v>702</v>
      </c>
      <c r="I38" s="129"/>
      <c r="J38" s="130"/>
      <c r="K38" s="112">
        <v>96.001000000000005</v>
      </c>
      <c r="L38" s="112">
        <v>96</v>
      </c>
      <c r="M38" s="153">
        <f>SUM(K38:L38)</f>
        <v>192.001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739</v>
      </c>
      <c r="B40" s="64"/>
      <c r="C40" s="65">
        <v>579</v>
      </c>
      <c r="D40" s="64"/>
      <c r="E40" s="66" t="s">
        <v>14</v>
      </c>
      <c r="F40" s="118">
        <f>SUM(F41:F43)</f>
        <v>550.005</v>
      </c>
      <c r="G40" s="68" t="s">
        <v>274</v>
      </c>
      <c r="H40" s="45" t="s">
        <v>907</v>
      </c>
      <c r="I40" s="45"/>
      <c r="J40" s="103">
        <v>565</v>
      </c>
      <c r="K40" s="45"/>
      <c r="L40" s="45"/>
      <c r="M40" s="45">
        <v>565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51" t="s">
        <v>908</v>
      </c>
      <c r="B41" s="120"/>
      <c r="C41" s="121"/>
      <c r="D41" s="126">
        <v>96.001999999999995</v>
      </c>
      <c r="E41" s="126">
        <v>93</v>
      </c>
      <c r="F41" s="127">
        <f>SUM(D41:E41)</f>
        <v>189.00200000000001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801</v>
      </c>
      <c r="B42" s="124"/>
      <c r="C42" s="125"/>
      <c r="D42" s="126">
        <v>95.001000000000005</v>
      </c>
      <c r="E42" s="126">
        <v>94.001000000000005</v>
      </c>
      <c r="F42" s="152">
        <f>SUM(D42:E42)</f>
        <v>189.00200000000001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823</v>
      </c>
      <c r="B43" s="129"/>
      <c r="C43" s="130"/>
      <c r="D43" s="112">
        <v>88.001000000000005</v>
      </c>
      <c r="E43" s="112">
        <v>84</v>
      </c>
      <c r="F43" s="153">
        <f>SUM(D43:E43)</f>
        <v>172.001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909</v>
      </c>
      <c r="E46" s="10"/>
      <c r="H46" s="85" t="s">
        <v>904</v>
      </c>
      <c r="I46" s="70">
        <v>2</v>
      </c>
      <c r="J46" s="70">
        <v>2</v>
      </c>
      <c r="K46" s="70"/>
      <c r="L46" s="70"/>
      <c r="M46" s="137">
        <v>1139.0140000000001</v>
      </c>
      <c r="N46" s="86">
        <v>4</v>
      </c>
      <c r="O46" s="45"/>
      <c r="P46" s="45"/>
    </row>
    <row r="47" spans="1:20" ht="15.75" customHeight="1" x14ac:dyDescent="0.3">
      <c r="B47" s="87" t="s">
        <v>910</v>
      </c>
      <c r="E47" s="10"/>
      <c r="H47" s="88" t="s">
        <v>905</v>
      </c>
      <c r="I47" s="23">
        <v>2</v>
      </c>
      <c r="J47" s="23">
        <v>2</v>
      </c>
      <c r="K47" s="23"/>
      <c r="L47" s="23"/>
      <c r="M47" s="138">
        <v>1050.009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E48" s="10"/>
      <c r="H48" s="88" t="s">
        <v>907</v>
      </c>
      <c r="I48" s="23">
        <v>2</v>
      </c>
      <c r="J48" s="23">
        <v>1</v>
      </c>
      <c r="K48" s="23"/>
      <c r="L48" s="23">
        <v>1</v>
      </c>
      <c r="M48" s="138">
        <v>1130</v>
      </c>
      <c r="N48" s="51">
        <v>2</v>
      </c>
      <c r="O48" s="45"/>
      <c r="P48" s="45"/>
    </row>
    <row r="49" spans="1:16" ht="15.75" customHeight="1" x14ac:dyDescent="0.3">
      <c r="H49" s="88" t="s">
        <v>739</v>
      </c>
      <c r="I49" s="23">
        <v>2</v>
      </c>
      <c r="J49" s="23">
        <v>1</v>
      </c>
      <c r="K49" s="23"/>
      <c r="L49" s="23">
        <v>1</v>
      </c>
      <c r="M49" s="138">
        <v>1126.0120000000002</v>
      </c>
      <c r="N49" s="51">
        <v>2</v>
      </c>
      <c r="O49" s="45"/>
      <c r="P49" s="45"/>
    </row>
    <row r="50" spans="1:16" ht="15.75" customHeight="1" x14ac:dyDescent="0.3">
      <c r="H50" s="88" t="s">
        <v>906</v>
      </c>
      <c r="I50" s="23">
        <v>2</v>
      </c>
      <c r="J50" s="23"/>
      <c r="K50" s="23"/>
      <c r="L50" s="23">
        <v>2</v>
      </c>
      <c r="M50" s="138">
        <v>1140.008</v>
      </c>
      <c r="N50" s="51">
        <v>0</v>
      </c>
      <c r="O50" s="45"/>
      <c r="P50" s="45"/>
    </row>
    <row r="51" spans="1:16" ht="15.75" customHeight="1" x14ac:dyDescent="0.3">
      <c r="H51" s="89" t="s">
        <v>642</v>
      </c>
      <c r="I51" s="34"/>
      <c r="J51" s="34"/>
      <c r="K51" s="34"/>
      <c r="L51" s="34"/>
      <c r="M51" s="139"/>
      <c r="N51" s="54"/>
      <c r="O51" s="45"/>
      <c r="P51" s="45"/>
    </row>
    <row r="52" spans="1:16" ht="15.75" customHeight="1" x14ac:dyDescent="0.3">
      <c r="A52" s="77"/>
      <c r="B52" s="77"/>
      <c r="C52" s="77"/>
      <c r="D52" s="77"/>
      <c r="E52" s="77"/>
      <c r="F52" s="77"/>
      <c r="G52" s="140"/>
      <c r="H52" s="77"/>
      <c r="I52" s="77"/>
      <c r="J52" s="77"/>
      <c r="K52" s="77"/>
      <c r="L52" s="77"/>
      <c r="M52" s="77"/>
      <c r="N52" s="77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575</v>
      </c>
      <c r="E55" s="97" t="s">
        <v>177</v>
      </c>
      <c r="G55" s="10"/>
      <c r="H55" s="77"/>
      <c r="I55" s="77"/>
      <c r="J55" s="77"/>
      <c r="K55" s="77"/>
      <c r="L55" s="77"/>
      <c r="M55" s="77"/>
      <c r="N55" s="77"/>
    </row>
    <row r="56" spans="1:16" ht="15.75" customHeight="1" x14ac:dyDescent="0.3">
      <c r="A56" s="10" t="s">
        <v>178</v>
      </c>
      <c r="E56" s="10"/>
      <c r="H56" s="77"/>
      <c r="I56" s="77"/>
      <c r="J56" s="77"/>
      <c r="K56" s="77"/>
      <c r="L56" s="77"/>
      <c r="M56" s="77"/>
      <c r="N56" s="77"/>
    </row>
    <row r="57" spans="1:16" ht="15.75" customHeight="1" x14ac:dyDescent="0.3">
      <c r="A57" s="77"/>
      <c r="B57" s="77"/>
      <c r="C57" s="77"/>
      <c r="D57" s="77"/>
      <c r="E57" s="77"/>
      <c r="F57" s="77"/>
      <c r="G57" s="14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77"/>
      <c r="B58" s="77"/>
      <c r="C58" s="77"/>
      <c r="D58" s="77"/>
      <c r="E58" s="77"/>
      <c r="F58" s="77"/>
      <c r="G58" s="14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6C9BD79A-A1F3-439B-996A-94A2C80CE50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D886-5A20-436C-903E-87512B9574A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912</v>
      </c>
      <c r="D3" s="9"/>
      <c r="E3" s="9" t="s">
        <v>913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</v>
      </c>
      <c r="B5" s="16" t="s">
        <v>914</v>
      </c>
      <c r="C5" s="16" t="s">
        <v>236</v>
      </c>
      <c r="D5" s="107">
        <v>100.003</v>
      </c>
      <c r="E5" s="107">
        <v>100.001</v>
      </c>
      <c r="F5" s="108">
        <f t="shared" ref="F5:F14" si="0">SUM(D5,E5)</f>
        <v>200.00400000000002</v>
      </c>
      <c r="G5" s="18">
        <v>7</v>
      </c>
      <c r="H5" s="108">
        <v>400.01400000000001</v>
      </c>
      <c r="I5" s="41">
        <v>17</v>
      </c>
      <c r="K5" s="10"/>
    </row>
    <row r="6" spans="1:25" ht="15.75" customHeight="1" x14ac:dyDescent="0.3">
      <c r="A6" s="21">
        <v>10</v>
      </c>
      <c r="B6" s="22" t="s">
        <v>161</v>
      </c>
      <c r="C6" s="22" t="s">
        <v>162</v>
      </c>
      <c r="D6" s="109">
        <v>100.003</v>
      </c>
      <c r="E6" s="109">
        <v>100</v>
      </c>
      <c r="F6" s="110">
        <f t="shared" si="0"/>
        <v>200.00299999999999</v>
      </c>
      <c r="G6" s="24">
        <v>5</v>
      </c>
      <c r="H6" s="110">
        <v>400.01299999999998</v>
      </c>
      <c r="I6" s="26">
        <v>15</v>
      </c>
      <c r="N6" s="147"/>
      <c r="O6" s="147"/>
      <c r="P6" s="147"/>
      <c r="R6" s="147"/>
      <c r="S6" s="148"/>
    </row>
    <row r="7" spans="1:25" ht="15.75" customHeight="1" x14ac:dyDescent="0.3">
      <c r="A7" s="21">
        <v>7</v>
      </c>
      <c r="B7" s="22" t="s">
        <v>915</v>
      </c>
      <c r="C7" s="22" t="s">
        <v>28</v>
      </c>
      <c r="D7" s="109">
        <v>100.003</v>
      </c>
      <c r="E7" s="109">
        <v>100.002</v>
      </c>
      <c r="F7" s="110">
        <f t="shared" si="0"/>
        <v>200.005</v>
      </c>
      <c r="G7" s="24">
        <v>9</v>
      </c>
      <c r="H7" s="110">
        <v>400.01</v>
      </c>
      <c r="I7" s="26">
        <v>15</v>
      </c>
      <c r="J7" s="97"/>
      <c r="K7" s="10"/>
    </row>
    <row r="8" spans="1:25" ht="15.75" customHeight="1" x14ac:dyDescent="0.3">
      <c r="A8" s="21">
        <v>2</v>
      </c>
      <c r="B8" s="22" t="s">
        <v>916</v>
      </c>
      <c r="C8" s="22" t="s">
        <v>28</v>
      </c>
      <c r="D8" s="109">
        <v>100.005</v>
      </c>
      <c r="E8" s="109">
        <v>100.001</v>
      </c>
      <c r="F8" s="110">
        <f t="shared" si="0"/>
        <v>200.006</v>
      </c>
      <c r="G8" s="24">
        <v>10</v>
      </c>
      <c r="H8" s="110">
        <v>399.012</v>
      </c>
      <c r="I8" s="30">
        <v>15</v>
      </c>
    </row>
    <row r="9" spans="1:25" ht="15.75" customHeight="1" x14ac:dyDescent="0.3">
      <c r="A9" s="21">
        <v>8</v>
      </c>
      <c r="B9" s="22" t="s">
        <v>917</v>
      </c>
      <c r="C9" s="22" t="s">
        <v>22</v>
      </c>
      <c r="D9" s="109">
        <v>100.003</v>
      </c>
      <c r="E9" s="109">
        <v>100.001</v>
      </c>
      <c r="F9" s="110">
        <f t="shared" si="0"/>
        <v>200.00400000000002</v>
      </c>
      <c r="G9" s="24">
        <v>7</v>
      </c>
      <c r="H9" s="110">
        <v>400.01</v>
      </c>
      <c r="I9" s="26">
        <v>14</v>
      </c>
      <c r="P9" s="149"/>
      <c r="Q9" s="149"/>
      <c r="R9" s="149"/>
      <c r="S9" s="149"/>
    </row>
    <row r="10" spans="1:25" ht="15.75" customHeight="1" x14ac:dyDescent="0.3">
      <c r="A10" s="21">
        <v>6</v>
      </c>
      <c r="B10" s="22" t="s">
        <v>918</v>
      </c>
      <c r="C10" s="22" t="s">
        <v>83</v>
      </c>
      <c r="D10" s="109">
        <v>100.003</v>
      </c>
      <c r="E10" s="109">
        <v>100.002</v>
      </c>
      <c r="F10" s="110">
        <f t="shared" si="0"/>
        <v>200.005</v>
      </c>
      <c r="G10" s="24">
        <v>9</v>
      </c>
      <c r="H10" s="110">
        <v>399.00599999999997</v>
      </c>
      <c r="I10" s="26">
        <v>13</v>
      </c>
    </row>
    <row r="11" spans="1:25" ht="15.75" customHeight="1" x14ac:dyDescent="0.3">
      <c r="A11" s="21">
        <v>9</v>
      </c>
      <c r="B11" s="22" t="s">
        <v>605</v>
      </c>
      <c r="C11" s="22" t="s">
        <v>579</v>
      </c>
      <c r="D11" s="109">
        <v>100.004</v>
      </c>
      <c r="E11" s="109">
        <v>99.003</v>
      </c>
      <c r="F11" s="110">
        <f t="shared" si="0"/>
        <v>199.00700000000001</v>
      </c>
      <c r="G11" s="24">
        <v>4</v>
      </c>
      <c r="H11" s="110">
        <v>399.01499999999999</v>
      </c>
      <c r="I11" s="26">
        <v>12</v>
      </c>
    </row>
    <row r="12" spans="1:25" ht="15.75" customHeight="1" x14ac:dyDescent="0.3">
      <c r="A12" s="21">
        <v>3</v>
      </c>
      <c r="B12" s="22" t="s">
        <v>528</v>
      </c>
      <c r="C12" s="22" t="s">
        <v>529</v>
      </c>
      <c r="D12" s="109">
        <v>99.004000000000005</v>
      </c>
      <c r="E12" s="109">
        <v>98.001999999999995</v>
      </c>
      <c r="F12" s="110">
        <f t="shared" si="0"/>
        <v>197.006</v>
      </c>
      <c r="G12" s="24">
        <v>2</v>
      </c>
      <c r="H12" s="110">
        <v>395.012</v>
      </c>
      <c r="I12" s="26">
        <v>5</v>
      </c>
    </row>
    <row r="13" spans="1:25" ht="15.75" customHeight="1" x14ac:dyDescent="0.3">
      <c r="A13" s="21">
        <v>5</v>
      </c>
      <c r="B13" s="22" t="s">
        <v>919</v>
      </c>
      <c r="C13" s="22" t="s">
        <v>83</v>
      </c>
      <c r="D13" s="109">
        <v>100.004</v>
      </c>
      <c r="E13" s="109">
        <v>98.004000000000005</v>
      </c>
      <c r="F13" s="110">
        <f t="shared" si="0"/>
        <v>198.00800000000001</v>
      </c>
      <c r="G13" s="24">
        <v>3</v>
      </c>
      <c r="H13" s="110">
        <v>394.01</v>
      </c>
      <c r="I13" s="26">
        <v>4</v>
      </c>
    </row>
    <row r="14" spans="1:25" ht="15.75" customHeight="1" x14ac:dyDescent="0.3">
      <c r="A14" s="32">
        <v>4</v>
      </c>
      <c r="B14" s="33" t="s">
        <v>192</v>
      </c>
      <c r="C14" s="33" t="s">
        <v>22</v>
      </c>
      <c r="D14" s="112">
        <v>99.003</v>
      </c>
      <c r="E14" s="112">
        <v>98.001000000000005</v>
      </c>
      <c r="F14" s="113">
        <f t="shared" si="0"/>
        <v>197.00400000000002</v>
      </c>
      <c r="G14" s="35">
        <v>1</v>
      </c>
      <c r="H14" s="113">
        <v>395.00800000000004</v>
      </c>
      <c r="I14" s="37">
        <v>3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920</v>
      </c>
      <c r="D16" s="9"/>
      <c r="E16" s="9" t="s">
        <v>921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6</v>
      </c>
      <c r="B18" s="16" t="s">
        <v>922</v>
      </c>
      <c r="C18" s="16" t="s">
        <v>923</v>
      </c>
      <c r="D18" s="107">
        <v>100.006</v>
      </c>
      <c r="E18" s="107">
        <v>100.003</v>
      </c>
      <c r="F18" s="108">
        <f t="shared" ref="F18:F27" si="1">SUM(D18,E18)</f>
        <v>200.00900000000001</v>
      </c>
      <c r="G18" s="18">
        <v>10</v>
      </c>
      <c r="H18" s="108">
        <v>400.012</v>
      </c>
      <c r="I18" s="19">
        <v>18</v>
      </c>
    </row>
    <row r="19" spans="1:9" ht="15.75" customHeight="1" x14ac:dyDescent="0.3">
      <c r="A19" s="21">
        <v>5</v>
      </c>
      <c r="B19" s="22" t="s">
        <v>924</v>
      </c>
      <c r="C19" s="22" t="s">
        <v>20</v>
      </c>
      <c r="D19" s="109">
        <v>100.001</v>
      </c>
      <c r="E19" s="109">
        <v>98.001000000000005</v>
      </c>
      <c r="F19" s="110">
        <f t="shared" si="1"/>
        <v>198.00200000000001</v>
      </c>
      <c r="G19" s="24">
        <v>5</v>
      </c>
      <c r="H19" s="110">
        <v>398.00599999999997</v>
      </c>
      <c r="I19" s="26">
        <v>14</v>
      </c>
    </row>
    <row r="20" spans="1:9" ht="15.75" customHeight="1" x14ac:dyDescent="0.3">
      <c r="A20" s="21">
        <v>8</v>
      </c>
      <c r="B20" s="22" t="s">
        <v>591</v>
      </c>
      <c r="C20" s="22" t="s">
        <v>592</v>
      </c>
      <c r="D20" s="109">
        <v>100.005</v>
      </c>
      <c r="E20" s="109">
        <v>100.003</v>
      </c>
      <c r="F20" s="110">
        <f t="shared" si="1"/>
        <v>200.00799999999998</v>
      </c>
      <c r="G20" s="24">
        <v>9</v>
      </c>
      <c r="H20" s="110">
        <v>398.01199999999994</v>
      </c>
      <c r="I20" s="26">
        <v>13</v>
      </c>
    </row>
    <row r="21" spans="1:9" ht="15.75" customHeight="1" x14ac:dyDescent="0.3">
      <c r="A21" s="21">
        <v>3</v>
      </c>
      <c r="B21" s="22" t="s">
        <v>32</v>
      </c>
      <c r="C21" s="22" t="s">
        <v>33</v>
      </c>
      <c r="D21" s="109">
        <v>99.003</v>
      </c>
      <c r="E21" s="109">
        <v>99.001999999999995</v>
      </c>
      <c r="F21" s="110">
        <f t="shared" si="1"/>
        <v>198.005</v>
      </c>
      <c r="G21" s="24">
        <v>7</v>
      </c>
      <c r="H21" s="110">
        <v>397.01099999999997</v>
      </c>
      <c r="I21" s="26">
        <v>13</v>
      </c>
    </row>
    <row r="22" spans="1:9" ht="15.75" customHeight="1" x14ac:dyDescent="0.3">
      <c r="A22" s="21">
        <v>2</v>
      </c>
      <c r="B22" s="22" t="s">
        <v>533</v>
      </c>
      <c r="C22" s="22" t="s">
        <v>529</v>
      </c>
      <c r="D22" s="109">
        <v>98.001999999999995</v>
      </c>
      <c r="E22" s="109">
        <v>98.001000000000005</v>
      </c>
      <c r="F22" s="110">
        <f t="shared" si="1"/>
        <v>196.00299999999999</v>
      </c>
      <c r="G22" s="24">
        <v>2</v>
      </c>
      <c r="H22" s="110">
        <v>396.00799999999998</v>
      </c>
      <c r="I22" s="26">
        <v>12</v>
      </c>
    </row>
    <row r="23" spans="1:9" ht="15.75" customHeight="1" x14ac:dyDescent="0.3">
      <c r="A23" s="21">
        <v>7</v>
      </c>
      <c r="B23" s="22" t="s">
        <v>173</v>
      </c>
      <c r="C23" s="22" t="s">
        <v>79</v>
      </c>
      <c r="D23" s="109">
        <v>99.001000000000005</v>
      </c>
      <c r="E23" s="109">
        <v>98.001999999999995</v>
      </c>
      <c r="F23" s="110">
        <f t="shared" si="1"/>
        <v>197.00299999999999</v>
      </c>
      <c r="G23" s="24">
        <v>3</v>
      </c>
      <c r="H23" s="110">
        <v>396.01400000000001</v>
      </c>
      <c r="I23" s="26">
        <v>10</v>
      </c>
    </row>
    <row r="24" spans="1:9" ht="15.75" customHeight="1" x14ac:dyDescent="0.3">
      <c r="A24" s="21">
        <v>10</v>
      </c>
      <c r="B24" s="22" t="s">
        <v>925</v>
      </c>
      <c r="C24" s="22" t="s">
        <v>113</v>
      </c>
      <c r="D24" s="109">
        <v>99.001999999999995</v>
      </c>
      <c r="E24" s="109">
        <v>98.004000000000005</v>
      </c>
      <c r="F24" s="110">
        <f t="shared" si="1"/>
        <v>197.006</v>
      </c>
      <c r="G24" s="24">
        <v>4</v>
      </c>
      <c r="H24" s="110">
        <v>396.01099999999997</v>
      </c>
      <c r="I24" s="26">
        <v>9</v>
      </c>
    </row>
    <row r="25" spans="1:9" ht="15.75" customHeight="1" x14ac:dyDescent="0.3">
      <c r="A25" s="21">
        <v>4</v>
      </c>
      <c r="B25" s="22" t="s">
        <v>926</v>
      </c>
      <c r="C25" s="22" t="s">
        <v>83</v>
      </c>
      <c r="D25" s="109">
        <v>100.004</v>
      </c>
      <c r="E25" s="109">
        <v>100.001</v>
      </c>
      <c r="F25" s="110">
        <f t="shared" si="1"/>
        <v>200.005</v>
      </c>
      <c r="G25" s="24">
        <v>8</v>
      </c>
      <c r="H25" s="110">
        <v>396.00799999999998</v>
      </c>
      <c r="I25" s="26">
        <v>9</v>
      </c>
    </row>
    <row r="26" spans="1:9" ht="15.75" customHeight="1" x14ac:dyDescent="0.3">
      <c r="A26" s="21">
        <v>1</v>
      </c>
      <c r="B26" s="22" t="s">
        <v>319</v>
      </c>
      <c r="C26" s="22" t="s">
        <v>320</v>
      </c>
      <c r="D26" s="109">
        <v>99.003</v>
      </c>
      <c r="E26" s="109">
        <v>99.001000000000005</v>
      </c>
      <c r="F26" s="110">
        <f t="shared" si="1"/>
        <v>198.00400000000002</v>
      </c>
      <c r="G26" s="24">
        <v>6</v>
      </c>
      <c r="H26" s="110">
        <v>395.00800000000004</v>
      </c>
      <c r="I26" s="30">
        <v>8</v>
      </c>
    </row>
    <row r="27" spans="1:9" ht="15.75" customHeight="1" x14ac:dyDescent="0.3">
      <c r="A27" s="32">
        <v>9</v>
      </c>
      <c r="B27" s="33" t="s">
        <v>927</v>
      </c>
      <c r="C27" s="33" t="s">
        <v>592</v>
      </c>
      <c r="D27" s="112">
        <v>0</v>
      </c>
      <c r="E27" s="112">
        <v>0</v>
      </c>
      <c r="F27" s="113">
        <f t="shared" si="1"/>
        <v>0</v>
      </c>
      <c r="G27" s="35">
        <v>0</v>
      </c>
      <c r="H27" s="113">
        <v>197.005</v>
      </c>
      <c r="I27" s="37">
        <v>3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928</v>
      </c>
      <c r="D29" s="9"/>
      <c r="E29" s="9" t="s">
        <v>789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1</v>
      </c>
      <c r="B31" s="16" t="s">
        <v>929</v>
      </c>
      <c r="C31" s="16" t="s">
        <v>116</v>
      </c>
      <c r="D31" s="107">
        <v>100.003</v>
      </c>
      <c r="E31" s="107">
        <v>100.003</v>
      </c>
      <c r="F31" s="108">
        <f t="shared" ref="F31:F40" si="2">SUM(D31,E31)</f>
        <v>200.006</v>
      </c>
      <c r="G31" s="18">
        <v>10</v>
      </c>
      <c r="H31" s="108">
        <v>398.00900000000001</v>
      </c>
      <c r="I31" s="41">
        <v>18</v>
      </c>
    </row>
    <row r="32" spans="1:9" ht="15.75" customHeight="1" x14ac:dyDescent="0.3">
      <c r="A32" s="21">
        <v>9</v>
      </c>
      <c r="B32" s="22" t="s">
        <v>550</v>
      </c>
      <c r="C32" s="22" t="s">
        <v>529</v>
      </c>
      <c r="D32" s="109">
        <v>100.003</v>
      </c>
      <c r="E32" s="109">
        <v>99.001999999999995</v>
      </c>
      <c r="F32" s="110">
        <f t="shared" si="2"/>
        <v>199.005</v>
      </c>
      <c r="G32" s="24">
        <v>9</v>
      </c>
      <c r="H32" s="110">
        <v>397.01</v>
      </c>
      <c r="I32" s="26">
        <v>18</v>
      </c>
    </row>
    <row r="33" spans="1:9" ht="15.75" customHeight="1" x14ac:dyDescent="0.3">
      <c r="A33" s="21">
        <v>7</v>
      </c>
      <c r="B33" s="22" t="s">
        <v>531</v>
      </c>
      <c r="C33" s="22" t="s">
        <v>529</v>
      </c>
      <c r="D33" s="109">
        <v>99.003</v>
      </c>
      <c r="E33" s="109">
        <v>98.001999999999995</v>
      </c>
      <c r="F33" s="110">
        <f t="shared" si="2"/>
        <v>197.005</v>
      </c>
      <c r="G33" s="24">
        <v>6</v>
      </c>
      <c r="H33" s="110">
        <v>396.01299999999998</v>
      </c>
      <c r="I33" s="26">
        <v>16</v>
      </c>
    </row>
    <row r="34" spans="1:9" ht="15.75" customHeight="1" x14ac:dyDescent="0.3">
      <c r="A34" s="21">
        <v>3</v>
      </c>
      <c r="B34" s="22" t="s">
        <v>603</v>
      </c>
      <c r="C34" s="22" t="s">
        <v>33</v>
      </c>
      <c r="D34" s="109">
        <v>99.001000000000005</v>
      </c>
      <c r="E34" s="109">
        <v>97.004000000000005</v>
      </c>
      <c r="F34" s="110">
        <f t="shared" si="2"/>
        <v>196.005</v>
      </c>
      <c r="G34" s="24">
        <v>5</v>
      </c>
      <c r="H34" s="110">
        <v>394.00799999999998</v>
      </c>
      <c r="I34" s="26">
        <v>13</v>
      </c>
    </row>
    <row r="35" spans="1:9" ht="15.75" customHeight="1" x14ac:dyDescent="0.3">
      <c r="A35" s="21">
        <v>6</v>
      </c>
      <c r="B35" s="22" t="s">
        <v>930</v>
      </c>
      <c r="C35" s="22" t="s">
        <v>931</v>
      </c>
      <c r="D35" s="109">
        <v>99.001000000000005</v>
      </c>
      <c r="E35" s="109">
        <v>99</v>
      </c>
      <c r="F35" s="110">
        <f t="shared" si="2"/>
        <v>198.001</v>
      </c>
      <c r="G35" s="24">
        <v>7</v>
      </c>
      <c r="H35" s="110">
        <v>395.00599999999997</v>
      </c>
      <c r="I35" s="26">
        <v>12</v>
      </c>
    </row>
    <row r="36" spans="1:9" ht="15.75" customHeight="1" x14ac:dyDescent="0.3">
      <c r="A36" s="21">
        <v>8</v>
      </c>
      <c r="B36" s="22" t="s">
        <v>655</v>
      </c>
      <c r="C36" s="22" t="s">
        <v>547</v>
      </c>
      <c r="D36" s="109">
        <v>100.003</v>
      </c>
      <c r="E36" s="109">
        <v>99.001000000000005</v>
      </c>
      <c r="F36" s="110">
        <f t="shared" si="2"/>
        <v>199.00400000000002</v>
      </c>
      <c r="G36" s="24">
        <v>8</v>
      </c>
      <c r="H36" s="110">
        <v>394.00700000000001</v>
      </c>
      <c r="I36" s="26">
        <v>12</v>
      </c>
    </row>
    <row r="37" spans="1:9" ht="15.75" customHeight="1" x14ac:dyDescent="0.3">
      <c r="A37" s="21">
        <v>4</v>
      </c>
      <c r="B37" s="22" t="s">
        <v>695</v>
      </c>
      <c r="C37" s="22" t="s">
        <v>72</v>
      </c>
      <c r="D37" s="109">
        <v>100.002</v>
      </c>
      <c r="E37" s="109">
        <v>96</v>
      </c>
      <c r="F37" s="110">
        <f t="shared" si="2"/>
        <v>196.00200000000001</v>
      </c>
      <c r="G37" s="24">
        <v>4</v>
      </c>
      <c r="H37" s="110">
        <v>394.00300000000004</v>
      </c>
      <c r="I37" s="26">
        <v>10</v>
      </c>
    </row>
    <row r="38" spans="1:9" ht="15.75" customHeight="1" x14ac:dyDescent="0.3">
      <c r="A38" s="21">
        <v>5</v>
      </c>
      <c r="B38" s="22" t="s">
        <v>932</v>
      </c>
      <c r="C38" s="22" t="s">
        <v>105</v>
      </c>
      <c r="D38" s="109">
        <v>98.001000000000005</v>
      </c>
      <c r="E38" s="109">
        <v>97</v>
      </c>
      <c r="F38" s="110">
        <f t="shared" si="2"/>
        <v>195.001</v>
      </c>
      <c r="G38" s="24">
        <v>3</v>
      </c>
      <c r="H38" s="110">
        <v>388.00099999999998</v>
      </c>
      <c r="I38" s="26">
        <v>4</v>
      </c>
    </row>
    <row r="39" spans="1:9" ht="15.75" customHeight="1" x14ac:dyDescent="0.3">
      <c r="A39" s="21">
        <v>10</v>
      </c>
      <c r="B39" s="22" t="s">
        <v>104</v>
      </c>
      <c r="C39" s="22" t="s">
        <v>105</v>
      </c>
      <c r="D39" s="109">
        <v>97.001999999999995</v>
      </c>
      <c r="E39" s="109">
        <v>96</v>
      </c>
      <c r="F39" s="110">
        <f t="shared" si="2"/>
        <v>193.00200000000001</v>
      </c>
      <c r="G39" s="24">
        <v>2</v>
      </c>
      <c r="H39" s="110">
        <v>387.00300000000004</v>
      </c>
      <c r="I39" s="26">
        <v>4</v>
      </c>
    </row>
    <row r="40" spans="1:9" ht="15.75" customHeight="1" x14ac:dyDescent="0.3">
      <c r="A40" s="32">
        <v>2</v>
      </c>
      <c r="B40" s="33" t="s">
        <v>933</v>
      </c>
      <c r="C40" s="33" t="s">
        <v>923</v>
      </c>
      <c r="D40" s="112">
        <v>97</v>
      </c>
      <c r="E40" s="112">
        <v>95</v>
      </c>
      <c r="F40" s="113">
        <f t="shared" si="2"/>
        <v>192</v>
      </c>
      <c r="G40" s="35">
        <v>1</v>
      </c>
      <c r="H40" s="113">
        <v>387.00099999999998</v>
      </c>
      <c r="I40" s="37">
        <v>4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771</v>
      </c>
      <c r="D42" s="9"/>
      <c r="E42" s="9" t="s">
        <v>934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6</v>
      </c>
      <c r="B44" s="16" t="s">
        <v>935</v>
      </c>
      <c r="C44" s="16" t="s">
        <v>923</v>
      </c>
      <c r="D44" s="107">
        <v>100.003</v>
      </c>
      <c r="E44" s="107">
        <v>100.001</v>
      </c>
      <c r="F44" s="108">
        <f t="shared" ref="F44:F53" si="3">SUM(D44,E44)</f>
        <v>200.00400000000002</v>
      </c>
      <c r="G44" s="18">
        <v>10</v>
      </c>
      <c r="H44" s="108">
        <v>399.00700000000001</v>
      </c>
      <c r="I44" s="19">
        <v>17</v>
      </c>
    </row>
    <row r="45" spans="1:9" ht="15.75" customHeight="1" x14ac:dyDescent="0.3">
      <c r="A45" s="21">
        <v>8</v>
      </c>
      <c r="B45" s="22" t="s">
        <v>770</v>
      </c>
      <c r="C45" s="22" t="s">
        <v>74</v>
      </c>
      <c r="D45" s="109">
        <v>100.004</v>
      </c>
      <c r="E45" s="109">
        <v>98.001999999999995</v>
      </c>
      <c r="F45" s="110">
        <f t="shared" si="3"/>
        <v>198.006</v>
      </c>
      <c r="G45" s="24">
        <v>7</v>
      </c>
      <c r="H45" s="110">
        <v>397.012</v>
      </c>
      <c r="I45" s="26">
        <v>16</v>
      </c>
    </row>
    <row r="46" spans="1:9" ht="15.75" customHeight="1" x14ac:dyDescent="0.3">
      <c r="A46" s="21">
        <v>2</v>
      </c>
      <c r="B46" s="22" t="s">
        <v>936</v>
      </c>
      <c r="C46" s="22" t="s">
        <v>931</v>
      </c>
      <c r="D46" s="109">
        <v>99.004000000000005</v>
      </c>
      <c r="E46" s="109">
        <v>99.003</v>
      </c>
      <c r="F46" s="110">
        <f t="shared" si="3"/>
        <v>198.00700000000001</v>
      </c>
      <c r="G46" s="24">
        <v>8</v>
      </c>
      <c r="H46" s="110">
        <v>397.01099999999997</v>
      </c>
      <c r="I46" s="26">
        <v>16</v>
      </c>
    </row>
    <row r="47" spans="1:9" ht="15.75" customHeight="1" x14ac:dyDescent="0.3">
      <c r="A47" s="21">
        <v>3</v>
      </c>
      <c r="B47" s="22" t="s">
        <v>937</v>
      </c>
      <c r="C47" s="22" t="s">
        <v>923</v>
      </c>
      <c r="D47" s="109">
        <v>100.002</v>
      </c>
      <c r="E47" s="109">
        <v>98.001999999999995</v>
      </c>
      <c r="F47" s="110">
        <f t="shared" si="3"/>
        <v>198.00399999999999</v>
      </c>
      <c r="G47" s="24">
        <v>5</v>
      </c>
      <c r="H47" s="110">
        <v>398.01</v>
      </c>
      <c r="I47" s="26">
        <v>15</v>
      </c>
    </row>
    <row r="48" spans="1:9" ht="15.75" customHeight="1" x14ac:dyDescent="0.3">
      <c r="A48" s="21">
        <v>10</v>
      </c>
      <c r="B48" s="22" t="s">
        <v>652</v>
      </c>
      <c r="C48" s="22" t="s">
        <v>579</v>
      </c>
      <c r="D48" s="109">
        <v>100.004</v>
      </c>
      <c r="E48" s="109">
        <v>99.003</v>
      </c>
      <c r="F48" s="110">
        <f t="shared" si="3"/>
        <v>199.00700000000001</v>
      </c>
      <c r="G48" s="24">
        <v>9</v>
      </c>
      <c r="H48" s="110">
        <v>396.01400000000001</v>
      </c>
      <c r="I48" s="26">
        <v>14</v>
      </c>
    </row>
    <row r="49" spans="1:9" ht="15.75" customHeight="1" x14ac:dyDescent="0.3">
      <c r="A49" s="21">
        <v>7</v>
      </c>
      <c r="B49" s="22" t="s">
        <v>938</v>
      </c>
      <c r="C49" s="22" t="s">
        <v>529</v>
      </c>
      <c r="D49" s="109">
        <v>98.001000000000005</v>
      </c>
      <c r="E49" s="109">
        <v>97.001000000000005</v>
      </c>
      <c r="F49" s="110">
        <f t="shared" si="3"/>
        <v>195.00200000000001</v>
      </c>
      <c r="G49" s="24">
        <v>3</v>
      </c>
      <c r="H49" s="110">
        <v>393.00400000000002</v>
      </c>
      <c r="I49" s="26">
        <v>9</v>
      </c>
    </row>
    <row r="50" spans="1:9" ht="15.75" customHeight="1" x14ac:dyDescent="0.3">
      <c r="A50" s="21">
        <v>4</v>
      </c>
      <c r="B50" s="22" t="s">
        <v>532</v>
      </c>
      <c r="C50" s="22" t="s">
        <v>529</v>
      </c>
      <c r="D50" s="109">
        <v>100.003</v>
      </c>
      <c r="E50" s="109">
        <v>98.003</v>
      </c>
      <c r="F50" s="110">
        <f t="shared" si="3"/>
        <v>198.006</v>
      </c>
      <c r="G50" s="24">
        <v>7</v>
      </c>
      <c r="H50" s="110">
        <v>392.00700000000001</v>
      </c>
      <c r="I50" s="26">
        <v>8</v>
      </c>
    </row>
    <row r="51" spans="1:9" ht="15.75" customHeight="1" x14ac:dyDescent="0.3">
      <c r="A51" s="21">
        <v>9</v>
      </c>
      <c r="B51" s="22" t="s">
        <v>939</v>
      </c>
      <c r="C51" s="22" t="s">
        <v>931</v>
      </c>
      <c r="D51" s="109">
        <v>98.003</v>
      </c>
      <c r="E51" s="109">
        <v>98.001999999999995</v>
      </c>
      <c r="F51" s="110">
        <f t="shared" si="3"/>
        <v>196.005</v>
      </c>
      <c r="G51" s="24">
        <v>4</v>
      </c>
      <c r="H51" s="110">
        <v>391.00997999999998</v>
      </c>
      <c r="I51" s="26">
        <v>7</v>
      </c>
    </row>
    <row r="52" spans="1:9" ht="15.75" customHeight="1" x14ac:dyDescent="0.3">
      <c r="A52" s="21">
        <v>1</v>
      </c>
      <c r="B52" s="22" t="s">
        <v>940</v>
      </c>
      <c r="C52" s="22" t="s">
        <v>592</v>
      </c>
      <c r="D52" s="109">
        <v>96</v>
      </c>
      <c r="E52" s="109">
        <v>96</v>
      </c>
      <c r="F52" s="110">
        <f t="shared" si="3"/>
        <v>192</v>
      </c>
      <c r="G52" s="24">
        <v>1</v>
      </c>
      <c r="H52" s="110">
        <v>387.005</v>
      </c>
      <c r="I52" s="30">
        <v>5</v>
      </c>
    </row>
    <row r="53" spans="1:9" ht="15.75" customHeight="1" x14ac:dyDescent="0.3">
      <c r="A53" s="32">
        <v>5</v>
      </c>
      <c r="B53" s="33" t="s">
        <v>941</v>
      </c>
      <c r="C53" s="33" t="s">
        <v>94</v>
      </c>
      <c r="D53" s="112">
        <v>97.003</v>
      </c>
      <c r="E53" s="112">
        <v>97.001000000000005</v>
      </c>
      <c r="F53" s="113">
        <f t="shared" si="3"/>
        <v>194.00400000000002</v>
      </c>
      <c r="G53" s="35">
        <v>2</v>
      </c>
      <c r="H53" s="113">
        <v>388.00600000000003</v>
      </c>
      <c r="I53" s="37">
        <v>4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511</v>
      </c>
      <c r="D55" s="9"/>
      <c r="E55" s="9" t="s">
        <v>942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10</v>
      </c>
      <c r="B57" s="16" t="s">
        <v>602</v>
      </c>
      <c r="C57" s="16" t="s">
        <v>33</v>
      </c>
      <c r="D57" s="107">
        <v>100.003</v>
      </c>
      <c r="E57" s="107">
        <v>100.002</v>
      </c>
      <c r="F57" s="108">
        <f t="shared" ref="F57:F66" si="4">SUM(D57,E57)</f>
        <v>200.005</v>
      </c>
      <c r="G57" s="18">
        <v>10</v>
      </c>
      <c r="H57" s="108">
        <v>399.01299999999998</v>
      </c>
      <c r="I57" s="19">
        <v>20</v>
      </c>
    </row>
    <row r="58" spans="1:9" ht="15.75" customHeight="1" x14ac:dyDescent="0.3">
      <c r="A58" s="21">
        <v>2</v>
      </c>
      <c r="B58" s="22" t="s">
        <v>943</v>
      </c>
      <c r="C58" s="22" t="s">
        <v>20</v>
      </c>
      <c r="D58" s="109">
        <v>100.003</v>
      </c>
      <c r="E58" s="109">
        <v>99.001999999999995</v>
      </c>
      <c r="F58" s="110">
        <f t="shared" si="4"/>
        <v>199.005</v>
      </c>
      <c r="G58" s="24">
        <v>7</v>
      </c>
      <c r="H58" s="110">
        <v>398.00799999999998</v>
      </c>
      <c r="I58" s="26">
        <v>16</v>
      </c>
    </row>
    <row r="59" spans="1:9" ht="15.75" customHeight="1" x14ac:dyDescent="0.3">
      <c r="A59" s="21">
        <v>1</v>
      </c>
      <c r="B59" s="22" t="s">
        <v>659</v>
      </c>
      <c r="C59" s="22" t="s">
        <v>579</v>
      </c>
      <c r="D59" s="109">
        <v>100.004</v>
      </c>
      <c r="E59" s="109">
        <v>99.003</v>
      </c>
      <c r="F59" s="110">
        <f t="shared" si="4"/>
        <v>199.00700000000001</v>
      </c>
      <c r="G59" s="24">
        <v>9</v>
      </c>
      <c r="H59" s="110">
        <v>396.00900000000001</v>
      </c>
      <c r="I59" s="30">
        <v>15</v>
      </c>
    </row>
    <row r="60" spans="1:9" ht="15.75" customHeight="1" x14ac:dyDescent="0.3">
      <c r="A60" s="21">
        <v>4</v>
      </c>
      <c r="B60" s="22" t="s">
        <v>944</v>
      </c>
      <c r="C60" s="22" t="s">
        <v>83</v>
      </c>
      <c r="D60" s="109">
        <v>99.001999999999995</v>
      </c>
      <c r="E60" s="109">
        <v>99.001999999999995</v>
      </c>
      <c r="F60" s="110">
        <f t="shared" si="4"/>
        <v>198.00399999999999</v>
      </c>
      <c r="G60" s="24">
        <v>5</v>
      </c>
      <c r="H60" s="110">
        <v>396.00900000000001</v>
      </c>
      <c r="I60" s="26">
        <v>13</v>
      </c>
    </row>
    <row r="61" spans="1:9" ht="15.75" customHeight="1" x14ac:dyDescent="0.3">
      <c r="A61" s="21">
        <v>6</v>
      </c>
      <c r="B61" s="22" t="s">
        <v>945</v>
      </c>
      <c r="C61" s="22" t="s">
        <v>28</v>
      </c>
      <c r="D61" s="109">
        <v>100.004</v>
      </c>
      <c r="E61" s="109">
        <v>99.001999999999995</v>
      </c>
      <c r="F61" s="110">
        <f t="shared" si="4"/>
        <v>199.006</v>
      </c>
      <c r="G61" s="24">
        <v>8</v>
      </c>
      <c r="H61" s="110">
        <v>395.01099999999997</v>
      </c>
      <c r="I61" s="26">
        <v>13</v>
      </c>
    </row>
    <row r="62" spans="1:9" ht="15.75" customHeight="1" x14ac:dyDescent="0.3">
      <c r="A62" s="21">
        <v>8</v>
      </c>
      <c r="B62" s="22" t="s">
        <v>854</v>
      </c>
      <c r="C62" s="22" t="s">
        <v>83</v>
      </c>
      <c r="D62" s="109">
        <v>98.001999999999995</v>
      </c>
      <c r="E62" s="109">
        <v>97.001999999999995</v>
      </c>
      <c r="F62" s="110">
        <f t="shared" si="4"/>
        <v>195.00399999999999</v>
      </c>
      <c r="G62" s="24">
        <v>4</v>
      </c>
      <c r="H62" s="110">
        <v>393.00400000000002</v>
      </c>
      <c r="I62" s="26">
        <v>11</v>
      </c>
    </row>
    <row r="63" spans="1:9" ht="15.75" customHeight="1" x14ac:dyDescent="0.3">
      <c r="A63" s="21">
        <v>7</v>
      </c>
      <c r="B63" s="22" t="s">
        <v>946</v>
      </c>
      <c r="C63" s="22" t="s">
        <v>18</v>
      </c>
      <c r="D63" s="109">
        <v>100.001</v>
      </c>
      <c r="E63" s="109">
        <v>99.004000000000005</v>
      </c>
      <c r="F63" s="110">
        <f t="shared" si="4"/>
        <v>199.005</v>
      </c>
      <c r="G63" s="24">
        <v>7</v>
      </c>
      <c r="H63" s="110">
        <v>395.00799999999998</v>
      </c>
      <c r="I63" s="26">
        <v>10</v>
      </c>
    </row>
    <row r="64" spans="1:9" ht="15.75" customHeight="1" x14ac:dyDescent="0.3">
      <c r="A64" s="21">
        <v>9</v>
      </c>
      <c r="B64" s="22" t="s">
        <v>947</v>
      </c>
      <c r="C64" s="22" t="s">
        <v>923</v>
      </c>
      <c r="D64" s="109">
        <v>98.001999999999995</v>
      </c>
      <c r="E64" s="109">
        <v>97.001000000000005</v>
      </c>
      <c r="F64" s="110">
        <f t="shared" si="4"/>
        <v>195.00299999999999</v>
      </c>
      <c r="G64" s="24">
        <v>3</v>
      </c>
      <c r="H64" s="110">
        <v>391.00700000000001</v>
      </c>
      <c r="I64" s="26">
        <v>7</v>
      </c>
    </row>
    <row r="65" spans="1:9" ht="15.75" customHeight="1" x14ac:dyDescent="0.3">
      <c r="A65" s="21">
        <v>3</v>
      </c>
      <c r="B65" s="22" t="s">
        <v>948</v>
      </c>
      <c r="C65" s="22" t="s">
        <v>689</v>
      </c>
      <c r="D65" s="109">
        <v>98.001000000000005</v>
      </c>
      <c r="E65" s="109">
        <v>97.001999999999995</v>
      </c>
      <c r="F65" s="110">
        <f t="shared" si="4"/>
        <v>195.00299999999999</v>
      </c>
      <c r="G65" s="24">
        <v>3</v>
      </c>
      <c r="H65" s="110">
        <v>391.00599999999997</v>
      </c>
      <c r="I65" s="26">
        <v>6</v>
      </c>
    </row>
    <row r="66" spans="1:9" ht="15.75" customHeight="1" x14ac:dyDescent="0.3">
      <c r="A66" s="32">
        <v>5</v>
      </c>
      <c r="B66" s="33" t="s">
        <v>192</v>
      </c>
      <c r="C66" s="33" t="s">
        <v>689</v>
      </c>
      <c r="D66" s="112">
        <v>97.001000000000005</v>
      </c>
      <c r="E66" s="112">
        <v>93</v>
      </c>
      <c r="F66" s="113">
        <f t="shared" si="4"/>
        <v>190.001</v>
      </c>
      <c r="G66" s="35">
        <v>1</v>
      </c>
      <c r="H66" s="113">
        <v>383.00400000000002</v>
      </c>
      <c r="I66" s="37">
        <v>2</v>
      </c>
    </row>
    <row r="67" spans="1:9" ht="15.75" customHeight="1" x14ac:dyDescent="0.3"/>
    <row r="68" spans="1:9" ht="15.75" customHeight="1" x14ac:dyDescent="0.3">
      <c r="B68" s="10" t="s">
        <v>574</v>
      </c>
    </row>
    <row r="69" spans="1:9" ht="15.75" customHeight="1" x14ac:dyDescent="0.3"/>
    <row r="70" spans="1:9" ht="15.75" customHeight="1" x14ac:dyDescent="0.3">
      <c r="B70" s="10" t="s">
        <v>575</v>
      </c>
      <c r="E70" s="42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1210746-057F-4225-9FDA-1E5FCF4E4B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080-9901-4D7F-8497-6F5B52EFC4B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90</v>
      </c>
      <c r="C3" s="9" t="s">
        <v>949</v>
      </c>
      <c r="D3" s="9"/>
      <c r="E3" s="9" t="s">
        <v>934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1</v>
      </c>
      <c r="B5" s="16" t="s">
        <v>950</v>
      </c>
      <c r="C5" s="16" t="s">
        <v>529</v>
      </c>
      <c r="D5" s="107">
        <v>100.002</v>
      </c>
      <c r="E5" s="107">
        <v>100.001</v>
      </c>
      <c r="F5" s="108">
        <f t="shared" ref="F5:F14" si="0">SUM(D5,E5)</f>
        <v>200.00299999999999</v>
      </c>
      <c r="G5" s="18">
        <v>10</v>
      </c>
      <c r="H5" s="108">
        <v>399.01099999999997</v>
      </c>
      <c r="I5" s="41">
        <v>18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578</v>
      </c>
      <c r="C6" s="50" t="s">
        <v>579</v>
      </c>
      <c r="D6" s="109">
        <v>100.001</v>
      </c>
      <c r="E6" s="109">
        <v>98.001000000000005</v>
      </c>
      <c r="F6" s="110">
        <f t="shared" si="0"/>
        <v>198.00200000000001</v>
      </c>
      <c r="G6" s="24">
        <v>7</v>
      </c>
      <c r="H6" s="115">
        <v>398.01100000000002</v>
      </c>
      <c r="I6" s="51">
        <v>17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10</v>
      </c>
      <c r="B7" s="50" t="s">
        <v>951</v>
      </c>
      <c r="C7" s="50" t="s">
        <v>931</v>
      </c>
      <c r="D7" s="109">
        <v>99.001999999999995</v>
      </c>
      <c r="E7" s="109">
        <v>99.001000000000005</v>
      </c>
      <c r="F7" s="110">
        <f t="shared" si="0"/>
        <v>198.00299999999999</v>
      </c>
      <c r="G7" s="24">
        <v>9</v>
      </c>
      <c r="H7" s="115">
        <v>396.005</v>
      </c>
      <c r="I7" s="51">
        <v>15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9</v>
      </c>
      <c r="B8" s="50" t="s">
        <v>952</v>
      </c>
      <c r="C8" s="50" t="s">
        <v>22</v>
      </c>
      <c r="D8" s="109">
        <v>99.004000000000005</v>
      </c>
      <c r="E8" s="109">
        <v>98.001999999999995</v>
      </c>
      <c r="F8" s="110">
        <f t="shared" si="0"/>
        <v>197.006</v>
      </c>
      <c r="G8" s="24">
        <v>5</v>
      </c>
      <c r="H8" s="115">
        <v>397.01400000000001</v>
      </c>
      <c r="I8" s="51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953</v>
      </c>
      <c r="C9" s="50" t="s">
        <v>236</v>
      </c>
      <c r="D9" s="109">
        <v>99.001999999999995</v>
      </c>
      <c r="E9" s="109">
        <v>99.001000000000005</v>
      </c>
      <c r="F9" s="110">
        <f t="shared" si="0"/>
        <v>198.00299999999999</v>
      </c>
      <c r="G9" s="24">
        <v>9</v>
      </c>
      <c r="H9" s="115">
        <v>394.00400000000002</v>
      </c>
      <c r="I9" s="51">
        <v>13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657</v>
      </c>
      <c r="C10" s="50" t="s">
        <v>579</v>
      </c>
      <c r="D10" s="109">
        <v>99.001000000000005</v>
      </c>
      <c r="E10" s="109">
        <v>98.001999999999995</v>
      </c>
      <c r="F10" s="110">
        <f t="shared" si="0"/>
        <v>197.00299999999999</v>
      </c>
      <c r="G10" s="24">
        <v>4</v>
      </c>
      <c r="H10" s="115">
        <v>396.00700000000001</v>
      </c>
      <c r="I10" s="51">
        <v>11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954</v>
      </c>
      <c r="C11" s="50" t="s">
        <v>79</v>
      </c>
      <c r="D11" s="109">
        <v>99.001000000000005</v>
      </c>
      <c r="E11" s="109">
        <v>98.001999999999995</v>
      </c>
      <c r="F11" s="110">
        <f t="shared" si="0"/>
        <v>197.00299999999999</v>
      </c>
      <c r="G11" s="24">
        <v>4</v>
      </c>
      <c r="H11" s="115">
        <v>393.00599999999997</v>
      </c>
      <c r="I11" s="51">
        <v>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955</v>
      </c>
      <c r="C12" s="50" t="s">
        <v>20</v>
      </c>
      <c r="D12" s="109">
        <v>100.004</v>
      </c>
      <c r="E12" s="109">
        <v>97.004000000000005</v>
      </c>
      <c r="F12" s="110">
        <f t="shared" si="0"/>
        <v>197.00800000000001</v>
      </c>
      <c r="G12" s="24">
        <v>6</v>
      </c>
      <c r="H12" s="115">
        <v>391.01</v>
      </c>
      <c r="I12" s="51">
        <v>9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3</v>
      </c>
      <c r="B13" s="50" t="s">
        <v>956</v>
      </c>
      <c r="C13" s="50" t="s">
        <v>79</v>
      </c>
      <c r="D13" s="109">
        <v>98</v>
      </c>
      <c r="E13" s="109">
        <v>97</v>
      </c>
      <c r="F13" s="110">
        <f t="shared" si="0"/>
        <v>195</v>
      </c>
      <c r="G13" s="24">
        <v>2</v>
      </c>
      <c r="H13" s="115">
        <v>384.00099999999998</v>
      </c>
      <c r="I13" s="51">
        <v>3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4</v>
      </c>
      <c r="B14" s="53" t="s">
        <v>581</v>
      </c>
      <c r="C14" s="53" t="s">
        <v>542</v>
      </c>
      <c r="D14" s="112">
        <v>96.001000000000005</v>
      </c>
      <c r="E14" s="112">
        <v>95.001000000000005</v>
      </c>
      <c r="F14" s="113">
        <f t="shared" si="0"/>
        <v>191.00200000000001</v>
      </c>
      <c r="G14" s="35">
        <v>1</v>
      </c>
      <c r="H14" s="117">
        <v>382.00300000000004</v>
      </c>
      <c r="I14" s="54">
        <v>3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120</v>
      </c>
      <c r="C16" s="9" t="s">
        <v>957</v>
      </c>
      <c r="D16" s="9"/>
      <c r="E16" s="9" t="s">
        <v>789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6">
        <v>4</v>
      </c>
      <c r="B18" s="47" t="s">
        <v>958</v>
      </c>
      <c r="C18" s="47" t="s">
        <v>22</v>
      </c>
      <c r="D18" s="107">
        <v>100.005</v>
      </c>
      <c r="E18" s="107">
        <v>100.001</v>
      </c>
      <c r="F18" s="108">
        <f t="shared" ref="F18:F27" si="1">SUM(D18,E18)</f>
        <v>200.006</v>
      </c>
      <c r="G18" s="18">
        <v>10</v>
      </c>
      <c r="H18" s="114">
        <v>400.00900000000001</v>
      </c>
      <c r="I18" s="48">
        <v>20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9</v>
      </c>
      <c r="B19" s="50" t="s">
        <v>797</v>
      </c>
      <c r="C19" s="50" t="s">
        <v>249</v>
      </c>
      <c r="D19" s="109">
        <v>100.002</v>
      </c>
      <c r="E19" s="109">
        <v>100.002</v>
      </c>
      <c r="F19" s="110">
        <f t="shared" si="1"/>
        <v>200.00399999999999</v>
      </c>
      <c r="G19" s="24">
        <v>9</v>
      </c>
      <c r="H19" s="115">
        <v>399.01300000000003</v>
      </c>
      <c r="I19" s="51">
        <v>18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3</v>
      </c>
      <c r="B20" s="50" t="s">
        <v>959</v>
      </c>
      <c r="C20" s="50" t="s">
        <v>28</v>
      </c>
      <c r="D20" s="109">
        <v>99.001000000000005</v>
      </c>
      <c r="E20" s="109">
        <v>98.001000000000005</v>
      </c>
      <c r="F20" s="110">
        <f t="shared" si="1"/>
        <v>197.00200000000001</v>
      </c>
      <c r="G20" s="24">
        <v>6</v>
      </c>
      <c r="H20" s="115">
        <v>396.00400000000002</v>
      </c>
      <c r="I20" s="51">
        <v>12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1</v>
      </c>
      <c r="B21" s="22" t="s">
        <v>960</v>
      </c>
      <c r="C21" s="22" t="s">
        <v>391</v>
      </c>
      <c r="D21" s="109">
        <v>99.001000000000005</v>
      </c>
      <c r="E21" s="109">
        <v>98.001999999999995</v>
      </c>
      <c r="F21" s="110">
        <f t="shared" si="1"/>
        <v>197.00299999999999</v>
      </c>
      <c r="G21" s="24">
        <v>7</v>
      </c>
      <c r="H21" s="110">
        <v>395.00299999999999</v>
      </c>
      <c r="I21" s="30">
        <v>12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7</v>
      </c>
      <c r="B22" s="50" t="s">
        <v>961</v>
      </c>
      <c r="C22" s="50" t="s">
        <v>236</v>
      </c>
      <c r="D22" s="109">
        <v>100.002</v>
      </c>
      <c r="E22" s="109">
        <v>95</v>
      </c>
      <c r="F22" s="110">
        <f t="shared" si="1"/>
        <v>195.00200000000001</v>
      </c>
      <c r="G22" s="24">
        <v>3</v>
      </c>
      <c r="H22" s="115">
        <v>394.00599999999997</v>
      </c>
      <c r="I22" s="51">
        <v>11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10</v>
      </c>
      <c r="B23" s="50" t="s">
        <v>345</v>
      </c>
      <c r="C23" s="50" t="s">
        <v>320</v>
      </c>
      <c r="D23" s="109">
        <v>99.003</v>
      </c>
      <c r="E23" s="109">
        <v>95.001000000000005</v>
      </c>
      <c r="F23" s="110">
        <f t="shared" si="1"/>
        <v>194.00400000000002</v>
      </c>
      <c r="G23" s="24">
        <v>2</v>
      </c>
      <c r="H23" s="115">
        <v>393.00700000000001</v>
      </c>
      <c r="I23" s="51">
        <v>9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116" t="s">
        <v>962</v>
      </c>
      <c r="C24" s="50" t="s">
        <v>20</v>
      </c>
      <c r="D24" s="109">
        <v>98</v>
      </c>
      <c r="E24" s="109">
        <v>99.001999999999995</v>
      </c>
      <c r="F24" s="110">
        <f t="shared" si="1"/>
        <v>197.00200000000001</v>
      </c>
      <c r="G24" s="24">
        <v>6</v>
      </c>
      <c r="H24" s="115">
        <v>393.00600000000003</v>
      </c>
      <c r="I24" s="51">
        <v>9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21">
        <v>5</v>
      </c>
      <c r="B25" s="50" t="s">
        <v>570</v>
      </c>
      <c r="C25" s="50" t="s">
        <v>94</v>
      </c>
      <c r="D25" s="109">
        <v>100.004</v>
      </c>
      <c r="E25" s="109">
        <v>99.001999999999995</v>
      </c>
      <c r="F25" s="110">
        <f t="shared" si="1"/>
        <v>199.006</v>
      </c>
      <c r="G25" s="24">
        <v>8</v>
      </c>
      <c r="H25" s="115">
        <v>299.00700000000001</v>
      </c>
      <c r="I25" s="51">
        <v>9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9">
        <v>2</v>
      </c>
      <c r="B26" s="50" t="s">
        <v>536</v>
      </c>
      <c r="C26" s="50" t="s">
        <v>66</v>
      </c>
      <c r="D26" s="109">
        <v>99.003</v>
      </c>
      <c r="E26" s="109">
        <v>96</v>
      </c>
      <c r="F26" s="110">
        <f t="shared" si="1"/>
        <v>195.00299999999999</v>
      </c>
      <c r="G26" s="24">
        <v>4</v>
      </c>
      <c r="H26" s="115">
        <v>391.00900000000001</v>
      </c>
      <c r="I26" s="51">
        <v>8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52">
        <v>8</v>
      </c>
      <c r="B27" s="53" t="s">
        <v>963</v>
      </c>
      <c r="C27" s="53" t="s">
        <v>33</v>
      </c>
      <c r="D27" s="112">
        <v>96</v>
      </c>
      <c r="E27" s="112">
        <v>95</v>
      </c>
      <c r="F27" s="113">
        <f t="shared" si="1"/>
        <v>191</v>
      </c>
      <c r="G27" s="35">
        <v>1</v>
      </c>
      <c r="H27" s="117">
        <v>384.00200000000001</v>
      </c>
      <c r="I27" s="54">
        <v>3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"/>
      <c r="B29" s="8" t="s">
        <v>123</v>
      </c>
      <c r="C29" s="9" t="s">
        <v>964</v>
      </c>
      <c r="D29" s="9"/>
      <c r="E29" s="9" t="s">
        <v>965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15">
        <v>5</v>
      </c>
      <c r="B31" s="47" t="s">
        <v>966</v>
      </c>
      <c r="C31" s="47" t="s">
        <v>592</v>
      </c>
      <c r="D31" s="107">
        <v>100.003</v>
      </c>
      <c r="E31" s="107">
        <v>99.003</v>
      </c>
      <c r="F31" s="108">
        <f t="shared" ref="F31:F40" si="2">SUM(D31,E31)</f>
        <v>199.006</v>
      </c>
      <c r="G31" s="18">
        <v>9</v>
      </c>
      <c r="H31" s="114">
        <v>398.00900000000001</v>
      </c>
      <c r="I31" s="48">
        <v>19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4</v>
      </c>
      <c r="B32" s="50" t="s">
        <v>967</v>
      </c>
      <c r="C32" s="50" t="s">
        <v>22</v>
      </c>
      <c r="D32" s="109">
        <v>99.001000000000005</v>
      </c>
      <c r="E32" s="109">
        <v>99.001000000000005</v>
      </c>
      <c r="F32" s="110">
        <f t="shared" si="2"/>
        <v>198.00200000000001</v>
      </c>
      <c r="G32" s="24">
        <v>8</v>
      </c>
      <c r="H32" s="115">
        <v>396.00400000000002</v>
      </c>
      <c r="I32" s="51">
        <v>17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9</v>
      </c>
      <c r="B33" s="50" t="s">
        <v>968</v>
      </c>
      <c r="C33" s="50" t="s">
        <v>222</v>
      </c>
      <c r="D33" s="109">
        <v>100.004</v>
      </c>
      <c r="E33" s="109">
        <v>99.003</v>
      </c>
      <c r="F33" s="110">
        <f t="shared" si="2"/>
        <v>199.00700000000001</v>
      </c>
      <c r="G33" s="24">
        <v>10</v>
      </c>
      <c r="H33" s="115">
        <v>394.01</v>
      </c>
      <c r="I33" s="51">
        <v>16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1</v>
      </c>
      <c r="B34" s="22" t="s">
        <v>764</v>
      </c>
      <c r="C34" s="22" t="s">
        <v>391</v>
      </c>
      <c r="D34" s="109">
        <v>99</v>
      </c>
      <c r="E34" s="109">
        <v>98.001999999999995</v>
      </c>
      <c r="F34" s="110">
        <f t="shared" si="2"/>
        <v>197.00200000000001</v>
      </c>
      <c r="G34" s="24">
        <v>7</v>
      </c>
      <c r="H34" s="110">
        <v>394.00300000000004</v>
      </c>
      <c r="I34" s="30">
        <v>15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6</v>
      </c>
      <c r="B35" s="50" t="s">
        <v>969</v>
      </c>
      <c r="C35" s="50" t="s">
        <v>923</v>
      </c>
      <c r="D35" s="109">
        <v>98.001999999999995</v>
      </c>
      <c r="E35" s="109">
        <v>97.003</v>
      </c>
      <c r="F35" s="110">
        <f t="shared" si="2"/>
        <v>195.005</v>
      </c>
      <c r="G35" s="24">
        <v>5</v>
      </c>
      <c r="H35" s="115">
        <v>390.00799999999998</v>
      </c>
      <c r="I35" s="51">
        <v>11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2</v>
      </c>
      <c r="B36" s="50" t="s">
        <v>549</v>
      </c>
      <c r="C36" s="50" t="s">
        <v>535</v>
      </c>
      <c r="D36" s="109">
        <v>98.001000000000005</v>
      </c>
      <c r="E36" s="109">
        <v>96.003</v>
      </c>
      <c r="F36" s="110">
        <f t="shared" si="2"/>
        <v>194.00400000000002</v>
      </c>
      <c r="G36" s="24">
        <v>4</v>
      </c>
      <c r="H36" s="115">
        <v>390.00700000000001</v>
      </c>
      <c r="I36" s="51">
        <v>11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9">
        <v>10</v>
      </c>
      <c r="B37" s="50" t="s">
        <v>968</v>
      </c>
      <c r="C37" s="50" t="s">
        <v>20</v>
      </c>
      <c r="D37" s="109">
        <v>98.001999999999995</v>
      </c>
      <c r="E37" s="109">
        <v>98.001999999999995</v>
      </c>
      <c r="F37" s="110">
        <f t="shared" si="2"/>
        <v>196.00399999999999</v>
      </c>
      <c r="G37" s="24">
        <v>6</v>
      </c>
      <c r="H37" s="115">
        <v>387.00400000000002</v>
      </c>
      <c r="I37" s="51">
        <v>8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21">
        <v>3</v>
      </c>
      <c r="B38" s="50" t="s">
        <v>618</v>
      </c>
      <c r="C38" s="50" t="s">
        <v>240</v>
      </c>
      <c r="D38" s="109">
        <v>97</v>
      </c>
      <c r="E38" s="109">
        <v>95</v>
      </c>
      <c r="F38" s="110">
        <f t="shared" si="2"/>
        <v>192</v>
      </c>
      <c r="G38" s="24">
        <v>2</v>
      </c>
      <c r="H38" s="115">
        <v>385.00099999999998</v>
      </c>
      <c r="I38" s="51">
        <v>6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21">
        <v>7</v>
      </c>
      <c r="B39" s="50" t="s">
        <v>970</v>
      </c>
      <c r="C39" s="50" t="s">
        <v>923</v>
      </c>
      <c r="D39" s="109">
        <v>98.003</v>
      </c>
      <c r="E39" s="109">
        <v>96.001000000000005</v>
      </c>
      <c r="F39" s="110">
        <f t="shared" si="2"/>
        <v>194.00400000000002</v>
      </c>
      <c r="G39" s="24">
        <v>4</v>
      </c>
      <c r="H39" s="115">
        <v>382.00600000000003</v>
      </c>
      <c r="I39" s="51">
        <v>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52">
        <v>8</v>
      </c>
      <c r="B40" s="53" t="s">
        <v>971</v>
      </c>
      <c r="C40" s="53" t="s">
        <v>236</v>
      </c>
      <c r="D40" s="112">
        <v>96</v>
      </c>
      <c r="E40" s="112">
        <v>95.001000000000005</v>
      </c>
      <c r="F40" s="113">
        <f t="shared" si="2"/>
        <v>191.001</v>
      </c>
      <c r="G40" s="35">
        <v>1</v>
      </c>
      <c r="H40" s="117">
        <v>382.00599999999997</v>
      </c>
      <c r="I40" s="54">
        <v>4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"/>
      <c r="B42" s="8" t="s">
        <v>149</v>
      </c>
      <c r="C42" s="9" t="s">
        <v>972</v>
      </c>
      <c r="D42" s="9"/>
      <c r="E42" s="9" t="s">
        <v>973</v>
      </c>
      <c r="F42" s="8"/>
      <c r="G42" s="8"/>
      <c r="H42" s="8"/>
      <c r="I42" s="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6">
        <v>4</v>
      </c>
      <c r="B44" s="47" t="s">
        <v>974</v>
      </c>
      <c r="C44" s="47" t="s">
        <v>592</v>
      </c>
      <c r="D44" s="107">
        <v>100.001</v>
      </c>
      <c r="E44" s="107">
        <v>99.001000000000005</v>
      </c>
      <c r="F44" s="108">
        <f t="shared" ref="F44:F53" si="3">SUM(D44,E44)</f>
        <v>199.00200000000001</v>
      </c>
      <c r="G44" s="18">
        <v>10</v>
      </c>
      <c r="H44" s="114">
        <v>398.00800000000004</v>
      </c>
      <c r="I44" s="48">
        <v>20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10</v>
      </c>
      <c r="B45" s="50" t="s">
        <v>968</v>
      </c>
      <c r="C45" s="50" t="s">
        <v>249</v>
      </c>
      <c r="D45" s="109">
        <v>100.005</v>
      </c>
      <c r="E45" s="109">
        <v>98.001000000000005</v>
      </c>
      <c r="F45" s="110">
        <f t="shared" si="3"/>
        <v>198.006</v>
      </c>
      <c r="G45" s="24">
        <v>9</v>
      </c>
      <c r="H45" s="115">
        <v>394.00700000000001</v>
      </c>
      <c r="I45" s="51">
        <v>15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2</v>
      </c>
      <c r="B46" s="50" t="s">
        <v>975</v>
      </c>
      <c r="C46" s="50" t="s">
        <v>923</v>
      </c>
      <c r="D46" s="109">
        <v>100.002</v>
      </c>
      <c r="E46" s="109">
        <v>96.001000000000005</v>
      </c>
      <c r="F46" s="110">
        <f t="shared" si="3"/>
        <v>196.00299999999999</v>
      </c>
      <c r="G46" s="24">
        <v>6</v>
      </c>
      <c r="H46" s="115">
        <v>393.005</v>
      </c>
      <c r="I46" s="51">
        <v>14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9</v>
      </c>
      <c r="B47" s="50" t="s">
        <v>976</v>
      </c>
      <c r="C47" s="50" t="s">
        <v>923</v>
      </c>
      <c r="D47" s="109">
        <v>99.001000000000005</v>
      </c>
      <c r="E47" s="109">
        <v>98.001999999999995</v>
      </c>
      <c r="F47" s="110">
        <f t="shared" si="3"/>
        <v>197.00299999999999</v>
      </c>
      <c r="G47" s="24">
        <v>8</v>
      </c>
      <c r="H47" s="115">
        <v>392.00400000000002</v>
      </c>
      <c r="I47" s="51">
        <v>11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1</v>
      </c>
      <c r="B48" s="22" t="s">
        <v>977</v>
      </c>
      <c r="C48" s="22" t="s">
        <v>579</v>
      </c>
      <c r="D48" s="109">
        <v>95.001999999999995</v>
      </c>
      <c r="E48" s="109">
        <v>95.001000000000005</v>
      </c>
      <c r="F48" s="110">
        <f t="shared" si="3"/>
        <v>190.00299999999999</v>
      </c>
      <c r="G48" s="24">
        <v>2</v>
      </c>
      <c r="H48" s="110">
        <v>388.00799999999998</v>
      </c>
      <c r="I48" s="30">
        <v>11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9">
        <v>8</v>
      </c>
      <c r="B49" s="50" t="s">
        <v>688</v>
      </c>
      <c r="C49" s="50" t="s">
        <v>689</v>
      </c>
      <c r="D49" s="109">
        <v>98</v>
      </c>
      <c r="E49" s="109">
        <v>95.001000000000005</v>
      </c>
      <c r="F49" s="110">
        <f t="shared" si="3"/>
        <v>193.001</v>
      </c>
      <c r="G49" s="24">
        <v>3</v>
      </c>
      <c r="H49" s="115">
        <v>389.00599999999997</v>
      </c>
      <c r="I49" s="51">
        <v>10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21">
        <v>7</v>
      </c>
      <c r="B50" s="50" t="s">
        <v>978</v>
      </c>
      <c r="C50" s="50" t="s">
        <v>689</v>
      </c>
      <c r="D50" s="109">
        <v>98.003</v>
      </c>
      <c r="E50" s="109">
        <v>98.001999999999995</v>
      </c>
      <c r="F50" s="110">
        <f t="shared" si="3"/>
        <v>196.005</v>
      </c>
      <c r="G50" s="24">
        <v>7</v>
      </c>
      <c r="H50" s="115">
        <v>390.00700000000001</v>
      </c>
      <c r="I50" s="51">
        <v>9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21">
        <v>3</v>
      </c>
      <c r="B51" s="50" t="s">
        <v>695</v>
      </c>
      <c r="C51" s="50" t="s">
        <v>689</v>
      </c>
      <c r="D51" s="109">
        <v>98.001999999999995</v>
      </c>
      <c r="E51" s="109">
        <v>96.001000000000005</v>
      </c>
      <c r="F51" s="110">
        <f t="shared" si="3"/>
        <v>194.00299999999999</v>
      </c>
      <c r="G51" s="24">
        <v>4</v>
      </c>
      <c r="H51" s="115">
        <v>389.00599999999997</v>
      </c>
      <c r="I51" s="51">
        <v>8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21">
        <v>5</v>
      </c>
      <c r="B52" s="116" t="s">
        <v>979</v>
      </c>
      <c r="C52" s="50" t="s">
        <v>26</v>
      </c>
      <c r="D52" s="109">
        <v>99.001000000000005</v>
      </c>
      <c r="E52" s="109">
        <v>97.001000000000005</v>
      </c>
      <c r="F52" s="110">
        <f t="shared" si="3"/>
        <v>196.00200000000001</v>
      </c>
      <c r="G52" s="24">
        <v>5</v>
      </c>
      <c r="H52" s="115">
        <v>390.00400000000002</v>
      </c>
      <c r="I52" s="51">
        <v>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52">
        <v>6</v>
      </c>
      <c r="B53" s="53" t="s">
        <v>980</v>
      </c>
      <c r="C53" s="53" t="s">
        <v>923</v>
      </c>
      <c r="D53" s="112">
        <v>89</v>
      </c>
      <c r="E53" s="112">
        <v>83</v>
      </c>
      <c r="F53" s="113">
        <f t="shared" si="3"/>
        <v>172</v>
      </c>
      <c r="G53" s="35">
        <v>1</v>
      </c>
      <c r="H53" s="117">
        <v>367.00400000000002</v>
      </c>
      <c r="I53" s="54">
        <v>6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1"/>
      <c r="B55" s="8" t="s">
        <v>152</v>
      </c>
      <c r="C55" s="9" t="s">
        <v>981</v>
      </c>
      <c r="D55" s="9"/>
      <c r="E55" s="9" t="s">
        <v>982</v>
      </c>
      <c r="F55" s="8"/>
      <c r="G55" s="8"/>
      <c r="H55" s="8"/>
      <c r="I55" s="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6">
        <v>2</v>
      </c>
      <c r="B57" s="47" t="s">
        <v>983</v>
      </c>
      <c r="C57" s="47" t="s">
        <v>592</v>
      </c>
      <c r="D57" s="107">
        <v>100</v>
      </c>
      <c r="E57" s="107">
        <v>99</v>
      </c>
      <c r="F57" s="108">
        <f t="shared" ref="F57:F66" si="4">SUM(D57,E57)</f>
        <v>199</v>
      </c>
      <c r="G57" s="18">
        <v>10</v>
      </c>
      <c r="H57" s="114">
        <v>397.00200000000001</v>
      </c>
      <c r="I57" s="48">
        <v>19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9">
        <v>4</v>
      </c>
      <c r="B58" s="50" t="s">
        <v>613</v>
      </c>
      <c r="C58" s="50" t="s">
        <v>579</v>
      </c>
      <c r="D58" s="109">
        <v>99.001999999999995</v>
      </c>
      <c r="E58" s="109">
        <v>98.003</v>
      </c>
      <c r="F58" s="110">
        <f t="shared" si="4"/>
        <v>197.005</v>
      </c>
      <c r="G58" s="24">
        <v>9</v>
      </c>
      <c r="H58" s="115">
        <v>395.012</v>
      </c>
      <c r="I58" s="51">
        <v>19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1</v>
      </c>
      <c r="B59" s="22" t="s">
        <v>984</v>
      </c>
      <c r="C59" s="22" t="s">
        <v>923</v>
      </c>
      <c r="D59" s="109">
        <v>98.003</v>
      </c>
      <c r="E59" s="109">
        <v>97.003</v>
      </c>
      <c r="F59" s="110">
        <f t="shared" si="4"/>
        <v>195.006</v>
      </c>
      <c r="G59" s="24">
        <v>7</v>
      </c>
      <c r="H59" s="110">
        <v>392.00800000000004</v>
      </c>
      <c r="I59" s="30">
        <v>15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3</v>
      </c>
      <c r="B60" s="50" t="s">
        <v>985</v>
      </c>
      <c r="C60" s="50" t="s">
        <v>83</v>
      </c>
      <c r="D60" s="109">
        <v>99.003</v>
      </c>
      <c r="E60" s="109">
        <v>97.001000000000005</v>
      </c>
      <c r="F60" s="110">
        <f t="shared" si="4"/>
        <v>196.00400000000002</v>
      </c>
      <c r="G60" s="24">
        <v>8</v>
      </c>
      <c r="H60" s="115">
        <v>392.00800000000004</v>
      </c>
      <c r="I60" s="51">
        <v>14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9">
        <v>6</v>
      </c>
      <c r="B61" s="50" t="s">
        <v>614</v>
      </c>
      <c r="C61" s="50" t="s">
        <v>579</v>
      </c>
      <c r="D61" s="109">
        <v>99.004000000000005</v>
      </c>
      <c r="E61" s="109">
        <v>95</v>
      </c>
      <c r="F61" s="110">
        <f t="shared" si="4"/>
        <v>194.00400000000002</v>
      </c>
      <c r="G61" s="24">
        <v>5</v>
      </c>
      <c r="H61" s="115">
        <v>388.00800000000004</v>
      </c>
      <c r="I61" s="51">
        <v>10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9">
        <v>10</v>
      </c>
      <c r="B62" s="50" t="s">
        <v>986</v>
      </c>
      <c r="C62" s="50" t="s">
        <v>20</v>
      </c>
      <c r="D62" s="109">
        <v>99.001000000000005</v>
      </c>
      <c r="E62" s="109">
        <v>96</v>
      </c>
      <c r="F62" s="110">
        <f t="shared" si="4"/>
        <v>195.001</v>
      </c>
      <c r="G62" s="24">
        <v>6</v>
      </c>
      <c r="H62" s="115">
        <v>384.00400000000002</v>
      </c>
      <c r="I62" s="51">
        <v>8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21">
        <v>7</v>
      </c>
      <c r="B63" s="50" t="s">
        <v>987</v>
      </c>
      <c r="C63" s="50" t="s">
        <v>391</v>
      </c>
      <c r="D63" s="109">
        <v>97.001000000000005</v>
      </c>
      <c r="E63" s="109">
        <v>0</v>
      </c>
      <c r="F63" s="110">
        <f t="shared" si="4"/>
        <v>97.001000000000005</v>
      </c>
      <c r="G63" s="24">
        <v>1</v>
      </c>
      <c r="H63" s="115">
        <v>294.00200000000001</v>
      </c>
      <c r="I63" s="51">
        <v>8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9">
        <v>8</v>
      </c>
      <c r="B64" s="50" t="s">
        <v>988</v>
      </c>
      <c r="C64" s="50" t="s">
        <v>20</v>
      </c>
      <c r="D64" s="109">
        <v>96</v>
      </c>
      <c r="E64" s="109">
        <v>95.001999999999995</v>
      </c>
      <c r="F64" s="110">
        <f t="shared" si="4"/>
        <v>191.00200000000001</v>
      </c>
      <c r="G64" s="24">
        <v>2</v>
      </c>
      <c r="H64" s="115">
        <v>384.005</v>
      </c>
      <c r="I64" s="51">
        <v>6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21">
        <v>9</v>
      </c>
      <c r="B65" s="50" t="s">
        <v>989</v>
      </c>
      <c r="C65" s="50" t="s">
        <v>990</v>
      </c>
      <c r="D65" s="109">
        <v>98.001999999999995</v>
      </c>
      <c r="E65" s="109">
        <v>94</v>
      </c>
      <c r="F65" s="110">
        <f t="shared" si="4"/>
        <v>192.00200000000001</v>
      </c>
      <c r="G65" s="24">
        <v>3</v>
      </c>
      <c r="H65" s="115">
        <v>383.00400000000002</v>
      </c>
      <c r="I65" s="51">
        <v>6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32">
        <v>5</v>
      </c>
      <c r="B66" s="53" t="s">
        <v>616</v>
      </c>
      <c r="C66" s="53" t="s">
        <v>535</v>
      </c>
      <c r="D66" s="112">
        <v>98.001999999999995</v>
      </c>
      <c r="E66" s="112">
        <v>96</v>
      </c>
      <c r="F66" s="113">
        <f t="shared" si="4"/>
        <v>194.00200000000001</v>
      </c>
      <c r="G66" s="35">
        <v>4</v>
      </c>
      <c r="H66" s="117">
        <v>194.00200000000001</v>
      </c>
      <c r="I66" s="54">
        <v>4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 t="s">
        <v>574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10" t="s">
        <v>575</v>
      </c>
      <c r="E70" s="42" t="s">
        <v>177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10" t="s">
        <v>178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059EB66-3CA2-482E-A353-07859887C3B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7D1D-A7B5-4DE2-9DC9-CBD665AFD6A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179</v>
      </c>
      <c r="C3" s="9" t="s">
        <v>552</v>
      </c>
      <c r="D3" s="9"/>
      <c r="E3" s="9" t="s">
        <v>732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47" t="s">
        <v>991</v>
      </c>
      <c r="C5" s="47" t="s">
        <v>111</v>
      </c>
      <c r="D5" s="107">
        <v>95</v>
      </c>
      <c r="E5" s="107">
        <v>98.001999999999995</v>
      </c>
      <c r="F5" s="108">
        <f t="shared" ref="F5:F14" si="0">SUM(D5,E5)</f>
        <v>193.00200000000001</v>
      </c>
      <c r="G5" s="18">
        <v>6</v>
      </c>
      <c r="H5" s="114">
        <v>390.00400000000002</v>
      </c>
      <c r="I5" s="48">
        <v>15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992</v>
      </c>
      <c r="C6" s="50" t="s">
        <v>18</v>
      </c>
      <c r="D6" s="109">
        <v>99.001999999999995</v>
      </c>
      <c r="E6" s="109">
        <v>94</v>
      </c>
      <c r="F6" s="110">
        <f t="shared" si="0"/>
        <v>193.00200000000001</v>
      </c>
      <c r="G6" s="24">
        <v>6</v>
      </c>
      <c r="H6" s="115">
        <v>389.00599999999997</v>
      </c>
      <c r="I6" s="51">
        <v>14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9</v>
      </c>
      <c r="B7" s="50" t="s">
        <v>993</v>
      </c>
      <c r="C7" s="50" t="s">
        <v>20</v>
      </c>
      <c r="D7" s="109">
        <v>96.001000000000005</v>
      </c>
      <c r="E7" s="109">
        <v>98.001000000000005</v>
      </c>
      <c r="F7" s="110">
        <f t="shared" si="0"/>
        <v>194.00200000000001</v>
      </c>
      <c r="G7" s="24">
        <v>8</v>
      </c>
      <c r="H7" s="115">
        <v>388.00400000000002</v>
      </c>
      <c r="I7" s="51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994</v>
      </c>
      <c r="C8" s="50" t="s">
        <v>923</v>
      </c>
      <c r="D8" s="109">
        <v>100.001</v>
      </c>
      <c r="E8" s="109">
        <v>96.001000000000005</v>
      </c>
      <c r="F8" s="110">
        <f t="shared" si="0"/>
        <v>196.00200000000001</v>
      </c>
      <c r="G8" s="24">
        <v>10</v>
      </c>
      <c r="H8" s="115">
        <v>387.00300000000004</v>
      </c>
      <c r="I8" s="51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995</v>
      </c>
      <c r="C9" s="50" t="s">
        <v>74</v>
      </c>
      <c r="D9" s="109">
        <v>98.001999999999995</v>
      </c>
      <c r="E9" s="109">
        <v>98</v>
      </c>
      <c r="F9" s="110">
        <f t="shared" si="0"/>
        <v>196.00200000000001</v>
      </c>
      <c r="G9" s="24">
        <v>10</v>
      </c>
      <c r="H9" s="115">
        <v>387.00300000000004</v>
      </c>
      <c r="I9" s="51">
        <v>14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10</v>
      </c>
      <c r="B10" s="116" t="s">
        <v>996</v>
      </c>
      <c r="C10" s="50" t="s">
        <v>76</v>
      </c>
      <c r="D10" s="109">
        <v>94</v>
      </c>
      <c r="E10" s="109">
        <v>98.001000000000005</v>
      </c>
      <c r="F10" s="110">
        <f t="shared" si="0"/>
        <v>192.001</v>
      </c>
      <c r="G10" s="24">
        <v>3</v>
      </c>
      <c r="H10" s="115">
        <v>391.00700000000001</v>
      </c>
      <c r="I10" s="51">
        <v>13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7</v>
      </c>
      <c r="B11" s="50" t="s">
        <v>997</v>
      </c>
      <c r="C11" s="50" t="s">
        <v>83</v>
      </c>
      <c r="D11" s="109">
        <v>97.001000000000005</v>
      </c>
      <c r="E11" s="109">
        <v>97.001000000000005</v>
      </c>
      <c r="F11" s="110">
        <f t="shared" si="0"/>
        <v>194.00200000000001</v>
      </c>
      <c r="G11" s="24">
        <v>8</v>
      </c>
      <c r="H11" s="115">
        <v>386.00300000000004</v>
      </c>
      <c r="I11" s="51">
        <v>13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998</v>
      </c>
      <c r="C12" s="50" t="s">
        <v>76</v>
      </c>
      <c r="D12" s="109">
        <v>94</v>
      </c>
      <c r="E12" s="109">
        <v>98.001999999999995</v>
      </c>
      <c r="F12" s="110">
        <f t="shared" si="0"/>
        <v>192.00200000000001</v>
      </c>
      <c r="G12" s="24">
        <v>4</v>
      </c>
      <c r="H12" s="115">
        <v>386.005</v>
      </c>
      <c r="I12" s="51">
        <v>11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1</v>
      </c>
      <c r="B13" s="22" t="s">
        <v>999</v>
      </c>
      <c r="C13" s="22" t="s">
        <v>689</v>
      </c>
      <c r="D13" s="109">
        <v>94</v>
      </c>
      <c r="E13" s="109">
        <v>96</v>
      </c>
      <c r="F13" s="110">
        <f t="shared" si="0"/>
        <v>190</v>
      </c>
      <c r="G13" s="24">
        <v>2</v>
      </c>
      <c r="H13" s="110">
        <v>376.00099999999998</v>
      </c>
      <c r="I13" s="30">
        <v>4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4</v>
      </c>
      <c r="B14" s="53" t="s">
        <v>1000</v>
      </c>
      <c r="C14" s="53" t="s">
        <v>391</v>
      </c>
      <c r="D14" s="112" t="s">
        <v>47</v>
      </c>
      <c r="E14" s="112"/>
      <c r="F14" s="113">
        <f t="shared" si="0"/>
        <v>0</v>
      </c>
      <c r="G14" s="35">
        <v>0</v>
      </c>
      <c r="H14" s="117">
        <v>0</v>
      </c>
      <c r="I14" s="54">
        <v>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182</v>
      </c>
      <c r="C16" s="9" t="s">
        <v>1001</v>
      </c>
      <c r="D16" s="9"/>
      <c r="E16" s="9" t="s">
        <v>668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15">
        <v>3</v>
      </c>
      <c r="B18" s="47" t="s">
        <v>1002</v>
      </c>
      <c r="C18" s="47" t="s">
        <v>76</v>
      </c>
      <c r="D18" s="107">
        <v>98.001999999999995</v>
      </c>
      <c r="E18" s="107">
        <v>99.001000000000005</v>
      </c>
      <c r="F18" s="108">
        <f t="shared" ref="F18:F27" si="1">SUM(D18,E18)</f>
        <v>197.00299999999999</v>
      </c>
      <c r="G18" s="18">
        <v>10</v>
      </c>
      <c r="H18" s="114">
        <v>393.00400000000002</v>
      </c>
      <c r="I18" s="48">
        <v>20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4</v>
      </c>
      <c r="B19" s="50" t="s">
        <v>1003</v>
      </c>
      <c r="C19" s="50" t="s">
        <v>18</v>
      </c>
      <c r="D19" s="109">
        <v>98</v>
      </c>
      <c r="E19" s="109">
        <v>98.001000000000005</v>
      </c>
      <c r="F19" s="110">
        <f t="shared" si="1"/>
        <v>196.001</v>
      </c>
      <c r="G19" s="24">
        <v>7</v>
      </c>
      <c r="H19" s="115">
        <v>390.005</v>
      </c>
      <c r="I19" s="51">
        <v>16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5</v>
      </c>
      <c r="B20" s="50" t="s">
        <v>1004</v>
      </c>
      <c r="C20" s="50" t="s">
        <v>83</v>
      </c>
      <c r="D20" s="109">
        <v>98.001000000000005</v>
      </c>
      <c r="E20" s="109">
        <v>99.001999999999995</v>
      </c>
      <c r="F20" s="110">
        <f t="shared" si="1"/>
        <v>197.00299999999999</v>
      </c>
      <c r="G20" s="24">
        <v>10</v>
      </c>
      <c r="H20" s="115">
        <v>388.005</v>
      </c>
      <c r="I20" s="51">
        <v>16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9</v>
      </c>
      <c r="B21" s="50" t="s">
        <v>1005</v>
      </c>
      <c r="C21" s="50" t="s">
        <v>923</v>
      </c>
      <c r="D21" s="109">
        <v>98.001000000000005</v>
      </c>
      <c r="E21" s="109">
        <v>99.001000000000005</v>
      </c>
      <c r="F21" s="110">
        <f t="shared" si="1"/>
        <v>197.00200000000001</v>
      </c>
      <c r="G21" s="24">
        <v>8</v>
      </c>
      <c r="H21" s="115">
        <v>389.00400000000002</v>
      </c>
      <c r="I21" s="51">
        <v>15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1</v>
      </c>
      <c r="B22" s="22" t="s">
        <v>1006</v>
      </c>
      <c r="C22" s="22" t="s">
        <v>83</v>
      </c>
      <c r="D22" s="109">
        <v>96.001000000000005</v>
      </c>
      <c r="E22" s="109">
        <v>96.001000000000005</v>
      </c>
      <c r="F22" s="110">
        <f t="shared" si="1"/>
        <v>192.00200000000001</v>
      </c>
      <c r="G22" s="24">
        <v>4</v>
      </c>
      <c r="H22" s="110">
        <v>386.00400000000002</v>
      </c>
      <c r="I22" s="30">
        <v>12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2</v>
      </c>
      <c r="B23" s="50" t="s">
        <v>1007</v>
      </c>
      <c r="C23" s="50" t="s">
        <v>94</v>
      </c>
      <c r="D23" s="109">
        <v>98</v>
      </c>
      <c r="E23" s="109">
        <v>95.001000000000005</v>
      </c>
      <c r="F23" s="110">
        <f t="shared" si="1"/>
        <v>193.001</v>
      </c>
      <c r="G23" s="24">
        <v>6</v>
      </c>
      <c r="H23" s="115">
        <v>383.00099999999998</v>
      </c>
      <c r="I23" s="51">
        <v>11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50" t="s">
        <v>1008</v>
      </c>
      <c r="C24" s="50" t="s">
        <v>105</v>
      </c>
      <c r="D24" s="109">
        <v>94</v>
      </c>
      <c r="E24" s="109">
        <v>94</v>
      </c>
      <c r="F24" s="110">
        <f t="shared" si="1"/>
        <v>188</v>
      </c>
      <c r="G24" s="24">
        <v>2</v>
      </c>
      <c r="H24" s="115">
        <v>378</v>
      </c>
      <c r="I24" s="51">
        <v>7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9">
        <v>8</v>
      </c>
      <c r="B25" s="50" t="s">
        <v>1009</v>
      </c>
      <c r="C25" s="50" t="s">
        <v>990</v>
      </c>
      <c r="D25" s="109">
        <v>94</v>
      </c>
      <c r="E25" s="109">
        <v>95</v>
      </c>
      <c r="F25" s="110">
        <f t="shared" si="1"/>
        <v>189</v>
      </c>
      <c r="G25" s="24">
        <v>3</v>
      </c>
      <c r="H25" s="115">
        <v>377.00200000000001</v>
      </c>
      <c r="I25" s="51">
        <v>6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21">
        <v>7</v>
      </c>
      <c r="B26" s="50" t="s">
        <v>797</v>
      </c>
      <c r="C26" s="50" t="s">
        <v>105</v>
      </c>
      <c r="D26" s="109">
        <v>96</v>
      </c>
      <c r="E26" s="109">
        <v>97.001000000000005</v>
      </c>
      <c r="F26" s="110">
        <f t="shared" si="1"/>
        <v>193.001</v>
      </c>
      <c r="G26" s="24">
        <v>6</v>
      </c>
      <c r="H26" s="115">
        <v>193.001</v>
      </c>
      <c r="I26" s="51">
        <v>6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52">
        <v>10</v>
      </c>
      <c r="B27" s="53" t="s">
        <v>1010</v>
      </c>
      <c r="C27" s="53" t="s">
        <v>18</v>
      </c>
      <c r="D27" s="112">
        <v>94</v>
      </c>
      <c r="E27" s="112">
        <v>93.001000000000005</v>
      </c>
      <c r="F27" s="113">
        <f t="shared" si="1"/>
        <v>187.001</v>
      </c>
      <c r="G27" s="35">
        <v>1</v>
      </c>
      <c r="H27" s="117">
        <v>373.00400000000002</v>
      </c>
      <c r="I27" s="54">
        <v>3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"/>
      <c r="B29" s="8" t="s">
        <v>203</v>
      </c>
      <c r="C29" s="9" t="s">
        <v>1011</v>
      </c>
      <c r="D29" s="9"/>
      <c r="E29" s="9" t="s">
        <v>539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6">
        <v>2</v>
      </c>
      <c r="B31" s="47" t="s">
        <v>193</v>
      </c>
      <c r="C31" s="47" t="s">
        <v>79</v>
      </c>
      <c r="D31" s="107">
        <v>98.001999999999995</v>
      </c>
      <c r="E31" s="107">
        <v>100.001</v>
      </c>
      <c r="F31" s="108">
        <f t="shared" ref="F31:F40" si="2">SUM(D31,E31)</f>
        <v>198.00299999999999</v>
      </c>
      <c r="G31" s="18">
        <v>9</v>
      </c>
      <c r="H31" s="114">
        <v>395.00400000000002</v>
      </c>
      <c r="I31" s="48">
        <v>17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5</v>
      </c>
      <c r="B32" s="50" t="s">
        <v>220</v>
      </c>
      <c r="C32" s="50" t="s">
        <v>83</v>
      </c>
      <c r="D32" s="109">
        <v>97.001999999999995</v>
      </c>
      <c r="E32" s="109">
        <v>98.001999999999995</v>
      </c>
      <c r="F32" s="110">
        <f t="shared" si="2"/>
        <v>195.00399999999999</v>
      </c>
      <c r="G32" s="24">
        <v>7</v>
      </c>
      <c r="H32" s="115">
        <v>393.00800000000004</v>
      </c>
      <c r="I32" s="51">
        <v>17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6</v>
      </c>
      <c r="B33" s="50" t="s">
        <v>1012</v>
      </c>
      <c r="C33" s="50" t="s">
        <v>97</v>
      </c>
      <c r="D33" s="109">
        <v>97.001000000000005</v>
      </c>
      <c r="E33" s="109">
        <v>99.001000000000005</v>
      </c>
      <c r="F33" s="110">
        <f t="shared" si="2"/>
        <v>196.00200000000001</v>
      </c>
      <c r="G33" s="24">
        <v>8</v>
      </c>
      <c r="H33" s="115">
        <v>391.00400000000002</v>
      </c>
      <c r="I33" s="51">
        <v>15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1</v>
      </c>
      <c r="B34" s="22" t="s">
        <v>1013</v>
      </c>
      <c r="C34" s="22" t="s">
        <v>923</v>
      </c>
      <c r="D34" s="109">
        <v>99.004000000000005</v>
      </c>
      <c r="E34" s="109">
        <v>100.002</v>
      </c>
      <c r="F34" s="110">
        <f t="shared" si="2"/>
        <v>199.006</v>
      </c>
      <c r="G34" s="24">
        <v>10</v>
      </c>
      <c r="H34" s="110">
        <v>392.00599999999997</v>
      </c>
      <c r="I34" s="30">
        <v>14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10</v>
      </c>
      <c r="B35" s="50" t="s">
        <v>1014</v>
      </c>
      <c r="C35" s="50" t="s">
        <v>94</v>
      </c>
      <c r="D35" s="109">
        <v>98</v>
      </c>
      <c r="E35" s="109">
        <v>96.001000000000005</v>
      </c>
      <c r="F35" s="110">
        <f t="shared" si="2"/>
        <v>194.001</v>
      </c>
      <c r="G35" s="24">
        <v>6</v>
      </c>
      <c r="H35" s="115">
        <v>388.00400000000002</v>
      </c>
      <c r="I35" s="51">
        <v>12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8</v>
      </c>
      <c r="B36" s="50" t="s">
        <v>831</v>
      </c>
      <c r="C36" s="50" t="s">
        <v>391</v>
      </c>
      <c r="D36" s="109">
        <v>94.001000000000005</v>
      </c>
      <c r="E36" s="109">
        <v>97.001000000000005</v>
      </c>
      <c r="F36" s="110">
        <f t="shared" si="2"/>
        <v>191.00200000000001</v>
      </c>
      <c r="G36" s="24">
        <v>2</v>
      </c>
      <c r="H36" s="115">
        <v>389.00300000000004</v>
      </c>
      <c r="I36" s="51">
        <v>11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21">
        <v>7</v>
      </c>
      <c r="B37" s="50" t="s">
        <v>1015</v>
      </c>
      <c r="C37" s="50" t="s">
        <v>923</v>
      </c>
      <c r="D37" s="109">
        <v>96.001000000000005</v>
      </c>
      <c r="E37" s="109">
        <v>97.001999999999995</v>
      </c>
      <c r="F37" s="110">
        <f t="shared" si="2"/>
        <v>193.00299999999999</v>
      </c>
      <c r="G37" s="24">
        <v>5</v>
      </c>
      <c r="H37" s="115">
        <v>386.00599999999997</v>
      </c>
      <c r="I37" s="51">
        <v>10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9">
        <v>4</v>
      </c>
      <c r="B38" s="50" t="s">
        <v>1016</v>
      </c>
      <c r="C38" s="50" t="s">
        <v>94</v>
      </c>
      <c r="D38" s="109">
        <v>97</v>
      </c>
      <c r="E38" s="109">
        <v>95.001999999999995</v>
      </c>
      <c r="F38" s="110">
        <f t="shared" si="2"/>
        <v>192.00200000000001</v>
      </c>
      <c r="G38" s="24">
        <v>4</v>
      </c>
      <c r="H38" s="115">
        <v>383.00400000000002</v>
      </c>
      <c r="I38" s="51">
        <v>7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21">
        <v>9</v>
      </c>
      <c r="B39" s="50" t="s">
        <v>1017</v>
      </c>
      <c r="C39" s="50" t="s">
        <v>542</v>
      </c>
      <c r="D39" s="109">
        <v>96</v>
      </c>
      <c r="E39" s="109">
        <v>96.001000000000005</v>
      </c>
      <c r="F39" s="110">
        <f t="shared" si="2"/>
        <v>192.001</v>
      </c>
      <c r="G39" s="24">
        <v>3</v>
      </c>
      <c r="H39" s="115">
        <v>380.00300000000004</v>
      </c>
      <c r="I39" s="51">
        <v>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32">
        <v>3</v>
      </c>
      <c r="B40" s="53" t="s">
        <v>1018</v>
      </c>
      <c r="C40" s="53" t="s">
        <v>240</v>
      </c>
      <c r="D40" s="112">
        <v>96.001000000000005</v>
      </c>
      <c r="E40" s="112">
        <v>93</v>
      </c>
      <c r="F40" s="113">
        <f t="shared" si="2"/>
        <v>189.001</v>
      </c>
      <c r="G40" s="35">
        <v>1</v>
      </c>
      <c r="H40" s="117">
        <v>376.00200000000001</v>
      </c>
      <c r="I40" s="54">
        <v>2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"/>
      <c r="B42" s="8" t="s">
        <v>206</v>
      </c>
      <c r="C42" s="9" t="s">
        <v>1019</v>
      </c>
      <c r="D42" s="9"/>
      <c r="E42" s="9" t="s">
        <v>732</v>
      </c>
      <c r="F42" s="8"/>
      <c r="G42" s="8"/>
      <c r="H42" s="8"/>
      <c r="I42" s="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6">
        <v>8</v>
      </c>
      <c r="B44" s="47" t="s">
        <v>808</v>
      </c>
      <c r="C44" s="47" t="s">
        <v>20</v>
      </c>
      <c r="D44" s="107">
        <v>100.003</v>
      </c>
      <c r="E44" s="107">
        <v>99.003</v>
      </c>
      <c r="F44" s="108">
        <f t="shared" ref="F44:F53" si="3">SUM(D44,E44)</f>
        <v>199.006</v>
      </c>
      <c r="G44" s="18">
        <v>10</v>
      </c>
      <c r="H44" s="114">
        <v>398.00900000000001</v>
      </c>
      <c r="I44" s="48">
        <v>19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3</v>
      </c>
      <c r="B45" s="50" t="s">
        <v>1020</v>
      </c>
      <c r="C45" s="50" t="s">
        <v>249</v>
      </c>
      <c r="D45" s="109">
        <v>98.001999999999995</v>
      </c>
      <c r="E45" s="109">
        <v>97.001999999999995</v>
      </c>
      <c r="F45" s="110">
        <f t="shared" si="3"/>
        <v>195.00399999999999</v>
      </c>
      <c r="G45" s="24">
        <v>7</v>
      </c>
      <c r="H45" s="115">
        <v>394.00800000000004</v>
      </c>
      <c r="I45" s="51">
        <v>17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10</v>
      </c>
      <c r="B46" s="50" t="s">
        <v>793</v>
      </c>
      <c r="C46" s="50" t="s">
        <v>592</v>
      </c>
      <c r="D46" s="109">
        <v>99.001000000000005</v>
      </c>
      <c r="E46" s="109">
        <v>100.002</v>
      </c>
      <c r="F46" s="110">
        <f t="shared" si="3"/>
        <v>199.00299999999999</v>
      </c>
      <c r="G46" s="24">
        <v>9</v>
      </c>
      <c r="H46" s="115">
        <v>394.00599999999997</v>
      </c>
      <c r="I46" s="51">
        <v>17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9</v>
      </c>
      <c r="B47" s="50" t="s">
        <v>1021</v>
      </c>
      <c r="C47" s="50" t="s">
        <v>18</v>
      </c>
      <c r="D47" s="109">
        <v>100.001</v>
      </c>
      <c r="E47" s="109">
        <v>97.001000000000005</v>
      </c>
      <c r="F47" s="110">
        <f t="shared" si="3"/>
        <v>197.00200000000001</v>
      </c>
      <c r="G47" s="24">
        <v>8</v>
      </c>
      <c r="H47" s="115">
        <v>390.00400000000002</v>
      </c>
      <c r="I47" s="51">
        <v>14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9">
        <v>6</v>
      </c>
      <c r="B48" s="50" t="s">
        <v>465</v>
      </c>
      <c r="C48" s="50" t="s">
        <v>18</v>
      </c>
      <c r="D48" s="109">
        <v>97.001000000000005</v>
      </c>
      <c r="E48" s="109">
        <v>98.001000000000005</v>
      </c>
      <c r="F48" s="110">
        <f t="shared" si="3"/>
        <v>195.00200000000001</v>
      </c>
      <c r="G48" s="24">
        <v>6</v>
      </c>
      <c r="H48" s="115">
        <v>389.00599999999997</v>
      </c>
      <c r="I48" s="51">
        <v>13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21">
        <v>7</v>
      </c>
      <c r="B49" s="50" t="s">
        <v>1022</v>
      </c>
      <c r="C49" s="50" t="s">
        <v>391</v>
      </c>
      <c r="D49" s="109">
        <v>97</v>
      </c>
      <c r="E49" s="109">
        <v>98.001000000000005</v>
      </c>
      <c r="F49" s="110">
        <f t="shared" si="3"/>
        <v>195.001</v>
      </c>
      <c r="G49" s="24">
        <v>5</v>
      </c>
      <c r="H49" s="115">
        <v>386.00300000000004</v>
      </c>
      <c r="I49" s="51">
        <v>9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21">
        <v>5</v>
      </c>
      <c r="B50" s="50" t="s">
        <v>1023</v>
      </c>
      <c r="C50" s="50" t="s">
        <v>38</v>
      </c>
      <c r="D50" s="109">
        <v>95.001999999999995</v>
      </c>
      <c r="E50" s="109">
        <v>95.001999999999995</v>
      </c>
      <c r="F50" s="110">
        <f t="shared" si="3"/>
        <v>190.00399999999999</v>
      </c>
      <c r="G50" s="24">
        <v>4</v>
      </c>
      <c r="H50" s="115">
        <v>380.005</v>
      </c>
      <c r="I50" s="51">
        <v>7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9">
        <v>2</v>
      </c>
      <c r="B51" s="50" t="s">
        <v>1024</v>
      </c>
      <c r="C51" s="50" t="s">
        <v>94</v>
      </c>
      <c r="D51" s="109">
        <v>93</v>
      </c>
      <c r="E51" s="109">
        <v>94</v>
      </c>
      <c r="F51" s="110">
        <f t="shared" si="3"/>
        <v>187</v>
      </c>
      <c r="G51" s="24">
        <v>2</v>
      </c>
      <c r="H51" s="115">
        <v>378.00599999999997</v>
      </c>
      <c r="I51" s="51">
        <v>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9">
        <v>4</v>
      </c>
      <c r="B52" s="50" t="s">
        <v>1025</v>
      </c>
      <c r="C52" s="50" t="s">
        <v>113</v>
      </c>
      <c r="D52" s="109">
        <v>95</v>
      </c>
      <c r="E52" s="109">
        <v>95.001999999999995</v>
      </c>
      <c r="F52" s="110">
        <f t="shared" si="3"/>
        <v>190.00200000000001</v>
      </c>
      <c r="G52" s="24">
        <v>3</v>
      </c>
      <c r="H52" s="115">
        <v>377.005</v>
      </c>
      <c r="I52" s="51">
        <v>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32">
        <v>1</v>
      </c>
      <c r="B53" s="33" t="s">
        <v>93</v>
      </c>
      <c r="C53" s="33" t="s">
        <v>94</v>
      </c>
      <c r="D53" s="112">
        <v>93</v>
      </c>
      <c r="E53" s="112">
        <v>93.001000000000005</v>
      </c>
      <c r="F53" s="113">
        <f t="shared" si="3"/>
        <v>186.001</v>
      </c>
      <c r="G53" s="35">
        <v>1</v>
      </c>
      <c r="H53" s="113">
        <v>368.00200000000001</v>
      </c>
      <c r="I53" s="58">
        <v>2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1"/>
      <c r="B55" s="8" t="s">
        <v>228</v>
      </c>
      <c r="C55" s="9" t="s">
        <v>1026</v>
      </c>
      <c r="D55" s="9"/>
      <c r="E55" s="9" t="s">
        <v>1027</v>
      </c>
      <c r="F55" s="8"/>
      <c r="G55" s="8"/>
      <c r="H55" s="8"/>
      <c r="I55" s="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11">
        <v>2</v>
      </c>
      <c r="B56" s="12" t="s">
        <v>9</v>
      </c>
      <c r="C56" s="92" t="s">
        <v>10</v>
      </c>
      <c r="D56" s="64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6">
        <v>8</v>
      </c>
      <c r="B57" s="47" t="s">
        <v>1028</v>
      </c>
      <c r="C57" s="47" t="s">
        <v>113</v>
      </c>
      <c r="D57" s="107">
        <v>98.001999999999995</v>
      </c>
      <c r="E57" s="107">
        <v>99.001999999999995</v>
      </c>
      <c r="F57" s="108">
        <f t="shared" ref="F57:F66" si="4">SUM(D57,E57)</f>
        <v>197.00399999999999</v>
      </c>
      <c r="G57" s="18">
        <v>10</v>
      </c>
      <c r="H57" s="114">
        <v>394.00799999999998</v>
      </c>
      <c r="I57" s="48">
        <v>20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9</v>
      </c>
      <c r="B58" s="116" t="s">
        <v>1029</v>
      </c>
      <c r="C58" s="50" t="s">
        <v>22</v>
      </c>
      <c r="D58" s="109">
        <v>97</v>
      </c>
      <c r="E58" s="109">
        <v>96</v>
      </c>
      <c r="F58" s="110">
        <f t="shared" si="4"/>
        <v>193</v>
      </c>
      <c r="G58" s="24">
        <v>8</v>
      </c>
      <c r="H58" s="115">
        <v>386.005</v>
      </c>
      <c r="I58" s="51">
        <v>17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9">
        <v>4</v>
      </c>
      <c r="B59" s="50" t="s">
        <v>1030</v>
      </c>
      <c r="C59" s="50" t="s">
        <v>113</v>
      </c>
      <c r="D59" s="109">
        <v>97.001000000000005</v>
      </c>
      <c r="E59" s="109">
        <v>97.001999999999995</v>
      </c>
      <c r="F59" s="110">
        <f t="shared" si="4"/>
        <v>194.00299999999999</v>
      </c>
      <c r="G59" s="24">
        <v>9</v>
      </c>
      <c r="H59" s="115">
        <v>385.00299999999999</v>
      </c>
      <c r="I59" s="51">
        <v>16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9">
        <v>10</v>
      </c>
      <c r="B60" s="50" t="s">
        <v>1031</v>
      </c>
      <c r="C60" s="50" t="s">
        <v>38</v>
      </c>
      <c r="D60" s="109">
        <v>94</v>
      </c>
      <c r="E60" s="109">
        <v>92</v>
      </c>
      <c r="F60" s="110">
        <f t="shared" si="4"/>
        <v>186</v>
      </c>
      <c r="G60" s="24">
        <v>5</v>
      </c>
      <c r="H60" s="115">
        <v>375.00099999999998</v>
      </c>
      <c r="I60" s="51">
        <v>11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21">
        <v>7</v>
      </c>
      <c r="B61" s="50" t="s">
        <v>1032</v>
      </c>
      <c r="C61" s="50" t="s">
        <v>94</v>
      </c>
      <c r="D61" s="109">
        <v>92</v>
      </c>
      <c r="E61" s="109">
        <v>94.001000000000005</v>
      </c>
      <c r="F61" s="110">
        <f t="shared" si="4"/>
        <v>186.001</v>
      </c>
      <c r="G61" s="24">
        <v>6</v>
      </c>
      <c r="H61" s="115">
        <v>374.00099999999998</v>
      </c>
      <c r="I61" s="51">
        <v>11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21">
        <v>5</v>
      </c>
      <c r="B62" s="50" t="s">
        <v>1033</v>
      </c>
      <c r="C62" s="50" t="s">
        <v>579</v>
      </c>
      <c r="D62" s="109">
        <v>93</v>
      </c>
      <c r="E62" s="109">
        <v>91.001000000000005</v>
      </c>
      <c r="F62" s="110">
        <f t="shared" si="4"/>
        <v>184.001</v>
      </c>
      <c r="G62" s="24">
        <v>4</v>
      </c>
      <c r="H62" s="115">
        <v>371.00099999999998</v>
      </c>
      <c r="I62" s="51">
        <v>8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21">
        <v>1</v>
      </c>
      <c r="B63" s="22" t="s">
        <v>1034</v>
      </c>
      <c r="C63" s="22" t="s">
        <v>94</v>
      </c>
      <c r="D63" s="109">
        <v>0</v>
      </c>
      <c r="E63" s="109">
        <v>0</v>
      </c>
      <c r="F63" s="110">
        <f t="shared" si="4"/>
        <v>0</v>
      </c>
      <c r="G63" s="24">
        <v>0</v>
      </c>
      <c r="H63" s="110">
        <v>192</v>
      </c>
      <c r="I63" s="30">
        <v>8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9">
        <v>6</v>
      </c>
      <c r="B64" s="50" t="s">
        <v>1035</v>
      </c>
      <c r="C64" s="50" t="s">
        <v>931</v>
      </c>
      <c r="D64" s="109">
        <v>97.001000000000005</v>
      </c>
      <c r="E64" s="109">
        <v>91.001000000000005</v>
      </c>
      <c r="F64" s="110">
        <f t="shared" si="4"/>
        <v>188.00200000000001</v>
      </c>
      <c r="G64" s="24">
        <v>7</v>
      </c>
      <c r="H64" s="115">
        <v>188.00200000000001</v>
      </c>
      <c r="I64" s="51">
        <v>7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9">
        <v>2</v>
      </c>
      <c r="B65" s="50" t="s">
        <v>607</v>
      </c>
      <c r="C65" s="50" t="s">
        <v>535</v>
      </c>
      <c r="D65" s="109">
        <v>94.001000000000005</v>
      </c>
      <c r="E65" s="109">
        <v>90</v>
      </c>
      <c r="F65" s="110">
        <f t="shared" si="4"/>
        <v>184.001</v>
      </c>
      <c r="G65" s="24">
        <v>4</v>
      </c>
      <c r="H65" s="115">
        <v>370.00099999999998</v>
      </c>
      <c r="I65" s="51">
        <v>6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32">
        <v>3</v>
      </c>
      <c r="B66" s="53" t="s">
        <v>1036</v>
      </c>
      <c r="C66" s="53" t="s">
        <v>18</v>
      </c>
      <c r="D66" s="112">
        <v>89</v>
      </c>
      <c r="E66" s="112">
        <v>93</v>
      </c>
      <c r="F66" s="113">
        <f t="shared" si="4"/>
        <v>182</v>
      </c>
      <c r="G66" s="35">
        <v>2</v>
      </c>
      <c r="H66" s="117">
        <v>368.00099999999998</v>
      </c>
      <c r="I66" s="54">
        <v>5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 t="s">
        <v>574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10" t="s">
        <v>887</v>
      </c>
      <c r="E70" s="42" t="s">
        <v>177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10" t="s">
        <v>178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A6F0231-8A34-4753-AC09-D39C6EFFA1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19F0E-3397-40E7-B774-3E8680B511A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231</v>
      </c>
      <c r="C3" s="9" t="s">
        <v>1037</v>
      </c>
      <c r="D3" s="9"/>
      <c r="E3" s="9" t="s">
        <v>1038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10</v>
      </c>
      <c r="B5" s="47" t="s">
        <v>1039</v>
      </c>
      <c r="C5" s="47" t="s">
        <v>923</v>
      </c>
      <c r="D5" s="107">
        <v>99.001999999999995</v>
      </c>
      <c r="E5" s="107">
        <v>98.001000000000005</v>
      </c>
      <c r="F5" s="108">
        <f t="shared" ref="F5:F14" si="0">SUM(D5,E5)</f>
        <v>197.00299999999999</v>
      </c>
      <c r="G5" s="18">
        <v>10</v>
      </c>
      <c r="H5" s="114">
        <v>396.00700000000001</v>
      </c>
      <c r="I5" s="48">
        <v>20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364</v>
      </c>
      <c r="C6" s="50" t="s">
        <v>320</v>
      </c>
      <c r="D6" s="109">
        <v>100.005</v>
      </c>
      <c r="E6" s="109">
        <v>96</v>
      </c>
      <c r="F6" s="110">
        <f t="shared" si="0"/>
        <v>196.005</v>
      </c>
      <c r="G6" s="24">
        <v>9</v>
      </c>
      <c r="H6" s="115">
        <v>393.00700000000001</v>
      </c>
      <c r="I6" s="51">
        <v>18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9</v>
      </c>
      <c r="B7" s="50" t="s">
        <v>1040</v>
      </c>
      <c r="C7" s="50" t="s">
        <v>236</v>
      </c>
      <c r="D7" s="109">
        <v>98.001999999999995</v>
      </c>
      <c r="E7" s="109">
        <v>98</v>
      </c>
      <c r="F7" s="110">
        <f t="shared" si="0"/>
        <v>196.00200000000001</v>
      </c>
      <c r="G7" s="24">
        <v>8</v>
      </c>
      <c r="H7" s="115">
        <v>392.00600000000003</v>
      </c>
      <c r="I7" s="51">
        <v>16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1041</v>
      </c>
      <c r="C8" s="50" t="s">
        <v>116</v>
      </c>
      <c r="D8" s="109">
        <v>97</v>
      </c>
      <c r="E8" s="109">
        <v>98</v>
      </c>
      <c r="F8" s="110">
        <f t="shared" si="0"/>
        <v>195</v>
      </c>
      <c r="G8" s="24">
        <v>6</v>
      </c>
      <c r="H8" s="115">
        <v>385</v>
      </c>
      <c r="I8" s="51">
        <v>13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1042</v>
      </c>
      <c r="C9" s="50" t="s">
        <v>113</v>
      </c>
      <c r="D9" s="109">
        <v>98</v>
      </c>
      <c r="E9" s="109">
        <v>97.001000000000005</v>
      </c>
      <c r="F9" s="110">
        <f t="shared" si="0"/>
        <v>195.001</v>
      </c>
      <c r="G9" s="24">
        <v>7</v>
      </c>
      <c r="H9" s="115">
        <v>381.00300000000004</v>
      </c>
      <c r="I9" s="51">
        <v>11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8</v>
      </c>
      <c r="B10" s="50" t="s">
        <v>1043</v>
      </c>
      <c r="C10" s="50" t="s">
        <v>931</v>
      </c>
      <c r="D10" s="109">
        <v>95.001000000000005</v>
      </c>
      <c r="E10" s="109">
        <v>98.001000000000005</v>
      </c>
      <c r="F10" s="110">
        <f t="shared" si="0"/>
        <v>193.00200000000001</v>
      </c>
      <c r="G10" s="24">
        <v>5</v>
      </c>
      <c r="H10" s="115">
        <v>379.00400000000002</v>
      </c>
      <c r="I10" s="51">
        <v>9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7</v>
      </c>
      <c r="B11" s="50" t="s">
        <v>1044</v>
      </c>
      <c r="C11" s="50" t="s">
        <v>94</v>
      </c>
      <c r="D11" s="109">
        <v>96</v>
      </c>
      <c r="E11" s="109">
        <v>95.001000000000005</v>
      </c>
      <c r="F11" s="110">
        <f t="shared" si="0"/>
        <v>191.001</v>
      </c>
      <c r="G11" s="24">
        <v>4</v>
      </c>
      <c r="H11" s="115">
        <v>379.00200000000001</v>
      </c>
      <c r="I11" s="51">
        <v>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2" t="s">
        <v>1045</v>
      </c>
      <c r="C12" s="22" t="s">
        <v>94</v>
      </c>
      <c r="D12" s="109">
        <v>95.001000000000005</v>
      </c>
      <c r="E12" s="109">
        <v>93</v>
      </c>
      <c r="F12" s="110">
        <f t="shared" si="0"/>
        <v>188.001</v>
      </c>
      <c r="G12" s="24">
        <v>3</v>
      </c>
      <c r="H12" s="110">
        <v>377.00300000000004</v>
      </c>
      <c r="I12" s="30">
        <v>9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9">
        <v>6</v>
      </c>
      <c r="B13" s="50" t="s">
        <v>707</v>
      </c>
      <c r="C13" s="50" t="s">
        <v>320</v>
      </c>
      <c r="D13" s="109">
        <v>87</v>
      </c>
      <c r="E13" s="109">
        <v>92</v>
      </c>
      <c r="F13" s="110">
        <f t="shared" si="0"/>
        <v>179</v>
      </c>
      <c r="G13" s="24">
        <v>2</v>
      </c>
      <c r="H13" s="115">
        <v>361.00099999999998</v>
      </c>
      <c r="I13" s="51">
        <v>4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4</v>
      </c>
      <c r="B14" s="53" t="s">
        <v>1046</v>
      </c>
      <c r="C14" s="53" t="s">
        <v>579</v>
      </c>
      <c r="D14" s="112" t="s">
        <v>47</v>
      </c>
      <c r="E14" s="112"/>
      <c r="F14" s="113">
        <f t="shared" si="0"/>
        <v>0</v>
      </c>
      <c r="G14" s="35">
        <v>0</v>
      </c>
      <c r="H14" s="117">
        <v>0</v>
      </c>
      <c r="I14" s="54">
        <v>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1047</v>
      </c>
      <c r="C16" s="9" t="s">
        <v>1048</v>
      </c>
      <c r="D16" s="9"/>
      <c r="E16" s="9" t="s">
        <v>1049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15">
        <v>9</v>
      </c>
      <c r="B18" s="47" t="s">
        <v>1050</v>
      </c>
      <c r="C18" s="47" t="s">
        <v>83</v>
      </c>
      <c r="D18" s="107">
        <v>96.001999999999995</v>
      </c>
      <c r="E18" s="107">
        <v>99.004000000000005</v>
      </c>
      <c r="F18" s="108">
        <f t="shared" ref="F18:F26" si="1">SUM(D18,E18)</f>
        <v>195.006</v>
      </c>
      <c r="G18" s="18">
        <v>8</v>
      </c>
      <c r="H18" s="114">
        <v>391.01</v>
      </c>
      <c r="I18" s="48">
        <v>17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8</v>
      </c>
      <c r="B19" s="50" t="s">
        <v>1051</v>
      </c>
      <c r="C19" s="50" t="s">
        <v>931</v>
      </c>
      <c r="D19" s="109">
        <v>99.001000000000005</v>
      </c>
      <c r="E19" s="109">
        <v>97.001000000000005</v>
      </c>
      <c r="F19" s="110">
        <f t="shared" si="1"/>
        <v>196.00200000000001</v>
      </c>
      <c r="G19" s="24">
        <v>9</v>
      </c>
      <c r="H19" s="115">
        <v>385.00400000000002</v>
      </c>
      <c r="I19" s="51">
        <v>16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2</v>
      </c>
      <c r="B20" s="50" t="s">
        <v>1052</v>
      </c>
      <c r="C20" s="50" t="s">
        <v>43</v>
      </c>
      <c r="D20" s="109">
        <v>94</v>
      </c>
      <c r="E20" s="109">
        <v>93.001000000000005</v>
      </c>
      <c r="F20" s="110">
        <f t="shared" si="1"/>
        <v>187.001</v>
      </c>
      <c r="G20" s="24">
        <v>6</v>
      </c>
      <c r="H20" s="115">
        <v>377.00099999999998</v>
      </c>
      <c r="I20" s="51">
        <v>14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6</v>
      </c>
      <c r="B21" s="50" t="s">
        <v>1053</v>
      </c>
      <c r="C21" s="50" t="s">
        <v>1054</v>
      </c>
      <c r="D21" s="109">
        <v>97</v>
      </c>
      <c r="E21" s="109">
        <v>95</v>
      </c>
      <c r="F21" s="110">
        <f t="shared" si="1"/>
        <v>192</v>
      </c>
      <c r="G21" s="24">
        <v>7</v>
      </c>
      <c r="H21" s="115">
        <v>381</v>
      </c>
      <c r="I21" s="51">
        <v>12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4</v>
      </c>
      <c r="B22" s="50" t="s">
        <v>856</v>
      </c>
      <c r="C22" s="50" t="s">
        <v>113</v>
      </c>
      <c r="D22" s="109">
        <v>94</v>
      </c>
      <c r="E22" s="109">
        <v>93</v>
      </c>
      <c r="F22" s="110">
        <f t="shared" si="1"/>
        <v>187</v>
      </c>
      <c r="G22" s="24">
        <v>5</v>
      </c>
      <c r="H22" s="115">
        <v>376.00099999999998</v>
      </c>
      <c r="I22" s="51">
        <v>11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3</v>
      </c>
      <c r="B23" s="50" t="s">
        <v>1055</v>
      </c>
      <c r="C23" s="50" t="s">
        <v>542</v>
      </c>
      <c r="D23" s="109">
        <v>88</v>
      </c>
      <c r="E23" s="109">
        <v>93</v>
      </c>
      <c r="F23" s="110">
        <f t="shared" si="1"/>
        <v>181</v>
      </c>
      <c r="G23" s="24">
        <v>3</v>
      </c>
      <c r="H23" s="115">
        <v>366.00200000000001</v>
      </c>
      <c r="I23" s="51">
        <v>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1</v>
      </c>
      <c r="B24" s="22" t="s">
        <v>1056</v>
      </c>
      <c r="C24" s="22" t="s">
        <v>222</v>
      </c>
      <c r="D24" s="109">
        <v>92</v>
      </c>
      <c r="E24" s="109">
        <v>90</v>
      </c>
      <c r="F24" s="110">
        <f t="shared" si="1"/>
        <v>182</v>
      </c>
      <c r="G24" s="24">
        <v>4</v>
      </c>
      <c r="H24" s="110">
        <v>357</v>
      </c>
      <c r="I24" s="30">
        <v>7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21">
        <v>7</v>
      </c>
      <c r="B25" s="50" t="s">
        <v>1057</v>
      </c>
      <c r="C25" s="50" t="s">
        <v>391</v>
      </c>
      <c r="D25" s="109">
        <v>75</v>
      </c>
      <c r="E25" s="109">
        <v>81</v>
      </c>
      <c r="F25" s="110">
        <f t="shared" si="1"/>
        <v>156</v>
      </c>
      <c r="G25" s="24">
        <v>2</v>
      </c>
      <c r="H25" s="115">
        <v>305</v>
      </c>
      <c r="I25" s="51">
        <v>4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32">
        <v>5</v>
      </c>
      <c r="B26" s="53" t="s">
        <v>1058</v>
      </c>
      <c r="C26" s="53" t="s">
        <v>28</v>
      </c>
      <c r="D26" s="112" t="s">
        <v>47</v>
      </c>
      <c r="E26" s="112"/>
      <c r="F26" s="113">
        <f t="shared" si="1"/>
        <v>0</v>
      </c>
      <c r="G26" s="35">
        <v>0</v>
      </c>
      <c r="H26" s="117">
        <v>0</v>
      </c>
      <c r="I26" s="54">
        <v>0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"/>
      <c r="B28" s="8" t="s">
        <v>1059</v>
      </c>
      <c r="C28" s="9" t="s">
        <v>1060</v>
      </c>
      <c r="D28" s="9"/>
      <c r="E28" s="9" t="s">
        <v>1061</v>
      </c>
      <c r="F28" s="8"/>
      <c r="G28" s="8"/>
      <c r="H28" s="8"/>
      <c r="I28" s="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1">
        <v>2</v>
      </c>
      <c r="B29" s="12" t="s">
        <v>9</v>
      </c>
      <c r="C29" s="92" t="s">
        <v>10</v>
      </c>
      <c r="D29" s="64"/>
      <c r="E29" s="105"/>
      <c r="F29" s="13" t="s">
        <v>11</v>
      </c>
      <c r="G29" s="13" t="s">
        <v>12</v>
      </c>
      <c r="H29" s="13" t="s">
        <v>13</v>
      </c>
      <c r="I29" s="14" t="s">
        <v>14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6">
        <v>4</v>
      </c>
      <c r="B30" s="47" t="s">
        <v>1062</v>
      </c>
      <c r="C30" s="47" t="s">
        <v>582</v>
      </c>
      <c r="D30" s="107">
        <v>98.001000000000005</v>
      </c>
      <c r="E30" s="107">
        <v>99.004000000000005</v>
      </c>
      <c r="F30" s="108">
        <f t="shared" ref="F30:F38" si="2">SUM(D30,E30)</f>
        <v>197.005</v>
      </c>
      <c r="G30" s="18">
        <v>9</v>
      </c>
      <c r="H30" s="114">
        <v>392.00799999999998</v>
      </c>
      <c r="I30" s="48">
        <v>18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7</v>
      </c>
      <c r="B31" s="50" t="s">
        <v>252</v>
      </c>
      <c r="C31" s="50" t="s">
        <v>38</v>
      </c>
      <c r="D31" s="109">
        <v>94</v>
      </c>
      <c r="E31" s="109">
        <v>95.001999999999995</v>
      </c>
      <c r="F31" s="110">
        <f t="shared" si="2"/>
        <v>189.00200000000001</v>
      </c>
      <c r="G31" s="24">
        <v>7</v>
      </c>
      <c r="H31" s="115">
        <v>374.00300000000004</v>
      </c>
      <c r="I31" s="51">
        <v>14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2</v>
      </c>
      <c r="B32" s="50" t="s">
        <v>1063</v>
      </c>
      <c r="C32" s="50" t="s">
        <v>1064</v>
      </c>
      <c r="D32" s="109">
        <v>97</v>
      </c>
      <c r="E32" s="109">
        <v>95.001000000000005</v>
      </c>
      <c r="F32" s="110">
        <f t="shared" si="2"/>
        <v>192.001</v>
      </c>
      <c r="G32" s="24">
        <v>8</v>
      </c>
      <c r="H32" s="115">
        <v>373.005</v>
      </c>
      <c r="I32" s="51">
        <v>13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5</v>
      </c>
      <c r="B33" s="50" t="s">
        <v>1065</v>
      </c>
      <c r="C33" s="50" t="s">
        <v>94</v>
      </c>
      <c r="D33" s="109">
        <v>92</v>
      </c>
      <c r="E33" s="109">
        <v>93.001999999999995</v>
      </c>
      <c r="F33" s="110">
        <f t="shared" si="2"/>
        <v>185.00200000000001</v>
      </c>
      <c r="G33" s="24">
        <v>5</v>
      </c>
      <c r="H33" s="115">
        <v>371.00200000000001</v>
      </c>
      <c r="I33" s="51">
        <v>13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8</v>
      </c>
      <c r="B34" s="50" t="s">
        <v>1066</v>
      </c>
      <c r="C34" s="50" t="s">
        <v>94</v>
      </c>
      <c r="D34" s="109">
        <v>89</v>
      </c>
      <c r="E34" s="109">
        <v>91.001999999999995</v>
      </c>
      <c r="F34" s="110">
        <f t="shared" si="2"/>
        <v>180.00200000000001</v>
      </c>
      <c r="G34" s="24">
        <v>3</v>
      </c>
      <c r="H34" s="115">
        <v>365.00300000000004</v>
      </c>
      <c r="I34" s="51">
        <v>10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1</v>
      </c>
      <c r="B35" s="22" t="s">
        <v>1067</v>
      </c>
      <c r="C35" s="22" t="s">
        <v>38</v>
      </c>
      <c r="D35" s="109">
        <v>93</v>
      </c>
      <c r="E35" s="109">
        <v>94.001000000000005</v>
      </c>
      <c r="F35" s="110">
        <f t="shared" si="2"/>
        <v>187.001</v>
      </c>
      <c r="G35" s="24">
        <v>6</v>
      </c>
      <c r="H35" s="110">
        <v>363.00099999999998</v>
      </c>
      <c r="I35" s="30">
        <v>10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9</v>
      </c>
      <c r="B36" s="50" t="s">
        <v>1068</v>
      </c>
      <c r="C36" s="50" t="s">
        <v>254</v>
      </c>
      <c r="D36" s="109">
        <v>92</v>
      </c>
      <c r="E36" s="109">
        <v>93</v>
      </c>
      <c r="F36" s="110">
        <f t="shared" si="2"/>
        <v>185</v>
      </c>
      <c r="G36" s="24">
        <v>4</v>
      </c>
      <c r="H36" s="115">
        <v>359.00099999999998</v>
      </c>
      <c r="I36" s="51">
        <v>6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9">
        <v>6</v>
      </c>
      <c r="B37" s="50" t="s">
        <v>1069</v>
      </c>
      <c r="C37" s="50" t="s">
        <v>116</v>
      </c>
      <c r="D37" s="109">
        <v>89</v>
      </c>
      <c r="E37" s="109">
        <v>87</v>
      </c>
      <c r="F37" s="110">
        <f t="shared" si="2"/>
        <v>176</v>
      </c>
      <c r="G37" s="24">
        <v>2</v>
      </c>
      <c r="H37" s="115">
        <v>352</v>
      </c>
      <c r="I37" s="51">
        <v>6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32">
        <v>3</v>
      </c>
      <c r="B38" s="53" t="s">
        <v>1070</v>
      </c>
      <c r="C38" s="53" t="s">
        <v>579</v>
      </c>
      <c r="D38" s="112">
        <v>93</v>
      </c>
      <c r="E38" s="112">
        <v>82</v>
      </c>
      <c r="F38" s="113">
        <f t="shared" si="2"/>
        <v>175</v>
      </c>
      <c r="G38" s="35">
        <v>1</v>
      </c>
      <c r="H38" s="117">
        <v>346.00099999999998</v>
      </c>
      <c r="I38" s="54">
        <v>2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"/>
      <c r="B40" s="8" t="s">
        <v>1071</v>
      </c>
      <c r="C40" s="9" t="s">
        <v>1072</v>
      </c>
      <c r="D40" s="9"/>
      <c r="E40" s="9" t="s">
        <v>1073</v>
      </c>
      <c r="F40" s="8"/>
      <c r="G40" s="8"/>
      <c r="H40" s="8"/>
      <c r="I40" s="8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11">
        <v>2</v>
      </c>
      <c r="B41" s="12" t="s">
        <v>9</v>
      </c>
      <c r="C41" s="92" t="s">
        <v>10</v>
      </c>
      <c r="D41" s="64"/>
      <c r="E41" s="105"/>
      <c r="F41" s="13" t="s">
        <v>11</v>
      </c>
      <c r="G41" s="13" t="s">
        <v>12</v>
      </c>
      <c r="H41" s="13" t="s">
        <v>13</v>
      </c>
      <c r="I41" s="14" t="s">
        <v>14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5">
        <v>1</v>
      </c>
      <c r="B42" s="16" t="s">
        <v>820</v>
      </c>
      <c r="C42" s="16" t="s">
        <v>72</v>
      </c>
      <c r="D42" s="107">
        <v>96</v>
      </c>
      <c r="E42" s="107">
        <v>99.001000000000005</v>
      </c>
      <c r="F42" s="108">
        <f t="shared" ref="F42:F50" si="3">SUM(D42,E42)</f>
        <v>195.001</v>
      </c>
      <c r="G42" s="18">
        <v>9</v>
      </c>
      <c r="H42" s="108">
        <v>377.00200000000001</v>
      </c>
      <c r="I42" s="41">
        <v>15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9">
        <v>4</v>
      </c>
      <c r="B43" s="50" t="s">
        <v>1074</v>
      </c>
      <c r="C43" s="50" t="s">
        <v>535</v>
      </c>
      <c r="D43" s="109">
        <v>90</v>
      </c>
      <c r="E43" s="109">
        <v>91.001000000000005</v>
      </c>
      <c r="F43" s="110">
        <f t="shared" si="3"/>
        <v>181.001</v>
      </c>
      <c r="G43" s="24">
        <v>7</v>
      </c>
      <c r="H43" s="115">
        <v>362.00200000000001</v>
      </c>
      <c r="I43" s="51">
        <v>12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6</v>
      </c>
      <c r="B44" s="50" t="s">
        <v>1075</v>
      </c>
      <c r="C44" s="50" t="s">
        <v>222</v>
      </c>
      <c r="D44" s="109">
        <v>86</v>
      </c>
      <c r="E44" s="109">
        <v>85</v>
      </c>
      <c r="F44" s="110">
        <f t="shared" si="3"/>
        <v>171</v>
      </c>
      <c r="G44" s="24">
        <v>3</v>
      </c>
      <c r="H44" s="115">
        <v>357.00299999999999</v>
      </c>
      <c r="I44" s="51">
        <v>12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2</v>
      </c>
      <c r="B45" s="50" t="s">
        <v>1076</v>
      </c>
      <c r="C45" s="50" t="s">
        <v>236</v>
      </c>
      <c r="D45" s="109">
        <v>89</v>
      </c>
      <c r="E45" s="109">
        <v>94.001999999999995</v>
      </c>
      <c r="F45" s="110">
        <f t="shared" si="3"/>
        <v>183.00200000000001</v>
      </c>
      <c r="G45" s="24">
        <v>8</v>
      </c>
      <c r="H45" s="115">
        <v>362.00200000000001</v>
      </c>
      <c r="I45" s="51">
        <v>11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7</v>
      </c>
      <c r="B46" s="50" t="s">
        <v>1077</v>
      </c>
      <c r="C46" s="50" t="s">
        <v>222</v>
      </c>
      <c r="D46" s="109">
        <v>81</v>
      </c>
      <c r="E46" s="109">
        <v>89.001000000000005</v>
      </c>
      <c r="F46" s="110">
        <f t="shared" si="3"/>
        <v>170.001</v>
      </c>
      <c r="G46" s="24">
        <v>2</v>
      </c>
      <c r="H46" s="115">
        <v>356.00300000000004</v>
      </c>
      <c r="I46" s="51">
        <v>10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3</v>
      </c>
      <c r="B47" s="50" t="s">
        <v>256</v>
      </c>
      <c r="C47" s="50" t="s">
        <v>222</v>
      </c>
      <c r="D47" s="109">
        <v>90</v>
      </c>
      <c r="E47" s="109">
        <v>88</v>
      </c>
      <c r="F47" s="110">
        <f t="shared" si="3"/>
        <v>178</v>
      </c>
      <c r="G47" s="24">
        <v>5</v>
      </c>
      <c r="H47" s="115">
        <v>358</v>
      </c>
      <c r="I47" s="51">
        <v>9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9</v>
      </c>
      <c r="B48" s="50" t="s">
        <v>871</v>
      </c>
      <c r="C48" s="50" t="s">
        <v>582</v>
      </c>
      <c r="D48" s="109">
        <v>92</v>
      </c>
      <c r="E48" s="109">
        <v>87</v>
      </c>
      <c r="F48" s="110">
        <f t="shared" si="3"/>
        <v>179</v>
      </c>
      <c r="G48" s="24">
        <v>6</v>
      </c>
      <c r="H48" s="115">
        <v>358</v>
      </c>
      <c r="I48" s="51">
        <v>9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9">
        <v>8</v>
      </c>
      <c r="B49" s="50" t="s">
        <v>1078</v>
      </c>
      <c r="C49" s="50" t="s">
        <v>514</v>
      </c>
      <c r="D49" s="109">
        <v>0</v>
      </c>
      <c r="E49" s="109">
        <v>0</v>
      </c>
      <c r="F49" s="110">
        <f t="shared" si="3"/>
        <v>0</v>
      </c>
      <c r="G49" s="24">
        <v>0</v>
      </c>
      <c r="H49" s="115">
        <v>183.001</v>
      </c>
      <c r="I49" s="51">
        <v>7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32">
        <v>5</v>
      </c>
      <c r="B50" s="53" t="s">
        <v>862</v>
      </c>
      <c r="C50" s="53" t="s">
        <v>582</v>
      </c>
      <c r="D50" s="112">
        <v>87</v>
      </c>
      <c r="E50" s="112">
        <v>85</v>
      </c>
      <c r="F50" s="113">
        <f t="shared" si="3"/>
        <v>172</v>
      </c>
      <c r="G50" s="35">
        <v>4</v>
      </c>
      <c r="H50" s="117">
        <v>340</v>
      </c>
      <c r="I50" s="54">
        <v>5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"/>
      <c r="B52" s="8" t="s">
        <v>1079</v>
      </c>
      <c r="C52" s="9" t="s">
        <v>1080</v>
      </c>
      <c r="D52" s="9"/>
      <c r="E52" s="9" t="s">
        <v>1081</v>
      </c>
      <c r="F52" s="8"/>
      <c r="G52" s="8"/>
      <c r="H52" s="8"/>
      <c r="I52" s="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11">
        <v>2</v>
      </c>
      <c r="B53" s="12" t="s">
        <v>9</v>
      </c>
      <c r="C53" s="92" t="s">
        <v>10</v>
      </c>
      <c r="D53" s="64"/>
      <c r="E53" s="105"/>
      <c r="F53" s="13" t="s">
        <v>11</v>
      </c>
      <c r="G53" s="13" t="s">
        <v>12</v>
      </c>
      <c r="H53" s="13" t="s">
        <v>13</v>
      </c>
      <c r="I53" s="14" t="s">
        <v>14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15">
        <v>7</v>
      </c>
      <c r="B54" s="47" t="s">
        <v>1082</v>
      </c>
      <c r="C54" s="47" t="s">
        <v>111</v>
      </c>
      <c r="D54" s="107">
        <v>91</v>
      </c>
      <c r="E54" s="107">
        <v>92</v>
      </c>
      <c r="F54" s="108">
        <f t="shared" ref="F54:F62" si="4">SUM(D54,E54)</f>
        <v>183</v>
      </c>
      <c r="G54" s="18">
        <v>9</v>
      </c>
      <c r="H54" s="114">
        <v>363</v>
      </c>
      <c r="I54" s="48">
        <v>15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9">
        <v>8</v>
      </c>
      <c r="B55" s="50" t="s">
        <v>1083</v>
      </c>
      <c r="C55" s="50" t="s">
        <v>236</v>
      </c>
      <c r="D55" s="109">
        <v>90</v>
      </c>
      <c r="E55" s="109">
        <v>91.001000000000005</v>
      </c>
      <c r="F55" s="110">
        <f t="shared" si="4"/>
        <v>181.001</v>
      </c>
      <c r="G55" s="24">
        <v>8</v>
      </c>
      <c r="H55" s="115">
        <v>362.00300000000004</v>
      </c>
      <c r="I55" s="51">
        <v>15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5</v>
      </c>
      <c r="B56" s="50" t="s">
        <v>1084</v>
      </c>
      <c r="C56" s="50" t="s">
        <v>535</v>
      </c>
      <c r="D56" s="109">
        <v>87</v>
      </c>
      <c r="E56" s="109">
        <v>85</v>
      </c>
      <c r="F56" s="110">
        <f t="shared" si="4"/>
        <v>172</v>
      </c>
      <c r="G56" s="24">
        <v>7</v>
      </c>
      <c r="H56" s="115">
        <v>354</v>
      </c>
      <c r="I56" s="51">
        <v>15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21">
        <v>3</v>
      </c>
      <c r="B57" s="116" t="s">
        <v>1085</v>
      </c>
      <c r="C57" s="50" t="s">
        <v>542</v>
      </c>
      <c r="D57" s="109">
        <v>87</v>
      </c>
      <c r="E57" s="150">
        <v>78</v>
      </c>
      <c r="F57" s="110">
        <f t="shared" si="4"/>
        <v>165</v>
      </c>
      <c r="G57" s="24">
        <v>5</v>
      </c>
      <c r="H57" s="115">
        <v>357</v>
      </c>
      <c r="I57" s="51">
        <v>14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9">
        <v>4</v>
      </c>
      <c r="B58" s="50" t="s">
        <v>1086</v>
      </c>
      <c r="C58" s="50" t="s">
        <v>222</v>
      </c>
      <c r="D58" s="109">
        <v>89.001000000000005</v>
      </c>
      <c r="E58" s="109">
        <v>78</v>
      </c>
      <c r="F58" s="110">
        <f t="shared" si="4"/>
        <v>167.001</v>
      </c>
      <c r="G58" s="24">
        <v>6</v>
      </c>
      <c r="H58" s="115">
        <v>343.00200000000001</v>
      </c>
      <c r="I58" s="51">
        <v>11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9">
        <v>2</v>
      </c>
      <c r="B59" s="50" t="s">
        <v>1087</v>
      </c>
      <c r="C59" s="50" t="s">
        <v>111</v>
      </c>
      <c r="D59" s="109">
        <v>81</v>
      </c>
      <c r="E59" s="109">
        <v>81</v>
      </c>
      <c r="F59" s="110">
        <f t="shared" si="4"/>
        <v>162</v>
      </c>
      <c r="G59" s="24">
        <v>4</v>
      </c>
      <c r="H59" s="115">
        <v>336</v>
      </c>
      <c r="I59" s="51">
        <v>8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9">
        <v>6</v>
      </c>
      <c r="B60" s="50" t="s">
        <v>1088</v>
      </c>
      <c r="C60" s="50" t="s">
        <v>1054</v>
      </c>
      <c r="D60" s="109">
        <v>81</v>
      </c>
      <c r="E60" s="109">
        <v>76</v>
      </c>
      <c r="F60" s="110">
        <f t="shared" si="4"/>
        <v>157</v>
      </c>
      <c r="G60" s="24">
        <v>2</v>
      </c>
      <c r="H60" s="115">
        <v>316</v>
      </c>
      <c r="I60" s="51">
        <v>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21">
        <v>9</v>
      </c>
      <c r="B61" s="50" t="s">
        <v>1089</v>
      </c>
      <c r="C61" s="50" t="s">
        <v>579</v>
      </c>
      <c r="D61" s="109">
        <v>83</v>
      </c>
      <c r="E61" s="109">
        <v>77</v>
      </c>
      <c r="F61" s="110">
        <f t="shared" si="4"/>
        <v>160</v>
      </c>
      <c r="G61" s="24">
        <v>3</v>
      </c>
      <c r="H61" s="115">
        <v>310.00099999999998</v>
      </c>
      <c r="I61" s="51">
        <v>4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32">
        <v>1</v>
      </c>
      <c r="B62" s="33" t="s">
        <v>1090</v>
      </c>
      <c r="C62" s="33" t="s">
        <v>111</v>
      </c>
      <c r="D62" s="112">
        <v>73</v>
      </c>
      <c r="E62" s="112">
        <v>67</v>
      </c>
      <c r="F62" s="113">
        <f t="shared" si="4"/>
        <v>140</v>
      </c>
      <c r="G62" s="35">
        <v>1</v>
      </c>
      <c r="H62" s="113">
        <v>305</v>
      </c>
      <c r="I62" s="58">
        <v>4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 t="s">
        <v>574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887</v>
      </c>
      <c r="E66" s="42" t="s">
        <v>177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10" t="s">
        <v>178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01C09D1-CAED-406F-AB8B-3A1B74BDA3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19C4-626D-489F-9309-CD19D5899B47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47" t="s">
        <v>15</v>
      </c>
      <c r="C5" s="47" t="s">
        <v>16</v>
      </c>
      <c r="D5" s="17">
        <v>192</v>
      </c>
      <c r="E5" s="18">
        <v>10</v>
      </c>
      <c r="F5" s="17">
        <v>381</v>
      </c>
      <c r="G5" s="48">
        <v>20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34</v>
      </c>
      <c r="C6" s="50" t="s">
        <v>35</v>
      </c>
      <c r="D6" s="23">
        <v>184</v>
      </c>
      <c r="E6" s="25">
        <v>9</v>
      </c>
      <c r="F6" s="23">
        <v>372</v>
      </c>
      <c r="G6" s="51">
        <v>18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17</v>
      </c>
      <c r="C7" s="50" t="s">
        <v>18</v>
      </c>
      <c r="D7" s="23">
        <v>182</v>
      </c>
      <c r="E7" s="25">
        <v>8</v>
      </c>
      <c r="F7" s="23">
        <v>363</v>
      </c>
      <c r="G7" s="51">
        <v>15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10</v>
      </c>
      <c r="B8" s="50" t="s">
        <v>56</v>
      </c>
      <c r="C8" s="50" t="s">
        <v>18</v>
      </c>
      <c r="D8" s="23">
        <v>179</v>
      </c>
      <c r="E8" s="25">
        <v>7</v>
      </c>
      <c r="F8" s="23">
        <v>361</v>
      </c>
      <c r="G8" s="51">
        <v>15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8" t="s">
        <v>44</v>
      </c>
      <c r="C9" s="28" t="s">
        <v>18</v>
      </c>
      <c r="D9" s="25">
        <v>179</v>
      </c>
      <c r="E9" s="25">
        <v>7</v>
      </c>
      <c r="F9" s="29">
        <v>354</v>
      </c>
      <c r="G9" s="30">
        <v>13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8</v>
      </c>
      <c r="B10" s="50" t="s">
        <v>210</v>
      </c>
      <c r="C10" s="50" t="s">
        <v>22</v>
      </c>
      <c r="D10" s="23">
        <v>160</v>
      </c>
      <c r="E10" s="25">
        <v>5</v>
      </c>
      <c r="F10" s="23">
        <v>323</v>
      </c>
      <c r="G10" s="51">
        <v>10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7</v>
      </c>
      <c r="B11" s="50" t="s">
        <v>214</v>
      </c>
      <c r="C11" s="50" t="s">
        <v>18</v>
      </c>
      <c r="D11" s="23">
        <v>155</v>
      </c>
      <c r="E11" s="25">
        <v>4</v>
      </c>
      <c r="F11" s="23">
        <v>314</v>
      </c>
      <c r="G11" s="51">
        <v>8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2</v>
      </c>
      <c r="B12" s="50" t="s">
        <v>245</v>
      </c>
      <c r="C12" s="50" t="s">
        <v>18</v>
      </c>
      <c r="D12" s="23">
        <v>124</v>
      </c>
      <c r="E12" s="25">
        <v>3</v>
      </c>
      <c r="F12" s="23">
        <v>246</v>
      </c>
      <c r="G12" s="51">
        <v>6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3</v>
      </c>
      <c r="B13" s="50" t="s">
        <v>174</v>
      </c>
      <c r="C13" s="50" t="s">
        <v>49</v>
      </c>
      <c r="D13" s="23" t="s">
        <v>47</v>
      </c>
      <c r="E13" s="25">
        <v>0</v>
      </c>
      <c r="F13" s="23">
        <v>0</v>
      </c>
      <c r="G13" s="51">
        <v>0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6</v>
      </c>
      <c r="B14" s="53" t="s">
        <v>147</v>
      </c>
      <c r="C14" s="53" t="s">
        <v>38</v>
      </c>
      <c r="D14" s="34" t="s">
        <v>85</v>
      </c>
      <c r="E14" s="36">
        <v>0</v>
      </c>
      <c r="F14" s="34">
        <v>0</v>
      </c>
      <c r="G14" s="54">
        <v>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10" t="s">
        <v>260</v>
      </c>
      <c r="F16" s="42" t="s">
        <v>177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178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231CEAE-C572-4EF1-BB91-14622FCA1DC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D2B4-B4D5-4972-B075-BFA823D35A7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1091</v>
      </c>
      <c r="D3" s="9"/>
      <c r="E3" s="9" t="s">
        <v>1092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1005</v>
      </c>
      <c r="C5" s="47" t="s">
        <v>923</v>
      </c>
      <c r="D5" s="114">
        <v>98.001000000000005</v>
      </c>
      <c r="E5" s="114">
        <v>99.001000000000005</v>
      </c>
      <c r="F5" s="108">
        <v>197.00200000000001</v>
      </c>
      <c r="G5" s="18">
        <v>6</v>
      </c>
      <c r="H5" s="114">
        <v>389.00400000000002</v>
      </c>
      <c r="I5" s="48">
        <v>10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993</v>
      </c>
      <c r="C6" s="50" t="s">
        <v>20</v>
      </c>
      <c r="D6" s="115">
        <v>96.001000000000005</v>
      </c>
      <c r="E6" s="115">
        <v>98.001000000000005</v>
      </c>
      <c r="F6" s="110">
        <v>194.00200000000001</v>
      </c>
      <c r="G6" s="25">
        <v>4</v>
      </c>
      <c r="H6" s="115">
        <v>388.00400000000002</v>
      </c>
      <c r="I6" s="51">
        <v>10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1006</v>
      </c>
      <c r="C7" s="22" t="s">
        <v>83</v>
      </c>
      <c r="D7" s="110">
        <v>96.001000000000005</v>
      </c>
      <c r="E7" s="110">
        <v>96.001000000000005</v>
      </c>
      <c r="F7" s="110">
        <v>192.00200000000001</v>
      </c>
      <c r="G7" s="25">
        <v>3</v>
      </c>
      <c r="H7" s="110">
        <v>386.00400000000002</v>
      </c>
      <c r="I7" s="30">
        <v>9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968</v>
      </c>
      <c r="C8" s="50" t="s">
        <v>20</v>
      </c>
      <c r="D8" s="115">
        <v>98.001999999999995</v>
      </c>
      <c r="E8" s="115">
        <v>98.001999999999995</v>
      </c>
      <c r="F8" s="110">
        <v>196.00399999999999</v>
      </c>
      <c r="G8" s="25">
        <v>5</v>
      </c>
      <c r="H8" s="115">
        <v>387.00400000000002</v>
      </c>
      <c r="I8" s="51">
        <v>8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2</v>
      </c>
      <c r="B9" s="50" t="s">
        <v>1053</v>
      </c>
      <c r="C9" s="50" t="s">
        <v>1054</v>
      </c>
      <c r="D9" s="115">
        <v>97</v>
      </c>
      <c r="E9" s="115">
        <v>95</v>
      </c>
      <c r="F9" s="110">
        <v>192</v>
      </c>
      <c r="G9" s="25">
        <v>2</v>
      </c>
      <c r="H9" s="115">
        <v>381</v>
      </c>
      <c r="I9" s="51">
        <v>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32">
        <v>3</v>
      </c>
      <c r="B10" s="53" t="s">
        <v>1088</v>
      </c>
      <c r="C10" s="53" t="s">
        <v>1054</v>
      </c>
      <c r="D10" s="117">
        <v>81</v>
      </c>
      <c r="E10" s="117">
        <v>76</v>
      </c>
      <c r="F10" s="113">
        <v>157</v>
      </c>
      <c r="G10" s="36">
        <v>1</v>
      </c>
      <c r="H10" s="117">
        <v>316</v>
      </c>
      <c r="I10" s="54">
        <v>2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 t="s">
        <v>574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0" t="s">
        <v>260</v>
      </c>
      <c r="E14" s="42" t="s">
        <v>177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10" t="s">
        <v>178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F1C9065-ADEF-4417-9596-D6EE2FE405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0195-8742-492D-B13C-0978DBB17F2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1093</v>
      </c>
      <c r="D3" s="9"/>
      <c r="E3" s="9" t="s">
        <v>1094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922</v>
      </c>
      <c r="C5" s="47" t="s">
        <v>923</v>
      </c>
      <c r="D5" s="114">
        <v>100.006</v>
      </c>
      <c r="E5" s="114">
        <v>100.003</v>
      </c>
      <c r="F5" s="108">
        <v>200.00900000000001</v>
      </c>
      <c r="G5" s="18">
        <v>10</v>
      </c>
      <c r="H5" s="114">
        <v>400.012</v>
      </c>
      <c r="I5" s="48">
        <v>18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3</v>
      </c>
      <c r="B6" s="50" t="s">
        <v>915</v>
      </c>
      <c r="C6" s="50" t="s">
        <v>28</v>
      </c>
      <c r="D6" s="115">
        <v>100.003</v>
      </c>
      <c r="E6" s="115">
        <v>100.002</v>
      </c>
      <c r="F6" s="110">
        <v>200.005</v>
      </c>
      <c r="G6" s="25">
        <v>7</v>
      </c>
      <c r="H6" s="115">
        <v>400.01</v>
      </c>
      <c r="I6" s="51">
        <v>16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6</v>
      </c>
      <c r="B7" s="50" t="s">
        <v>161</v>
      </c>
      <c r="C7" s="50" t="s">
        <v>162</v>
      </c>
      <c r="D7" s="115">
        <v>100.003</v>
      </c>
      <c r="E7" s="115">
        <v>100</v>
      </c>
      <c r="F7" s="110">
        <v>200.00299999999999</v>
      </c>
      <c r="G7" s="25">
        <v>5</v>
      </c>
      <c r="H7" s="115">
        <v>400.01299999999998</v>
      </c>
      <c r="I7" s="51">
        <v>15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916</v>
      </c>
      <c r="C8" s="50" t="s">
        <v>28</v>
      </c>
      <c r="D8" s="115">
        <v>100.005</v>
      </c>
      <c r="E8" s="115">
        <v>100.001</v>
      </c>
      <c r="F8" s="110">
        <v>200.006</v>
      </c>
      <c r="G8" s="25">
        <v>8</v>
      </c>
      <c r="H8" s="115">
        <v>399.012</v>
      </c>
      <c r="I8" s="51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9</v>
      </c>
      <c r="B9" s="50" t="s">
        <v>591</v>
      </c>
      <c r="C9" s="50" t="s">
        <v>592</v>
      </c>
      <c r="D9" s="115">
        <v>100.005</v>
      </c>
      <c r="E9" s="115">
        <v>100.003</v>
      </c>
      <c r="F9" s="110">
        <v>200.00799999999998</v>
      </c>
      <c r="G9" s="25">
        <v>9</v>
      </c>
      <c r="H9" s="115">
        <v>398.01199999999994</v>
      </c>
      <c r="I9" s="51">
        <v>12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5</v>
      </c>
      <c r="B10" s="50" t="s">
        <v>935</v>
      </c>
      <c r="C10" s="50" t="s">
        <v>923</v>
      </c>
      <c r="D10" s="115">
        <v>100.003</v>
      </c>
      <c r="E10" s="115">
        <v>100.001</v>
      </c>
      <c r="F10" s="110">
        <v>200.00400000000002</v>
      </c>
      <c r="G10" s="25">
        <v>6</v>
      </c>
      <c r="H10" s="115">
        <v>399.00700000000001</v>
      </c>
      <c r="I10" s="51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173</v>
      </c>
      <c r="C11" s="50" t="s">
        <v>79</v>
      </c>
      <c r="D11" s="115">
        <v>99.001000000000005</v>
      </c>
      <c r="E11" s="115">
        <v>98.001999999999995</v>
      </c>
      <c r="F11" s="110">
        <v>197.00299999999999</v>
      </c>
      <c r="G11" s="25">
        <v>2</v>
      </c>
      <c r="H11" s="115">
        <v>396.01400000000001</v>
      </c>
      <c r="I11" s="51">
        <v>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2" t="s">
        <v>936</v>
      </c>
      <c r="C12" s="22" t="s">
        <v>931</v>
      </c>
      <c r="D12" s="110">
        <v>99.004000000000005</v>
      </c>
      <c r="E12" s="110">
        <v>99.003</v>
      </c>
      <c r="F12" s="110">
        <v>198.00700000000001</v>
      </c>
      <c r="G12" s="25">
        <v>3</v>
      </c>
      <c r="H12" s="110">
        <v>397.01099999999997</v>
      </c>
      <c r="I12" s="30">
        <v>8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9">
        <v>4</v>
      </c>
      <c r="B13" s="50" t="s">
        <v>655</v>
      </c>
      <c r="C13" s="50" t="s">
        <v>547</v>
      </c>
      <c r="D13" s="115">
        <v>100.003</v>
      </c>
      <c r="E13" s="115">
        <v>99.001000000000005</v>
      </c>
      <c r="F13" s="110">
        <v>199.00400000000002</v>
      </c>
      <c r="G13" s="25">
        <v>4</v>
      </c>
      <c r="H13" s="115">
        <v>394.00700000000001</v>
      </c>
      <c r="I13" s="51">
        <v>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10</v>
      </c>
      <c r="B14" s="53" t="s">
        <v>927</v>
      </c>
      <c r="C14" s="53" t="s">
        <v>592</v>
      </c>
      <c r="D14" s="117">
        <v>0</v>
      </c>
      <c r="E14" s="117">
        <v>0</v>
      </c>
      <c r="F14" s="113">
        <v>0</v>
      </c>
      <c r="G14" s="36">
        <v>0</v>
      </c>
      <c r="H14" s="117">
        <v>197.005</v>
      </c>
      <c r="I14" s="54">
        <v>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6</v>
      </c>
      <c r="C16" s="9" t="s">
        <v>1095</v>
      </c>
      <c r="D16" s="9"/>
      <c r="E16" s="9" t="s">
        <v>1096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6">
        <v>10</v>
      </c>
      <c r="B18" s="47" t="s">
        <v>797</v>
      </c>
      <c r="C18" s="47" t="s">
        <v>249</v>
      </c>
      <c r="D18" s="114">
        <v>100.002</v>
      </c>
      <c r="E18" s="114">
        <v>100.002</v>
      </c>
      <c r="F18" s="108">
        <v>200.00399999999999</v>
      </c>
      <c r="G18" s="18">
        <v>10</v>
      </c>
      <c r="H18" s="114">
        <v>399.01300000000003</v>
      </c>
      <c r="I18" s="48">
        <v>20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4</v>
      </c>
      <c r="B19" s="50" t="s">
        <v>943</v>
      </c>
      <c r="C19" s="50" t="s">
        <v>20</v>
      </c>
      <c r="D19" s="115">
        <v>100.003</v>
      </c>
      <c r="E19" s="115">
        <v>99.001999999999995</v>
      </c>
      <c r="F19" s="110">
        <v>199.005</v>
      </c>
      <c r="G19" s="25">
        <v>9</v>
      </c>
      <c r="H19" s="115">
        <v>398.00799999999998</v>
      </c>
      <c r="I19" s="51">
        <v>18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7</v>
      </c>
      <c r="B20" s="50" t="s">
        <v>946</v>
      </c>
      <c r="C20" s="50" t="s">
        <v>18</v>
      </c>
      <c r="D20" s="115">
        <v>100.001</v>
      </c>
      <c r="E20" s="115">
        <v>99.004000000000005</v>
      </c>
      <c r="F20" s="110">
        <v>199.005</v>
      </c>
      <c r="G20" s="25">
        <v>9</v>
      </c>
      <c r="H20" s="115">
        <v>395.00799999999998</v>
      </c>
      <c r="I20" s="51">
        <v>15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8</v>
      </c>
      <c r="B21" s="50" t="s">
        <v>951</v>
      </c>
      <c r="C21" s="50" t="s">
        <v>931</v>
      </c>
      <c r="D21" s="115">
        <v>99.001999999999995</v>
      </c>
      <c r="E21" s="115">
        <v>99.001000000000005</v>
      </c>
      <c r="F21" s="110">
        <v>198.00299999999999</v>
      </c>
      <c r="G21" s="25">
        <v>7</v>
      </c>
      <c r="H21" s="115">
        <v>396.005</v>
      </c>
      <c r="I21" s="51">
        <v>14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3</v>
      </c>
      <c r="B22" s="50" t="s">
        <v>959</v>
      </c>
      <c r="C22" s="50" t="s">
        <v>28</v>
      </c>
      <c r="D22" s="115">
        <v>99.001000000000005</v>
      </c>
      <c r="E22" s="115">
        <v>98.001000000000005</v>
      </c>
      <c r="F22" s="110">
        <v>197.00200000000001</v>
      </c>
      <c r="G22" s="25">
        <v>4</v>
      </c>
      <c r="H22" s="115">
        <v>396.00400000000002</v>
      </c>
      <c r="I22" s="51">
        <v>12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5</v>
      </c>
      <c r="B23" s="50" t="s">
        <v>954</v>
      </c>
      <c r="C23" s="50" t="s">
        <v>79</v>
      </c>
      <c r="D23" s="115">
        <v>99.001000000000005</v>
      </c>
      <c r="E23" s="115">
        <v>98.001999999999995</v>
      </c>
      <c r="F23" s="110">
        <v>197.00299999999999</v>
      </c>
      <c r="G23" s="25">
        <v>5</v>
      </c>
      <c r="H23" s="115">
        <v>393.00599999999997</v>
      </c>
      <c r="I23" s="51">
        <v>11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50" t="s">
        <v>955</v>
      </c>
      <c r="C24" s="50" t="s">
        <v>20</v>
      </c>
      <c r="D24" s="115">
        <v>100.004</v>
      </c>
      <c r="E24" s="115">
        <v>97.004000000000005</v>
      </c>
      <c r="F24" s="110">
        <v>197.00800000000001</v>
      </c>
      <c r="G24" s="25">
        <v>6</v>
      </c>
      <c r="H24" s="115">
        <v>391.01</v>
      </c>
      <c r="I24" s="51">
        <v>8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21">
        <v>9</v>
      </c>
      <c r="B25" s="50" t="s">
        <v>939</v>
      </c>
      <c r="C25" s="50" t="s">
        <v>931</v>
      </c>
      <c r="D25" s="115">
        <v>98.003</v>
      </c>
      <c r="E25" s="115">
        <v>98.001999999999995</v>
      </c>
      <c r="F25" s="110">
        <v>196.005</v>
      </c>
      <c r="G25" s="25">
        <v>3</v>
      </c>
      <c r="H25" s="115">
        <v>391.00997999999998</v>
      </c>
      <c r="I25" s="51">
        <v>6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21">
        <v>1</v>
      </c>
      <c r="B26" s="22" t="s">
        <v>940</v>
      </c>
      <c r="C26" s="22" t="s">
        <v>592</v>
      </c>
      <c r="D26" s="110">
        <v>96</v>
      </c>
      <c r="E26" s="110">
        <v>96</v>
      </c>
      <c r="F26" s="110">
        <v>192</v>
      </c>
      <c r="G26" s="25">
        <v>1</v>
      </c>
      <c r="H26" s="110">
        <v>387.005</v>
      </c>
      <c r="I26" s="30">
        <v>5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52">
        <v>2</v>
      </c>
      <c r="B27" s="53" t="s">
        <v>956</v>
      </c>
      <c r="C27" s="53" t="s">
        <v>79</v>
      </c>
      <c r="D27" s="117">
        <v>98</v>
      </c>
      <c r="E27" s="117">
        <v>97</v>
      </c>
      <c r="F27" s="113">
        <v>195</v>
      </c>
      <c r="G27" s="36">
        <v>2</v>
      </c>
      <c r="H27" s="117">
        <v>384.00099999999998</v>
      </c>
      <c r="I27" s="54">
        <v>3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"/>
      <c r="B29" s="8" t="s">
        <v>50</v>
      </c>
      <c r="C29" s="9" t="s">
        <v>1097</v>
      </c>
      <c r="D29" s="9"/>
      <c r="E29" s="9" t="s">
        <v>1098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6">
        <v>2</v>
      </c>
      <c r="B31" s="47" t="s">
        <v>966</v>
      </c>
      <c r="C31" s="47" t="s">
        <v>592</v>
      </c>
      <c r="D31" s="114">
        <v>100.003</v>
      </c>
      <c r="E31" s="114">
        <v>99.003</v>
      </c>
      <c r="F31" s="108">
        <v>199.006</v>
      </c>
      <c r="G31" s="18">
        <v>9</v>
      </c>
      <c r="H31" s="114">
        <v>398.00900000000001</v>
      </c>
      <c r="I31" s="48">
        <v>17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1</v>
      </c>
      <c r="B32" s="22" t="s">
        <v>974</v>
      </c>
      <c r="C32" s="22" t="s">
        <v>592</v>
      </c>
      <c r="D32" s="110">
        <v>100.001</v>
      </c>
      <c r="E32" s="110">
        <v>99.001000000000005</v>
      </c>
      <c r="F32" s="110">
        <v>199.00200000000001</v>
      </c>
      <c r="G32" s="25">
        <v>7</v>
      </c>
      <c r="H32" s="110">
        <v>398.00800000000004</v>
      </c>
      <c r="I32" s="30">
        <v>16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9</v>
      </c>
      <c r="B33" s="50" t="s">
        <v>968</v>
      </c>
      <c r="C33" s="50" t="s">
        <v>249</v>
      </c>
      <c r="D33" s="115">
        <v>100.005</v>
      </c>
      <c r="E33" s="115">
        <v>98.001000000000005</v>
      </c>
      <c r="F33" s="110">
        <v>198.006</v>
      </c>
      <c r="G33" s="25">
        <v>6</v>
      </c>
      <c r="H33" s="115">
        <v>394.00700000000001</v>
      </c>
      <c r="I33" s="51">
        <v>12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5</v>
      </c>
      <c r="B34" s="116" t="s">
        <v>962</v>
      </c>
      <c r="C34" s="50" t="s">
        <v>20</v>
      </c>
      <c r="D34" s="109">
        <v>98</v>
      </c>
      <c r="E34" s="109">
        <v>99.001999999999995</v>
      </c>
      <c r="F34" s="110">
        <v>197.00200000000001</v>
      </c>
      <c r="G34" s="25">
        <v>4</v>
      </c>
      <c r="H34" s="115">
        <v>393.00600000000003</v>
      </c>
      <c r="I34" s="51">
        <v>11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4</v>
      </c>
      <c r="B35" s="50" t="s">
        <v>570</v>
      </c>
      <c r="C35" s="50" t="s">
        <v>94</v>
      </c>
      <c r="D35" s="115">
        <v>100.004</v>
      </c>
      <c r="E35" s="115">
        <v>99.001999999999995</v>
      </c>
      <c r="F35" s="110">
        <v>199.006</v>
      </c>
      <c r="G35" s="25">
        <v>9</v>
      </c>
      <c r="H35" s="115">
        <v>299.00700000000001</v>
      </c>
      <c r="I35" s="51">
        <v>10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8</v>
      </c>
      <c r="B36" s="50" t="s">
        <v>976</v>
      </c>
      <c r="C36" s="50" t="s">
        <v>923</v>
      </c>
      <c r="D36" s="115">
        <v>99.001000000000005</v>
      </c>
      <c r="E36" s="115">
        <v>98.001999999999995</v>
      </c>
      <c r="F36" s="110">
        <v>197.00299999999999</v>
      </c>
      <c r="G36" s="25">
        <v>5</v>
      </c>
      <c r="H36" s="115">
        <v>392.00400000000002</v>
      </c>
      <c r="I36" s="51">
        <v>9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21">
        <v>3</v>
      </c>
      <c r="B37" s="116" t="s">
        <v>979</v>
      </c>
      <c r="C37" s="50" t="s">
        <v>26</v>
      </c>
      <c r="D37" s="109">
        <v>99.001000000000005</v>
      </c>
      <c r="E37" s="109">
        <v>97.001000000000005</v>
      </c>
      <c r="F37" s="110">
        <v>196.00200000000001</v>
      </c>
      <c r="G37" s="25">
        <v>3</v>
      </c>
      <c r="H37" s="115">
        <v>390.00400000000002</v>
      </c>
      <c r="I37" s="51">
        <v>6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9">
        <v>6</v>
      </c>
      <c r="B38" s="50" t="s">
        <v>980</v>
      </c>
      <c r="C38" s="50" t="s">
        <v>923</v>
      </c>
      <c r="D38" s="115">
        <v>89</v>
      </c>
      <c r="E38" s="115">
        <v>83</v>
      </c>
      <c r="F38" s="110">
        <v>172</v>
      </c>
      <c r="G38" s="25">
        <v>1</v>
      </c>
      <c r="H38" s="115">
        <v>367.00400000000002</v>
      </c>
      <c r="I38" s="51">
        <v>6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32">
        <v>7</v>
      </c>
      <c r="B39" s="53" t="s">
        <v>970</v>
      </c>
      <c r="C39" s="53" t="s">
        <v>923</v>
      </c>
      <c r="D39" s="117">
        <v>98.003</v>
      </c>
      <c r="E39" s="117">
        <v>96.001000000000005</v>
      </c>
      <c r="F39" s="113">
        <v>194.00400000000002</v>
      </c>
      <c r="G39" s="36">
        <v>2</v>
      </c>
      <c r="H39" s="117">
        <v>382.00600000000003</v>
      </c>
      <c r="I39" s="54">
        <v>4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1"/>
      <c r="B41" s="8" t="s">
        <v>53</v>
      </c>
      <c r="C41" s="9" t="s">
        <v>805</v>
      </c>
      <c r="D41" s="9"/>
      <c r="E41" s="9" t="s">
        <v>982</v>
      </c>
      <c r="F41" s="8"/>
      <c r="G41" s="8"/>
      <c r="H41" s="8"/>
      <c r="I41" s="8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1">
        <v>2</v>
      </c>
      <c r="B42" s="12" t="s">
        <v>9</v>
      </c>
      <c r="C42" s="92" t="s">
        <v>10</v>
      </c>
      <c r="D42" s="64"/>
      <c r="E42" s="105"/>
      <c r="F42" s="13" t="s">
        <v>11</v>
      </c>
      <c r="G42" s="13" t="s">
        <v>12</v>
      </c>
      <c r="H42" s="13" t="s">
        <v>13</v>
      </c>
      <c r="I42" s="14" t="s">
        <v>14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15">
        <v>3</v>
      </c>
      <c r="B43" s="47" t="s">
        <v>983</v>
      </c>
      <c r="C43" s="47" t="s">
        <v>592</v>
      </c>
      <c r="D43" s="114">
        <v>100</v>
      </c>
      <c r="E43" s="114">
        <v>99</v>
      </c>
      <c r="F43" s="108">
        <v>199</v>
      </c>
      <c r="G43" s="18">
        <v>9</v>
      </c>
      <c r="H43" s="114">
        <v>397.00200000000001</v>
      </c>
      <c r="I43" s="48">
        <v>18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4</v>
      </c>
      <c r="B44" s="50" t="s">
        <v>193</v>
      </c>
      <c r="C44" s="50" t="s">
        <v>79</v>
      </c>
      <c r="D44" s="115">
        <v>98.001999999999995</v>
      </c>
      <c r="E44" s="115">
        <v>100.001</v>
      </c>
      <c r="F44" s="110">
        <v>198.00299999999999</v>
      </c>
      <c r="G44" s="25">
        <v>8</v>
      </c>
      <c r="H44" s="115">
        <v>395.00400000000002</v>
      </c>
      <c r="I44" s="51">
        <v>14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1</v>
      </c>
      <c r="B45" s="22" t="s">
        <v>984</v>
      </c>
      <c r="C45" s="22" t="s">
        <v>923</v>
      </c>
      <c r="D45" s="110">
        <v>98.003</v>
      </c>
      <c r="E45" s="110">
        <v>97.003</v>
      </c>
      <c r="F45" s="110">
        <v>195.006</v>
      </c>
      <c r="G45" s="25">
        <v>5</v>
      </c>
      <c r="H45" s="110">
        <v>392.00800000000004</v>
      </c>
      <c r="I45" s="30">
        <v>13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5</v>
      </c>
      <c r="B46" s="50" t="s">
        <v>985</v>
      </c>
      <c r="C46" s="50" t="s">
        <v>83</v>
      </c>
      <c r="D46" s="115">
        <v>99.003</v>
      </c>
      <c r="E46" s="115">
        <v>97.001000000000005</v>
      </c>
      <c r="F46" s="110">
        <v>196.00400000000002</v>
      </c>
      <c r="G46" s="25">
        <v>7</v>
      </c>
      <c r="H46" s="115">
        <v>392.00800000000004</v>
      </c>
      <c r="I46" s="51">
        <v>12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9">
        <v>8</v>
      </c>
      <c r="B47" s="50" t="s">
        <v>991</v>
      </c>
      <c r="C47" s="50" t="s">
        <v>111</v>
      </c>
      <c r="D47" s="115">
        <v>95</v>
      </c>
      <c r="E47" s="115">
        <v>98.001999999999995</v>
      </c>
      <c r="F47" s="110">
        <v>193.00200000000001</v>
      </c>
      <c r="G47" s="25">
        <v>4</v>
      </c>
      <c r="H47" s="115">
        <v>390.00400000000002</v>
      </c>
      <c r="I47" s="51">
        <v>12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7</v>
      </c>
      <c r="B48" s="50" t="s">
        <v>1003</v>
      </c>
      <c r="C48" s="50" t="s">
        <v>18</v>
      </c>
      <c r="D48" s="115">
        <v>98</v>
      </c>
      <c r="E48" s="115">
        <v>98.001000000000005</v>
      </c>
      <c r="F48" s="110">
        <v>196.001</v>
      </c>
      <c r="G48" s="25">
        <v>6</v>
      </c>
      <c r="H48" s="115">
        <v>390.005</v>
      </c>
      <c r="I48" s="51">
        <v>9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9">
        <v>2</v>
      </c>
      <c r="B49" s="50" t="s">
        <v>992</v>
      </c>
      <c r="C49" s="50" t="s">
        <v>18</v>
      </c>
      <c r="D49" s="115">
        <v>99.001999999999995</v>
      </c>
      <c r="E49" s="115">
        <v>94</v>
      </c>
      <c r="F49" s="110">
        <v>193.00200000000001</v>
      </c>
      <c r="G49" s="25">
        <v>4</v>
      </c>
      <c r="H49" s="115">
        <v>389.00599999999997</v>
      </c>
      <c r="I49" s="51">
        <v>9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21">
        <v>9</v>
      </c>
      <c r="B50" s="50" t="s">
        <v>988</v>
      </c>
      <c r="C50" s="50" t="s">
        <v>20</v>
      </c>
      <c r="D50" s="115">
        <v>96</v>
      </c>
      <c r="E50" s="115">
        <v>95.001999999999995</v>
      </c>
      <c r="F50" s="110">
        <v>191.00200000000001</v>
      </c>
      <c r="G50" s="25">
        <v>1</v>
      </c>
      <c r="H50" s="115">
        <v>384.005</v>
      </c>
      <c r="I50" s="51">
        <v>3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52">
        <v>6</v>
      </c>
      <c r="B51" s="53" t="s">
        <v>1016</v>
      </c>
      <c r="C51" s="53" t="s">
        <v>94</v>
      </c>
      <c r="D51" s="117">
        <v>97</v>
      </c>
      <c r="E51" s="117">
        <v>95.001999999999995</v>
      </c>
      <c r="F51" s="113">
        <v>192.00200000000001</v>
      </c>
      <c r="G51" s="36">
        <v>2</v>
      </c>
      <c r="H51" s="117">
        <v>383.00400000000002</v>
      </c>
      <c r="I51" s="54">
        <v>3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1"/>
      <c r="B53" s="8" t="s">
        <v>87</v>
      </c>
      <c r="C53" s="9" t="s">
        <v>1099</v>
      </c>
      <c r="D53" s="9"/>
      <c r="E53" s="9" t="s">
        <v>1100</v>
      </c>
      <c r="F53" s="8"/>
      <c r="G53" s="8"/>
      <c r="H53" s="8"/>
      <c r="I53" s="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11">
        <v>2</v>
      </c>
      <c r="B54" s="12" t="s">
        <v>9</v>
      </c>
      <c r="C54" s="92" t="s">
        <v>10</v>
      </c>
      <c r="D54" s="64"/>
      <c r="E54" s="105"/>
      <c r="F54" s="13" t="s">
        <v>11</v>
      </c>
      <c r="G54" s="13" t="s">
        <v>12</v>
      </c>
      <c r="H54" s="13" t="s">
        <v>13</v>
      </c>
      <c r="I54" s="14" t="s">
        <v>14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6">
        <v>6</v>
      </c>
      <c r="B55" s="47" t="s">
        <v>808</v>
      </c>
      <c r="C55" s="47" t="s">
        <v>20</v>
      </c>
      <c r="D55" s="114">
        <v>100.003</v>
      </c>
      <c r="E55" s="114">
        <v>99.003</v>
      </c>
      <c r="F55" s="108">
        <v>199.006</v>
      </c>
      <c r="G55" s="18">
        <v>9</v>
      </c>
      <c r="H55" s="114">
        <v>398.00900000000001</v>
      </c>
      <c r="I55" s="48">
        <v>18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9</v>
      </c>
      <c r="B56" s="50" t="s">
        <v>793</v>
      </c>
      <c r="C56" s="50" t="s">
        <v>592</v>
      </c>
      <c r="D56" s="115">
        <v>99.001000000000005</v>
      </c>
      <c r="E56" s="115">
        <v>100.002</v>
      </c>
      <c r="F56" s="110">
        <v>199.00299999999999</v>
      </c>
      <c r="G56" s="25">
        <v>8</v>
      </c>
      <c r="H56" s="115">
        <v>394.00599999999997</v>
      </c>
      <c r="I56" s="51">
        <v>15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21">
        <v>3</v>
      </c>
      <c r="B57" s="50" t="s">
        <v>220</v>
      </c>
      <c r="C57" s="50" t="s">
        <v>83</v>
      </c>
      <c r="D57" s="115">
        <v>97.001999999999995</v>
      </c>
      <c r="E57" s="115">
        <v>98.001999999999995</v>
      </c>
      <c r="F57" s="110">
        <v>195.00399999999999</v>
      </c>
      <c r="G57" s="25">
        <v>6</v>
      </c>
      <c r="H57" s="115">
        <v>393.00800000000004</v>
      </c>
      <c r="I57" s="51">
        <v>14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7</v>
      </c>
      <c r="B58" s="50" t="s">
        <v>1021</v>
      </c>
      <c r="C58" s="50" t="s">
        <v>18</v>
      </c>
      <c r="D58" s="115">
        <v>100.001</v>
      </c>
      <c r="E58" s="115">
        <v>97.001000000000005</v>
      </c>
      <c r="F58" s="110">
        <v>197.00200000000001</v>
      </c>
      <c r="G58" s="25">
        <v>7</v>
      </c>
      <c r="H58" s="115">
        <v>390.00400000000002</v>
      </c>
      <c r="I58" s="51">
        <v>13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9">
        <v>4</v>
      </c>
      <c r="B59" s="50" t="s">
        <v>1023</v>
      </c>
      <c r="C59" s="50" t="s">
        <v>38</v>
      </c>
      <c r="D59" s="115">
        <v>95.001999999999995</v>
      </c>
      <c r="E59" s="115">
        <v>95.001999999999995</v>
      </c>
      <c r="F59" s="110">
        <v>190.00399999999999</v>
      </c>
      <c r="G59" s="25">
        <v>4</v>
      </c>
      <c r="H59" s="115">
        <v>380.005</v>
      </c>
      <c r="I59" s="51">
        <v>8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9">
        <v>8</v>
      </c>
      <c r="B60" s="50" t="s">
        <v>1017</v>
      </c>
      <c r="C60" s="50" t="s">
        <v>542</v>
      </c>
      <c r="D60" s="115">
        <v>96</v>
      </c>
      <c r="E60" s="115">
        <v>96.001000000000005</v>
      </c>
      <c r="F60" s="110">
        <v>192.001</v>
      </c>
      <c r="G60" s="25">
        <v>5</v>
      </c>
      <c r="H60" s="115">
        <v>380.00300000000004</v>
      </c>
      <c r="I60" s="51">
        <v>8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21">
        <v>1</v>
      </c>
      <c r="B61" s="22" t="s">
        <v>1024</v>
      </c>
      <c r="C61" s="22" t="s">
        <v>94</v>
      </c>
      <c r="D61" s="110">
        <v>93</v>
      </c>
      <c r="E61" s="110">
        <v>94</v>
      </c>
      <c r="F61" s="110">
        <v>187</v>
      </c>
      <c r="G61" s="25">
        <v>3</v>
      </c>
      <c r="H61" s="110">
        <v>378.00599999999997</v>
      </c>
      <c r="I61" s="30">
        <v>8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21">
        <v>5</v>
      </c>
      <c r="B62" s="50" t="s">
        <v>1032</v>
      </c>
      <c r="C62" s="50" t="s">
        <v>94</v>
      </c>
      <c r="D62" s="115">
        <v>92</v>
      </c>
      <c r="E62" s="115">
        <v>94.001000000000005</v>
      </c>
      <c r="F62" s="110">
        <v>186.001</v>
      </c>
      <c r="G62" s="25">
        <v>2</v>
      </c>
      <c r="H62" s="115">
        <v>374.00099999999998</v>
      </c>
      <c r="I62" s="51">
        <v>4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52">
        <v>2</v>
      </c>
      <c r="B63" s="53" t="s">
        <v>1036</v>
      </c>
      <c r="C63" s="53" t="s">
        <v>18</v>
      </c>
      <c r="D63" s="117">
        <v>89</v>
      </c>
      <c r="E63" s="117">
        <v>93</v>
      </c>
      <c r="F63" s="113">
        <v>182</v>
      </c>
      <c r="G63" s="36">
        <v>1</v>
      </c>
      <c r="H63" s="117">
        <v>368.00099999999998</v>
      </c>
      <c r="I63" s="54">
        <v>2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 t="s">
        <v>574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10" t="s">
        <v>260</v>
      </c>
      <c r="E67" s="42" t="s">
        <v>177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10" t="s">
        <v>178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3FD3ECE-02CB-4D6C-A0AE-F0460C008E3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B529-49CB-4310-920A-318E804BA02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1"/>
      <c r="B1" s="2" t="s">
        <v>911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90</v>
      </c>
      <c r="C3" s="9" t="s">
        <v>1101</v>
      </c>
      <c r="D3" s="9"/>
      <c r="E3" s="9" t="s">
        <v>1102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1065</v>
      </c>
      <c r="C5" s="47" t="s">
        <v>94</v>
      </c>
      <c r="D5" s="114">
        <v>92</v>
      </c>
      <c r="E5" s="114">
        <v>93.001999999999995</v>
      </c>
      <c r="F5" s="108">
        <v>185.00200000000001</v>
      </c>
      <c r="G5" s="18">
        <v>8</v>
      </c>
      <c r="H5" s="114">
        <v>371.00200000000001</v>
      </c>
      <c r="I5" s="48">
        <v>16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252</v>
      </c>
      <c r="C6" s="50" t="s">
        <v>38</v>
      </c>
      <c r="D6" s="115">
        <v>94</v>
      </c>
      <c r="E6" s="115">
        <v>95.001999999999995</v>
      </c>
      <c r="F6" s="110">
        <v>189.00200000000001</v>
      </c>
      <c r="G6" s="25">
        <v>9</v>
      </c>
      <c r="H6" s="115">
        <v>374.00300000000004</v>
      </c>
      <c r="I6" s="51">
        <v>15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1085</v>
      </c>
      <c r="C7" s="50" t="s">
        <v>542</v>
      </c>
      <c r="D7" s="115">
        <v>87</v>
      </c>
      <c r="E7" s="115">
        <v>78</v>
      </c>
      <c r="F7" s="110">
        <v>165</v>
      </c>
      <c r="G7" s="25">
        <v>5</v>
      </c>
      <c r="H7" s="115">
        <v>357</v>
      </c>
      <c r="I7" s="51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1055</v>
      </c>
      <c r="C8" s="50" t="s">
        <v>542</v>
      </c>
      <c r="D8" s="115">
        <v>88</v>
      </c>
      <c r="E8" s="115">
        <v>93</v>
      </c>
      <c r="F8" s="110">
        <v>181</v>
      </c>
      <c r="G8" s="25">
        <v>6</v>
      </c>
      <c r="H8" s="115">
        <v>366.00200000000001</v>
      </c>
      <c r="I8" s="51">
        <v>13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1082</v>
      </c>
      <c r="C9" s="50" t="s">
        <v>111</v>
      </c>
      <c r="D9" s="115">
        <v>91</v>
      </c>
      <c r="E9" s="115">
        <v>92</v>
      </c>
      <c r="F9" s="110">
        <v>183</v>
      </c>
      <c r="G9" s="25">
        <v>7</v>
      </c>
      <c r="H9" s="115">
        <v>363</v>
      </c>
      <c r="I9" s="51">
        <v>11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1087</v>
      </c>
      <c r="C10" s="50" t="s">
        <v>111</v>
      </c>
      <c r="D10" s="115">
        <v>81</v>
      </c>
      <c r="E10" s="115">
        <v>81</v>
      </c>
      <c r="F10" s="110">
        <v>162</v>
      </c>
      <c r="G10" s="25">
        <v>4</v>
      </c>
      <c r="H10" s="115">
        <v>336</v>
      </c>
      <c r="I10" s="51">
        <v>7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1090</v>
      </c>
      <c r="C11" s="22" t="s">
        <v>111</v>
      </c>
      <c r="D11" s="110">
        <v>73</v>
      </c>
      <c r="E11" s="110">
        <v>67</v>
      </c>
      <c r="F11" s="110">
        <v>140</v>
      </c>
      <c r="G11" s="25">
        <v>3</v>
      </c>
      <c r="H11" s="110">
        <v>305</v>
      </c>
      <c r="I11" s="30">
        <v>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9</v>
      </c>
      <c r="B12" s="50" t="s">
        <v>1078</v>
      </c>
      <c r="C12" s="50" t="s">
        <v>514</v>
      </c>
      <c r="D12" s="115">
        <v>0</v>
      </c>
      <c r="E12" s="115">
        <v>0</v>
      </c>
      <c r="F12" s="110">
        <v>0</v>
      </c>
      <c r="G12" s="25">
        <v>0</v>
      </c>
      <c r="H12" s="115">
        <v>183.001</v>
      </c>
      <c r="I12" s="51">
        <v>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2">
        <v>5</v>
      </c>
      <c r="B13" s="53" t="s">
        <v>1058</v>
      </c>
      <c r="C13" s="53" t="s">
        <v>28</v>
      </c>
      <c r="D13" s="117" t="s">
        <v>47</v>
      </c>
      <c r="E13" s="117" t="s">
        <v>371</v>
      </c>
      <c r="F13" s="113">
        <v>0</v>
      </c>
      <c r="G13" s="36">
        <v>0</v>
      </c>
      <c r="H13" s="117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 t="s">
        <v>574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260</v>
      </c>
      <c r="E17" s="42" t="s">
        <v>177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178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1D7763DE-A7AF-4330-B683-2128F0A0EF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9714-B800-4624-A65D-3A7FC9914504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1103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1104</v>
      </c>
      <c r="B4" s="64"/>
      <c r="C4" s="65">
        <v>597</v>
      </c>
      <c r="D4" s="64"/>
      <c r="E4" s="66" t="s">
        <v>14</v>
      </c>
      <c r="F4" s="118">
        <f>SUM(F5:F7)</f>
        <v>598.01800000000003</v>
      </c>
      <c r="G4" s="68" t="s">
        <v>274</v>
      </c>
      <c r="H4" s="63" t="s">
        <v>1105</v>
      </c>
      <c r="I4" s="64"/>
      <c r="J4" s="65">
        <v>593</v>
      </c>
      <c r="K4" s="64"/>
      <c r="L4" s="66" t="s">
        <v>14</v>
      </c>
      <c r="M4" s="118">
        <f>SUM(M5:M7)</f>
        <v>597.02099999999996</v>
      </c>
      <c r="N4"/>
    </row>
    <row r="5" spans="1:25" ht="15.75" customHeight="1" x14ac:dyDescent="0.3">
      <c r="A5" s="151" t="s">
        <v>919</v>
      </c>
      <c r="B5" s="120"/>
      <c r="C5" s="121"/>
      <c r="D5" s="126">
        <v>100.004</v>
      </c>
      <c r="E5" s="126">
        <v>98.004000000000005</v>
      </c>
      <c r="F5" s="127">
        <f>SUM(D5:E5)</f>
        <v>198.00800000000001</v>
      </c>
      <c r="G5" s="158"/>
      <c r="H5" s="151" t="s">
        <v>937</v>
      </c>
      <c r="I5" s="120"/>
      <c r="J5" s="121"/>
      <c r="K5" s="126">
        <v>99.001000000000005</v>
      </c>
      <c r="L5" s="126">
        <v>98.001000000000005</v>
      </c>
      <c r="M5" s="127">
        <f>SUM(K5:L5)</f>
        <v>197.00200000000001</v>
      </c>
      <c r="N5"/>
    </row>
    <row r="6" spans="1:25" ht="15.75" customHeight="1" x14ac:dyDescent="0.3">
      <c r="A6" s="123" t="s">
        <v>918</v>
      </c>
      <c r="B6" s="124"/>
      <c r="C6" s="125"/>
      <c r="D6" s="126">
        <v>100.003</v>
      </c>
      <c r="E6" s="126">
        <v>100.002</v>
      </c>
      <c r="F6" s="152">
        <f>SUM(D6:E6)</f>
        <v>200.005</v>
      </c>
      <c r="G6"/>
      <c r="H6" s="123" t="s">
        <v>935</v>
      </c>
      <c r="I6" s="124"/>
      <c r="J6" s="125"/>
      <c r="K6" s="126">
        <v>100.003</v>
      </c>
      <c r="L6" s="126">
        <v>100.001</v>
      </c>
      <c r="M6" s="152">
        <f>SUM(K6:L6)</f>
        <v>200.00400000000002</v>
      </c>
      <c r="N6"/>
    </row>
    <row r="7" spans="1:25" ht="15.75" customHeight="1" x14ac:dyDescent="0.3">
      <c r="A7" s="128" t="s">
        <v>926</v>
      </c>
      <c r="B7" s="129"/>
      <c r="C7" s="130"/>
      <c r="D7" s="112">
        <v>100.004</v>
      </c>
      <c r="E7" s="112">
        <v>100.001</v>
      </c>
      <c r="F7" s="153">
        <f>SUM(D7:E7)</f>
        <v>200.005</v>
      </c>
      <c r="G7"/>
      <c r="H7" s="128" t="s">
        <v>922</v>
      </c>
      <c r="I7" s="129"/>
      <c r="J7" s="130"/>
      <c r="K7" s="112">
        <v>100.008</v>
      </c>
      <c r="L7" s="112">
        <v>100.00700000000001</v>
      </c>
      <c r="M7" s="153">
        <f>SUM(K7:L7)</f>
        <v>200.01499999999999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1106</v>
      </c>
      <c r="B9" s="64"/>
      <c r="C9" s="65">
        <v>592</v>
      </c>
      <c r="D9" s="64"/>
      <c r="E9" s="66" t="s">
        <v>14</v>
      </c>
      <c r="F9" s="118">
        <f>SUM(F10:F12)</f>
        <v>593.00800000000004</v>
      </c>
      <c r="G9" s="68" t="s">
        <v>274</v>
      </c>
      <c r="H9" s="63" t="s">
        <v>1107</v>
      </c>
      <c r="I9" s="64"/>
      <c r="J9" s="65">
        <v>592</v>
      </c>
      <c r="K9" s="64"/>
      <c r="L9" s="66" t="s">
        <v>14</v>
      </c>
      <c r="M9" s="118">
        <f>SUM(M10:M12)</f>
        <v>592.01299999999992</v>
      </c>
      <c r="N9"/>
    </row>
    <row r="10" spans="1:25" ht="15.75" customHeight="1" x14ac:dyDescent="0.3">
      <c r="A10" s="151" t="s">
        <v>914</v>
      </c>
      <c r="B10" s="120"/>
      <c r="C10" s="121"/>
      <c r="D10" s="126">
        <v>100.003</v>
      </c>
      <c r="E10" s="126">
        <v>100.001</v>
      </c>
      <c r="F10" s="127">
        <f>SUM(D10:E10)</f>
        <v>200.00400000000002</v>
      </c>
      <c r="G10"/>
      <c r="H10" s="151" t="s">
        <v>532</v>
      </c>
      <c r="I10" s="120"/>
      <c r="J10" s="121"/>
      <c r="K10" s="126">
        <v>100.003</v>
      </c>
      <c r="L10" s="126">
        <v>98.003</v>
      </c>
      <c r="M10" s="127">
        <f>SUM(K10:L10)</f>
        <v>198.006</v>
      </c>
      <c r="N10"/>
    </row>
    <row r="11" spans="1:25" ht="15.75" customHeight="1" x14ac:dyDescent="0.3">
      <c r="A11" s="123" t="s">
        <v>953</v>
      </c>
      <c r="B11" s="124"/>
      <c r="C11" s="125"/>
      <c r="D11" s="126">
        <v>100.001</v>
      </c>
      <c r="E11" s="126">
        <v>98.001000000000005</v>
      </c>
      <c r="F11" s="152">
        <f>SUM(D11:E11)</f>
        <v>198.00200000000001</v>
      </c>
      <c r="G11"/>
      <c r="H11" s="123" t="s">
        <v>550</v>
      </c>
      <c r="I11" s="124"/>
      <c r="J11" s="125"/>
      <c r="K11" s="126">
        <v>100.003</v>
      </c>
      <c r="L11" s="126">
        <v>99.001999999999995</v>
      </c>
      <c r="M11" s="152">
        <f>SUM(K11:L11)</f>
        <v>199.005</v>
      </c>
      <c r="N11"/>
    </row>
    <row r="12" spans="1:25" ht="15.75" customHeight="1" x14ac:dyDescent="0.3">
      <c r="A12" s="128" t="s">
        <v>961</v>
      </c>
      <c r="B12" s="129"/>
      <c r="C12" s="130"/>
      <c r="D12" s="112">
        <v>100.002</v>
      </c>
      <c r="E12" s="112">
        <v>95</v>
      </c>
      <c r="F12" s="153">
        <f>SUM(D12:E12)</f>
        <v>195.00200000000001</v>
      </c>
      <c r="G12"/>
      <c r="H12" s="128" t="s">
        <v>938</v>
      </c>
      <c r="I12" s="129"/>
      <c r="J12" s="130"/>
      <c r="K12" s="112">
        <v>98.001000000000005</v>
      </c>
      <c r="L12" s="112">
        <v>97.001000000000005</v>
      </c>
      <c r="M12" s="153">
        <f>SUM(K12:L12)</f>
        <v>195.00200000000001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1108</v>
      </c>
      <c r="B14" s="64"/>
      <c r="C14" s="65">
        <v>595</v>
      </c>
      <c r="D14" s="64"/>
      <c r="E14" s="66" t="s">
        <v>14</v>
      </c>
      <c r="F14" s="118">
        <f>SUM(F15:F17)</f>
        <v>590.01400000000001</v>
      </c>
      <c r="G14" s="68" t="s">
        <v>274</v>
      </c>
      <c r="H14" s="63" t="s">
        <v>1109</v>
      </c>
      <c r="I14" s="64"/>
      <c r="J14" s="65">
        <v>595</v>
      </c>
      <c r="K14" s="64"/>
      <c r="L14" s="66" t="s">
        <v>14</v>
      </c>
      <c r="M14" s="118">
        <f>SUM(M15:M17)</f>
        <v>599.01700000000005</v>
      </c>
      <c r="N14"/>
    </row>
    <row r="15" spans="1:25" ht="15.75" customHeight="1" x14ac:dyDescent="0.3">
      <c r="A15" s="151" t="s">
        <v>533</v>
      </c>
      <c r="B15" s="120"/>
      <c r="C15" s="121"/>
      <c r="D15" s="126">
        <v>98.001999999999995</v>
      </c>
      <c r="E15" s="126">
        <v>98.001000000000005</v>
      </c>
      <c r="F15" s="127">
        <f>SUM(D15:E15)</f>
        <v>196.00299999999999</v>
      </c>
      <c r="G15"/>
      <c r="H15" s="151" t="s">
        <v>916</v>
      </c>
      <c r="I15" s="120"/>
      <c r="J15" s="121"/>
      <c r="K15" s="126">
        <v>100.005</v>
      </c>
      <c r="L15" s="126">
        <v>100.001</v>
      </c>
      <c r="M15" s="127">
        <f>SUM(K15:L15)</f>
        <v>200.006</v>
      </c>
      <c r="N15"/>
    </row>
    <row r="16" spans="1:25" ht="15.75" customHeight="1" x14ac:dyDescent="0.3">
      <c r="A16" s="123" t="s">
        <v>528</v>
      </c>
      <c r="B16" s="124"/>
      <c r="C16" s="125"/>
      <c r="D16" s="126">
        <v>99.004000000000005</v>
      </c>
      <c r="E16" s="126">
        <v>98.001999999999995</v>
      </c>
      <c r="F16" s="152">
        <f>SUM(D16:E16)</f>
        <v>197.006</v>
      </c>
      <c r="G16"/>
      <c r="H16" s="123" t="s">
        <v>945</v>
      </c>
      <c r="I16" s="124"/>
      <c r="J16" s="125"/>
      <c r="K16" s="126">
        <v>100.004</v>
      </c>
      <c r="L16" s="126">
        <v>99.001999999999995</v>
      </c>
      <c r="M16" s="152">
        <f>SUM(K16:L16)</f>
        <v>199.006</v>
      </c>
      <c r="N16"/>
    </row>
    <row r="17" spans="1:20" ht="15.75" customHeight="1" x14ac:dyDescent="0.3">
      <c r="A17" s="128" t="s">
        <v>531</v>
      </c>
      <c r="B17" s="129"/>
      <c r="C17" s="130"/>
      <c r="D17" s="112">
        <v>99.003</v>
      </c>
      <c r="E17" s="112">
        <v>98.001999999999995</v>
      </c>
      <c r="F17" s="153">
        <f>SUM(D17:E17)</f>
        <v>197.005</v>
      </c>
      <c r="G17"/>
      <c r="H17" s="128" t="s">
        <v>915</v>
      </c>
      <c r="I17" s="129"/>
      <c r="J17" s="130"/>
      <c r="K17" s="112">
        <v>100.003</v>
      </c>
      <c r="L17" s="112">
        <v>100.002</v>
      </c>
      <c r="M17" s="153">
        <f>SUM(K17:L17)</f>
        <v>200.005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1110</v>
      </c>
      <c r="E20" s="10"/>
      <c r="H20" s="154" t="s">
        <v>1109</v>
      </c>
      <c r="I20" s="24">
        <v>2</v>
      </c>
      <c r="J20" s="24">
        <v>2</v>
      </c>
      <c r="K20" s="24"/>
      <c r="L20" s="24"/>
      <c r="M20" s="132">
        <v>1194.0329999999999</v>
      </c>
      <c r="N20" s="71">
        <v>4</v>
      </c>
    </row>
    <row r="21" spans="1:20" ht="15.75" customHeight="1" x14ac:dyDescent="0.3">
      <c r="B21" s="80" t="s">
        <v>1111</v>
      </c>
      <c r="E21" s="10"/>
      <c r="H21" s="74" t="s">
        <v>1106</v>
      </c>
      <c r="I21" s="25">
        <v>2</v>
      </c>
      <c r="J21" s="25">
        <v>2</v>
      </c>
      <c r="K21" s="25"/>
      <c r="L21" s="25"/>
      <c r="M21" s="135">
        <v>1189.027</v>
      </c>
      <c r="N21" s="26">
        <v>4</v>
      </c>
    </row>
    <row r="22" spans="1:20" ht="15.75" customHeight="1" x14ac:dyDescent="0.3">
      <c r="B22" s="9" t="s">
        <v>287</v>
      </c>
      <c r="E22" s="10"/>
      <c r="H22" s="102" t="s">
        <v>1104</v>
      </c>
      <c r="I22" s="29">
        <v>2</v>
      </c>
      <c r="J22" s="29">
        <v>1</v>
      </c>
      <c r="K22" s="29"/>
      <c r="L22" s="29">
        <v>1</v>
      </c>
      <c r="M22" s="133">
        <v>1189.0240000000001</v>
      </c>
      <c r="N22" s="30">
        <v>2</v>
      </c>
    </row>
    <row r="23" spans="1:20" ht="15.75" customHeight="1" x14ac:dyDescent="0.3">
      <c r="H23" s="134" t="s">
        <v>1108</v>
      </c>
      <c r="I23" s="25">
        <v>2</v>
      </c>
      <c r="J23" s="25">
        <v>1</v>
      </c>
      <c r="K23" s="25"/>
      <c r="L23" s="25">
        <v>1</v>
      </c>
      <c r="M23" s="135">
        <v>1187.0329999999999</v>
      </c>
      <c r="N23" s="26">
        <v>2</v>
      </c>
    </row>
    <row r="24" spans="1:20" ht="15.75" customHeight="1" x14ac:dyDescent="0.3">
      <c r="H24" s="74" t="s">
        <v>1105</v>
      </c>
      <c r="I24" s="25">
        <v>2</v>
      </c>
      <c r="J24" s="25"/>
      <c r="K24" s="25"/>
      <c r="L24" s="25">
        <v>2</v>
      </c>
      <c r="M24" s="135">
        <v>1189.029</v>
      </c>
      <c r="N24" s="26">
        <v>0</v>
      </c>
    </row>
    <row r="25" spans="1:20" ht="15.75" customHeight="1" x14ac:dyDescent="0.3">
      <c r="H25" s="76" t="s">
        <v>1107</v>
      </c>
      <c r="I25" s="36">
        <v>2</v>
      </c>
      <c r="J25" s="36"/>
      <c r="K25" s="36"/>
      <c r="L25" s="36">
        <v>2</v>
      </c>
      <c r="M25" s="136">
        <v>1182.021</v>
      </c>
      <c r="N25" s="37">
        <v>0</v>
      </c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3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1112</v>
      </c>
      <c r="B30" s="64"/>
      <c r="C30" s="65">
        <v>591</v>
      </c>
      <c r="D30" s="64"/>
      <c r="E30" s="66" t="s">
        <v>14</v>
      </c>
      <c r="F30" s="118">
        <f>SUM(F31:F33)</f>
        <v>589.00599999999997</v>
      </c>
      <c r="G30" s="68" t="s">
        <v>274</v>
      </c>
      <c r="H30" s="63" t="s">
        <v>1113</v>
      </c>
      <c r="I30" s="64"/>
      <c r="J30" s="65">
        <v>592</v>
      </c>
      <c r="K30" s="64"/>
      <c r="L30" s="66" t="s">
        <v>14</v>
      </c>
      <c r="M30" s="118">
        <f>SUM(M31:M33)</f>
        <v>399.01400000000001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51" t="s">
        <v>956</v>
      </c>
      <c r="B31" s="120"/>
      <c r="C31" s="121"/>
      <c r="D31" s="126">
        <v>98</v>
      </c>
      <c r="E31" s="126">
        <v>97</v>
      </c>
      <c r="F31" s="127">
        <f>SUM(D31:E31)</f>
        <v>195</v>
      </c>
      <c r="G31"/>
      <c r="H31" s="151" t="s">
        <v>966</v>
      </c>
      <c r="I31" s="120"/>
      <c r="J31" s="121"/>
      <c r="K31" s="126">
        <v>100.003</v>
      </c>
      <c r="L31" s="126">
        <v>99.003</v>
      </c>
      <c r="M31" s="127">
        <f>SUM(K31:L31)</f>
        <v>199.006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954</v>
      </c>
      <c r="B32" s="124"/>
      <c r="C32" s="125"/>
      <c r="D32" s="126">
        <v>99.001000000000005</v>
      </c>
      <c r="E32" s="126">
        <v>98.001999999999995</v>
      </c>
      <c r="F32" s="152">
        <f>SUM(D32:E32)</f>
        <v>197.00299999999999</v>
      </c>
      <c r="G32"/>
      <c r="H32" s="123" t="s">
        <v>591</v>
      </c>
      <c r="I32" s="124"/>
      <c r="J32" s="125"/>
      <c r="K32" s="126">
        <v>100.005</v>
      </c>
      <c r="L32" s="126">
        <v>100.003</v>
      </c>
      <c r="M32" s="152">
        <f>SUM(K32:L32)</f>
        <v>200.00799999999998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173</v>
      </c>
      <c r="B33" s="129"/>
      <c r="C33" s="130"/>
      <c r="D33" s="112">
        <v>99.001000000000005</v>
      </c>
      <c r="E33" s="112">
        <v>98.001999999999995</v>
      </c>
      <c r="F33" s="153">
        <f>SUM(D33:E33)</f>
        <v>197.00299999999999</v>
      </c>
      <c r="G33"/>
      <c r="H33" s="128" t="s">
        <v>1114</v>
      </c>
      <c r="I33" s="129"/>
      <c r="J33" s="130"/>
      <c r="K33" s="112">
        <v>0</v>
      </c>
      <c r="L33" s="112">
        <v>0</v>
      </c>
      <c r="M33" s="153">
        <f>SUM(K33:L33)</f>
        <v>0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1115</v>
      </c>
      <c r="B35" s="64"/>
      <c r="C35" s="65">
        <v>588</v>
      </c>
      <c r="D35" s="64"/>
      <c r="E35" s="66" t="s">
        <v>14</v>
      </c>
      <c r="F35" s="118">
        <f>SUM(F36:F38)</f>
        <v>581.00400000000002</v>
      </c>
      <c r="G35" s="68" t="s">
        <v>274</v>
      </c>
      <c r="H35" s="63" t="s">
        <v>1116</v>
      </c>
      <c r="I35" s="64"/>
      <c r="J35" s="65">
        <v>586</v>
      </c>
      <c r="K35" s="64"/>
      <c r="L35" s="66" t="s">
        <v>14</v>
      </c>
      <c r="M35" s="118">
        <f>SUM(M36:M38)</f>
        <v>565.005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51" t="s">
        <v>932</v>
      </c>
      <c r="B36" s="120"/>
      <c r="C36" s="121"/>
      <c r="D36" s="126">
        <v>98.001000000000005</v>
      </c>
      <c r="E36" s="126">
        <v>97</v>
      </c>
      <c r="F36" s="127">
        <f>SUM(D36:E36)</f>
        <v>195.001</v>
      </c>
      <c r="G36"/>
      <c r="H36" s="151" t="s">
        <v>969</v>
      </c>
      <c r="I36" s="120"/>
      <c r="J36" s="121"/>
      <c r="K36" s="126">
        <v>98.003</v>
      </c>
      <c r="L36" s="126">
        <v>98.001999999999995</v>
      </c>
      <c r="M36" s="127">
        <f>SUM(K36:L36)</f>
        <v>196.005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797</v>
      </c>
      <c r="B37" s="124"/>
      <c r="C37" s="125"/>
      <c r="D37" s="126">
        <v>97.001000000000005</v>
      </c>
      <c r="E37" s="126">
        <v>96</v>
      </c>
      <c r="F37" s="152">
        <f>SUM(D37:E37)</f>
        <v>193.001</v>
      </c>
      <c r="G37"/>
      <c r="H37" s="123" t="s">
        <v>980</v>
      </c>
      <c r="I37" s="124"/>
      <c r="J37" s="125"/>
      <c r="K37" s="126">
        <v>89</v>
      </c>
      <c r="L37" s="126">
        <v>83</v>
      </c>
      <c r="M37" s="152">
        <f>SUM(K37:L37)</f>
        <v>172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104</v>
      </c>
      <c r="B38" s="129"/>
      <c r="C38" s="130"/>
      <c r="D38" s="112">
        <v>97.001999999999995</v>
      </c>
      <c r="E38" s="112">
        <v>96</v>
      </c>
      <c r="F38" s="153">
        <f>SUM(D38:E38)</f>
        <v>193.00200000000001</v>
      </c>
      <c r="G38"/>
      <c r="H38" s="128" t="s">
        <v>947</v>
      </c>
      <c r="I38" s="129"/>
      <c r="J38" s="130"/>
      <c r="K38" s="112">
        <v>100</v>
      </c>
      <c r="L38" s="112">
        <v>97</v>
      </c>
      <c r="M38" s="153">
        <f>SUM(K38:L38)</f>
        <v>197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1117</v>
      </c>
      <c r="B40" s="64"/>
      <c r="C40" s="65">
        <v>591</v>
      </c>
      <c r="D40" s="64"/>
      <c r="E40" s="66" t="s">
        <v>14</v>
      </c>
      <c r="F40" s="118">
        <f>SUM(F41:F43)</f>
        <v>587.01300000000003</v>
      </c>
      <c r="G40" s="68" t="s">
        <v>274</v>
      </c>
      <c r="H40" s="63" t="s">
        <v>1118</v>
      </c>
      <c r="I40" s="64"/>
      <c r="J40" s="65">
        <v>586</v>
      </c>
      <c r="K40" s="64"/>
      <c r="L40" s="66" t="s">
        <v>14</v>
      </c>
      <c r="M40" s="118">
        <f>SUM(M41:M43)</f>
        <v>586.01099999999997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51" t="s">
        <v>943</v>
      </c>
      <c r="B41" s="120"/>
      <c r="C41" s="121"/>
      <c r="D41" s="126">
        <v>97.004000000000005</v>
      </c>
      <c r="E41" s="126">
        <v>96.001000000000005</v>
      </c>
      <c r="F41" s="127">
        <f>SUM(D41:E41)</f>
        <v>193.005</v>
      </c>
      <c r="G41"/>
      <c r="H41" s="151" t="s">
        <v>1007</v>
      </c>
      <c r="I41" s="120"/>
      <c r="J41" s="121"/>
      <c r="K41" s="126">
        <v>98</v>
      </c>
      <c r="L41" s="126">
        <v>95.001000000000005</v>
      </c>
      <c r="M41" s="127">
        <f>SUM(K41:L41)</f>
        <v>193.001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955</v>
      </c>
      <c r="B42" s="124"/>
      <c r="C42" s="125"/>
      <c r="D42" s="126">
        <v>98.001999999999995</v>
      </c>
      <c r="E42" s="126">
        <v>98</v>
      </c>
      <c r="F42" s="152">
        <f>SUM(D42:E42)</f>
        <v>196.00200000000001</v>
      </c>
      <c r="G42"/>
      <c r="H42" s="123" t="s">
        <v>570</v>
      </c>
      <c r="I42" s="124"/>
      <c r="J42" s="125"/>
      <c r="K42" s="126">
        <v>100.004</v>
      </c>
      <c r="L42" s="126">
        <v>99.001999999999995</v>
      </c>
      <c r="M42" s="152">
        <f>SUM(K42:L42)</f>
        <v>199.006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924</v>
      </c>
      <c r="B43" s="129"/>
      <c r="C43" s="130"/>
      <c r="D43" s="112">
        <v>100.003</v>
      </c>
      <c r="E43" s="112">
        <v>98.003</v>
      </c>
      <c r="F43" s="153">
        <f>SUM(D43:E43)</f>
        <v>198.006</v>
      </c>
      <c r="G43"/>
      <c r="H43" s="128" t="s">
        <v>941</v>
      </c>
      <c r="I43" s="129"/>
      <c r="J43" s="130"/>
      <c r="K43" s="112">
        <v>97.003</v>
      </c>
      <c r="L43" s="112">
        <v>97.001000000000005</v>
      </c>
      <c r="M43" s="153">
        <f>SUM(K43:L43)</f>
        <v>194.00400000000002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1119</v>
      </c>
      <c r="E46" s="10"/>
      <c r="H46" s="85" t="s">
        <v>1117</v>
      </c>
      <c r="I46" s="70">
        <v>2</v>
      </c>
      <c r="J46" s="70">
        <v>2</v>
      </c>
      <c r="K46" s="70"/>
      <c r="L46" s="70"/>
      <c r="M46" s="137">
        <v>1178.0230000000001</v>
      </c>
      <c r="N46" s="86">
        <v>4</v>
      </c>
      <c r="O46" s="45"/>
      <c r="P46" s="45"/>
    </row>
    <row r="47" spans="1:20" ht="15.75" customHeight="1" x14ac:dyDescent="0.3">
      <c r="B47" s="87" t="s">
        <v>1120</v>
      </c>
      <c r="E47" s="10"/>
      <c r="H47" s="88" t="s">
        <v>1112</v>
      </c>
      <c r="I47" s="23">
        <v>2</v>
      </c>
      <c r="J47" s="23">
        <v>2</v>
      </c>
      <c r="K47" s="23"/>
      <c r="L47" s="23"/>
      <c r="M47" s="138">
        <v>1173.0210000000002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E48" s="10"/>
      <c r="H48" s="88" t="s">
        <v>1113</v>
      </c>
      <c r="I48" s="23">
        <v>2</v>
      </c>
      <c r="J48" s="23">
        <v>1</v>
      </c>
      <c r="K48" s="23"/>
      <c r="L48" s="23">
        <v>1</v>
      </c>
      <c r="M48" s="138">
        <v>993.02599999999995</v>
      </c>
      <c r="N48" s="51">
        <v>2</v>
      </c>
      <c r="O48" s="45"/>
      <c r="P48" s="45"/>
    </row>
    <row r="49" spans="1:16" ht="15.75" customHeight="1" x14ac:dyDescent="0.3">
      <c r="H49" s="88" t="s">
        <v>1115</v>
      </c>
      <c r="I49" s="23">
        <v>2</v>
      </c>
      <c r="J49" s="23">
        <v>1</v>
      </c>
      <c r="K49" s="23"/>
      <c r="L49" s="23">
        <v>1</v>
      </c>
      <c r="M49" s="138">
        <v>968.005</v>
      </c>
      <c r="N49" s="51">
        <v>2</v>
      </c>
      <c r="O49" s="45"/>
      <c r="P49" s="45"/>
    </row>
    <row r="50" spans="1:16" ht="15.75" customHeight="1" x14ac:dyDescent="0.3">
      <c r="H50" s="88" t="s">
        <v>1116</v>
      </c>
      <c r="I50" s="23">
        <v>2</v>
      </c>
      <c r="J50" s="23"/>
      <c r="K50" s="23"/>
      <c r="L50" s="23">
        <v>2</v>
      </c>
      <c r="M50" s="138">
        <v>1143.011</v>
      </c>
      <c r="N50" s="51">
        <v>0</v>
      </c>
      <c r="O50" s="45"/>
      <c r="P50" s="45"/>
    </row>
    <row r="51" spans="1:16" ht="15.75" customHeight="1" x14ac:dyDescent="0.3">
      <c r="H51" s="89" t="s">
        <v>1118</v>
      </c>
      <c r="I51" s="34">
        <v>2</v>
      </c>
      <c r="J51" s="34"/>
      <c r="K51" s="34"/>
      <c r="L51" s="34">
        <v>2</v>
      </c>
      <c r="M51" s="139">
        <v>1070.0139999999999</v>
      </c>
      <c r="N51" s="54">
        <v>0</v>
      </c>
      <c r="O51" s="45"/>
      <c r="P51" s="45"/>
    </row>
    <row r="52" spans="1:16" ht="15.75" customHeight="1" x14ac:dyDescent="0.3">
      <c r="A52" s="77"/>
      <c r="B52" s="77"/>
      <c r="C52" s="77"/>
      <c r="D52" s="77"/>
      <c r="E52" s="77"/>
      <c r="F52" s="77"/>
      <c r="G52" s="140"/>
      <c r="H52" s="77"/>
      <c r="I52" s="77"/>
      <c r="J52" s="77"/>
      <c r="K52" s="77"/>
      <c r="L52" s="77"/>
      <c r="M52" s="77"/>
      <c r="N52" s="77"/>
    </row>
    <row r="53" spans="1:16" ht="15.75" customHeight="1" x14ac:dyDescent="0.3">
      <c r="A53" s="77" t="s">
        <v>574</v>
      </c>
      <c r="B53" s="77"/>
      <c r="C53" s="77"/>
      <c r="D53" s="77"/>
      <c r="E53" s="77"/>
      <c r="F53" s="77"/>
      <c r="G53" s="140"/>
      <c r="H53" s="77"/>
      <c r="I53" s="77"/>
      <c r="J53" s="77"/>
      <c r="K53" s="77"/>
      <c r="L53" s="77"/>
      <c r="M53" s="77"/>
      <c r="N53" s="77"/>
    </row>
    <row r="54" spans="1:16" ht="15.75" customHeight="1" x14ac:dyDescent="0.3">
      <c r="A54" s="77"/>
      <c r="B54" s="77"/>
      <c r="C54" s="77"/>
      <c r="D54" s="77"/>
      <c r="E54" s="77"/>
      <c r="F54" s="77"/>
      <c r="G54" s="140"/>
      <c r="H54" s="77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575</v>
      </c>
      <c r="E55" s="97" t="s">
        <v>177</v>
      </c>
      <c r="G55" s="10"/>
      <c r="H55" s="77"/>
      <c r="I55" s="77"/>
      <c r="J55" s="77"/>
      <c r="K55" s="77"/>
      <c r="L55" s="77"/>
      <c r="M55" s="77"/>
      <c r="N55" s="77"/>
    </row>
    <row r="56" spans="1:16" ht="15.75" customHeight="1" x14ac:dyDescent="0.3">
      <c r="A56" s="10" t="s">
        <v>178</v>
      </c>
      <c r="E56" s="10"/>
      <c r="H56" s="77"/>
      <c r="I56" s="77"/>
      <c r="J56" s="77"/>
      <c r="K56" s="77"/>
      <c r="L56" s="77"/>
      <c r="M56" s="77"/>
      <c r="N56" s="77"/>
    </row>
    <row r="57" spans="1:16" ht="15.75" customHeight="1" x14ac:dyDescent="0.3">
      <c r="A57" s="77"/>
      <c r="B57" s="77"/>
      <c r="C57" s="77"/>
      <c r="D57" s="77"/>
      <c r="E57" s="77"/>
      <c r="F57" s="77"/>
      <c r="G57" s="14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77"/>
      <c r="B58" s="77"/>
      <c r="C58" s="77"/>
      <c r="D58" s="77"/>
      <c r="E58" s="77"/>
      <c r="F58" s="77"/>
      <c r="G58" s="14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  <row r="110" spans="1:14" ht="15.75" customHeight="1" x14ac:dyDescent="0.3">
      <c r="A110" s="77"/>
      <c r="B110" s="77"/>
      <c r="C110" s="77"/>
      <c r="D110" s="77"/>
      <c r="E110" s="77"/>
      <c r="F110" s="77"/>
      <c r="G110" s="140"/>
      <c r="H110" s="77"/>
      <c r="I110" s="77"/>
      <c r="J110" s="77"/>
      <c r="K110" s="77"/>
      <c r="L110" s="77"/>
      <c r="M110" s="77"/>
      <c r="N110" s="77"/>
    </row>
    <row r="111" spans="1:14" ht="15.75" customHeight="1" x14ac:dyDescent="0.3">
      <c r="A111" s="77"/>
      <c r="B111" s="77"/>
      <c r="C111" s="77"/>
      <c r="D111" s="77"/>
      <c r="E111" s="77"/>
      <c r="F111" s="77"/>
      <c r="G111" s="140"/>
      <c r="H111" s="77"/>
      <c r="I111" s="77"/>
      <c r="J111" s="77"/>
      <c r="K111" s="77"/>
      <c r="L111" s="77"/>
      <c r="M111" s="77"/>
      <c r="N111" s="77"/>
    </row>
  </sheetData>
  <mergeCells count="1">
    <mergeCell ref="I2:N2"/>
  </mergeCells>
  <hyperlinks>
    <hyperlink ref="A2" location="'Index'!A3" tooltip="Go to the Index sheet" display="á" xr:uid="{CCF614CD-8805-4DC8-9292-29D81BA46E2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2F1B-3DB8-425E-B31E-33D35AF9291D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1103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1121</v>
      </c>
      <c r="B4" s="64"/>
      <c r="C4" s="65">
        <v>585</v>
      </c>
      <c r="D4" s="64"/>
      <c r="E4" s="66" t="s">
        <v>14</v>
      </c>
      <c r="F4" s="118">
        <f>SUM(F5:F7)</f>
        <v>584.00800000000004</v>
      </c>
      <c r="G4" s="68" t="s">
        <v>274</v>
      </c>
      <c r="H4" s="63" t="s">
        <v>1122</v>
      </c>
      <c r="I4" s="64"/>
      <c r="J4" s="65">
        <v>579</v>
      </c>
      <c r="K4" s="64"/>
      <c r="L4" s="66" t="s">
        <v>14</v>
      </c>
      <c r="M4" s="118">
        <f>SUM(M5:M7)</f>
        <v>597.005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51" t="s">
        <v>962</v>
      </c>
      <c r="B5" s="120"/>
      <c r="C5" s="121"/>
      <c r="D5" s="126">
        <v>99.001999999999995</v>
      </c>
      <c r="E5" s="126">
        <v>98</v>
      </c>
      <c r="F5" s="127">
        <f>SUM(D5:E5)</f>
        <v>197.00200000000001</v>
      </c>
      <c r="G5"/>
      <c r="H5" s="151" t="s">
        <v>983</v>
      </c>
      <c r="I5" s="120"/>
      <c r="J5" s="121"/>
      <c r="K5" s="126">
        <v>100</v>
      </c>
      <c r="L5" s="126">
        <v>99</v>
      </c>
      <c r="M5" s="127">
        <f>SUM(K5:L5)</f>
        <v>199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23" t="s">
        <v>988</v>
      </c>
      <c r="B6" s="124"/>
      <c r="C6" s="125"/>
      <c r="D6" s="126">
        <v>96</v>
      </c>
      <c r="E6" s="126">
        <v>95.001999999999995</v>
      </c>
      <c r="F6" s="152">
        <f>SUM(D6:E6)</f>
        <v>191.00200000000001</v>
      </c>
      <c r="G6"/>
      <c r="H6" s="123" t="s">
        <v>974</v>
      </c>
      <c r="I6" s="124"/>
      <c r="J6" s="125"/>
      <c r="K6" s="126">
        <v>99.001000000000005</v>
      </c>
      <c r="L6" s="126">
        <v>100.001</v>
      </c>
      <c r="M6" s="152">
        <f>SUM(K6:L6)</f>
        <v>199.00200000000001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8" t="s">
        <v>968</v>
      </c>
      <c r="B7" s="129"/>
      <c r="C7" s="130"/>
      <c r="D7" s="112">
        <v>98.001999999999995</v>
      </c>
      <c r="E7" s="112">
        <v>98.001999999999995</v>
      </c>
      <c r="F7" s="153">
        <f>SUM(D7:E7)</f>
        <v>196.00399999999999</v>
      </c>
      <c r="G7"/>
      <c r="H7" s="128" t="s">
        <v>793</v>
      </c>
      <c r="I7" s="129"/>
      <c r="J7" s="130"/>
      <c r="K7" s="112">
        <v>99.001000000000005</v>
      </c>
      <c r="L7" s="112">
        <v>100.002</v>
      </c>
      <c r="M7" s="153">
        <f>SUM(K7:L7)</f>
        <v>199.00299999999999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3" t="s">
        <v>1123</v>
      </c>
      <c r="B9" s="64"/>
      <c r="C9" s="65">
        <v>578</v>
      </c>
      <c r="D9" s="64"/>
      <c r="E9" s="66" t="s">
        <v>14</v>
      </c>
      <c r="F9" s="118">
        <f>SUM(F10:F12)</f>
        <v>588.00900000000001</v>
      </c>
      <c r="G9" s="68" t="s">
        <v>274</v>
      </c>
      <c r="H9" s="63" t="s">
        <v>1124</v>
      </c>
      <c r="I9" s="64"/>
      <c r="J9" s="65">
        <v>581</v>
      </c>
      <c r="K9" s="64"/>
      <c r="L9" s="66" t="s">
        <v>14</v>
      </c>
      <c r="M9" s="118">
        <f>SUM(M10:M12)</f>
        <v>591.01299999999992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51" t="s">
        <v>808</v>
      </c>
      <c r="B10" s="120"/>
      <c r="C10" s="121"/>
      <c r="D10" s="126">
        <v>100.003</v>
      </c>
      <c r="E10" s="126">
        <v>99.003</v>
      </c>
      <c r="F10" s="127">
        <f>SUM(D10:E10)</f>
        <v>199.006</v>
      </c>
      <c r="G10"/>
      <c r="H10" s="151" t="s">
        <v>984</v>
      </c>
      <c r="I10" s="120"/>
      <c r="J10" s="121"/>
      <c r="K10" s="126">
        <v>98.004000000000005</v>
      </c>
      <c r="L10" s="126">
        <v>98.001999999999995</v>
      </c>
      <c r="M10" s="127">
        <f>SUM(K10:L10)</f>
        <v>196.006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23" t="s">
        <v>993</v>
      </c>
      <c r="B11" s="124"/>
      <c r="C11" s="125"/>
      <c r="D11" s="126">
        <v>96.001000000000005</v>
      </c>
      <c r="E11" s="126">
        <v>98.001000000000005</v>
      </c>
      <c r="F11" s="152">
        <f>SUM(D11:E11)</f>
        <v>194.00200000000001</v>
      </c>
      <c r="G11"/>
      <c r="H11" s="123" t="s">
        <v>994</v>
      </c>
      <c r="I11" s="124"/>
      <c r="J11" s="125"/>
      <c r="K11" s="126">
        <v>98.003</v>
      </c>
      <c r="L11" s="126">
        <v>100.001</v>
      </c>
      <c r="M11" s="152">
        <f>SUM(K11:L11)</f>
        <v>198.00400000000002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8" t="s">
        <v>986</v>
      </c>
      <c r="B12" s="129"/>
      <c r="C12" s="130"/>
      <c r="D12" s="112">
        <v>99.001000000000005</v>
      </c>
      <c r="E12" s="112">
        <v>96</v>
      </c>
      <c r="F12" s="153">
        <f>SUM(D12:E12)</f>
        <v>195.001</v>
      </c>
      <c r="G12"/>
      <c r="H12" s="128" t="s">
        <v>976</v>
      </c>
      <c r="I12" s="129"/>
      <c r="J12" s="130"/>
      <c r="K12" s="112">
        <v>99.001000000000005</v>
      </c>
      <c r="L12" s="112">
        <v>98.001999999999995</v>
      </c>
      <c r="M12" s="153">
        <f>SUM(K12:L12)</f>
        <v>197.00299999999999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3" t="s">
        <v>1125</v>
      </c>
      <c r="B14" s="64"/>
      <c r="C14" s="65">
        <v>579</v>
      </c>
      <c r="D14" s="64"/>
      <c r="E14" s="66" t="s">
        <v>14</v>
      </c>
      <c r="F14" s="118">
        <f>SUM(F15:F17)</f>
        <v>581.00599999999997</v>
      </c>
      <c r="G14" s="68" t="s">
        <v>274</v>
      </c>
      <c r="H14" s="63" t="s">
        <v>1126</v>
      </c>
      <c r="I14" s="64"/>
      <c r="J14" s="65">
        <v>579</v>
      </c>
      <c r="K14" s="64"/>
      <c r="L14" s="66" t="s">
        <v>14</v>
      </c>
      <c r="M14" s="118">
        <f>SUM(M15:M17)</f>
        <v>572.00700000000006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59" t="s">
        <v>1002</v>
      </c>
      <c r="B15" s="120"/>
      <c r="C15" s="121"/>
      <c r="D15" s="126">
        <v>98.001999999999995</v>
      </c>
      <c r="E15" s="126">
        <v>99.001000000000005</v>
      </c>
      <c r="F15" s="127">
        <f>SUM(D15:E15)</f>
        <v>197.00299999999999</v>
      </c>
      <c r="G15"/>
      <c r="H15" s="151" t="s">
        <v>549</v>
      </c>
      <c r="I15" s="120"/>
      <c r="J15" s="121"/>
      <c r="K15" s="126">
        <v>98.001000000000005</v>
      </c>
      <c r="L15" s="126">
        <v>96.003</v>
      </c>
      <c r="M15" s="127">
        <f>SUM(K15:L15)</f>
        <v>194.00400000000002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44" t="s">
        <v>998</v>
      </c>
      <c r="B16" s="124"/>
      <c r="C16" s="125"/>
      <c r="D16" s="126">
        <v>94</v>
      </c>
      <c r="E16" s="126">
        <v>98.001999999999995</v>
      </c>
      <c r="F16" s="152">
        <f>SUM(D16:E16)</f>
        <v>192.00200000000001</v>
      </c>
      <c r="G16"/>
      <c r="H16" s="123" t="s">
        <v>607</v>
      </c>
      <c r="I16" s="124"/>
      <c r="J16" s="125"/>
      <c r="K16" s="126">
        <v>94.001000000000005</v>
      </c>
      <c r="L16" s="126">
        <v>90</v>
      </c>
      <c r="M16" s="152">
        <f>SUM(K16:L16)</f>
        <v>184.001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45" t="s">
        <v>996</v>
      </c>
      <c r="B17" s="129"/>
      <c r="C17" s="130"/>
      <c r="D17" s="112">
        <v>94</v>
      </c>
      <c r="E17" s="112">
        <v>98.001000000000005</v>
      </c>
      <c r="F17" s="153">
        <f>SUM(D17:E17)</f>
        <v>192.001</v>
      </c>
      <c r="G17"/>
      <c r="H17" s="128" t="s">
        <v>616</v>
      </c>
      <c r="I17" s="129"/>
      <c r="J17" s="130"/>
      <c r="K17" s="112">
        <v>98.001999999999995</v>
      </c>
      <c r="L17" s="112">
        <v>96</v>
      </c>
      <c r="M17" s="153">
        <f>SUM(K17:L17)</f>
        <v>194.00200000000001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E19" s="10"/>
      <c r="H19" s="78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1127</v>
      </c>
      <c r="E20" s="10"/>
      <c r="H20" s="85" t="s">
        <v>1122</v>
      </c>
      <c r="I20" s="70">
        <v>2</v>
      </c>
      <c r="J20" s="70">
        <v>2</v>
      </c>
      <c r="K20" s="70"/>
      <c r="L20" s="70"/>
      <c r="M20" s="137">
        <v>1189.0160000000001</v>
      </c>
      <c r="N20" s="86">
        <v>4</v>
      </c>
      <c r="O20" s="45"/>
      <c r="P20" s="45"/>
    </row>
    <row r="21" spans="1:20" ht="15.75" customHeight="1" x14ac:dyDescent="0.3">
      <c r="B21" s="80" t="s">
        <v>1128</v>
      </c>
      <c r="E21" s="10"/>
      <c r="H21" s="88" t="s">
        <v>1125</v>
      </c>
      <c r="I21" s="23">
        <v>2</v>
      </c>
      <c r="J21" s="23">
        <v>2</v>
      </c>
      <c r="K21" s="23"/>
      <c r="L21" s="23"/>
      <c r="M21" s="138">
        <v>1170.0160000000001</v>
      </c>
      <c r="N21" s="51">
        <v>4</v>
      </c>
      <c r="O21" s="45"/>
      <c r="P21" s="45"/>
    </row>
    <row r="22" spans="1:20" ht="15.75" customHeight="1" x14ac:dyDescent="0.3">
      <c r="B22" s="9" t="s">
        <v>287</v>
      </c>
      <c r="E22" s="10"/>
      <c r="H22" s="88" t="s">
        <v>1124</v>
      </c>
      <c r="I22" s="23">
        <v>2</v>
      </c>
      <c r="J22" s="23">
        <v>1</v>
      </c>
      <c r="K22" s="23"/>
      <c r="L22" s="23">
        <v>1</v>
      </c>
      <c r="M22" s="138">
        <v>1178.018</v>
      </c>
      <c r="N22" s="51">
        <v>2</v>
      </c>
      <c r="O22" s="45"/>
      <c r="P22" s="45"/>
    </row>
    <row r="23" spans="1:20" ht="15.75" customHeight="1" x14ac:dyDescent="0.3">
      <c r="H23" s="88" t="s">
        <v>1126</v>
      </c>
      <c r="I23" s="23">
        <v>2</v>
      </c>
      <c r="J23" s="23">
        <v>1</v>
      </c>
      <c r="K23" s="23"/>
      <c r="L23" s="23">
        <v>1</v>
      </c>
      <c r="M23" s="138">
        <v>1137.0140000000001</v>
      </c>
      <c r="N23" s="51">
        <v>2</v>
      </c>
      <c r="O23" s="45"/>
      <c r="P23" s="45"/>
    </row>
    <row r="24" spans="1:20" ht="15.75" customHeight="1" x14ac:dyDescent="0.3">
      <c r="H24" s="88" t="s">
        <v>1123</v>
      </c>
      <c r="I24" s="23">
        <v>2</v>
      </c>
      <c r="J24" s="23"/>
      <c r="K24" s="23"/>
      <c r="L24" s="23">
        <v>2</v>
      </c>
      <c r="M24" s="138">
        <v>1170.0170000000001</v>
      </c>
      <c r="N24" s="51">
        <v>0</v>
      </c>
      <c r="O24" s="45"/>
      <c r="P24" s="45"/>
    </row>
    <row r="25" spans="1:20" ht="15.75" customHeight="1" x14ac:dyDescent="0.3">
      <c r="H25" s="89" t="s">
        <v>1121</v>
      </c>
      <c r="I25" s="34">
        <v>2</v>
      </c>
      <c r="J25" s="34"/>
      <c r="K25" s="34"/>
      <c r="L25" s="34">
        <v>2</v>
      </c>
      <c r="M25" s="139">
        <v>971.01200000000006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3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743</v>
      </c>
      <c r="B30" s="64"/>
      <c r="C30" s="65">
        <v>574</v>
      </c>
      <c r="D30" s="64"/>
      <c r="E30" s="66" t="s">
        <v>14</v>
      </c>
      <c r="F30" s="118">
        <f>SUM(F31:F33)</f>
        <v>564.00300000000004</v>
      </c>
      <c r="G30" s="68" t="s">
        <v>274</v>
      </c>
      <c r="H30" s="63" t="s">
        <v>1129</v>
      </c>
      <c r="I30" s="64"/>
      <c r="J30" s="65">
        <v>570</v>
      </c>
      <c r="K30" s="64"/>
      <c r="L30" s="66" t="s">
        <v>14</v>
      </c>
      <c r="M30" s="118">
        <f>SUM(M31:M33)</f>
        <v>372.00200000000001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51" t="s">
        <v>1055</v>
      </c>
      <c r="B31" s="120"/>
      <c r="C31" s="121"/>
      <c r="D31" s="126">
        <v>88</v>
      </c>
      <c r="E31" s="126">
        <v>93</v>
      </c>
      <c r="F31" s="127">
        <f>SUM(D31:E31)</f>
        <v>181</v>
      </c>
      <c r="G31"/>
      <c r="H31" s="151" t="s">
        <v>93</v>
      </c>
      <c r="I31" s="120"/>
      <c r="J31" s="121"/>
      <c r="K31" s="126">
        <v>93</v>
      </c>
      <c r="L31" s="126">
        <v>93.001000000000005</v>
      </c>
      <c r="M31" s="127">
        <f>SUM(K31:L31)</f>
        <v>186.001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581</v>
      </c>
      <c r="B32" s="124"/>
      <c r="C32" s="125"/>
      <c r="D32" s="126">
        <v>95.001000000000005</v>
      </c>
      <c r="E32" s="126">
        <v>96.001000000000005</v>
      </c>
      <c r="F32" s="152">
        <f>SUM(D32:E32)</f>
        <v>191.00200000000001</v>
      </c>
      <c r="G32"/>
      <c r="H32" s="123" t="s">
        <v>1034</v>
      </c>
      <c r="I32" s="124"/>
      <c r="J32" s="125"/>
      <c r="K32" s="126">
        <v>0</v>
      </c>
      <c r="L32" s="126">
        <v>0</v>
      </c>
      <c r="M32" s="152">
        <f>SUM(K32:L32)</f>
        <v>0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1017</v>
      </c>
      <c r="B33" s="129"/>
      <c r="C33" s="130"/>
      <c r="D33" s="112">
        <v>96</v>
      </c>
      <c r="E33" s="112">
        <v>96.001000000000005</v>
      </c>
      <c r="F33" s="153">
        <f>SUM(D33:E33)</f>
        <v>192.001</v>
      </c>
      <c r="G33"/>
      <c r="H33" s="128" t="s">
        <v>1032</v>
      </c>
      <c r="I33" s="129"/>
      <c r="J33" s="130"/>
      <c r="K33" s="112">
        <v>92</v>
      </c>
      <c r="L33" s="112">
        <v>94.001000000000005</v>
      </c>
      <c r="M33" s="153">
        <f>SUM(K33:L33)</f>
        <v>186.001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745</v>
      </c>
      <c r="B35" s="64"/>
      <c r="C35" s="65">
        <v>535</v>
      </c>
      <c r="D35" s="64"/>
      <c r="E35" s="66" t="s">
        <v>14</v>
      </c>
      <c r="F35" s="118">
        <f>SUM(F36:F38)</f>
        <v>548.005</v>
      </c>
      <c r="G35" s="68" t="s">
        <v>274</v>
      </c>
      <c r="H35" s="63" t="s">
        <v>1130</v>
      </c>
      <c r="I35" s="64"/>
      <c r="J35" s="65">
        <v>575</v>
      </c>
      <c r="K35" s="64"/>
      <c r="L35" s="66" t="s">
        <v>14</v>
      </c>
      <c r="M35" s="118">
        <f>SUM(M36:M38)</f>
        <v>573.00300000000004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51" t="s">
        <v>862</v>
      </c>
      <c r="B36" s="120"/>
      <c r="C36" s="121"/>
      <c r="D36" s="126">
        <v>87</v>
      </c>
      <c r="E36" s="126">
        <v>85</v>
      </c>
      <c r="F36" s="127">
        <f>SUM(D36:E36)</f>
        <v>172</v>
      </c>
      <c r="G36"/>
      <c r="H36" s="151" t="s">
        <v>1024</v>
      </c>
      <c r="I36" s="120"/>
      <c r="J36" s="121"/>
      <c r="K36" s="126">
        <v>93</v>
      </c>
      <c r="L36" s="126">
        <v>94</v>
      </c>
      <c r="M36" s="127">
        <f>SUM(K36:L36)</f>
        <v>187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1062</v>
      </c>
      <c r="B37" s="124"/>
      <c r="C37" s="125"/>
      <c r="D37" s="126">
        <v>98.001000000000005</v>
      </c>
      <c r="E37" s="126">
        <v>99.004000000000005</v>
      </c>
      <c r="F37" s="152">
        <f>SUM(D37:E37)</f>
        <v>197.005</v>
      </c>
      <c r="G37"/>
      <c r="H37" s="123" t="s">
        <v>1016</v>
      </c>
      <c r="I37" s="124"/>
      <c r="J37" s="125"/>
      <c r="K37" s="126">
        <v>97</v>
      </c>
      <c r="L37" s="126">
        <v>95.001999999999995</v>
      </c>
      <c r="M37" s="152">
        <f>SUM(K37:L37)</f>
        <v>192.00200000000001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871</v>
      </c>
      <c r="B38" s="129"/>
      <c r="C38" s="130"/>
      <c r="D38" s="112">
        <v>92</v>
      </c>
      <c r="E38" s="112">
        <v>87</v>
      </c>
      <c r="F38" s="153">
        <f>SUM(D38:E38)</f>
        <v>179</v>
      </c>
      <c r="G38"/>
      <c r="H38" s="128" t="s">
        <v>1014</v>
      </c>
      <c r="I38" s="129"/>
      <c r="J38" s="130"/>
      <c r="K38" s="112">
        <v>98</v>
      </c>
      <c r="L38" s="112">
        <v>96.001000000000005</v>
      </c>
      <c r="M38" s="153">
        <f>SUM(K38:L38)</f>
        <v>194.001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1131</v>
      </c>
      <c r="B40" s="64"/>
      <c r="C40" s="65">
        <v>566</v>
      </c>
      <c r="D40" s="64"/>
      <c r="E40" s="66" t="s">
        <v>14</v>
      </c>
      <c r="F40" s="118">
        <f>SUM(F41:F43)</f>
        <v>565.00599999999997</v>
      </c>
      <c r="G40" s="68" t="s">
        <v>274</v>
      </c>
      <c r="H40" s="63" t="s">
        <v>1132</v>
      </c>
      <c r="I40" s="64"/>
      <c r="J40" s="65">
        <v>559</v>
      </c>
      <c r="K40" s="64"/>
      <c r="L40" s="66" t="s">
        <v>14</v>
      </c>
      <c r="M40" s="118">
        <f>SUM(M41:M43)</f>
        <v>559.00400000000002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51" t="s">
        <v>1023</v>
      </c>
      <c r="B41" s="120"/>
      <c r="C41" s="121"/>
      <c r="D41" s="126">
        <v>95.001999999999995</v>
      </c>
      <c r="E41" s="126">
        <v>95.001999999999995</v>
      </c>
      <c r="F41" s="127">
        <f>SUM(D41:E41)</f>
        <v>190.00399999999999</v>
      </c>
      <c r="G41"/>
      <c r="H41" s="151" t="s">
        <v>1045</v>
      </c>
      <c r="I41" s="120"/>
      <c r="J41" s="121"/>
      <c r="K41" s="126">
        <v>95.001000000000005</v>
      </c>
      <c r="L41" s="126">
        <v>93</v>
      </c>
      <c r="M41" s="127">
        <f>SUM(K41:L41)</f>
        <v>188.001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252</v>
      </c>
      <c r="B42" s="124"/>
      <c r="C42" s="125"/>
      <c r="D42" s="126">
        <v>94</v>
      </c>
      <c r="E42" s="126">
        <v>95.001999999999995</v>
      </c>
      <c r="F42" s="152">
        <f>SUM(D42:E42)</f>
        <v>189.00200000000001</v>
      </c>
      <c r="G42"/>
      <c r="H42" s="123" t="s">
        <v>1044</v>
      </c>
      <c r="I42" s="124"/>
      <c r="J42" s="125"/>
      <c r="K42" s="126">
        <v>96</v>
      </c>
      <c r="L42" s="126">
        <v>95.001000000000005</v>
      </c>
      <c r="M42" s="152">
        <f>SUM(K42:L42)</f>
        <v>191.001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1031</v>
      </c>
      <c r="B43" s="129"/>
      <c r="C43" s="130"/>
      <c r="D43" s="112">
        <v>94</v>
      </c>
      <c r="E43" s="112">
        <v>92</v>
      </c>
      <c r="F43" s="153">
        <f>SUM(D43:E43)</f>
        <v>186</v>
      </c>
      <c r="G43"/>
      <c r="H43" s="128" t="s">
        <v>1066</v>
      </c>
      <c r="I43" s="129"/>
      <c r="J43" s="130"/>
      <c r="K43" s="112">
        <v>89</v>
      </c>
      <c r="L43" s="112">
        <v>91.001999999999995</v>
      </c>
      <c r="M43" s="153">
        <f>SUM(K43:L43)</f>
        <v>180.00200000000001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8" t="s">
        <v>53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1133</v>
      </c>
      <c r="E46" s="10"/>
      <c r="H46" s="85" t="s">
        <v>1130</v>
      </c>
      <c r="I46" s="70">
        <v>2</v>
      </c>
      <c r="J46" s="70">
        <v>2</v>
      </c>
      <c r="K46" s="70"/>
      <c r="L46" s="70"/>
      <c r="M46" s="137">
        <v>1149.0140000000001</v>
      </c>
      <c r="N46" s="86">
        <v>4</v>
      </c>
      <c r="O46" s="45"/>
      <c r="P46" s="45"/>
    </row>
    <row r="47" spans="1:20" ht="15.75" customHeight="1" x14ac:dyDescent="0.3">
      <c r="B47" s="87" t="s">
        <v>1134</v>
      </c>
      <c r="E47" s="10"/>
      <c r="H47" s="88" t="s">
        <v>743</v>
      </c>
      <c r="I47" s="23">
        <v>2</v>
      </c>
      <c r="J47" s="23">
        <v>2</v>
      </c>
      <c r="K47" s="23"/>
      <c r="L47" s="23"/>
      <c r="M47" s="138">
        <v>1128.0080000000003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E48" s="10"/>
      <c r="H48" s="88" t="s">
        <v>1131</v>
      </c>
      <c r="I48" s="23">
        <v>2</v>
      </c>
      <c r="J48" s="23">
        <v>1</v>
      </c>
      <c r="K48" s="23"/>
      <c r="L48" s="23">
        <v>1</v>
      </c>
      <c r="M48" s="138">
        <v>1129.009</v>
      </c>
      <c r="N48" s="51">
        <v>2</v>
      </c>
      <c r="O48" s="45"/>
      <c r="P48" s="45"/>
    </row>
    <row r="49" spans="1:16" ht="15.75" customHeight="1" x14ac:dyDescent="0.3">
      <c r="H49" s="88" t="s">
        <v>1129</v>
      </c>
      <c r="I49" s="23">
        <v>2</v>
      </c>
      <c r="J49" s="23">
        <v>1</v>
      </c>
      <c r="K49" s="23"/>
      <c r="L49" s="23">
        <v>1</v>
      </c>
      <c r="M49" s="138">
        <v>934.00299999999993</v>
      </c>
      <c r="N49" s="51">
        <v>2</v>
      </c>
      <c r="O49" s="45"/>
      <c r="P49" s="45"/>
    </row>
    <row r="50" spans="1:16" ht="15.75" customHeight="1" x14ac:dyDescent="0.3">
      <c r="H50" s="88" t="s">
        <v>1132</v>
      </c>
      <c r="I50" s="23">
        <v>2</v>
      </c>
      <c r="J50" s="23"/>
      <c r="K50" s="23"/>
      <c r="L50" s="23">
        <v>2</v>
      </c>
      <c r="M50" s="138">
        <v>1121.008</v>
      </c>
      <c r="N50" s="51">
        <v>0</v>
      </c>
      <c r="O50" s="45"/>
      <c r="P50" s="45"/>
    </row>
    <row r="51" spans="1:16" ht="15.75" customHeight="1" x14ac:dyDescent="0.3">
      <c r="H51" s="89" t="s">
        <v>745</v>
      </c>
      <c r="I51" s="34">
        <v>2</v>
      </c>
      <c r="J51" s="34"/>
      <c r="K51" s="34"/>
      <c r="L51" s="34">
        <v>2</v>
      </c>
      <c r="M51" s="139">
        <v>1090.0079999999998</v>
      </c>
      <c r="N51" s="54">
        <v>0</v>
      </c>
      <c r="O51" s="45"/>
      <c r="P51" s="45"/>
    </row>
    <row r="52" spans="1:16" ht="15.75" customHeight="1" x14ac:dyDescent="0.3">
      <c r="A52" s="77"/>
      <c r="B52" s="77"/>
      <c r="C52" s="77"/>
      <c r="D52" s="77"/>
      <c r="E52" s="77"/>
      <c r="F52" s="77"/>
      <c r="G52" s="140"/>
      <c r="H52" s="77"/>
      <c r="I52" s="77"/>
      <c r="J52" s="77"/>
      <c r="K52" s="77"/>
      <c r="L52" s="77"/>
      <c r="M52" s="77"/>
      <c r="N52" s="77"/>
    </row>
    <row r="53" spans="1:16" ht="15.75" customHeight="1" x14ac:dyDescent="0.3">
      <c r="A53" s="10" t="s">
        <v>574</v>
      </c>
      <c r="E53" s="10"/>
      <c r="I53" s="77"/>
      <c r="J53" s="77"/>
      <c r="K53" s="77"/>
      <c r="L53" s="77"/>
      <c r="M53" s="77"/>
      <c r="N53" s="77"/>
    </row>
    <row r="54" spans="1:16" ht="15.75" customHeight="1" x14ac:dyDescent="0.3">
      <c r="E54" s="10"/>
      <c r="I54" s="77"/>
      <c r="J54" s="77"/>
      <c r="K54" s="77"/>
      <c r="L54" s="77"/>
      <c r="M54" s="77"/>
      <c r="N54" s="77"/>
    </row>
    <row r="55" spans="1:16" ht="15.75" customHeight="1" x14ac:dyDescent="0.3">
      <c r="A55" s="10" t="s">
        <v>887</v>
      </c>
      <c r="E55" s="97" t="s">
        <v>177</v>
      </c>
      <c r="G55" s="10"/>
      <c r="H55" s="77"/>
      <c r="I55" s="77"/>
      <c r="J55" s="77"/>
      <c r="K55" s="77"/>
      <c r="L55" s="77"/>
      <c r="M55" s="77"/>
      <c r="N55" s="77"/>
    </row>
    <row r="56" spans="1:16" ht="15.75" customHeight="1" x14ac:dyDescent="0.3">
      <c r="A56" s="10" t="s">
        <v>178</v>
      </c>
      <c r="E56" s="10"/>
      <c r="H56" s="77"/>
      <c r="I56" s="77"/>
      <c r="J56" s="77"/>
      <c r="K56" s="77"/>
      <c r="L56" s="77"/>
      <c r="M56" s="77"/>
      <c r="N56" s="77"/>
    </row>
    <row r="57" spans="1:16" ht="15.75" customHeight="1" x14ac:dyDescent="0.3">
      <c r="A57" s="77"/>
      <c r="B57" s="77"/>
      <c r="C57" s="77"/>
      <c r="D57" s="77"/>
      <c r="E57" s="77"/>
      <c r="F57" s="77"/>
      <c r="G57" s="140"/>
      <c r="H57" s="77"/>
      <c r="I57" s="77"/>
      <c r="J57" s="77"/>
      <c r="K57" s="77"/>
      <c r="L57" s="77"/>
      <c r="M57" s="77"/>
      <c r="N57" s="77"/>
    </row>
    <row r="58" spans="1:16" ht="15.75" customHeight="1" x14ac:dyDescent="0.3">
      <c r="A58" s="77"/>
      <c r="B58" s="77"/>
      <c r="C58" s="77"/>
      <c r="D58" s="77"/>
      <c r="E58" s="77"/>
      <c r="F58" s="77"/>
      <c r="G58" s="140"/>
      <c r="H58" s="77"/>
      <c r="I58" s="77"/>
      <c r="J58" s="77"/>
      <c r="K58" s="77"/>
      <c r="L58" s="77"/>
      <c r="M58" s="77"/>
      <c r="N58" s="77"/>
    </row>
    <row r="59" spans="1:16" ht="15.75" customHeight="1" x14ac:dyDescent="0.3">
      <c r="A59" s="77"/>
      <c r="B59" s="77"/>
      <c r="C59" s="77"/>
      <c r="D59" s="77"/>
      <c r="E59" s="77"/>
      <c r="F59" s="77"/>
      <c r="G59" s="140"/>
      <c r="H59" s="77"/>
      <c r="I59" s="77"/>
      <c r="J59" s="77"/>
      <c r="K59" s="77"/>
      <c r="L59" s="77"/>
      <c r="M59" s="77"/>
      <c r="N59" s="77"/>
    </row>
    <row r="60" spans="1:16" ht="15.75" customHeight="1" x14ac:dyDescent="0.3">
      <c r="A60" s="77"/>
      <c r="B60" s="77"/>
      <c r="C60" s="77"/>
      <c r="D60" s="77"/>
      <c r="E60" s="77"/>
      <c r="F60" s="77"/>
      <c r="G60" s="140"/>
      <c r="H60" s="77"/>
      <c r="I60" s="77"/>
      <c r="J60" s="77"/>
      <c r="K60" s="77"/>
      <c r="L60" s="77"/>
      <c r="M60" s="77"/>
      <c r="N60" s="77"/>
    </row>
    <row r="61" spans="1:16" ht="15.75" customHeight="1" x14ac:dyDescent="0.3">
      <c r="A61" s="77"/>
      <c r="B61" s="77"/>
      <c r="C61" s="77"/>
      <c r="D61" s="77"/>
      <c r="E61" s="77"/>
      <c r="F61" s="77"/>
      <c r="G61" s="140"/>
      <c r="H61" s="77"/>
      <c r="I61" s="77"/>
      <c r="J61" s="77"/>
      <c r="K61" s="77"/>
      <c r="L61" s="77"/>
      <c r="M61" s="77"/>
      <c r="N61" s="77"/>
    </row>
    <row r="62" spans="1:16" ht="15.75" customHeight="1" x14ac:dyDescent="0.3">
      <c r="A62" s="77"/>
      <c r="B62" s="77"/>
      <c r="C62" s="77"/>
      <c r="D62" s="77"/>
      <c r="E62" s="77"/>
      <c r="F62" s="77"/>
      <c r="G62" s="140"/>
      <c r="H62" s="77"/>
      <c r="I62" s="77"/>
      <c r="J62" s="77"/>
      <c r="K62" s="77"/>
      <c r="L62" s="77"/>
      <c r="M62" s="77"/>
      <c r="N62" s="77"/>
    </row>
    <row r="63" spans="1:16" ht="15.75" customHeight="1" x14ac:dyDescent="0.3">
      <c r="A63" s="77"/>
      <c r="B63" s="77"/>
      <c r="C63" s="77"/>
      <c r="D63" s="77"/>
      <c r="E63" s="77"/>
      <c r="F63" s="77"/>
      <c r="G63" s="140"/>
      <c r="H63" s="77"/>
      <c r="I63" s="77"/>
      <c r="J63" s="77"/>
      <c r="K63" s="77"/>
      <c r="L63" s="77"/>
      <c r="M63" s="77"/>
      <c r="N63" s="77"/>
    </row>
    <row r="64" spans="1:16" ht="15.75" customHeight="1" x14ac:dyDescent="0.3">
      <c r="A64" s="77"/>
      <c r="B64" s="77"/>
      <c r="C64" s="77"/>
      <c r="D64" s="77"/>
      <c r="E64" s="77"/>
      <c r="F64" s="77"/>
      <c r="G64" s="140"/>
      <c r="H64" s="77"/>
      <c r="I64" s="77"/>
      <c r="J64" s="77"/>
      <c r="K64" s="77"/>
      <c r="L64" s="77"/>
      <c r="M64" s="77"/>
      <c r="N64" s="77"/>
    </row>
    <row r="65" spans="1:14" ht="15.75" customHeight="1" x14ac:dyDescent="0.3">
      <c r="A65" s="77"/>
      <c r="B65" s="77"/>
      <c r="C65" s="77"/>
      <c r="D65" s="77"/>
      <c r="E65" s="77"/>
      <c r="F65" s="77"/>
      <c r="G65" s="140"/>
      <c r="H65" s="77"/>
      <c r="I65" s="77"/>
      <c r="J65" s="77"/>
      <c r="K65" s="77"/>
      <c r="L65" s="77"/>
      <c r="M65" s="77"/>
      <c r="N65" s="77"/>
    </row>
    <row r="66" spans="1:14" ht="15.75" customHeight="1" x14ac:dyDescent="0.3">
      <c r="A66" s="77"/>
      <c r="B66" s="77"/>
      <c r="C66" s="77"/>
      <c r="D66" s="77"/>
      <c r="E66" s="77"/>
      <c r="F66" s="77"/>
      <c r="G66" s="140"/>
      <c r="H66" s="77"/>
      <c r="I66" s="77"/>
      <c r="J66" s="77"/>
      <c r="K66" s="77"/>
      <c r="L66" s="77"/>
      <c r="M66" s="77"/>
      <c r="N66" s="77"/>
    </row>
    <row r="67" spans="1:14" ht="15.75" customHeight="1" x14ac:dyDescent="0.3">
      <c r="A67" s="77"/>
      <c r="B67" s="77"/>
      <c r="C67" s="77"/>
      <c r="D67" s="77"/>
      <c r="E67" s="77"/>
      <c r="F67" s="77"/>
      <c r="G67" s="140"/>
      <c r="H67" s="77"/>
      <c r="I67" s="77"/>
      <c r="J67" s="77"/>
      <c r="K67" s="77"/>
      <c r="L67" s="77"/>
      <c r="M67" s="77"/>
      <c r="N67" s="77"/>
    </row>
    <row r="68" spans="1:14" ht="15.75" customHeight="1" x14ac:dyDescent="0.3">
      <c r="A68" s="77"/>
      <c r="B68" s="77"/>
      <c r="C68" s="77"/>
      <c r="D68" s="77"/>
      <c r="E68" s="77"/>
      <c r="F68" s="77"/>
      <c r="G68" s="140"/>
      <c r="H68" s="77"/>
      <c r="I68" s="77"/>
      <c r="J68" s="77"/>
      <c r="K68" s="77"/>
      <c r="L68" s="77"/>
      <c r="M68" s="77"/>
      <c r="N68" s="77"/>
    </row>
    <row r="69" spans="1:14" ht="15.75" customHeight="1" x14ac:dyDescent="0.3">
      <c r="A69" s="77"/>
      <c r="B69" s="77"/>
      <c r="C69" s="77"/>
      <c r="D69" s="77"/>
      <c r="E69" s="77"/>
      <c r="F69" s="77"/>
      <c r="G69" s="140"/>
      <c r="H69" s="77"/>
      <c r="I69" s="77"/>
      <c r="J69" s="77"/>
      <c r="K69" s="77"/>
      <c r="L69" s="77"/>
      <c r="M69" s="77"/>
      <c r="N69" s="77"/>
    </row>
    <row r="70" spans="1:14" ht="15.75" customHeight="1" x14ac:dyDescent="0.3">
      <c r="A70" s="77"/>
      <c r="B70" s="77"/>
      <c r="C70" s="77"/>
      <c r="D70" s="77"/>
      <c r="E70" s="77"/>
      <c r="F70" s="77"/>
      <c r="G70" s="140"/>
      <c r="H70" s="77"/>
      <c r="I70" s="77"/>
      <c r="J70" s="77"/>
      <c r="K70" s="77"/>
      <c r="L70" s="77"/>
      <c r="M70" s="77"/>
      <c r="N70" s="77"/>
    </row>
    <row r="71" spans="1:14" ht="15.75" customHeight="1" x14ac:dyDescent="0.3">
      <c r="A71" s="77"/>
      <c r="B71" s="77"/>
      <c r="C71" s="77"/>
      <c r="D71" s="77"/>
      <c r="E71" s="77"/>
      <c r="F71" s="77"/>
      <c r="G71" s="140"/>
      <c r="H71" s="77"/>
      <c r="I71" s="77"/>
      <c r="J71" s="77"/>
      <c r="K71" s="77"/>
      <c r="L71" s="77"/>
      <c r="M71" s="77"/>
      <c r="N71" s="77"/>
    </row>
    <row r="72" spans="1:14" ht="15.75" customHeight="1" x14ac:dyDescent="0.3">
      <c r="A72" s="77"/>
      <c r="B72" s="77"/>
      <c r="C72" s="77"/>
      <c r="D72" s="77"/>
      <c r="E72" s="77"/>
      <c r="F72" s="77"/>
      <c r="G72" s="140"/>
      <c r="H72" s="77"/>
      <c r="I72" s="77"/>
      <c r="J72" s="77"/>
      <c r="K72" s="77"/>
      <c r="L72" s="77"/>
      <c r="M72" s="77"/>
      <c r="N72" s="77"/>
    </row>
    <row r="73" spans="1:14" ht="15.75" customHeight="1" x14ac:dyDescent="0.3">
      <c r="A73" s="77"/>
      <c r="B73" s="77"/>
      <c r="C73" s="77"/>
      <c r="D73" s="77"/>
      <c r="E73" s="77"/>
      <c r="F73" s="77"/>
      <c r="G73" s="140"/>
      <c r="H73" s="77"/>
      <c r="I73" s="77"/>
      <c r="J73" s="77"/>
      <c r="K73" s="77"/>
      <c r="L73" s="77"/>
      <c r="M73" s="77"/>
      <c r="N73" s="77"/>
    </row>
    <row r="74" spans="1:14" ht="15.75" customHeight="1" x14ac:dyDescent="0.3">
      <c r="A74" s="77"/>
      <c r="B74" s="77"/>
      <c r="C74" s="77"/>
      <c r="D74" s="77"/>
      <c r="E74" s="77"/>
      <c r="F74" s="77"/>
      <c r="G74" s="140"/>
      <c r="H74" s="77"/>
      <c r="I74" s="77"/>
      <c r="J74" s="77"/>
      <c r="K74" s="77"/>
      <c r="L74" s="77"/>
      <c r="M74" s="77"/>
      <c r="N74" s="77"/>
    </row>
    <row r="75" spans="1:14" ht="15.75" customHeight="1" x14ac:dyDescent="0.3">
      <c r="A75" s="77"/>
      <c r="B75" s="77"/>
      <c r="C75" s="77"/>
      <c r="D75" s="77"/>
      <c r="E75" s="77"/>
      <c r="F75" s="77"/>
      <c r="G75" s="140"/>
      <c r="H75" s="77"/>
      <c r="I75" s="77"/>
      <c r="J75" s="77"/>
      <c r="K75" s="77"/>
      <c r="L75" s="77"/>
      <c r="M75" s="77"/>
      <c r="N75" s="77"/>
    </row>
    <row r="76" spans="1:14" ht="15.75" customHeight="1" x14ac:dyDescent="0.3">
      <c r="A76" s="77"/>
      <c r="B76" s="77"/>
      <c r="C76" s="77"/>
      <c r="D76" s="77"/>
      <c r="E76" s="77"/>
      <c r="F76" s="77"/>
      <c r="G76" s="140"/>
      <c r="H76" s="77"/>
      <c r="I76" s="77"/>
      <c r="J76" s="77"/>
      <c r="K76" s="77"/>
      <c r="L76" s="77"/>
      <c r="M76" s="77"/>
      <c r="N76" s="77"/>
    </row>
    <row r="77" spans="1:14" ht="15.75" customHeight="1" x14ac:dyDescent="0.3">
      <c r="A77" s="77"/>
      <c r="B77" s="77"/>
      <c r="C77" s="77"/>
      <c r="D77" s="77"/>
      <c r="E77" s="77"/>
      <c r="F77" s="77"/>
      <c r="G77" s="140"/>
      <c r="H77" s="77"/>
      <c r="I77" s="77"/>
      <c r="J77" s="77"/>
      <c r="K77" s="77"/>
      <c r="L77" s="77"/>
      <c r="M77" s="77"/>
      <c r="N77" s="77"/>
    </row>
    <row r="78" spans="1:14" ht="15.75" customHeight="1" x14ac:dyDescent="0.3">
      <c r="A78" s="77"/>
      <c r="B78" s="77"/>
      <c r="C78" s="77"/>
      <c r="D78" s="77"/>
      <c r="E78" s="77"/>
      <c r="F78" s="77"/>
      <c r="G78" s="140"/>
      <c r="H78" s="77"/>
      <c r="I78" s="77"/>
      <c r="J78" s="77"/>
      <c r="K78" s="77"/>
      <c r="L78" s="77"/>
      <c r="M78" s="77"/>
      <c r="N78" s="77"/>
    </row>
    <row r="79" spans="1:14" ht="15.75" customHeight="1" x14ac:dyDescent="0.3">
      <c r="A79" s="77"/>
      <c r="B79" s="77"/>
      <c r="C79" s="77"/>
      <c r="D79" s="77"/>
      <c r="E79" s="77"/>
      <c r="F79" s="77"/>
      <c r="G79" s="140"/>
      <c r="H79" s="77"/>
      <c r="I79" s="77"/>
      <c r="J79" s="77"/>
      <c r="K79" s="77"/>
      <c r="L79" s="77"/>
      <c r="M79" s="77"/>
      <c r="N79" s="77"/>
    </row>
    <row r="80" spans="1:14" ht="15.75" customHeight="1" x14ac:dyDescent="0.3">
      <c r="A80" s="77"/>
      <c r="B80" s="77"/>
      <c r="C80" s="77"/>
      <c r="D80" s="77"/>
      <c r="E80" s="77"/>
      <c r="F80" s="77"/>
      <c r="G80" s="140"/>
      <c r="H80" s="77"/>
      <c r="I80" s="77"/>
      <c r="J80" s="77"/>
      <c r="K80" s="77"/>
      <c r="L80" s="77"/>
      <c r="M80" s="77"/>
      <c r="N80" s="77"/>
    </row>
    <row r="81" spans="1:14" ht="15.75" customHeight="1" x14ac:dyDescent="0.3">
      <c r="A81" s="77"/>
      <c r="B81" s="77"/>
      <c r="C81" s="77"/>
      <c r="D81" s="77"/>
      <c r="E81" s="77"/>
      <c r="F81" s="77"/>
      <c r="G81" s="140"/>
      <c r="H81" s="77"/>
      <c r="I81" s="77"/>
      <c r="J81" s="77"/>
      <c r="K81" s="77"/>
      <c r="L81" s="77"/>
      <c r="M81" s="77"/>
      <c r="N81" s="77"/>
    </row>
    <row r="82" spans="1:14" ht="15.75" customHeight="1" x14ac:dyDescent="0.3">
      <c r="A82" s="77"/>
      <c r="B82" s="77"/>
      <c r="C82" s="77"/>
      <c r="D82" s="77"/>
      <c r="E82" s="77"/>
      <c r="F82" s="77"/>
      <c r="G82" s="140"/>
      <c r="H82" s="77"/>
      <c r="I82" s="77"/>
      <c r="J82" s="77"/>
      <c r="K82" s="77"/>
      <c r="L82" s="77"/>
      <c r="M82" s="77"/>
      <c r="N82" s="77"/>
    </row>
    <row r="83" spans="1:14" ht="15.75" customHeight="1" x14ac:dyDescent="0.3">
      <c r="A83" s="77"/>
      <c r="B83" s="77"/>
      <c r="C83" s="77"/>
      <c r="D83" s="77"/>
      <c r="E83" s="77"/>
      <c r="F83" s="77"/>
      <c r="G83" s="140"/>
      <c r="H83" s="77"/>
      <c r="I83" s="77"/>
      <c r="J83" s="77"/>
      <c r="K83" s="77"/>
      <c r="L83" s="77"/>
      <c r="M83" s="77"/>
      <c r="N83" s="77"/>
    </row>
    <row r="84" spans="1:14" ht="15.75" customHeight="1" x14ac:dyDescent="0.3">
      <c r="A84" s="77"/>
      <c r="B84" s="77"/>
      <c r="C84" s="77"/>
      <c r="D84" s="77"/>
      <c r="E84" s="77"/>
      <c r="F84" s="77"/>
      <c r="G84" s="140"/>
      <c r="H84" s="77"/>
      <c r="I84" s="77"/>
      <c r="J84" s="77"/>
      <c r="K84" s="77"/>
      <c r="L84" s="77"/>
      <c r="M84" s="77"/>
      <c r="N84" s="77"/>
    </row>
    <row r="85" spans="1:14" ht="15.75" customHeight="1" x14ac:dyDescent="0.3">
      <c r="A85" s="77"/>
      <c r="B85" s="77"/>
      <c r="C85" s="77"/>
      <c r="D85" s="77"/>
      <c r="E85" s="77"/>
      <c r="F85" s="77"/>
      <c r="G85" s="140"/>
      <c r="H85" s="77"/>
      <c r="I85" s="77"/>
      <c r="J85" s="77"/>
      <c r="K85" s="77"/>
      <c r="L85" s="77"/>
      <c r="M85" s="77"/>
      <c r="N85" s="77"/>
    </row>
    <row r="86" spans="1:14" ht="15.75" customHeight="1" x14ac:dyDescent="0.3">
      <c r="A86" s="77"/>
      <c r="B86" s="77"/>
      <c r="C86" s="77"/>
      <c r="D86" s="77"/>
      <c r="E86" s="77"/>
      <c r="F86" s="77"/>
      <c r="G86" s="140"/>
      <c r="H86" s="77"/>
      <c r="I86" s="77"/>
      <c r="J86" s="77"/>
      <c r="K86" s="77"/>
      <c r="L86" s="77"/>
      <c r="M86" s="77"/>
      <c r="N86" s="77"/>
    </row>
    <row r="87" spans="1:14" ht="15.75" customHeight="1" x14ac:dyDescent="0.3">
      <c r="A87" s="77"/>
      <c r="B87" s="77"/>
      <c r="C87" s="77"/>
      <c r="D87" s="77"/>
      <c r="E87" s="77"/>
      <c r="F87" s="77"/>
      <c r="G87" s="140"/>
      <c r="H87" s="77"/>
      <c r="I87" s="77"/>
      <c r="J87" s="77"/>
      <c r="K87" s="77"/>
      <c r="L87" s="77"/>
      <c r="M87" s="77"/>
      <c r="N87" s="77"/>
    </row>
    <row r="88" spans="1:14" ht="15.75" customHeight="1" x14ac:dyDescent="0.3">
      <c r="A88" s="77"/>
      <c r="B88" s="77"/>
      <c r="C88" s="77"/>
      <c r="D88" s="77"/>
      <c r="E88" s="77"/>
      <c r="F88" s="77"/>
      <c r="G88" s="140"/>
      <c r="H88" s="77"/>
      <c r="I88" s="77"/>
      <c r="J88" s="77"/>
      <c r="K88" s="77"/>
      <c r="L88" s="77"/>
      <c r="M88" s="77"/>
      <c r="N88" s="77"/>
    </row>
    <row r="89" spans="1:14" ht="15.75" customHeight="1" x14ac:dyDescent="0.3">
      <c r="A89" s="77"/>
      <c r="B89" s="77"/>
      <c r="C89" s="77"/>
      <c r="D89" s="77"/>
      <c r="E89" s="77"/>
      <c r="F89" s="77"/>
      <c r="G89" s="140"/>
      <c r="H89" s="77"/>
      <c r="I89" s="77"/>
      <c r="J89" s="77"/>
      <c r="K89" s="77"/>
      <c r="L89" s="77"/>
      <c r="M89" s="77"/>
      <c r="N89" s="77"/>
    </row>
    <row r="90" spans="1:14" ht="15.75" customHeight="1" x14ac:dyDescent="0.3">
      <c r="A90" s="77"/>
      <c r="B90" s="77"/>
      <c r="C90" s="77"/>
      <c r="D90" s="77"/>
      <c r="E90" s="77"/>
      <c r="F90" s="77"/>
      <c r="G90" s="140"/>
      <c r="H90" s="77"/>
      <c r="I90" s="77"/>
      <c r="J90" s="77"/>
      <c r="K90" s="77"/>
      <c r="L90" s="77"/>
      <c r="M90" s="77"/>
      <c r="N90" s="77"/>
    </row>
    <row r="91" spans="1:14" ht="15.75" customHeight="1" x14ac:dyDescent="0.3">
      <c r="A91" s="77"/>
      <c r="B91" s="77"/>
      <c r="C91" s="77"/>
      <c r="D91" s="77"/>
      <c r="E91" s="77"/>
      <c r="F91" s="77"/>
      <c r="G91" s="140"/>
      <c r="H91" s="77"/>
      <c r="I91" s="77"/>
      <c r="J91" s="77"/>
      <c r="K91" s="77"/>
      <c r="L91" s="77"/>
      <c r="M91" s="77"/>
      <c r="N91" s="77"/>
    </row>
    <row r="92" spans="1:14" ht="15.75" customHeight="1" x14ac:dyDescent="0.3">
      <c r="A92" s="77"/>
      <c r="B92" s="77"/>
      <c r="C92" s="77"/>
      <c r="D92" s="77"/>
      <c r="E92" s="77"/>
      <c r="F92" s="77"/>
      <c r="G92" s="140"/>
      <c r="H92" s="77"/>
      <c r="I92" s="77"/>
      <c r="J92" s="77"/>
      <c r="K92" s="77"/>
      <c r="L92" s="77"/>
      <c r="M92" s="77"/>
      <c r="N92" s="77"/>
    </row>
    <row r="93" spans="1:14" ht="15.75" customHeight="1" x14ac:dyDescent="0.3">
      <c r="A93" s="77"/>
      <c r="B93" s="77"/>
      <c r="C93" s="77"/>
      <c r="D93" s="77"/>
      <c r="E93" s="77"/>
      <c r="F93" s="77"/>
      <c r="G93" s="140"/>
      <c r="H93" s="77"/>
      <c r="I93" s="77"/>
      <c r="J93" s="77"/>
      <c r="K93" s="77"/>
      <c r="L93" s="77"/>
      <c r="M93" s="77"/>
      <c r="N93" s="77"/>
    </row>
    <row r="94" spans="1:14" ht="15.75" customHeight="1" x14ac:dyDescent="0.3">
      <c r="A94" s="77"/>
      <c r="B94" s="77"/>
      <c r="C94" s="77"/>
      <c r="D94" s="77"/>
      <c r="E94" s="77"/>
      <c r="F94" s="77"/>
      <c r="G94" s="140"/>
      <c r="H94" s="77"/>
      <c r="I94" s="77"/>
      <c r="J94" s="77"/>
      <c r="K94" s="77"/>
      <c r="L94" s="77"/>
      <c r="M94" s="77"/>
      <c r="N94" s="77"/>
    </row>
    <row r="95" spans="1:14" ht="15.75" customHeight="1" x14ac:dyDescent="0.3">
      <c r="A95" s="77"/>
      <c r="B95" s="77"/>
      <c r="C95" s="77"/>
      <c r="D95" s="77"/>
      <c r="E95" s="77"/>
      <c r="F95" s="77"/>
      <c r="G95" s="140"/>
      <c r="H95" s="77"/>
      <c r="I95" s="77"/>
      <c r="J95" s="77"/>
      <c r="K95" s="77"/>
      <c r="L95" s="77"/>
      <c r="M95" s="77"/>
      <c r="N95" s="77"/>
    </row>
    <row r="96" spans="1:14" ht="15.75" customHeight="1" x14ac:dyDescent="0.3">
      <c r="A96" s="77"/>
      <c r="B96" s="77"/>
      <c r="C96" s="77"/>
      <c r="D96" s="77"/>
      <c r="E96" s="77"/>
      <c r="F96" s="77"/>
      <c r="G96" s="140"/>
      <c r="H96" s="77"/>
      <c r="I96" s="77"/>
      <c r="J96" s="77"/>
      <c r="K96" s="77"/>
      <c r="L96" s="77"/>
      <c r="M96" s="77"/>
      <c r="N96" s="77"/>
    </row>
    <row r="97" spans="1:14" ht="15.75" customHeight="1" x14ac:dyDescent="0.3">
      <c r="A97" s="77"/>
      <c r="B97" s="77"/>
      <c r="C97" s="77"/>
      <c r="D97" s="77"/>
      <c r="E97" s="77"/>
      <c r="F97" s="77"/>
      <c r="G97" s="140"/>
      <c r="H97" s="77"/>
      <c r="I97" s="77"/>
      <c r="J97" s="77"/>
      <c r="K97" s="77"/>
      <c r="L97" s="77"/>
      <c r="M97" s="77"/>
      <c r="N97" s="77"/>
    </row>
    <row r="98" spans="1:14" ht="15.75" customHeight="1" x14ac:dyDescent="0.3">
      <c r="A98" s="77"/>
      <c r="B98" s="77"/>
      <c r="C98" s="77"/>
      <c r="D98" s="77"/>
      <c r="E98" s="77"/>
      <c r="F98" s="77"/>
      <c r="G98" s="140"/>
      <c r="H98" s="77"/>
      <c r="I98" s="77"/>
      <c r="J98" s="77"/>
      <c r="K98" s="77"/>
      <c r="L98" s="77"/>
      <c r="M98" s="77"/>
      <c r="N98" s="77"/>
    </row>
    <row r="99" spans="1:14" ht="15.75" customHeight="1" x14ac:dyDescent="0.3">
      <c r="A99" s="77"/>
      <c r="B99" s="77"/>
      <c r="C99" s="77"/>
      <c r="D99" s="77"/>
      <c r="E99" s="77"/>
      <c r="F99" s="77"/>
      <c r="G99" s="140"/>
      <c r="H99" s="77"/>
      <c r="I99" s="77"/>
      <c r="J99" s="77"/>
      <c r="K99" s="77"/>
      <c r="L99" s="77"/>
      <c r="M99" s="77"/>
      <c r="N99" s="77"/>
    </row>
    <row r="100" spans="1:14" ht="15.75" customHeight="1" x14ac:dyDescent="0.3">
      <c r="A100" s="77"/>
      <c r="B100" s="77"/>
      <c r="C100" s="77"/>
      <c r="D100" s="77"/>
      <c r="E100" s="77"/>
      <c r="F100" s="77"/>
      <c r="G100" s="140"/>
      <c r="H100" s="77"/>
      <c r="I100" s="77"/>
      <c r="J100" s="77"/>
      <c r="K100" s="77"/>
      <c r="L100" s="77"/>
      <c r="M100" s="77"/>
      <c r="N100" s="77"/>
    </row>
    <row r="101" spans="1:14" ht="15.75" customHeight="1" x14ac:dyDescent="0.3">
      <c r="A101" s="77"/>
      <c r="B101" s="77"/>
      <c r="C101" s="77"/>
      <c r="D101" s="77"/>
      <c r="E101" s="77"/>
      <c r="F101" s="77"/>
      <c r="G101" s="140"/>
      <c r="H101" s="77"/>
      <c r="I101" s="77"/>
      <c r="J101" s="77"/>
      <c r="K101" s="77"/>
      <c r="L101" s="77"/>
      <c r="M101" s="77"/>
      <c r="N101" s="77"/>
    </row>
    <row r="102" spans="1:14" ht="15.75" customHeight="1" x14ac:dyDescent="0.3">
      <c r="A102" s="77"/>
      <c r="B102" s="77"/>
      <c r="C102" s="77"/>
      <c r="D102" s="77"/>
      <c r="E102" s="77"/>
      <c r="F102" s="77"/>
      <c r="G102" s="140"/>
      <c r="H102" s="77"/>
      <c r="I102" s="77"/>
      <c r="J102" s="77"/>
      <c r="K102" s="77"/>
      <c r="L102" s="77"/>
      <c r="M102" s="77"/>
      <c r="N102" s="77"/>
    </row>
    <row r="103" spans="1:14" ht="15.75" customHeight="1" x14ac:dyDescent="0.3">
      <c r="A103" s="77"/>
      <c r="B103" s="77"/>
      <c r="C103" s="77"/>
      <c r="D103" s="77"/>
      <c r="E103" s="77"/>
      <c r="F103" s="77"/>
      <c r="G103" s="140"/>
      <c r="H103" s="77"/>
      <c r="I103" s="77"/>
      <c r="J103" s="77"/>
      <c r="K103" s="77"/>
      <c r="L103" s="77"/>
      <c r="M103" s="77"/>
      <c r="N103" s="77"/>
    </row>
    <row r="104" spans="1:14" ht="15.75" customHeight="1" x14ac:dyDescent="0.3">
      <c r="A104" s="77"/>
      <c r="B104" s="77"/>
      <c r="C104" s="77"/>
      <c r="D104" s="77"/>
      <c r="E104" s="77"/>
      <c r="F104" s="77"/>
      <c r="G104" s="140"/>
      <c r="H104" s="77"/>
      <c r="I104" s="77"/>
      <c r="J104" s="77"/>
      <c r="K104" s="77"/>
      <c r="L104" s="77"/>
      <c r="M104" s="77"/>
      <c r="N104" s="77"/>
    </row>
    <row r="105" spans="1:14" ht="15.75" customHeight="1" x14ac:dyDescent="0.3">
      <c r="A105" s="77"/>
      <c r="B105" s="77"/>
      <c r="C105" s="77"/>
      <c r="D105" s="77"/>
      <c r="E105" s="77"/>
      <c r="F105" s="77"/>
      <c r="G105" s="140"/>
      <c r="H105" s="77"/>
      <c r="I105" s="77"/>
      <c r="J105" s="77"/>
      <c r="K105" s="77"/>
      <c r="L105" s="77"/>
      <c r="M105" s="77"/>
      <c r="N105" s="77"/>
    </row>
    <row r="106" spans="1:14" ht="15.75" customHeight="1" x14ac:dyDescent="0.3">
      <c r="A106" s="77"/>
      <c r="B106" s="77"/>
      <c r="C106" s="77"/>
      <c r="D106" s="77"/>
      <c r="E106" s="77"/>
      <c r="F106" s="77"/>
      <c r="G106" s="140"/>
      <c r="H106" s="77"/>
      <c r="I106" s="77"/>
      <c r="J106" s="77"/>
      <c r="K106" s="77"/>
      <c r="L106" s="77"/>
      <c r="M106" s="77"/>
      <c r="N106" s="77"/>
    </row>
    <row r="107" spans="1:14" ht="15.75" customHeight="1" x14ac:dyDescent="0.3">
      <c r="A107" s="77"/>
      <c r="B107" s="77"/>
      <c r="C107" s="77"/>
      <c r="D107" s="77"/>
      <c r="E107" s="77"/>
      <c r="F107" s="77"/>
      <c r="G107" s="140"/>
      <c r="H107" s="77"/>
      <c r="I107" s="77"/>
      <c r="J107" s="77"/>
      <c r="K107" s="77"/>
      <c r="L107" s="77"/>
      <c r="M107" s="77"/>
      <c r="N107" s="77"/>
    </row>
    <row r="108" spans="1:14" ht="15.75" customHeight="1" x14ac:dyDescent="0.3">
      <c r="A108" s="77"/>
      <c r="B108" s="77"/>
      <c r="C108" s="77"/>
      <c r="D108" s="77"/>
      <c r="E108" s="77"/>
      <c r="F108" s="77"/>
      <c r="G108" s="140"/>
      <c r="H108" s="77"/>
      <c r="I108" s="77"/>
      <c r="J108" s="77"/>
      <c r="K108" s="77"/>
      <c r="L108" s="77"/>
      <c r="M108" s="77"/>
      <c r="N108" s="77"/>
    </row>
    <row r="109" spans="1:14" ht="15.75" customHeight="1" x14ac:dyDescent="0.3">
      <c r="A109" s="77"/>
      <c r="B109" s="77"/>
      <c r="C109" s="77"/>
      <c r="D109" s="77"/>
      <c r="E109" s="77"/>
      <c r="F109" s="77"/>
      <c r="G109" s="140"/>
      <c r="H109" s="77"/>
      <c r="I109" s="77"/>
      <c r="J109" s="77"/>
      <c r="K109" s="77"/>
      <c r="L109" s="77"/>
      <c r="M109" s="77"/>
      <c r="N109" s="77"/>
    </row>
  </sheetData>
  <mergeCells count="1">
    <mergeCell ref="I2:N2"/>
  </mergeCells>
  <hyperlinks>
    <hyperlink ref="A2" location="'Index'!A3" tooltip="Go to the Index sheet" display="á" xr:uid="{AB13A2E3-E7BB-4BCC-8E8C-DB92178AE44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C0B1-3504-42D2-BC0E-6319C42111EB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1135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526</v>
      </c>
      <c r="F3" s="8"/>
      <c r="G3" s="8"/>
      <c r="H3" s="8"/>
      <c r="I3" s="8"/>
      <c r="J3" s="8"/>
      <c r="K3" s="1"/>
      <c r="L3" s="8" t="s">
        <v>6</v>
      </c>
      <c r="M3" s="9" t="s">
        <v>805</v>
      </c>
      <c r="N3" s="9"/>
      <c r="O3" s="9" t="s">
        <v>973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2" t="s">
        <v>10</v>
      </c>
      <c r="N4" s="64"/>
      <c r="O4" s="105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960</v>
      </c>
      <c r="C5" s="16" t="s">
        <v>391</v>
      </c>
      <c r="D5" s="160">
        <v>100</v>
      </c>
      <c r="E5" s="160">
        <v>100</v>
      </c>
      <c r="F5" s="18">
        <f t="shared" ref="F5:F14" si="0">SUM(D5:E5)</f>
        <v>200</v>
      </c>
      <c r="G5" s="18">
        <v>10</v>
      </c>
      <c r="H5" s="40">
        <v>399</v>
      </c>
      <c r="I5" s="41">
        <v>20</v>
      </c>
      <c r="K5" s="15">
        <v>2</v>
      </c>
      <c r="L5" s="16" t="s">
        <v>107</v>
      </c>
      <c r="M5" s="16" t="s">
        <v>547</v>
      </c>
      <c r="N5" s="160">
        <v>100</v>
      </c>
      <c r="O5" s="160">
        <v>98</v>
      </c>
      <c r="P5" s="18">
        <f t="shared" ref="P5:P14" si="1">SUM(N5:O5)</f>
        <v>198</v>
      </c>
      <c r="Q5" s="18">
        <v>10</v>
      </c>
      <c r="R5" s="18">
        <v>393</v>
      </c>
      <c r="S5" s="19">
        <v>18</v>
      </c>
    </row>
    <row r="6" spans="1:25" ht="15.75" customHeight="1" x14ac:dyDescent="0.3">
      <c r="A6" s="21">
        <v>3</v>
      </c>
      <c r="B6" s="22" t="s">
        <v>1136</v>
      </c>
      <c r="C6" s="22" t="s">
        <v>72</v>
      </c>
      <c r="D6" s="161">
        <v>100</v>
      </c>
      <c r="E6" s="161">
        <v>99</v>
      </c>
      <c r="F6" s="25">
        <f t="shared" si="0"/>
        <v>199</v>
      </c>
      <c r="G6" s="24">
        <v>8</v>
      </c>
      <c r="H6" s="25">
        <v>398</v>
      </c>
      <c r="I6" s="26">
        <v>18</v>
      </c>
      <c r="K6" s="21">
        <v>5</v>
      </c>
      <c r="L6" s="22" t="s">
        <v>605</v>
      </c>
      <c r="M6" s="22" t="s">
        <v>579</v>
      </c>
      <c r="N6" s="161">
        <v>98</v>
      </c>
      <c r="O6" s="161">
        <v>98</v>
      </c>
      <c r="P6" s="25">
        <f t="shared" si="1"/>
        <v>196</v>
      </c>
      <c r="Q6" s="24">
        <v>8</v>
      </c>
      <c r="R6" s="25">
        <v>392</v>
      </c>
      <c r="S6" s="26">
        <v>18</v>
      </c>
    </row>
    <row r="7" spans="1:25" ht="15.75" customHeight="1" x14ac:dyDescent="0.3">
      <c r="A7" s="21">
        <v>8</v>
      </c>
      <c r="B7" s="22" t="s">
        <v>1137</v>
      </c>
      <c r="C7" s="22" t="s">
        <v>111</v>
      </c>
      <c r="D7" s="161">
        <v>100</v>
      </c>
      <c r="E7" s="161">
        <v>99</v>
      </c>
      <c r="F7" s="25">
        <f t="shared" si="0"/>
        <v>199</v>
      </c>
      <c r="G7" s="24">
        <v>8</v>
      </c>
      <c r="H7" s="25">
        <v>398</v>
      </c>
      <c r="I7" s="26">
        <v>18</v>
      </c>
      <c r="J7" s="97"/>
      <c r="K7" s="21">
        <v>7</v>
      </c>
      <c r="L7" s="22" t="s">
        <v>546</v>
      </c>
      <c r="M7" s="22" t="s">
        <v>547</v>
      </c>
      <c r="N7" s="161">
        <v>99</v>
      </c>
      <c r="O7" s="161">
        <v>99</v>
      </c>
      <c r="P7" s="25">
        <f t="shared" si="1"/>
        <v>198</v>
      </c>
      <c r="Q7" s="24">
        <v>10</v>
      </c>
      <c r="R7" s="25">
        <v>392</v>
      </c>
      <c r="S7" s="26">
        <v>17</v>
      </c>
    </row>
    <row r="8" spans="1:25" ht="15.75" customHeight="1" x14ac:dyDescent="0.3">
      <c r="A8" s="21">
        <v>5</v>
      </c>
      <c r="B8" s="22" t="s">
        <v>1138</v>
      </c>
      <c r="C8" s="22" t="s">
        <v>931</v>
      </c>
      <c r="D8" s="161">
        <v>100</v>
      </c>
      <c r="E8" s="161">
        <v>100</v>
      </c>
      <c r="F8" s="25">
        <f t="shared" si="0"/>
        <v>200</v>
      </c>
      <c r="G8" s="24">
        <v>10</v>
      </c>
      <c r="H8" s="25">
        <v>398</v>
      </c>
      <c r="I8" s="26">
        <v>17</v>
      </c>
      <c r="K8" s="21">
        <v>8</v>
      </c>
      <c r="L8" s="22" t="s">
        <v>1139</v>
      </c>
      <c r="M8" s="22" t="s">
        <v>535</v>
      </c>
      <c r="N8" s="161">
        <v>99</v>
      </c>
      <c r="O8" s="161">
        <v>96</v>
      </c>
      <c r="P8" s="25">
        <f t="shared" si="1"/>
        <v>195</v>
      </c>
      <c r="Q8" s="24">
        <v>7</v>
      </c>
      <c r="R8" s="25">
        <v>391</v>
      </c>
      <c r="S8" s="26">
        <v>17</v>
      </c>
    </row>
    <row r="9" spans="1:25" ht="15.75" customHeight="1" x14ac:dyDescent="0.3">
      <c r="A9" s="21">
        <v>7</v>
      </c>
      <c r="B9" s="22" t="s">
        <v>1140</v>
      </c>
      <c r="C9" s="22" t="s">
        <v>1141</v>
      </c>
      <c r="D9" s="161">
        <v>100</v>
      </c>
      <c r="E9" s="161">
        <v>98</v>
      </c>
      <c r="F9" s="25">
        <f t="shared" si="0"/>
        <v>198</v>
      </c>
      <c r="G9" s="24">
        <v>6</v>
      </c>
      <c r="H9" s="25">
        <v>396</v>
      </c>
      <c r="I9" s="26">
        <v>13</v>
      </c>
      <c r="K9" s="21">
        <v>3</v>
      </c>
      <c r="L9" s="22" t="s">
        <v>1142</v>
      </c>
      <c r="M9" s="22" t="s">
        <v>1143</v>
      </c>
      <c r="N9" s="161">
        <v>97</v>
      </c>
      <c r="O9" s="161">
        <v>96</v>
      </c>
      <c r="P9" s="25">
        <f t="shared" si="1"/>
        <v>193</v>
      </c>
      <c r="Q9" s="24">
        <v>6</v>
      </c>
      <c r="R9" s="25">
        <v>383</v>
      </c>
      <c r="S9" s="26">
        <v>10</v>
      </c>
    </row>
    <row r="10" spans="1:25" ht="15.75" customHeight="1" x14ac:dyDescent="0.3">
      <c r="A10" s="21">
        <v>9</v>
      </c>
      <c r="B10" s="22" t="s">
        <v>1144</v>
      </c>
      <c r="C10" s="22" t="s">
        <v>535</v>
      </c>
      <c r="D10" s="161">
        <v>100</v>
      </c>
      <c r="E10" s="161">
        <v>97</v>
      </c>
      <c r="F10" s="25">
        <f t="shared" si="0"/>
        <v>197</v>
      </c>
      <c r="G10" s="24">
        <v>5</v>
      </c>
      <c r="H10" s="25">
        <v>395</v>
      </c>
      <c r="I10" s="26">
        <v>12</v>
      </c>
      <c r="K10" s="21">
        <v>9</v>
      </c>
      <c r="L10" s="22" t="s">
        <v>551</v>
      </c>
      <c r="M10" s="22" t="s">
        <v>535</v>
      </c>
      <c r="N10" s="161">
        <v>96</v>
      </c>
      <c r="O10" s="161">
        <v>94</v>
      </c>
      <c r="P10" s="25">
        <f t="shared" si="1"/>
        <v>190</v>
      </c>
      <c r="Q10" s="24">
        <v>3</v>
      </c>
      <c r="R10" s="25">
        <v>383</v>
      </c>
      <c r="S10" s="26">
        <v>9</v>
      </c>
    </row>
    <row r="11" spans="1:25" ht="15.75" customHeight="1" x14ac:dyDescent="0.3">
      <c r="A11" s="21">
        <v>4</v>
      </c>
      <c r="B11" s="22" t="s">
        <v>1145</v>
      </c>
      <c r="C11" s="22" t="s">
        <v>254</v>
      </c>
      <c r="D11" s="161">
        <v>98</v>
      </c>
      <c r="E11" s="161">
        <v>98</v>
      </c>
      <c r="F11" s="25">
        <f t="shared" si="0"/>
        <v>196</v>
      </c>
      <c r="G11" s="24">
        <v>4</v>
      </c>
      <c r="H11" s="25">
        <v>394</v>
      </c>
      <c r="I11" s="26">
        <v>11</v>
      </c>
      <c r="K11" s="21">
        <v>1</v>
      </c>
      <c r="L11" s="22" t="s">
        <v>1146</v>
      </c>
      <c r="M11" s="22" t="s">
        <v>254</v>
      </c>
      <c r="N11" s="161">
        <v>98</v>
      </c>
      <c r="O11" s="161">
        <v>95</v>
      </c>
      <c r="P11" s="25">
        <f t="shared" si="1"/>
        <v>193</v>
      </c>
      <c r="Q11" s="24">
        <v>6</v>
      </c>
      <c r="R11" s="29">
        <v>381</v>
      </c>
      <c r="S11" s="30">
        <v>8</v>
      </c>
    </row>
    <row r="12" spans="1:25" ht="15.75" customHeight="1" x14ac:dyDescent="0.3">
      <c r="A12" s="21">
        <v>6</v>
      </c>
      <c r="B12" s="22" t="s">
        <v>1147</v>
      </c>
      <c r="C12" s="22" t="s">
        <v>72</v>
      </c>
      <c r="D12" s="161">
        <v>98</v>
      </c>
      <c r="E12" s="161">
        <v>96</v>
      </c>
      <c r="F12" s="25">
        <f t="shared" si="0"/>
        <v>194</v>
      </c>
      <c r="G12" s="24">
        <v>3</v>
      </c>
      <c r="H12" s="25">
        <v>392</v>
      </c>
      <c r="I12" s="26">
        <v>10</v>
      </c>
      <c r="K12" s="21">
        <v>10</v>
      </c>
      <c r="L12" s="22" t="s">
        <v>534</v>
      </c>
      <c r="M12" s="22" t="s">
        <v>535</v>
      </c>
      <c r="N12" s="161">
        <v>95</v>
      </c>
      <c r="O12" s="161">
        <v>95</v>
      </c>
      <c r="P12" s="25">
        <f t="shared" si="1"/>
        <v>190</v>
      </c>
      <c r="Q12" s="24">
        <v>3</v>
      </c>
      <c r="R12" s="25">
        <v>381</v>
      </c>
      <c r="S12" s="26">
        <v>8</v>
      </c>
    </row>
    <row r="13" spans="1:25" ht="15.75" customHeight="1" x14ac:dyDescent="0.3">
      <c r="A13" s="21">
        <v>10</v>
      </c>
      <c r="B13" s="22" t="s">
        <v>1148</v>
      </c>
      <c r="C13" s="22" t="s">
        <v>1141</v>
      </c>
      <c r="D13" s="161">
        <v>97</v>
      </c>
      <c r="E13" s="161">
        <v>97</v>
      </c>
      <c r="F13" s="25">
        <f t="shared" si="0"/>
        <v>194</v>
      </c>
      <c r="G13" s="24">
        <v>3</v>
      </c>
      <c r="H13" s="25">
        <v>386</v>
      </c>
      <c r="I13" s="26">
        <v>5</v>
      </c>
      <c r="K13" s="21">
        <v>6</v>
      </c>
      <c r="L13" s="22" t="s">
        <v>1149</v>
      </c>
      <c r="M13" s="22" t="s">
        <v>111</v>
      </c>
      <c r="N13" s="161">
        <v>97</v>
      </c>
      <c r="O13" s="161">
        <v>95</v>
      </c>
      <c r="P13" s="25">
        <f t="shared" si="1"/>
        <v>192</v>
      </c>
      <c r="Q13" s="24">
        <v>4</v>
      </c>
      <c r="R13" s="25">
        <v>379</v>
      </c>
      <c r="S13" s="26">
        <v>5</v>
      </c>
    </row>
    <row r="14" spans="1:25" ht="15.75" customHeight="1" x14ac:dyDescent="0.3">
      <c r="A14" s="32">
        <v>2</v>
      </c>
      <c r="B14" s="33" t="s">
        <v>936</v>
      </c>
      <c r="C14" s="33" t="s">
        <v>931</v>
      </c>
      <c r="D14" s="162">
        <v>92</v>
      </c>
      <c r="E14" s="162">
        <v>84</v>
      </c>
      <c r="F14" s="36">
        <f t="shared" si="0"/>
        <v>176</v>
      </c>
      <c r="G14" s="35">
        <v>1</v>
      </c>
      <c r="H14" s="57">
        <v>354</v>
      </c>
      <c r="I14" s="58">
        <v>2</v>
      </c>
      <c r="K14" s="32">
        <v>4</v>
      </c>
      <c r="L14" s="33" t="s">
        <v>1150</v>
      </c>
      <c r="M14" s="33" t="s">
        <v>547</v>
      </c>
      <c r="N14" s="162">
        <v>93</v>
      </c>
      <c r="O14" s="162">
        <v>93</v>
      </c>
      <c r="P14" s="36">
        <f t="shared" si="1"/>
        <v>186</v>
      </c>
      <c r="Q14" s="35">
        <v>1</v>
      </c>
      <c r="R14" s="36">
        <v>375</v>
      </c>
      <c r="S14" s="37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690</v>
      </c>
      <c r="D16" s="9"/>
      <c r="E16" s="9" t="s">
        <v>1151</v>
      </c>
      <c r="F16" s="8"/>
      <c r="G16" s="8"/>
      <c r="H16" s="8"/>
      <c r="I16" s="8"/>
      <c r="K16" s="1"/>
      <c r="L16" s="8" t="s">
        <v>53</v>
      </c>
      <c r="M16" s="9" t="s">
        <v>1152</v>
      </c>
      <c r="N16" s="9"/>
      <c r="O16" s="9" t="s">
        <v>625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2" t="s">
        <v>10</v>
      </c>
      <c r="N17" s="64"/>
      <c r="O17" s="105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316</v>
      </c>
      <c r="C18" s="16" t="s">
        <v>74</v>
      </c>
      <c r="D18" s="160">
        <v>99</v>
      </c>
      <c r="E18" s="160">
        <v>99</v>
      </c>
      <c r="F18" s="18">
        <f t="shared" ref="F18:F27" si="2">SUM(D18:E18)</f>
        <v>198</v>
      </c>
      <c r="G18" s="18">
        <v>10</v>
      </c>
      <c r="H18" s="18">
        <v>396</v>
      </c>
      <c r="I18" s="19">
        <v>20</v>
      </c>
      <c r="K18" s="15">
        <v>4</v>
      </c>
      <c r="L18" s="16" t="s">
        <v>1153</v>
      </c>
      <c r="M18" s="16" t="s">
        <v>1141</v>
      </c>
      <c r="N18" s="160">
        <v>99</v>
      </c>
      <c r="O18" s="160">
        <v>96</v>
      </c>
      <c r="P18" s="18">
        <f t="shared" ref="P18:P27" si="3">SUM(N18:O18)</f>
        <v>195</v>
      </c>
      <c r="Q18" s="18">
        <v>10</v>
      </c>
      <c r="R18" s="18">
        <v>391</v>
      </c>
      <c r="S18" s="19">
        <v>20</v>
      </c>
    </row>
    <row r="19" spans="1:19" ht="15.75" customHeight="1" x14ac:dyDescent="0.3">
      <c r="A19" s="21">
        <v>10</v>
      </c>
      <c r="B19" s="22" t="s">
        <v>652</v>
      </c>
      <c r="C19" s="22" t="s">
        <v>579</v>
      </c>
      <c r="D19" s="161">
        <v>99</v>
      </c>
      <c r="E19" s="161">
        <v>98</v>
      </c>
      <c r="F19" s="25">
        <f t="shared" si="2"/>
        <v>197</v>
      </c>
      <c r="G19" s="24">
        <v>9</v>
      </c>
      <c r="H19" s="25">
        <v>391</v>
      </c>
      <c r="I19" s="26">
        <v>17</v>
      </c>
      <c r="K19" s="21">
        <v>1</v>
      </c>
      <c r="L19" s="22" t="s">
        <v>1154</v>
      </c>
      <c r="M19" s="22" t="s">
        <v>74</v>
      </c>
      <c r="N19" s="161">
        <v>97</v>
      </c>
      <c r="O19" s="161">
        <v>95</v>
      </c>
      <c r="P19" s="25">
        <f t="shared" si="3"/>
        <v>192</v>
      </c>
      <c r="Q19" s="24">
        <v>9</v>
      </c>
      <c r="R19" s="29">
        <v>381</v>
      </c>
      <c r="S19" s="30">
        <v>16</v>
      </c>
    </row>
    <row r="20" spans="1:19" ht="15.75" customHeight="1" x14ac:dyDescent="0.3">
      <c r="A20" s="21">
        <v>5</v>
      </c>
      <c r="B20" s="22" t="s">
        <v>1155</v>
      </c>
      <c r="C20" s="22" t="s">
        <v>113</v>
      </c>
      <c r="D20" s="161">
        <v>95</v>
      </c>
      <c r="E20" s="161">
        <v>95</v>
      </c>
      <c r="F20" s="25">
        <f t="shared" si="2"/>
        <v>190</v>
      </c>
      <c r="G20" s="24">
        <v>8</v>
      </c>
      <c r="H20" s="25">
        <v>387</v>
      </c>
      <c r="I20" s="26">
        <v>17</v>
      </c>
      <c r="K20" s="21">
        <v>6</v>
      </c>
      <c r="L20" s="22" t="s">
        <v>1156</v>
      </c>
      <c r="M20" s="22" t="s">
        <v>111</v>
      </c>
      <c r="N20" s="161">
        <v>94</v>
      </c>
      <c r="O20" s="161">
        <v>91</v>
      </c>
      <c r="P20" s="25">
        <f t="shared" si="3"/>
        <v>185</v>
      </c>
      <c r="Q20" s="24">
        <v>5</v>
      </c>
      <c r="R20" s="25">
        <v>378</v>
      </c>
      <c r="S20" s="26">
        <v>14</v>
      </c>
    </row>
    <row r="21" spans="1:19" ht="15.75" customHeight="1" x14ac:dyDescent="0.3">
      <c r="A21" s="21">
        <v>9</v>
      </c>
      <c r="B21" s="22" t="s">
        <v>540</v>
      </c>
      <c r="C21" s="22" t="s">
        <v>113</v>
      </c>
      <c r="D21" s="161">
        <v>96</v>
      </c>
      <c r="E21" s="161">
        <v>92</v>
      </c>
      <c r="F21" s="25">
        <f t="shared" si="2"/>
        <v>188</v>
      </c>
      <c r="G21" s="24">
        <v>7</v>
      </c>
      <c r="H21" s="25">
        <v>381</v>
      </c>
      <c r="I21" s="26">
        <v>13</v>
      </c>
      <c r="K21" s="21">
        <v>9</v>
      </c>
      <c r="L21" s="22" t="s">
        <v>1157</v>
      </c>
      <c r="M21" s="22" t="s">
        <v>1141</v>
      </c>
      <c r="N21" s="161">
        <v>99</v>
      </c>
      <c r="O21" s="161">
        <v>92</v>
      </c>
      <c r="P21" s="25">
        <f t="shared" si="3"/>
        <v>191</v>
      </c>
      <c r="Q21" s="24">
        <v>8</v>
      </c>
      <c r="R21" s="25">
        <v>376</v>
      </c>
      <c r="S21" s="26">
        <v>13</v>
      </c>
    </row>
    <row r="22" spans="1:19" ht="15.75" customHeight="1" x14ac:dyDescent="0.3">
      <c r="A22" s="21">
        <v>2</v>
      </c>
      <c r="B22" s="22" t="s">
        <v>568</v>
      </c>
      <c r="C22" s="22" t="s">
        <v>72</v>
      </c>
      <c r="D22" s="161">
        <v>93</v>
      </c>
      <c r="E22" s="161">
        <v>91</v>
      </c>
      <c r="F22" s="25">
        <f t="shared" si="2"/>
        <v>184</v>
      </c>
      <c r="G22" s="24">
        <v>6</v>
      </c>
      <c r="H22" s="25">
        <v>372</v>
      </c>
      <c r="I22" s="26">
        <v>10</v>
      </c>
      <c r="K22" s="21">
        <v>8</v>
      </c>
      <c r="L22" s="22" t="s">
        <v>991</v>
      </c>
      <c r="M22" s="22" t="s">
        <v>111</v>
      </c>
      <c r="N22" s="161">
        <v>95</v>
      </c>
      <c r="O22" s="161">
        <v>89</v>
      </c>
      <c r="P22" s="25">
        <f t="shared" si="3"/>
        <v>184</v>
      </c>
      <c r="Q22" s="24">
        <v>4</v>
      </c>
      <c r="R22" s="25">
        <v>371</v>
      </c>
      <c r="S22" s="26">
        <v>10</v>
      </c>
    </row>
    <row r="23" spans="1:19" ht="15.75" customHeight="1" x14ac:dyDescent="0.3">
      <c r="A23" s="21">
        <v>3</v>
      </c>
      <c r="B23" s="22" t="s">
        <v>1158</v>
      </c>
      <c r="C23" s="22" t="s">
        <v>1143</v>
      </c>
      <c r="D23" s="161">
        <v>94</v>
      </c>
      <c r="E23" s="161">
        <v>90</v>
      </c>
      <c r="F23" s="25">
        <f t="shared" si="2"/>
        <v>184</v>
      </c>
      <c r="G23" s="24">
        <v>6</v>
      </c>
      <c r="H23" s="25">
        <v>372</v>
      </c>
      <c r="I23" s="26">
        <v>10</v>
      </c>
      <c r="K23" s="21">
        <v>10</v>
      </c>
      <c r="L23" s="22" t="s">
        <v>517</v>
      </c>
      <c r="M23" s="22" t="s">
        <v>518</v>
      </c>
      <c r="N23" s="161">
        <v>96</v>
      </c>
      <c r="O23" s="161">
        <v>94</v>
      </c>
      <c r="P23" s="25">
        <f t="shared" si="3"/>
        <v>190</v>
      </c>
      <c r="Q23" s="24">
        <v>7</v>
      </c>
      <c r="R23" s="25">
        <v>369</v>
      </c>
      <c r="S23" s="26">
        <v>10</v>
      </c>
    </row>
    <row r="24" spans="1:19" ht="15.75" customHeight="1" x14ac:dyDescent="0.3">
      <c r="A24" s="21">
        <v>7</v>
      </c>
      <c r="B24" s="22" t="s">
        <v>1159</v>
      </c>
      <c r="C24" s="22" t="s">
        <v>72</v>
      </c>
      <c r="D24" s="161">
        <v>91</v>
      </c>
      <c r="E24" s="161">
        <v>86</v>
      </c>
      <c r="F24" s="25">
        <f t="shared" si="2"/>
        <v>177</v>
      </c>
      <c r="G24" s="24">
        <v>2</v>
      </c>
      <c r="H24" s="25">
        <v>371</v>
      </c>
      <c r="I24" s="26">
        <v>10</v>
      </c>
      <c r="K24" s="21">
        <v>7</v>
      </c>
      <c r="L24" s="22" t="s">
        <v>1160</v>
      </c>
      <c r="M24" s="22" t="s">
        <v>1141</v>
      </c>
      <c r="N24" s="161">
        <v>95</v>
      </c>
      <c r="O24" s="161">
        <v>92</v>
      </c>
      <c r="P24" s="25">
        <f t="shared" si="3"/>
        <v>187</v>
      </c>
      <c r="Q24" s="24">
        <v>6</v>
      </c>
      <c r="R24" s="25">
        <v>368</v>
      </c>
      <c r="S24" s="26">
        <v>10</v>
      </c>
    </row>
    <row r="25" spans="1:19" ht="15.75" customHeight="1" x14ac:dyDescent="0.3">
      <c r="A25" s="21">
        <v>1</v>
      </c>
      <c r="B25" s="22" t="s">
        <v>1161</v>
      </c>
      <c r="C25" s="22" t="s">
        <v>72</v>
      </c>
      <c r="D25" s="161">
        <v>91</v>
      </c>
      <c r="E25" s="161">
        <v>89</v>
      </c>
      <c r="F25" s="25">
        <f t="shared" si="2"/>
        <v>180</v>
      </c>
      <c r="G25" s="24">
        <v>4</v>
      </c>
      <c r="H25" s="29">
        <v>369</v>
      </c>
      <c r="I25" s="30">
        <v>9</v>
      </c>
      <c r="K25" s="21">
        <v>3</v>
      </c>
      <c r="L25" s="22" t="s">
        <v>1162</v>
      </c>
      <c r="M25" s="22" t="s">
        <v>1163</v>
      </c>
      <c r="N25" s="161" t="s">
        <v>47</v>
      </c>
      <c r="O25" s="161"/>
      <c r="P25" s="25">
        <f t="shared" si="3"/>
        <v>0</v>
      </c>
      <c r="Q25" s="24">
        <v>0</v>
      </c>
      <c r="R25" s="25">
        <v>190</v>
      </c>
      <c r="S25" s="26">
        <v>8</v>
      </c>
    </row>
    <row r="26" spans="1:19" ht="15.75" customHeight="1" x14ac:dyDescent="0.3">
      <c r="A26" s="21">
        <v>6</v>
      </c>
      <c r="B26" s="22" t="s">
        <v>1164</v>
      </c>
      <c r="C26" s="22" t="s">
        <v>579</v>
      </c>
      <c r="D26" s="161">
        <v>89</v>
      </c>
      <c r="E26" s="161">
        <v>89</v>
      </c>
      <c r="F26" s="25">
        <f t="shared" si="2"/>
        <v>178</v>
      </c>
      <c r="G26" s="24">
        <v>3</v>
      </c>
      <c r="H26" s="25">
        <v>355</v>
      </c>
      <c r="I26" s="26">
        <v>4</v>
      </c>
      <c r="K26" s="21">
        <v>2</v>
      </c>
      <c r="L26" s="27" t="s">
        <v>1165</v>
      </c>
      <c r="M26" s="22" t="s">
        <v>579</v>
      </c>
      <c r="N26" s="161" t="s">
        <v>85</v>
      </c>
      <c r="O26" s="161"/>
      <c r="P26" s="25">
        <f t="shared" si="3"/>
        <v>0</v>
      </c>
      <c r="Q26" s="24">
        <v>0</v>
      </c>
      <c r="R26" s="25">
        <v>0</v>
      </c>
      <c r="S26" s="26">
        <v>0</v>
      </c>
    </row>
    <row r="27" spans="1:19" ht="15.75" customHeight="1" x14ac:dyDescent="0.3">
      <c r="A27" s="32">
        <v>4</v>
      </c>
      <c r="B27" s="33" t="s">
        <v>1166</v>
      </c>
      <c r="C27" s="33" t="s">
        <v>1163</v>
      </c>
      <c r="D27" s="162">
        <v>76</v>
      </c>
      <c r="E27" s="162">
        <v>74</v>
      </c>
      <c r="F27" s="36">
        <f t="shared" si="2"/>
        <v>150</v>
      </c>
      <c r="G27" s="35">
        <v>1</v>
      </c>
      <c r="H27" s="36">
        <v>329</v>
      </c>
      <c r="I27" s="37">
        <v>3</v>
      </c>
      <c r="K27" s="32">
        <v>5</v>
      </c>
      <c r="L27" s="33" t="s">
        <v>1167</v>
      </c>
      <c r="M27" s="33" t="s">
        <v>1163</v>
      </c>
      <c r="N27" s="162" t="s">
        <v>47</v>
      </c>
      <c r="O27" s="162"/>
      <c r="P27" s="36">
        <f t="shared" si="3"/>
        <v>0</v>
      </c>
      <c r="Q27" s="35">
        <v>0</v>
      </c>
      <c r="R27" s="36">
        <v>0</v>
      </c>
      <c r="S27" s="37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894</v>
      </c>
      <c r="D29" s="9"/>
      <c r="E29" s="9" t="s">
        <v>1168</v>
      </c>
      <c r="F29" s="8"/>
      <c r="G29" s="8"/>
      <c r="H29" s="8"/>
      <c r="I29" s="8"/>
      <c r="K29" s="1"/>
      <c r="L29" s="8" t="s">
        <v>90</v>
      </c>
      <c r="M29" s="9" t="s">
        <v>1169</v>
      </c>
      <c r="N29" s="9"/>
      <c r="O29" s="9" t="s">
        <v>1170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2" t="s">
        <v>10</v>
      </c>
      <c r="N30" s="64"/>
      <c r="O30" s="105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1171</v>
      </c>
      <c r="C31" s="16" t="s">
        <v>535</v>
      </c>
      <c r="D31" s="160">
        <v>100</v>
      </c>
      <c r="E31" s="160">
        <v>98</v>
      </c>
      <c r="F31" s="18">
        <f t="shared" ref="F31:F40" si="4">SUM(D31:E31)</f>
        <v>198</v>
      </c>
      <c r="G31" s="18">
        <v>10</v>
      </c>
      <c r="H31" s="18">
        <v>389</v>
      </c>
      <c r="I31" s="19">
        <v>20</v>
      </c>
      <c r="K31" s="15">
        <v>1</v>
      </c>
      <c r="L31" s="16" t="s">
        <v>578</v>
      </c>
      <c r="M31" s="16" t="s">
        <v>579</v>
      </c>
      <c r="N31" s="160">
        <v>98</v>
      </c>
      <c r="O31" s="160">
        <v>95</v>
      </c>
      <c r="P31" s="18">
        <f t="shared" ref="P31:P39" si="5">SUM(N31:O31)</f>
        <v>193</v>
      </c>
      <c r="Q31" s="18">
        <v>9</v>
      </c>
      <c r="R31" s="40">
        <v>380</v>
      </c>
      <c r="S31" s="41">
        <v>17</v>
      </c>
    </row>
    <row r="32" spans="1:19" ht="15.75" customHeight="1" x14ac:dyDescent="0.3">
      <c r="A32" s="21">
        <v>8</v>
      </c>
      <c r="B32" s="22" t="s">
        <v>1172</v>
      </c>
      <c r="C32" s="22" t="s">
        <v>1141</v>
      </c>
      <c r="D32" s="161">
        <v>97</v>
      </c>
      <c r="E32" s="161">
        <v>96</v>
      </c>
      <c r="F32" s="25">
        <f t="shared" si="4"/>
        <v>193</v>
      </c>
      <c r="G32" s="24">
        <v>8</v>
      </c>
      <c r="H32" s="25">
        <v>384</v>
      </c>
      <c r="I32" s="26">
        <v>18</v>
      </c>
      <c r="K32" s="21">
        <v>4</v>
      </c>
      <c r="L32" s="22" t="s">
        <v>1173</v>
      </c>
      <c r="M32" s="22" t="s">
        <v>254</v>
      </c>
      <c r="N32" s="161">
        <v>96</v>
      </c>
      <c r="O32" s="161">
        <v>92</v>
      </c>
      <c r="P32" s="25">
        <f t="shared" si="5"/>
        <v>188</v>
      </c>
      <c r="Q32" s="24">
        <v>8</v>
      </c>
      <c r="R32" s="25">
        <v>375</v>
      </c>
      <c r="S32" s="26">
        <v>16</v>
      </c>
    </row>
    <row r="33" spans="1:19" ht="15.75" customHeight="1" x14ac:dyDescent="0.3">
      <c r="A33" s="21">
        <v>1</v>
      </c>
      <c r="B33" s="22" t="s">
        <v>1174</v>
      </c>
      <c r="C33" s="22" t="s">
        <v>1141</v>
      </c>
      <c r="D33" s="161">
        <v>99</v>
      </c>
      <c r="E33" s="161">
        <v>96</v>
      </c>
      <c r="F33" s="25">
        <f t="shared" si="4"/>
        <v>195</v>
      </c>
      <c r="G33" s="24">
        <v>9</v>
      </c>
      <c r="H33" s="29">
        <v>385</v>
      </c>
      <c r="I33" s="30">
        <v>17</v>
      </c>
      <c r="K33" s="21">
        <v>5</v>
      </c>
      <c r="L33" s="22" t="s">
        <v>1175</v>
      </c>
      <c r="M33" s="22" t="s">
        <v>254</v>
      </c>
      <c r="N33" s="161">
        <v>95</v>
      </c>
      <c r="O33" s="161">
        <v>90</v>
      </c>
      <c r="P33" s="25">
        <f t="shared" si="5"/>
        <v>185</v>
      </c>
      <c r="Q33" s="24">
        <v>6</v>
      </c>
      <c r="R33" s="25">
        <v>374</v>
      </c>
      <c r="S33" s="26">
        <v>15</v>
      </c>
    </row>
    <row r="34" spans="1:19" ht="15.75" customHeight="1" x14ac:dyDescent="0.3">
      <c r="A34" s="21">
        <v>4</v>
      </c>
      <c r="B34" s="22" t="s">
        <v>613</v>
      </c>
      <c r="C34" s="22" t="s">
        <v>579</v>
      </c>
      <c r="D34" s="161">
        <v>96</v>
      </c>
      <c r="E34" s="161">
        <v>94</v>
      </c>
      <c r="F34" s="25">
        <f t="shared" si="4"/>
        <v>190</v>
      </c>
      <c r="G34" s="24">
        <v>7</v>
      </c>
      <c r="H34" s="25">
        <v>379</v>
      </c>
      <c r="I34" s="26">
        <v>14</v>
      </c>
      <c r="K34" s="21">
        <v>8</v>
      </c>
      <c r="L34" s="22" t="s">
        <v>1176</v>
      </c>
      <c r="M34" s="22" t="s">
        <v>518</v>
      </c>
      <c r="N34" s="161">
        <v>96</v>
      </c>
      <c r="O34" s="161">
        <v>92</v>
      </c>
      <c r="P34" s="25">
        <f t="shared" si="5"/>
        <v>188</v>
      </c>
      <c r="Q34" s="24">
        <v>8</v>
      </c>
      <c r="R34" s="25">
        <v>371</v>
      </c>
      <c r="S34" s="26">
        <v>12</v>
      </c>
    </row>
    <row r="35" spans="1:19" ht="15.75" customHeight="1" x14ac:dyDescent="0.3">
      <c r="A35" s="21">
        <v>7</v>
      </c>
      <c r="B35" s="22" t="s">
        <v>614</v>
      </c>
      <c r="C35" s="22" t="s">
        <v>579</v>
      </c>
      <c r="D35" s="161">
        <v>95</v>
      </c>
      <c r="E35" s="161">
        <v>92</v>
      </c>
      <c r="F35" s="25">
        <f t="shared" si="4"/>
        <v>187</v>
      </c>
      <c r="G35" s="24">
        <v>6</v>
      </c>
      <c r="H35" s="25">
        <v>367</v>
      </c>
      <c r="I35" s="26">
        <v>9</v>
      </c>
      <c r="K35" s="21">
        <v>9</v>
      </c>
      <c r="L35" s="22" t="s">
        <v>1177</v>
      </c>
      <c r="M35" s="22" t="s">
        <v>72</v>
      </c>
      <c r="N35" s="161">
        <v>92</v>
      </c>
      <c r="O35" s="161">
        <v>92</v>
      </c>
      <c r="P35" s="25">
        <f t="shared" si="5"/>
        <v>184</v>
      </c>
      <c r="Q35" s="24">
        <v>4</v>
      </c>
      <c r="R35" s="25">
        <v>370</v>
      </c>
      <c r="S35" s="26">
        <v>10</v>
      </c>
    </row>
    <row r="36" spans="1:19" ht="15.75" customHeight="1" x14ac:dyDescent="0.3">
      <c r="A36" s="21">
        <v>9</v>
      </c>
      <c r="B36" s="22" t="s">
        <v>1178</v>
      </c>
      <c r="C36" s="22" t="s">
        <v>579</v>
      </c>
      <c r="D36" s="161">
        <v>94</v>
      </c>
      <c r="E36" s="161">
        <v>90</v>
      </c>
      <c r="F36" s="25">
        <f t="shared" si="4"/>
        <v>184</v>
      </c>
      <c r="G36" s="24">
        <v>3</v>
      </c>
      <c r="H36" s="25">
        <v>371</v>
      </c>
      <c r="I36" s="26">
        <v>8</v>
      </c>
      <c r="K36" s="21">
        <v>7</v>
      </c>
      <c r="L36" s="22" t="s">
        <v>1179</v>
      </c>
      <c r="M36" s="22" t="s">
        <v>254</v>
      </c>
      <c r="N36" s="161">
        <v>93</v>
      </c>
      <c r="O36" s="161">
        <v>92</v>
      </c>
      <c r="P36" s="25">
        <f t="shared" si="5"/>
        <v>185</v>
      </c>
      <c r="Q36" s="24">
        <v>6</v>
      </c>
      <c r="R36" s="25">
        <v>367</v>
      </c>
      <c r="S36" s="26">
        <v>9</v>
      </c>
    </row>
    <row r="37" spans="1:19" ht="15.75" customHeight="1" x14ac:dyDescent="0.3">
      <c r="A37" s="21">
        <v>6</v>
      </c>
      <c r="B37" s="22" t="s">
        <v>1180</v>
      </c>
      <c r="C37" s="22" t="s">
        <v>83</v>
      </c>
      <c r="D37" s="161">
        <v>89</v>
      </c>
      <c r="E37" s="161">
        <v>82</v>
      </c>
      <c r="F37" s="25">
        <f t="shared" si="4"/>
        <v>171</v>
      </c>
      <c r="G37" s="24">
        <v>1</v>
      </c>
      <c r="H37" s="25">
        <v>360</v>
      </c>
      <c r="I37" s="26">
        <v>8</v>
      </c>
      <c r="K37" s="21">
        <v>2</v>
      </c>
      <c r="L37" s="22" t="s">
        <v>500</v>
      </c>
      <c r="M37" s="22" t="s">
        <v>113</v>
      </c>
      <c r="N37" s="161">
        <v>89</v>
      </c>
      <c r="O37" s="161">
        <v>86</v>
      </c>
      <c r="P37" s="25">
        <f t="shared" si="5"/>
        <v>175</v>
      </c>
      <c r="Q37" s="24">
        <v>1</v>
      </c>
      <c r="R37" s="25">
        <v>361</v>
      </c>
      <c r="S37" s="26">
        <v>7</v>
      </c>
    </row>
    <row r="38" spans="1:19" ht="15.75" customHeight="1" x14ac:dyDescent="0.3">
      <c r="A38" s="21">
        <v>2</v>
      </c>
      <c r="B38" s="22" t="s">
        <v>1181</v>
      </c>
      <c r="C38" s="22" t="s">
        <v>1141</v>
      </c>
      <c r="D38" s="161">
        <v>93</v>
      </c>
      <c r="E38" s="161">
        <v>91</v>
      </c>
      <c r="F38" s="25">
        <f t="shared" si="4"/>
        <v>184</v>
      </c>
      <c r="G38" s="24">
        <v>3</v>
      </c>
      <c r="H38" s="25">
        <v>367</v>
      </c>
      <c r="I38" s="26">
        <v>7</v>
      </c>
      <c r="K38" s="21">
        <v>6</v>
      </c>
      <c r="L38" s="22" t="s">
        <v>1182</v>
      </c>
      <c r="M38" s="22" t="s">
        <v>20</v>
      </c>
      <c r="N38" s="161">
        <v>94</v>
      </c>
      <c r="O38" s="161">
        <v>89</v>
      </c>
      <c r="P38" s="25">
        <f t="shared" si="5"/>
        <v>183</v>
      </c>
      <c r="Q38" s="24">
        <v>3</v>
      </c>
      <c r="R38" s="25">
        <v>360</v>
      </c>
      <c r="S38" s="26">
        <v>5</v>
      </c>
    </row>
    <row r="39" spans="1:19" ht="15.75" customHeight="1" x14ac:dyDescent="0.3">
      <c r="A39" s="21">
        <v>3</v>
      </c>
      <c r="B39" s="22" t="s">
        <v>1183</v>
      </c>
      <c r="C39" s="22" t="s">
        <v>1163</v>
      </c>
      <c r="D39" s="161">
        <v>93</v>
      </c>
      <c r="E39" s="161">
        <v>93</v>
      </c>
      <c r="F39" s="25">
        <f t="shared" si="4"/>
        <v>186</v>
      </c>
      <c r="G39" s="24">
        <v>5</v>
      </c>
      <c r="H39" s="25">
        <v>364</v>
      </c>
      <c r="I39" s="26">
        <v>7</v>
      </c>
      <c r="K39" s="32">
        <v>3</v>
      </c>
      <c r="L39" s="33" t="s">
        <v>1184</v>
      </c>
      <c r="M39" s="33" t="s">
        <v>1163</v>
      </c>
      <c r="N39" s="162">
        <v>97</v>
      </c>
      <c r="O39" s="162">
        <v>83</v>
      </c>
      <c r="P39" s="36">
        <f t="shared" si="5"/>
        <v>180</v>
      </c>
      <c r="Q39" s="35">
        <v>2</v>
      </c>
      <c r="R39" s="36">
        <v>352</v>
      </c>
      <c r="S39" s="37">
        <v>3</v>
      </c>
    </row>
    <row r="40" spans="1:19" ht="15.75" customHeight="1" x14ac:dyDescent="0.3">
      <c r="A40" s="32">
        <v>5</v>
      </c>
      <c r="B40" s="33" t="s">
        <v>32</v>
      </c>
      <c r="C40" s="33" t="s">
        <v>579</v>
      </c>
      <c r="D40" s="162">
        <v>94</v>
      </c>
      <c r="E40" s="162">
        <v>91</v>
      </c>
      <c r="F40" s="36">
        <f t="shared" si="4"/>
        <v>185</v>
      </c>
      <c r="G40" s="35">
        <v>4</v>
      </c>
      <c r="H40" s="36">
        <v>358</v>
      </c>
      <c r="I40" s="37">
        <v>5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1185</v>
      </c>
      <c r="D42" s="9"/>
      <c r="E42" s="9" t="s">
        <v>1186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1187</v>
      </c>
      <c r="C44" s="16" t="s">
        <v>1188</v>
      </c>
      <c r="D44" s="160">
        <v>97</v>
      </c>
      <c r="E44" s="160">
        <v>93</v>
      </c>
      <c r="F44" s="18">
        <f t="shared" ref="F44:F52" si="6">SUM(D44:E44)</f>
        <v>190</v>
      </c>
      <c r="G44" s="18">
        <v>9</v>
      </c>
      <c r="H44" s="18">
        <v>376</v>
      </c>
      <c r="I44" s="19">
        <v>18</v>
      </c>
    </row>
    <row r="45" spans="1:19" ht="15.75" customHeight="1" x14ac:dyDescent="0.3">
      <c r="A45" s="21">
        <v>6</v>
      </c>
      <c r="B45" s="22" t="s">
        <v>1189</v>
      </c>
      <c r="C45" s="22" t="s">
        <v>1163</v>
      </c>
      <c r="D45" s="161">
        <v>92</v>
      </c>
      <c r="E45" s="161">
        <v>91</v>
      </c>
      <c r="F45" s="25">
        <f t="shared" si="6"/>
        <v>183</v>
      </c>
      <c r="G45" s="24">
        <v>8</v>
      </c>
      <c r="H45" s="25">
        <v>357</v>
      </c>
      <c r="I45" s="26">
        <v>15</v>
      </c>
    </row>
    <row r="46" spans="1:19" ht="15.75" customHeight="1" x14ac:dyDescent="0.3">
      <c r="A46" s="21">
        <v>2</v>
      </c>
      <c r="B46" s="22" t="s">
        <v>1190</v>
      </c>
      <c r="C46" s="22" t="s">
        <v>579</v>
      </c>
      <c r="D46" s="161">
        <v>90</v>
      </c>
      <c r="E46" s="161">
        <v>87</v>
      </c>
      <c r="F46" s="25">
        <f t="shared" si="6"/>
        <v>177</v>
      </c>
      <c r="G46" s="24">
        <v>7</v>
      </c>
      <c r="H46" s="25">
        <v>348</v>
      </c>
      <c r="I46" s="26">
        <v>13</v>
      </c>
    </row>
    <row r="47" spans="1:19" ht="15.75" customHeight="1" x14ac:dyDescent="0.3">
      <c r="A47" s="21">
        <v>8</v>
      </c>
      <c r="B47" s="22" t="s">
        <v>1191</v>
      </c>
      <c r="C47" s="22" t="s">
        <v>83</v>
      </c>
      <c r="D47" s="161">
        <v>87</v>
      </c>
      <c r="E47" s="161">
        <v>82</v>
      </c>
      <c r="F47" s="25">
        <f t="shared" si="6"/>
        <v>169</v>
      </c>
      <c r="G47" s="24">
        <v>5</v>
      </c>
      <c r="H47" s="25">
        <v>346</v>
      </c>
      <c r="I47" s="26">
        <v>13</v>
      </c>
    </row>
    <row r="48" spans="1:19" ht="15.75" customHeight="1" x14ac:dyDescent="0.3">
      <c r="A48" s="21">
        <v>7</v>
      </c>
      <c r="B48" s="22" t="s">
        <v>1192</v>
      </c>
      <c r="C48" s="22" t="s">
        <v>1193</v>
      </c>
      <c r="D48" s="161">
        <v>88</v>
      </c>
      <c r="E48" s="161">
        <v>87</v>
      </c>
      <c r="F48" s="25">
        <f t="shared" si="6"/>
        <v>175</v>
      </c>
      <c r="G48" s="24">
        <v>6</v>
      </c>
      <c r="H48" s="25">
        <v>345</v>
      </c>
      <c r="I48" s="26">
        <v>11</v>
      </c>
    </row>
    <row r="49" spans="1:9" ht="15.75" customHeight="1" x14ac:dyDescent="0.3">
      <c r="A49" s="21">
        <v>1</v>
      </c>
      <c r="B49" s="22" t="s">
        <v>1194</v>
      </c>
      <c r="C49" s="22" t="s">
        <v>1064</v>
      </c>
      <c r="D49" s="163">
        <v>84</v>
      </c>
      <c r="E49" s="163">
        <v>81</v>
      </c>
      <c r="F49" s="25">
        <f t="shared" si="6"/>
        <v>165</v>
      </c>
      <c r="G49" s="24">
        <v>4</v>
      </c>
      <c r="H49" s="29">
        <v>335</v>
      </c>
      <c r="I49" s="30">
        <v>9</v>
      </c>
    </row>
    <row r="50" spans="1:9" ht="15.75" customHeight="1" x14ac:dyDescent="0.3">
      <c r="A50" s="21">
        <v>5</v>
      </c>
      <c r="B50" s="22" t="s">
        <v>1195</v>
      </c>
      <c r="C50" s="22" t="s">
        <v>1163</v>
      </c>
      <c r="D50" s="161">
        <v>82</v>
      </c>
      <c r="E50" s="161">
        <v>80</v>
      </c>
      <c r="F50" s="25">
        <f t="shared" si="6"/>
        <v>162</v>
      </c>
      <c r="G50" s="24">
        <v>3</v>
      </c>
      <c r="H50" s="25">
        <v>327</v>
      </c>
      <c r="I50" s="26">
        <v>5</v>
      </c>
    </row>
    <row r="51" spans="1:9" ht="15.75" customHeight="1" x14ac:dyDescent="0.3">
      <c r="A51" s="21">
        <v>4</v>
      </c>
      <c r="B51" s="22" t="s">
        <v>1196</v>
      </c>
      <c r="C51" s="22" t="s">
        <v>1141</v>
      </c>
      <c r="D51" s="161" t="s">
        <v>47</v>
      </c>
      <c r="E51" s="161"/>
      <c r="F51" s="25">
        <f t="shared" si="6"/>
        <v>0</v>
      </c>
      <c r="G51" s="24">
        <v>0</v>
      </c>
      <c r="H51" s="25">
        <v>170</v>
      </c>
      <c r="I51" s="26">
        <v>5</v>
      </c>
    </row>
    <row r="52" spans="1:9" ht="15.75" customHeight="1" x14ac:dyDescent="0.3">
      <c r="A52" s="32">
        <v>9</v>
      </c>
      <c r="B52" s="33" t="s">
        <v>1197</v>
      </c>
      <c r="C52" s="33" t="s">
        <v>113</v>
      </c>
      <c r="D52" s="162" t="s">
        <v>47</v>
      </c>
      <c r="E52" s="162"/>
      <c r="F52" s="36">
        <f t="shared" si="6"/>
        <v>0</v>
      </c>
      <c r="G52" s="35">
        <v>0</v>
      </c>
      <c r="H52" s="36">
        <v>0</v>
      </c>
      <c r="I52" s="37">
        <v>0</v>
      </c>
    </row>
    <row r="53" spans="1:9" ht="15.75" customHeight="1" x14ac:dyDescent="0.3"/>
    <row r="54" spans="1:9" ht="15.75" customHeight="1" x14ac:dyDescent="0.3">
      <c r="B54" s="8" t="s">
        <v>1198</v>
      </c>
    </row>
    <row r="55" spans="1:9" ht="15.75" customHeight="1" x14ac:dyDescent="0.35">
      <c r="B55" s="164" t="s">
        <v>1199</v>
      </c>
    </row>
    <row r="56" spans="1:9" ht="15.75" customHeight="1" x14ac:dyDescent="0.3"/>
    <row r="57" spans="1:9" ht="15.75" customHeight="1" x14ac:dyDescent="0.3">
      <c r="B57" s="10" t="s">
        <v>1200</v>
      </c>
      <c r="F57" s="42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95D33D21-9606-4075-BD1B-DEC0C888A3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87C0-A235-4C43-BD3B-09D2E0A98265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1135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1201</v>
      </c>
      <c r="D3" s="9"/>
      <c r="E3" s="9" t="s">
        <v>1202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1140</v>
      </c>
      <c r="C5" s="47" t="s">
        <v>1141</v>
      </c>
      <c r="D5" s="17">
        <v>100</v>
      </c>
      <c r="E5" s="17">
        <v>98</v>
      </c>
      <c r="F5" s="18">
        <v>198</v>
      </c>
      <c r="G5" s="18">
        <v>9</v>
      </c>
      <c r="H5" s="17">
        <v>396</v>
      </c>
      <c r="I5" s="48">
        <v>18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1</v>
      </c>
      <c r="B6" s="22" t="s">
        <v>107</v>
      </c>
      <c r="C6" s="22" t="s">
        <v>547</v>
      </c>
      <c r="D6" s="25">
        <v>100</v>
      </c>
      <c r="E6" s="25">
        <v>98</v>
      </c>
      <c r="F6" s="25">
        <v>198</v>
      </c>
      <c r="G6" s="25">
        <v>9</v>
      </c>
      <c r="H6" s="29">
        <v>393</v>
      </c>
      <c r="I6" s="30">
        <v>15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1147</v>
      </c>
      <c r="C7" s="50" t="s">
        <v>72</v>
      </c>
      <c r="D7" s="23">
        <v>98</v>
      </c>
      <c r="E7" s="23">
        <v>96</v>
      </c>
      <c r="F7" s="25">
        <v>194</v>
      </c>
      <c r="G7" s="25">
        <v>5</v>
      </c>
      <c r="H7" s="23">
        <v>392</v>
      </c>
      <c r="I7" s="51">
        <v>14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546</v>
      </c>
      <c r="C8" s="50" t="s">
        <v>547</v>
      </c>
      <c r="D8" s="23">
        <v>99</v>
      </c>
      <c r="E8" s="23">
        <v>99</v>
      </c>
      <c r="F8" s="25">
        <v>198</v>
      </c>
      <c r="G8" s="25">
        <v>9</v>
      </c>
      <c r="H8" s="23">
        <v>392</v>
      </c>
      <c r="I8" s="51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1139</v>
      </c>
      <c r="C9" s="50" t="s">
        <v>535</v>
      </c>
      <c r="D9" s="23">
        <v>99</v>
      </c>
      <c r="E9" s="23">
        <v>96</v>
      </c>
      <c r="F9" s="25">
        <v>195</v>
      </c>
      <c r="G9" s="25">
        <v>6</v>
      </c>
      <c r="H9" s="23">
        <v>391</v>
      </c>
      <c r="I9" s="51">
        <v>13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9</v>
      </c>
      <c r="B10" s="50" t="s">
        <v>1148</v>
      </c>
      <c r="C10" s="50" t="s">
        <v>1141</v>
      </c>
      <c r="D10" s="23">
        <v>97</v>
      </c>
      <c r="E10" s="23">
        <v>97</v>
      </c>
      <c r="F10" s="25">
        <v>194</v>
      </c>
      <c r="G10" s="25">
        <v>5</v>
      </c>
      <c r="H10" s="23">
        <v>386</v>
      </c>
      <c r="I10" s="51">
        <v>8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551</v>
      </c>
      <c r="C11" s="50" t="s">
        <v>535</v>
      </c>
      <c r="D11" s="23">
        <v>96</v>
      </c>
      <c r="E11" s="23">
        <v>94</v>
      </c>
      <c r="F11" s="25">
        <v>190</v>
      </c>
      <c r="G11" s="25">
        <v>2</v>
      </c>
      <c r="H11" s="23">
        <v>383</v>
      </c>
      <c r="I11" s="51">
        <v>6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5</v>
      </c>
      <c r="B12" s="50" t="s">
        <v>1149</v>
      </c>
      <c r="C12" s="50" t="s">
        <v>111</v>
      </c>
      <c r="D12" s="23">
        <v>97</v>
      </c>
      <c r="E12" s="23">
        <v>95</v>
      </c>
      <c r="F12" s="25">
        <v>192</v>
      </c>
      <c r="G12" s="25">
        <v>3</v>
      </c>
      <c r="H12" s="23">
        <v>379</v>
      </c>
      <c r="I12" s="51">
        <v>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2</v>
      </c>
      <c r="B13" s="53" t="s">
        <v>936</v>
      </c>
      <c r="C13" s="53" t="s">
        <v>931</v>
      </c>
      <c r="D13" s="34">
        <v>92</v>
      </c>
      <c r="E13" s="34">
        <v>84</v>
      </c>
      <c r="F13" s="36">
        <v>176</v>
      </c>
      <c r="G13" s="36">
        <v>1</v>
      </c>
      <c r="H13" s="34">
        <v>354</v>
      </c>
      <c r="I13" s="54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6</v>
      </c>
      <c r="C15" s="9" t="s">
        <v>1203</v>
      </c>
      <c r="D15" s="9"/>
      <c r="E15" s="9" t="s">
        <v>1168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9</v>
      </c>
      <c r="C16" s="92" t="s">
        <v>10</v>
      </c>
      <c r="D16" s="64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6</v>
      </c>
      <c r="B17" s="47" t="s">
        <v>1171</v>
      </c>
      <c r="C17" s="47" t="s">
        <v>535</v>
      </c>
      <c r="D17" s="17">
        <v>100</v>
      </c>
      <c r="E17" s="17">
        <v>98</v>
      </c>
      <c r="F17" s="18">
        <v>198</v>
      </c>
      <c r="G17" s="18">
        <v>8</v>
      </c>
      <c r="H17" s="17">
        <v>389</v>
      </c>
      <c r="I17" s="48">
        <v>15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7</v>
      </c>
      <c r="B18" s="50" t="s">
        <v>534</v>
      </c>
      <c r="C18" s="50" t="s">
        <v>535</v>
      </c>
      <c r="D18" s="23">
        <v>95</v>
      </c>
      <c r="E18" s="23">
        <v>95</v>
      </c>
      <c r="F18" s="25">
        <v>190</v>
      </c>
      <c r="G18" s="25">
        <v>7</v>
      </c>
      <c r="H18" s="23">
        <v>381</v>
      </c>
      <c r="I18" s="51">
        <v>14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3</v>
      </c>
      <c r="B19" s="50" t="s">
        <v>1156</v>
      </c>
      <c r="C19" s="50" t="s">
        <v>111</v>
      </c>
      <c r="D19" s="23">
        <v>94</v>
      </c>
      <c r="E19" s="23">
        <v>91</v>
      </c>
      <c r="F19" s="25">
        <v>185</v>
      </c>
      <c r="G19" s="25">
        <v>4</v>
      </c>
      <c r="H19" s="23">
        <v>378</v>
      </c>
      <c r="I19" s="51">
        <v>12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2</v>
      </c>
      <c r="B20" s="50" t="s">
        <v>1187</v>
      </c>
      <c r="C20" s="50" t="s">
        <v>1188</v>
      </c>
      <c r="D20" s="23">
        <v>97</v>
      </c>
      <c r="E20" s="23">
        <v>93</v>
      </c>
      <c r="F20" s="25">
        <v>190</v>
      </c>
      <c r="G20" s="25">
        <v>7</v>
      </c>
      <c r="H20" s="23">
        <v>376</v>
      </c>
      <c r="I20" s="51">
        <v>10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5</v>
      </c>
      <c r="B21" s="50" t="s">
        <v>991</v>
      </c>
      <c r="C21" s="50" t="s">
        <v>111</v>
      </c>
      <c r="D21" s="23">
        <v>95</v>
      </c>
      <c r="E21" s="23">
        <v>89</v>
      </c>
      <c r="F21" s="25">
        <v>184</v>
      </c>
      <c r="G21" s="25">
        <v>3</v>
      </c>
      <c r="H21" s="23">
        <v>371</v>
      </c>
      <c r="I21" s="51">
        <v>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8</v>
      </c>
      <c r="B22" s="50" t="s">
        <v>1177</v>
      </c>
      <c r="C22" s="50" t="s">
        <v>72</v>
      </c>
      <c r="D22" s="23">
        <v>92</v>
      </c>
      <c r="E22" s="23">
        <v>92</v>
      </c>
      <c r="F22" s="25">
        <v>184</v>
      </c>
      <c r="G22" s="25">
        <v>3</v>
      </c>
      <c r="H22" s="23">
        <v>370</v>
      </c>
      <c r="I22" s="51">
        <v>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1</v>
      </c>
      <c r="B23" s="22" t="s">
        <v>1161</v>
      </c>
      <c r="C23" s="22" t="s">
        <v>72</v>
      </c>
      <c r="D23" s="25">
        <v>91</v>
      </c>
      <c r="E23" s="25">
        <v>89</v>
      </c>
      <c r="F23" s="25">
        <v>180</v>
      </c>
      <c r="G23" s="25">
        <v>1</v>
      </c>
      <c r="H23" s="29">
        <v>369</v>
      </c>
      <c r="I23" s="30">
        <v>6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52">
        <v>4</v>
      </c>
      <c r="B24" s="53" t="s">
        <v>1160</v>
      </c>
      <c r="C24" s="53" t="s">
        <v>1141</v>
      </c>
      <c r="D24" s="34">
        <v>95</v>
      </c>
      <c r="E24" s="34">
        <v>92</v>
      </c>
      <c r="F24" s="36">
        <v>187</v>
      </c>
      <c r="G24" s="36">
        <v>5</v>
      </c>
      <c r="H24" s="34">
        <v>368</v>
      </c>
      <c r="I24" s="54">
        <v>6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165" t="s">
        <v>1198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5">
      <c r="A27" s="45"/>
      <c r="B27" s="166" t="s">
        <v>1199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10" t="s">
        <v>260</v>
      </c>
      <c r="F29" s="42" t="s">
        <v>177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10" t="s">
        <v>178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5DAB8A9E-CB86-498A-9674-DDB9C122CDE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8286-2661-4BFA-A051-89AE73675FF5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1204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1205</v>
      </c>
      <c r="D3" s="9"/>
      <c r="E3" s="9" t="s">
        <v>1202</v>
      </c>
      <c r="F3" s="8"/>
      <c r="G3" s="8"/>
      <c r="H3" s="8"/>
      <c r="I3" s="8"/>
      <c r="J3" s="8"/>
      <c r="K3" s="1"/>
      <c r="L3" s="8" t="s">
        <v>6</v>
      </c>
      <c r="M3" s="9" t="s">
        <v>1206</v>
      </c>
      <c r="N3" s="9"/>
      <c r="O3" s="9" t="s">
        <v>1207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2" t="s">
        <v>10</v>
      </c>
      <c r="N4" s="64"/>
      <c r="O4" s="105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1208</v>
      </c>
      <c r="C5" s="16" t="s">
        <v>542</v>
      </c>
      <c r="D5" s="160">
        <v>99</v>
      </c>
      <c r="E5" s="160">
        <v>96</v>
      </c>
      <c r="F5" s="18">
        <f t="shared" ref="F5:F14" si="0">SUM(D5:E5)</f>
        <v>195</v>
      </c>
      <c r="G5" s="18">
        <v>10</v>
      </c>
      <c r="H5" s="40">
        <v>393</v>
      </c>
      <c r="I5" s="41">
        <v>20</v>
      </c>
      <c r="K5" s="15">
        <v>4</v>
      </c>
      <c r="L5" s="16" t="s">
        <v>1012</v>
      </c>
      <c r="M5" s="16" t="s">
        <v>97</v>
      </c>
      <c r="N5" s="160">
        <v>99</v>
      </c>
      <c r="O5" s="160">
        <v>96</v>
      </c>
      <c r="P5" s="18">
        <f t="shared" ref="P5:P14" si="1">SUM(N5:O5)</f>
        <v>195</v>
      </c>
      <c r="Q5" s="18">
        <v>10</v>
      </c>
      <c r="R5" s="18">
        <v>387</v>
      </c>
      <c r="S5" s="19">
        <v>19</v>
      </c>
    </row>
    <row r="6" spans="1:25" ht="15.75" customHeight="1" x14ac:dyDescent="0.3">
      <c r="A6" s="21">
        <v>3</v>
      </c>
      <c r="B6" s="22" t="s">
        <v>1140</v>
      </c>
      <c r="C6" s="22" t="s">
        <v>1141</v>
      </c>
      <c r="D6" s="161">
        <v>98</v>
      </c>
      <c r="E6" s="161">
        <v>97</v>
      </c>
      <c r="F6" s="25">
        <f t="shared" si="0"/>
        <v>195</v>
      </c>
      <c r="G6" s="24">
        <v>10</v>
      </c>
      <c r="H6" s="25">
        <v>388</v>
      </c>
      <c r="I6" s="26">
        <v>16</v>
      </c>
      <c r="K6" s="21">
        <v>6</v>
      </c>
      <c r="L6" s="22" t="s">
        <v>855</v>
      </c>
      <c r="M6" s="22" t="s">
        <v>579</v>
      </c>
      <c r="N6" s="161">
        <v>98</v>
      </c>
      <c r="O6" s="161">
        <v>93</v>
      </c>
      <c r="P6" s="25">
        <f t="shared" si="1"/>
        <v>191</v>
      </c>
      <c r="Q6" s="24">
        <v>9</v>
      </c>
      <c r="R6" s="25">
        <v>385</v>
      </c>
      <c r="S6" s="26">
        <v>19</v>
      </c>
    </row>
    <row r="7" spans="1:25" ht="15.75" customHeight="1" x14ac:dyDescent="0.3">
      <c r="A7" s="21">
        <v>7</v>
      </c>
      <c r="B7" s="22" t="s">
        <v>546</v>
      </c>
      <c r="C7" s="22" t="s">
        <v>547</v>
      </c>
      <c r="D7" s="161">
        <v>98</v>
      </c>
      <c r="E7" s="161">
        <v>95</v>
      </c>
      <c r="F7" s="25">
        <f t="shared" si="0"/>
        <v>193</v>
      </c>
      <c r="G7" s="24">
        <v>6</v>
      </c>
      <c r="H7" s="25">
        <v>388</v>
      </c>
      <c r="I7" s="26">
        <v>15</v>
      </c>
      <c r="J7" s="97"/>
      <c r="K7" s="21">
        <v>10</v>
      </c>
      <c r="L7" s="22" t="s">
        <v>551</v>
      </c>
      <c r="M7" s="22" t="s">
        <v>535</v>
      </c>
      <c r="N7" s="161">
        <v>96</v>
      </c>
      <c r="O7" s="161">
        <v>94</v>
      </c>
      <c r="P7" s="25">
        <f t="shared" si="1"/>
        <v>190</v>
      </c>
      <c r="Q7" s="24">
        <v>8</v>
      </c>
      <c r="R7" s="25">
        <v>381</v>
      </c>
      <c r="S7" s="26">
        <v>16</v>
      </c>
    </row>
    <row r="8" spans="1:25" ht="15.75" customHeight="1" x14ac:dyDescent="0.3">
      <c r="A8" s="21">
        <v>5</v>
      </c>
      <c r="B8" s="22" t="s">
        <v>1137</v>
      </c>
      <c r="C8" s="22" t="s">
        <v>111</v>
      </c>
      <c r="D8" s="161">
        <v>99</v>
      </c>
      <c r="E8" s="161">
        <v>96</v>
      </c>
      <c r="F8" s="25">
        <f t="shared" si="0"/>
        <v>195</v>
      </c>
      <c r="G8" s="24">
        <v>10</v>
      </c>
      <c r="H8" s="25">
        <v>387</v>
      </c>
      <c r="I8" s="26">
        <v>14</v>
      </c>
      <c r="K8" s="21">
        <v>3</v>
      </c>
      <c r="L8" s="22" t="s">
        <v>1209</v>
      </c>
      <c r="M8" s="22" t="s">
        <v>83</v>
      </c>
      <c r="N8" s="161">
        <v>96</v>
      </c>
      <c r="O8" s="161">
        <v>92</v>
      </c>
      <c r="P8" s="25">
        <f t="shared" si="1"/>
        <v>188</v>
      </c>
      <c r="Q8" s="24">
        <v>6</v>
      </c>
      <c r="R8" s="25">
        <v>374</v>
      </c>
      <c r="S8" s="26">
        <v>12</v>
      </c>
    </row>
    <row r="9" spans="1:25" ht="15.75" customHeight="1" x14ac:dyDescent="0.3">
      <c r="A9" s="21">
        <v>4</v>
      </c>
      <c r="B9" s="22" t="s">
        <v>605</v>
      </c>
      <c r="C9" s="22" t="s">
        <v>579</v>
      </c>
      <c r="D9" s="161">
        <v>98</v>
      </c>
      <c r="E9" s="161">
        <v>96</v>
      </c>
      <c r="F9" s="25">
        <f t="shared" si="0"/>
        <v>194</v>
      </c>
      <c r="G9" s="24">
        <v>7</v>
      </c>
      <c r="H9" s="25">
        <v>387</v>
      </c>
      <c r="I9" s="26">
        <v>13</v>
      </c>
      <c r="K9" s="21">
        <v>2</v>
      </c>
      <c r="L9" s="22" t="s">
        <v>1153</v>
      </c>
      <c r="M9" s="22" t="s">
        <v>1141</v>
      </c>
      <c r="N9" s="161">
        <v>93</v>
      </c>
      <c r="O9" s="161">
        <v>91</v>
      </c>
      <c r="P9" s="25">
        <f t="shared" si="1"/>
        <v>184</v>
      </c>
      <c r="Q9" s="24">
        <v>4</v>
      </c>
      <c r="R9" s="25">
        <v>374</v>
      </c>
      <c r="S9" s="26">
        <v>11</v>
      </c>
    </row>
    <row r="10" spans="1:25" ht="15.75" customHeight="1" x14ac:dyDescent="0.3">
      <c r="A10" s="21">
        <v>9</v>
      </c>
      <c r="B10" s="22" t="s">
        <v>1144</v>
      </c>
      <c r="C10" s="22" t="s">
        <v>535</v>
      </c>
      <c r="D10" s="161">
        <v>97</v>
      </c>
      <c r="E10" s="161">
        <v>96</v>
      </c>
      <c r="F10" s="25">
        <f t="shared" si="0"/>
        <v>193</v>
      </c>
      <c r="G10" s="24">
        <v>6</v>
      </c>
      <c r="H10" s="25">
        <v>387</v>
      </c>
      <c r="I10" s="26">
        <v>13</v>
      </c>
      <c r="K10" s="21">
        <v>8</v>
      </c>
      <c r="L10" s="22" t="s">
        <v>1210</v>
      </c>
      <c r="M10" s="22" t="s">
        <v>143</v>
      </c>
      <c r="N10" s="161">
        <v>96</v>
      </c>
      <c r="O10" s="161">
        <v>93</v>
      </c>
      <c r="P10" s="25">
        <f t="shared" si="1"/>
        <v>189</v>
      </c>
      <c r="Q10" s="24">
        <v>7</v>
      </c>
      <c r="R10" s="25">
        <v>373</v>
      </c>
      <c r="S10" s="26">
        <v>11</v>
      </c>
    </row>
    <row r="11" spans="1:25" ht="15.75" customHeight="1" x14ac:dyDescent="0.3">
      <c r="A11" s="21">
        <v>2</v>
      </c>
      <c r="B11" s="22" t="s">
        <v>1211</v>
      </c>
      <c r="C11" s="22" t="s">
        <v>143</v>
      </c>
      <c r="D11" s="163">
        <v>93</v>
      </c>
      <c r="E11" s="163">
        <v>92</v>
      </c>
      <c r="F11" s="25">
        <f t="shared" si="0"/>
        <v>185</v>
      </c>
      <c r="G11" s="24">
        <v>1</v>
      </c>
      <c r="H11" s="29">
        <v>380</v>
      </c>
      <c r="I11" s="30">
        <v>10</v>
      </c>
      <c r="K11" s="21">
        <v>1</v>
      </c>
      <c r="L11" s="22" t="s">
        <v>1181</v>
      </c>
      <c r="M11" s="22" t="s">
        <v>1141</v>
      </c>
      <c r="N11" s="161">
        <v>93</v>
      </c>
      <c r="O11" s="161">
        <v>93</v>
      </c>
      <c r="P11" s="25">
        <f t="shared" si="1"/>
        <v>186</v>
      </c>
      <c r="Q11" s="24">
        <v>5</v>
      </c>
      <c r="R11" s="29">
        <v>369</v>
      </c>
      <c r="S11" s="30">
        <v>8</v>
      </c>
    </row>
    <row r="12" spans="1:25" ht="15.75" customHeight="1" x14ac:dyDescent="0.3">
      <c r="A12" s="21">
        <v>10</v>
      </c>
      <c r="B12" s="22" t="s">
        <v>534</v>
      </c>
      <c r="C12" s="22" t="s">
        <v>535</v>
      </c>
      <c r="D12" s="161">
        <v>97</v>
      </c>
      <c r="E12" s="161">
        <v>96</v>
      </c>
      <c r="F12" s="25">
        <f t="shared" si="0"/>
        <v>193</v>
      </c>
      <c r="G12" s="24">
        <v>6</v>
      </c>
      <c r="H12" s="25">
        <v>382</v>
      </c>
      <c r="I12" s="26">
        <v>8</v>
      </c>
      <c r="K12" s="21">
        <v>5</v>
      </c>
      <c r="L12" s="22" t="s">
        <v>843</v>
      </c>
      <c r="M12" s="22" t="s">
        <v>579</v>
      </c>
      <c r="N12" s="161">
        <v>91</v>
      </c>
      <c r="O12" s="161">
        <v>88</v>
      </c>
      <c r="P12" s="25">
        <f t="shared" si="1"/>
        <v>179</v>
      </c>
      <c r="Q12" s="24">
        <v>1</v>
      </c>
      <c r="R12" s="25">
        <v>364</v>
      </c>
      <c r="S12" s="26">
        <v>6</v>
      </c>
    </row>
    <row r="13" spans="1:25" ht="15.75" customHeight="1" x14ac:dyDescent="0.3">
      <c r="A13" s="21">
        <v>6</v>
      </c>
      <c r="B13" s="22" t="s">
        <v>671</v>
      </c>
      <c r="C13" s="22" t="s">
        <v>579</v>
      </c>
      <c r="D13" s="161">
        <v>96</v>
      </c>
      <c r="E13" s="161">
        <v>95</v>
      </c>
      <c r="F13" s="25">
        <f t="shared" si="0"/>
        <v>191</v>
      </c>
      <c r="G13" s="24">
        <v>3</v>
      </c>
      <c r="H13" s="25">
        <v>383</v>
      </c>
      <c r="I13" s="26">
        <v>7</v>
      </c>
      <c r="K13" s="21">
        <v>9</v>
      </c>
      <c r="L13" s="22" t="s">
        <v>498</v>
      </c>
      <c r="M13" s="22" t="s">
        <v>113</v>
      </c>
      <c r="N13" s="161">
        <v>94</v>
      </c>
      <c r="O13" s="161">
        <v>89</v>
      </c>
      <c r="P13" s="25">
        <f t="shared" si="1"/>
        <v>183</v>
      </c>
      <c r="Q13" s="24">
        <v>2</v>
      </c>
      <c r="R13" s="25">
        <v>366</v>
      </c>
      <c r="S13" s="26">
        <v>5</v>
      </c>
    </row>
    <row r="14" spans="1:25" ht="15.75" customHeight="1" x14ac:dyDescent="0.3">
      <c r="A14" s="32">
        <v>8</v>
      </c>
      <c r="B14" s="33" t="s">
        <v>770</v>
      </c>
      <c r="C14" s="33" t="s">
        <v>74</v>
      </c>
      <c r="D14" s="162">
        <v>95</v>
      </c>
      <c r="E14" s="162">
        <v>91</v>
      </c>
      <c r="F14" s="36">
        <f t="shared" si="0"/>
        <v>186</v>
      </c>
      <c r="G14" s="35">
        <v>2</v>
      </c>
      <c r="H14" s="36">
        <v>374</v>
      </c>
      <c r="I14" s="37">
        <v>3</v>
      </c>
      <c r="K14" s="32">
        <v>7</v>
      </c>
      <c r="L14" s="33" t="s">
        <v>1155</v>
      </c>
      <c r="M14" s="33" t="s">
        <v>113</v>
      </c>
      <c r="N14" s="162">
        <v>93</v>
      </c>
      <c r="O14" s="162">
        <v>91</v>
      </c>
      <c r="P14" s="36">
        <f t="shared" si="1"/>
        <v>184</v>
      </c>
      <c r="Q14" s="35">
        <v>4</v>
      </c>
      <c r="R14" s="36">
        <v>363</v>
      </c>
      <c r="S14" s="37">
        <v>5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1212</v>
      </c>
      <c r="D16" s="9"/>
      <c r="E16" s="9" t="s">
        <v>1213</v>
      </c>
      <c r="F16" s="8"/>
      <c r="G16" s="8"/>
      <c r="H16" s="8"/>
      <c r="I16" s="8"/>
      <c r="K16" s="1"/>
      <c r="L16" s="8" t="s">
        <v>53</v>
      </c>
      <c r="M16" s="9" t="s">
        <v>1214</v>
      </c>
      <c r="N16" s="9"/>
      <c r="O16" s="9" t="s">
        <v>1215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2" t="s">
        <v>10</v>
      </c>
      <c r="D17" s="64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2" t="s">
        <v>10</v>
      </c>
      <c r="N17" s="64"/>
      <c r="O17" s="105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5</v>
      </c>
      <c r="B18" s="16" t="s">
        <v>1216</v>
      </c>
      <c r="C18" s="16" t="s">
        <v>1163</v>
      </c>
      <c r="D18" s="160">
        <v>98</v>
      </c>
      <c r="E18" s="160">
        <v>93</v>
      </c>
      <c r="F18" s="18">
        <f t="shared" ref="F18:F27" si="2">SUM(D18:E18)</f>
        <v>191</v>
      </c>
      <c r="G18" s="18">
        <v>10</v>
      </c>
      <c r="H18" s="18">
        <v>380</v>
      </c>
      <c r="I18" s="19">
        <v>20</v>
      </c>
      <c r="K18" s="15">
        <v>7</v>
      </c>
      <c r="L18" s="16" t="s">
        <v>558</v>
      </c>
      <c r="M18" s="16" t="s">
        <v>251</v>
      </c>
      <c r="N18" s="160">
        <v>95</v>
      </c>
      <c r="O18" s="160">
        <v>92</v>
      </c>
      <c r="P18" s="18">
        <f t="shared" ref="P18:P27" si="3">SUM(N18:O18)</f>
        <v>187</v>
      </c>
      <c r="Q18" s="18">
        <v>10</v>
      </c>
      <c r="R18" s="18">
        <v>375</v>
      </c>
      <c r="S18" s="19">
        <v>20</v>
      </c>
    </row>
    <row r="19" spans="1:19" ht="15.75" customHeight="1" x14ac:dyDescent="0.3">
      <c r="A19" s="21">
        <v>3</v>
      </c>
      <c r="B19" s="22" t="s">
        <v>1217</v>
      </c>
      <c r="C19" s="22" t="s">
        <v>579</v>
      </c>
      <c r="D19" s="161">
        <v>95</v>
      </c>
      <c r="E19" s="161">
        <v>94</v>
      </c>
      <c r="F19" s="25">
        <f t="shared" si="2"/>
        <v>189</v>
      </c>
      <c r="G19" s="24">
        <v>9</v>
      </c>
      <c r="H19" s="25">
        <v>371</v>
      </c>
      <c r="I19" s="26">
        <v>16</v>
      </c>
      <c r="K19" s="21">
        <v>1</v>
      </c>
      <c r="L19" s="22" t="s">
        <v>1218</v>
      </c>
      <c r="M19" s="22" t="s">
        <v>518</v>
      </c>
      <c r="N19" s="161">
        <v>94</v>
      </c>
      <c r="O19" s="161">
        <v>89</v>
      </c>
      <c r="P19" s="25">
        <f t="shared" si="3"/>
        <v>183</v>
      </c>
      <c r="Q19" s="24">
        <v>9</v>
      </c>
      <c r="R19" s="29">
        <v>365</v>
      </c>
      <c r="S19" s="30">
        <v>18</v>
      </c>
    </row>
    <row r="20" spans="1:19" ht="15.75" customHeight="1" x14ac:dyDescent="0.3">
      <c r="A20" s="21">
        <v>7</v>
      </c>
      <c r="B20" s="22" t="s">
        <v>1219</v>
      </c>
      <c r="C20" s="22" t="s">
        <v>143</v>
      </c>
      <c r="D20" s="161">
        <v>92</v>
      </c>
      <c r="E20" s="161">
        <v>86</v>
      </c>
      <c r="F20" s="25">
        <f t="shared" si="2"/>
        <v>178</v>
      </c>
      <c r="G20" s="24">
        <v>4</v>
      </c>
      <c r="H20" s="25">
        <v>366</v>
      </c>
      <c r="I20" s="26">
        <v>13</v>
      </c>
      <c r="K20" s="21">
        <v>3</v>
      </c>
      <c r="L20" s="22" t="s">
        <v>944</v>
      </c>
      <c r="M20" s="22" t="s">
        <v>83</v>
      </c>
      <c r="N20" s="161">
        <v>94</v>
      </c>
      <c r="O20" s="161">
        <v>89</v>
      </c>
      <c r="P20" s="25">
        <f t="shared" si="3"/>
        <v>183</v>
      </c>
      <c r="Q20" s="24">
        <v>9</v>
      </c>
      <c r="R20" s="25">
        <v>365</v>
      </c>
      <c r="S20" s="26">
        <v>18</v>
      </c>
    </row>
    <row r="21" spans="1:19" ht="15.75" customHeight="1" x14ac:dyDescent="0.3">
      <c r="A21" s="21">
        <v>2</v>
      </c>
      <c r="B21" s="22" t="s">
        <v>522</v>
      </c>
      <c r="C21" s="22" t="s">
        <v>518</v>
      </c>
      <c r="D21" s="161">
        <v>93</v>
      </c>
      <c r="E21" s="161">
        <v>88</v>
      </c>
      <c r="F21" s="25">
        <f t="shared" si="2"/>
        <v>181</v>
      </c>
      <c r="G21" s="24">
        <v>6</v>
      </c>
      <c r="H21" s="25">
        <v>363</v>
      </c>
      <c r="I21" s="26">
        <v>13</v>
      </c>
      <c r="K21" s="21">
        <v>6</v>
      </c>
      <c r="L21" s="22" t="s">
        <v>1180</v>
      </c>
      <c r="M21" s="22" t="s">
        <v>83</v>
      </c>
      <c r="N21" s="161">
        <v>91</v>
      </c>
      <c r="O21" s="161">
        <v>85</v>
      </c>
      <c r="P21" s="25">
        <f t="shared" si="3"/>
        <v>176</v>
      </c>
      <c r="Q21" s="24">
        <v>5</v>
      </c>
      <c r="R21" s="25">
        <v>350</v>
      </c>
      <c r="S21" s="26">
        <v>12</v>
      </c>
    </row>
    <row r="22" spans="1:19" ht="15.75" customHeight="1" x14ac:dyDescent="0.3">
      <c r="A22" s="21">
        <v>9</v>
      </c>
      <c r="B22" s="22" t="s">
        <v>160</v>
      </c>
      <c r="C22" s="22" t="s">
        <v>143</v>
      </c>
      <c r="D22" s="161">
        <v>97</v>
      </c>
      <c r="E22" s="161">
        <v>90</v>
      </c>
      <c r="F22" s="25">
        <f t="shared" si="2"/>
        <v>187</v>
      </c>
      <c r="G22" s="24">
        <v>8</v>
      </c>
      <c r="H22" s="25">
        <v>363</v>
      </c>
      <c r="I22" s="26">
        <v>11</v>
      </c>
      <c r="K22" s="21">
        <v>10</v>
      </c>
      <c r="L22" s="22" t="s">
        <v>1220</v>
      </c>
      <c r="M22" s="22" t="s">
        <v>72</v>
      </c>
      <c r="N22" s="161">
        <v>90</v>
      </c>
      <c r="O22" s="161">
        <v>89</v>
      </c>
      <c r="P22" s="25">
        <f t="shared" si="3"/>
        <v>179</v>
      </c>
      <c r="Q22" s="24">
        <v>6</v>
      </c>
      <c r="R22" s="25">
        <v>351</v>
      </c>
      <c r="S22" s="26">
        <v>11</v>
      </c>
    </row>
    <row r="23" spans="1:19" ht="15.75" customHeight="1" x14ac:dyDescent="0.3">
      <c r="A23" s="21">
        <v>1</v>
      </c>
      <c r="B23" s="22" t="s">
        <v>1221</v>
      </c>
      <c r="C23" s="22" t="s">
        <v>97</v>
      </c>
      <c r="D23" s="161">
        <v>90</v>
      </c>
      <c r="E23" s="161">
        <v>90</v>
      </c>
      <c r="F23" s="25">
        <f t="shared" si="2"/>
        <v>180</v>
      </c>
      <c r="G23" s="24">
        <v>5</v>
      </c>
      <c r="H23" s="29">
        <v>357</v>
      </c>
      <c r="I23" s="30">
        <v>9</v>
      </c>
      <c r="K23" s="21">
        <v>5</v>
      </c>
      <c r="L23" s="22" t="s">
        <v>1222</v>
      </c>
      <c r="M23" s="22" t="s">
        <v>1163</v>
      </c>
      <c r="N23" s="161">
        <v>92</v>
      </c>
      <c r="O23" s="161">
        <v>84</v>
      </c>
      <c r="P23" s="25">
        <f t="shared" si="3"/>
        <v>176</v>
      </c>
      <c r="Q23" s="24">
        <v>5</v>
      </c>
      <c r="R23" s="25">
        <v>347</v>
      </c>
      <c r="S23" s="26">
        <v>9</v>
      </c>
    </row>
    <row r="24" spans="1:19" ht="15.75" customHeight="1" x14ac:dyDescent="0.3">
      <c r="A24" s="21">
        <v>8</v>
      </c>
      <c r="B24" s="22" t="s">
        <v>1223</v>
      </c>
      <c r="C24" s="22" t="s">
        <v>579</v>
      </c>
      <c r="D24" s="161">
        <v>95</v>
      </c>
      <c r="E24" s="161">
        <v>83</v>
      </c>
      <c r="F24" s="25">
        <f t="shared" si="2"/>
        <v>178</v>
      </c>
      <c r="G24" s="24">
        <v>4</v>
      </c>
      <c r="H24" s="25">
        <v>356</v>
      </c>
      <c r="I24" s="26">
        <v>9</v>
      </c>
      <c r="K24" s="21">
        <v>2</v>
      </c>
      <c r="L24" s="22" t="s">
        <v>1224</v>
      </c>
      <c r="M24" s="22" t="s">
        <v>143</v>
      </c>
      <c r="N24" s="161">
        <v>84</v>
      </c>
      <c r="O24" s="161">
        <v>81</v>
      </c>
      <c r="P24" s="25">
        <f t="shared" si="3"/>
        <v>165</v>
      </c>
      <c r="Q24" s="24">
        <v>2</v>
      </c>
      <c r="R24" s="25">
        <v>339</v>
      </c>
      <c r="S24" s="26">
        <v>9</v>
      </c>
    </row>
    <row r="25" spans="1:19" ht="15.75" customHeight="1" x14ac:dyDescent="0.3">
      <c r="A25" s="21">
        <v>10</v>
      </c>
      <c r="B25" s="22" t="s">
        <v>1225</v>
      </c>
      <c r="C25" s="22" t="s">
        <v>542</v>
      </c>
      <c r="D25" s="161">
        <v>92</v>
      </c>
      <c r="E25" s="161">
        <v>90</v>
      </c>
      <c r="F25" s="25">
        <f t="shared" si="2"/>
        <v>182</v>
      </c>
      <c r="G25" s="24">
        <v>7</v>
      </c>
      <c r="H25" s="25">
        <v>356</v>
      </c>
      <c r="I25" s="26">
        <v>8</v>
      </c>
      <c r="K25" s="21">
        <v>8</v>
      </c>
      <c r="L25" s="22" t="s">
        <v>1226</v>
      </c>
      <c r="M25" s="22" t="s">
        <v>113</v>
      </c>
      <c r="N25" s="161">
        <v>92</v>
      </c>
      <c r="O25" s="161">
        <v>90</v>
      </c>
      <c r="P25" s="25">
        <f t="shared" si="3"/>
        <v>182</v>
      </c>
      <c r="Q25" s="24">
        <v>7</v>
      </c>
      <c r="R25" s="25">
        <v>341</v>
      </c>
      <c r="S25" s="26">
        <v>8</v>
      </c>
    </row>
    <row r="26" spans="1:19" ht="15.75" customHeight="1" x14ac:dyDescent="0.3">
      <c r="A26" s="21">
        <v>6</v>
      </c>
      <c r="B26" s="22" t="s">
        <v>1162</v>
      </c>
      <c r="C26" s="22" t="s">
        <v>1163</v>
      </c>
      <c r="D26" s="161" t="s">
        <v>47</v>
      </c>
      <c r="E26" s="161"/>
      <c r="F26" s="25">
        <f t="shared" si="2"/>
        <v>0</v>
      </c>
      <c r="G26" s="24">
        <v>0</v>
      </c>
      <c r="H26" s="25">
        <v>183</v>
      </c>
      <c r="I26" s="26">
        <v>8</v>
      </c>
      <c r="K26" s="21">
        <v>4</v>
      </c>
      <c r="L26" s="22" t="s">
        <v>439</v>
      </c>
      <c r="M26" s="22" t="s">
        <v>542</v>
      </c>
      <c r="N26" s="161">
        <v>88</v>
      </c>
      <c r="O26" s="161">
        <v>86</v>
      </c>
      <c r="P26" s="25">
        <f t="shared" si="3"/>
        <v>174</v>
      </c>
      <c r="Q26" s="24">
        <v>3</v>
      </c>
      <c r="R26" s="25">
        <v>341</v>
      </c>
      <c r="S26" s="26">
        <v>6</v>
      </c>
    </row>
    <row r="27" spans="1:19" ht="15.75" customHeight="1" x14ac:dyDescent="0.3">
      <c r="A27" s="32">
        <v>4</v>
      </c>
      <c r="B27" s="33" t="s">
        <v>1227</v>
      </c>
      <c r="C27" s="33" t="s">
        <v>74</v>
      </c>
      <c r="D27" s="162">
        <v>89</v>
      </c>
      <c r="E27" s="162">
        <v>82</v>
      </c>
      <c r="F27" s="36">
        <f t="shared" si="2"/>
        <v>171</v>
      </c>
      <c r="G27" s="35">
        <v>2</v>
      </c>
      <c r="H27" s="36">
        <v>347</v>
      </c>
      <c r="I27" s="37">
        <v>5</v>
      </c>
      <c r="K27" s="32">
        <v>9</v>
      </c>
      <c r="L27" s="33" t="s">
        <v>685</v>
      </c>
      <c r="M27" s="33" t="s">
        <v>518</v>
      </c>
      <c r="N27" s="162">
        <v>82</v>
      </c>
      <c r="O27" s="162">
        <v>75</v>
      </c>
      <c r="P27" s="36">
        <f t="shared" si="3"/>
        <v>157</v>
      </c>
      <c r="Q27" s="35">
        <v>1</v>
      </c>
      <c r="R27" s="36">
        <v>323</v>
      </c>
      <c r="S27" s="37">
        <v>3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869</v>
      </c>
      <c r="D29" s="9"/>
      <c r="E29" s="9" t="s">
        <v>1228</v>
      </c>
      <c r="F29" s="8"/>
      <c r="G29" s="8"/>
      <c r="H29" s="8"/>
      <c r="I29" s="8"/>
      <c r="K29" s="1"/>
      <c r="L29" s="8" t="s">
        <v>90</v>
      </c>
      <c r="M29" s="9" t="s">
        <v>1229</v>
      </c>
      <c r="N29" s="9"/>
      <c r="O29" s="9" t="s">
        <v>1230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2" t="s">
        <v>10</v>
      </c>
      <c r="D30" s="64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2" t="s">
        <v>10</v>
      </c>
      <c r="N30" s="64"/>
      <c r="O30" s="105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1231</v>
      </c>
      <c r="C31" s="16" t="s">
        <v>579</v>
      </c>
      <c r="D31" s="160">
        <v>99</v>
      </c>
      <c r="E31" s="160">
        <v>98</v>
      </c>
      <c r="F31" s="18">
        <f t="shared" ref="F31:F40" si="4">SUM(D31:E31)</f>
        <v>197</v>
      </c>
      <c r="G31" s="18">
        <v>10</v>
      </c>
      <c r="H31" s="18">
        <v>391</v>
      </c>
      <c r="I31" s="19">
        <v>20</v>
      </c>
      <c r="K31" s="15">
        <v>1</v>
      </c>
      <c r="L31" s="16" t="s">
        <v>1232</v>
      </c>
      <c r="M31" s="16" t="s">
        <v>1233</v>
      </c>
      <c r="N31" s="160">
        <v>96</v>
      </c>
      <c r="O31" s="160">
        <v>94</v>
      </c>
      <c r="P31" s="18">
        <f t="shared" ref="P31:P40" si="5">SUM(N31:O31)</f>
        <v>190</v>
      </c>
      <c r="Q31" s="18">
        <v>10</v>
      </c>
      <c r="R31" s="40">
        <v>379</v>
      </c>
      <c r="S31" s="41">
        <v>20</v>
      </c>
    </row>
    <row r="32" spans="1:19" ht="15.75" customHeight="1" x14ac:dyDescent="0.3">
      <c r="A32" s="21">
        <v>4</v>
      </c>
      <c r="B32" s="22" t="s">
        <v>1020</v>
      </c>
      <c r="C32" s="22" t="s">
        <v>249</v>
      </c>
      <c r="D32" s="161">
        <v>94</v>
      </c>
      <c r="E32" s="161">
        <v>88</v>
      </c>
      <c r="F32" s="25">
        <f t="shared" si="4"/>
        <v>182</v>
      </c>
      <c r="G32" s="24">
        <v>9</v>
      </c>
      <c r="H32" s="25">
        <v>367</v>
      </c>
      <c r="I32" s="26">
        <v>18</v>
      </c>
      <c r="K32" s="21">
        <v>8</v>
      </c>
      <c r="L32" s="22" t="s">
        <v>924</v>
      </c>
      <c r="M32" s="22" t="s">
        <v>20</v>
      </c>
      <c r="N32" s="161">
        <v>91</v>
      </c>
      <c r="O32" s="161">
        <v>89</v>
      </c>
      <c r="P32" s="25">
        <f t="shared" si="5"/>
        <v>180</v>
      </c>
      <c r="Q32" s="24">
        <v>8</v>
      </c>
      <c r="R32" s="25">
        <v>363</v>
      </c>
      <c r="S32" s="26">
        <v>17</v>
      </c>
    </row>
    <row r="33" spans="1:19" ht="15.75" customHeight="1" x14ac:dyDescent="0.3">
      <c r="A33" s="21">
        <v>7</v>
      </c>
      <c r="B33" s="22" t="s">
        <v>614</v>
      </c>
      <c r="C33" s="22" t="s">
        <v>579</v>
      </c>
      <c r="D33" s="161">
        <v>92</v>
      </c>
      <c r="E33" s="161">
        <v>90</v>
      </c>
      <c r="F33" s="25">
        <f t="shared" si="4"/>
        <v>182</v>
      </c>
      <c r="G33" s="24">
        <v>9</v>
      </c>
      <c r="H33" s="25">
        <v>367</v>
      </c>
      <c r="I33" s="26">
        <v>18</v>
      </c>
      <c r="K33" s="21">
        <v>5</v>
      </c>
      <c r="L33" s="22" t="s">
        <v>1234</v>
      </c>
      <c r="M33" s="22" t="s">
        <v>1141</v>
      </c>
      <c r="N33" s="163">
        <v>93</v>
      </c>
      <c r="O33" s="161">
        <v>89</v>
      </c>
      <c r="P33" s="25">
        <f t="shared" si="5"/>
        <v>182</v>
      </c>
      <c r="Q33" s="24">
        <v>9</v>
      </c>
      <c r="R33" s="25">
        <v>362</v>
      </c>
      <c r="S33" s="26">
        <v>16</v>
      </c>
    </row>
    <row r="34" spans="1:19" ht="15.75" customHeight="1" x14ac:dyDescent="0.3">
      <c r="A34" s="21">
        <v>2</v>
      </c>
      <c r="B34" s="22" t="s">
        <v>1174</v>
      </c>
      <c r="C34" s="22" t="s">
        <v>1141</v>
      </c>
      <c r="D34" s="161">
        <v>91</v>
      </c>
      <c r="E34" s="161">
        <v>90</v>
      </c>
      <c r="F34" s="25">
        <f t="shared" si="4"/>
        <v>181</v>
      </c>
      <c r="G34" s="24">
        <v>6</v>
      </c>
      <c r="H34" s="25">
        <v>366</v>
      </c>
      <c r="I34" s="26">
        <v>15</v>
      </c>
      <c r="K34" s="21">
        <v>10</v>
      </c>
      <c r="L34" s="22" t="s">
        <v>1235</v>
      </c>
      <c r="M34" s="22" t="s">
        <v>1163</v>
      </c>
      <c r="N34" s="161">
        <v>90</v>
      </c>
      <c r="O34" s="161">
        <v>83</v>
      </c>
      <c r="P34" s="25">
        <f t="shared" si="5"/>
        <v>173</v>
      </c>
      <c r="Q34" s="24">
        <v>6</v>
      </c>
      <c r="R34" s="25">
        <v>356</v>
      </c>
      <c r="S34" s="26">
        <v>15</v>
      </c>
    </row>
    <row r="35" spans="1:19" ht="15.75" customHeight="1" x14ac:dyDescent="0.3">
      <c r="A35" s="21">
        <v>10</v>
      </c>
      <c r="B35" s="22" t="s">
        <v>1236</v>
      </c>
      <c r="C35" s="22" t="s">
        <v>113</v>
      </c>
      <c r="D35" s="161">
        <v>92</v>
      </c>
      <c r="E35" s="161">
        <v>90</v>
      </c>
      <c r="F35" s="25">
        <f t="shared" si="4"/>
        <v>182</v>
      </c>
      <c r="G35" s="24">
        <v>9</v>
      </c>
      <c r="H35" s="25">
        <v>344</v>
      </c>
      <c r="I35" s="26">
        <v>12</v>
      </c>
      <c r="K35" s="21">
        <v>9</v>
      </c>
      <c r="L35" s="22" t="s">
        <v>1237</v>
      </c>
      <c r="M35" s="22" t="s">
        <v>1233</v>
      </c>
      <c r="N35" s="161">
        <v>88</v>
      </c>
      <c r="O35" s="163">
        <v>83</v>
      </c>
      <c r="P35" s="25">
        <f t="shared" si="5"/>
        <v>171</v>
      </c>
      <c r="Q35" s="24">
        <v>5</v>
      </c>
      <c r="R35" s="25">
        <v>347</v>
      </c>
      <c r="S35" s="26">
        <v>11</v>
      </c>
    </row>
    <row r="36" spans="1:19" ht="15.75" customHeight="1" x14ac:dyDescent="0.3">
      <c r="A36" s="21">
        <v>6</v>
      </c>
      <c r="B36" s="22" t="s">
        <v>1238</v>
      </c>
      <c r="C36" s="22" t="s">
        <v>1193</v>
      </c>
      <c r="D36" s="161">
        <v>86</v>
      </c>
      <c r="E36" s="161">
        <v>84</v>
      </c>
      <c r="F36" s="25">
        <f t="shared" si="4"/>
        <v>170</v>
      </c>
      <c r="G36" s="24">
        <v>4</v>
      </c>
      <c r="H36" s="25">
        <v>343</v>
      </c>
      <c r="I36" s="26">
        <v>10</v>
      </c>
      <c r="K36" s="21">
        <v>4</v>
      </c>
      <c r="L36" s="22" t="s">
        <v>1239</v>
      </c>
      <c r="M36" s="22" t="s">
        <v>1193</v>
      </c>
      <c r="N36" s="161">
        <v>92</v>
      </c>
      <c r="O36" s="161">
        <v>87</v>
      </c>
      <c r="P36" s="25">
        <f t="shared" si="5"/>
        <v>179</v>
      </c>
      <c r="Q36" s="24">
        <v>7</v>
      </c>
      <c r="R36" s="25">
        <v>335</v>
      </c>
      <c r="S36" s="26">
        <v>10</v>
      </c>
    </row>
    <row r="37" spans="1:19" ht="15.75" customHeight="1" x14ac:dyDescent="0.3">
      <c r="A37" s="21">
        <v>1</v>
      </c>
      <c r="B37" s="22" t="s">
        <v>1240</v>
      </c>
      <c r="C37" s="22" t="s">
        <v>1233</v>
      </c>
      <c r="D37" s="161">
        <v>87</v>
      </c>
      <c r="E37" s="161">
        <v>86</v>
      </c>
      <c r="F37" s="25">
        <f t="shared" si="4"/>
        <v>173</v>
      </c>
      <c r="G37" s="24">
        <v>5</v>
      </c>
      <c r="H37" s="29">
        <v>339</v>
      </c>
      <c r="I37" s="30">
        <v>9</v>
      </c>
      <c r="K37" s="21">
        <v>3</v>
      </c>
      <c r="L37" s="22" t="s">
        <v>713</v>
      </c>
      <c r="M37" s="22" t="s">
        <v>251</v>
      </c>
      <c r="N37" s="161">
        <v>89</v>
      </c>
      <c r="O37" s="161">
        <v>81</v>
      </c>
      <c r="P37" s="25">
        <f t="shared" si="5"/>
        <v>170</v>
      </c>
      <c r="Q37" s="24">
        <v>4</v>
      </c>
      <c r="R37" s="25">
        <v>345</v>
      </c>
      <c r="S37" s="26">
        <v>9</v>
      </c>
    </row>
    <row r="38" spans="1:19" ht="15.75" customHeight="1" x14ac:dyDescent="0.3">
      <c r="A38" s="21">
        <v>8</v>
      </c>
      <c r="B38" s="22" t="s">
        <v>1241</v>
      </c>
      <c r="C38" s="22" t="s">
        <v>1163</v>
      </c>
      <c r="D38" s="161">
        <v>86</v>
      </c>
      <c r="E38" s="161">
        <v>84</v>
      </c>
      <c r="F38" s="25">
        <f t="shared" si="4"/>
        <v>170</v>
      </c>
      <c r="G38" s="24">
        <v>4</v>
      </c>
      <c r="H38" s="25">
        <v>338</v>
      </c>
      <c r="I38" s="26">
        <v>9</v>
      </c>
      <c r="K38" s="21">
        <v>7</v>
      </c>
      <c r="L38" s="22" t="s">
        <v>1192</v>
      </c>
      <c r="M38" s="22" t="s">
        <v>1193</v>
      </c>
      <c r="N38" s="161">
        <v>81</v>
      </c>
      <c r="O38" s="161">
        <v>80</v>
      </c>
      <c r="P38" s="25">
        <f t="shared" si="5"/>
        <v>161</v>
      </c>
      <c r="Q38" s="24">
        <v>3</v>
      </c>
      <c r="R38" s="25">
        <v>330</v>
      </c>
      <c r="S38" s="26">
        <v>7</v>
      </c>
    </row>
    <row r="39" spans="1:19" ht="15.75" customHeight="1" x14ac:dyDescent="0.3">
      <c r="A39" s="21">
        <v>3</v>
      </c>
      <c r="B39" s="22" t="s">
        <v>1242</v>
      </c>
      <c r="C39" s="22" t="s">
        <v>931</v>
      </c>
      <c r="D39" s="161" t="s">
        <v>47</v>
      </c>
      <c r="E39" s="161"/>
      <c r="F39" s="25">
        <f t="shared" si="4"/>
        <v>0</v>
      </c>
      <c r="G39" s="24">
        <v>0</v>
      </c>
      <c r="H39" s="25">
        <v>0</v>
      </c>
      <c r="I39" s="26">
        <v>0</v>
      </c>
      <c r="K39" s="21">
        <v>2</v>
      </c>
      <c r="L39" s="22" t="s">
        <v>1243</v>
      </c>
      <c r="M39" s="22" t="s">
        <v>1163</v>
      </c>
      <c r="N39" s="161" t="s">
        <v>47</v>
      </c>
      <c r="O39" s="161"/>
      <c r="P39" s="25">
        <f t="shared" si="5"/>
        <v>0</v>
      </c>
      <c r="Q39" s="24">
        <v>0</v>
      </c>
      <c r="R39" s="25">
        <v>0</v>
      </c>
      <c r="S39" s="26">
        <v>0</v>
      </c>
    </row>
    <row r="40" spans="1:19" ht="15.75" customHeight="1" x14ac:dyDescent="0.3">
      <c r="A40" s="32">
        <v>9</v>
      </c>
      <c r="B40" s="33" t="s">
        <v>1244</v>
      </c>
      <c r="C40" s="33" t="s">
        <v>790</v>
      </c>
      <c r="D40" s="162" t="s">
        <v>85</v>
      </c>
      <c r="E40" s="162"/>
      <c r="F40" s="36">
        <f t="shared" si="4"/>
        <v>0</v>
      </c>
      <c r="G40" s="35">
        <v>0</v>
      </c>
      <c r="H40" s="36">
        <v>0</v>
      </c>
      <c r="I40" s="37">
        <v>0</v>
      </c>
      <c r="K40" s="32">
        <v>6</v>
      </c>
      <c r="L40" s="33" t="s">
        <v>1245</v>
      </c>
      <c r="M40" s="33" t="s">
        <v>97</v>
      </c>
      <c r="N40" s="162" t="s">
        <v>47</v>
      </c>
      <c r="O40" s="162"/>
      <c r="P40" s="36">
        <f t="shared" si="5"/>
        <v>0</v>
      </c>
      <c r="Q40" s="35">
        <v>0</v>
      </c>
      <c r="R40" s="36">
        <v>0</v>
      </c>
      <c r="S40" s="37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1246</v>
      </c>
      <c r="D42" s="9"/>
      <c r="E42" s="9" t="s">
        <v>1247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2" t="s">
        <v>10</v>
      </c>
      <c r="D43" s="64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1248</v>
      </c>
      <c r="C44" s="16" t="s">
        <v>1233</v>
      </c>
      <c r="D44" s="160">
        <v>97</v>
      </c>
      <c r="E44" s="160">
        <v>95</v>
      </c>
      <c r="F44" s="18">
        <f t="shared" ref="F44:F53" si="6">SUM(D44:E44)</f>
        <v>192</v>
      </c>
      <c r="G44" s="18">
        <v>10</v>
      </c>
      <c r="H44" s="18">
        <v>384</v>
      </c>
      <c r="I44" s="19">
        <v>20</v>
      </c>
    </row>
    <row r="45" spans="1:19" ht="15.75" customHeight="1" x14ac:dyDescent="0.3">
      <c r="A45" s="21">
        <v>3</v>
      </c>
      <c r="B45" s="22" t="s">
        <v>1249</v>
      </c>
      <c r="C45" s="22" t="s">
        <v>579</v>
      </c>
      <c r="D45" s="161">
        <v>95</v>
      </c>
      <c r="E45" s="161">
        <v>85</v>
      </c>
      <c r="F45" s="25">
        <f t="shared" si="6"/>
        <v>180</v>
      </c>
      <c r="G45" s="24">
        <v>8</v>
      </c>
      <c r="H45" s="25">
        <v>355</v>
      </c>
      <c r="I45" s="26">
        <v>17</v>
      </c>
    </row>
    <row r="46" spans="1:19" ht="15.75" customHeight="1" x14ac:dyDescent="0.3">
      <c r="A46" s="21">
        <v>4</v>
      </c>
      <c r="B46" s="22" t="s">
        <v>1190</v>
      </c>
      <c r="C46" s="22" t="s">
        <v>579</v>
      </c>
      <c r="D46" s="161">
        <v>92</v>
      </c>
      <c r="E46" s="161">
        <v>90</v>
      </c>
      <c r="F46" s="25">
        <f t="shared" si="6"/>
        <v>182</v>
      </c>
      <c r="G46" s="24">
        <v>9</v>
      </c>
      <c r="H46" s="25">
        <v>352</v>
      </c>
      <c r="I46" s="26">
        <v>15</v>
      </c>
    </row>
    <row r="47" spans="1:19" ht="15.75" customHeight="1" x14ac:dyDescent="0.3">
      <c r="A47" s="21">
        <v>7</v>
      </c>
      <c r="B47" s="22" t="s">
        <v>1250</v>
      </c>
      <c r="C47" s="22" t="s">
        <v>542</v>
      </c>
      <c r="D47" s="161">
        <v>85</v>
      </c>
      <c r="E47" s="161">
        <v>79</v>
      </c>
      <c r="F47" s="25">
        <f t="shared" si="6"/>
        <v>164</v>
      </c>
      <c r="G47" s="24">
        <v>5</v>
      </c>
      <c r="H47" s="25">
        <v>339</v>
      </c>
      <c r="I47" s="26">
        <v>14</v>
      </c>
    </row>
    <row r="48" spans="1:19" ht="15.75" customHeight="1" x14ac:dyDescent="0.3">
      <c r="A48" s="21">
        <v>10</v>
      </c>
      <c r="B48" s="22" t="s">
        <v>1251</v>
      </c>
      <c r="C48" s="22" t="s">
        <v>1193</v>
      </c>
      <c r="D48" s="161">
        <v>90</v>
      </c>
      <c r="E48" s="161">
        <v>79</v>
      </c>
      <c r="F48" s="25">
        <f t="shared" si="6"/>
        <v>169</v>
      </c>
      <c r="G48" s="24">
        <v>6</v>
      </c>
      <c r="H48" s="25">
        <v>341</v>
      </c>
      <c r="I48" s="26">
        <v>13</v>
      </c>
    </row>
    <row r="49" spans="1:9" ht="15.75" customHeight="1" x14ac:dyDescent="0.3">
      <c r="A49" s="21">
        <v>5</v>
      </c>
      <c r="B49" s="22" t="s">
        <v>1252</v>
      </c>
      <c r="C49" s="22" t="s">
        <v>1163</v>
      </c>
      <c r="D49" s="161">
        <v>91</v>
      </c>
      <c r="E49" s="161">
        <v>81</v>
      </c>
      <c r="F49" s="25">
        <f t="shared" si="6"/>
        <v>172</v>
      </c>
      <c r="G49" s="24">
        <v>7</v>
      </c>
      <c r="H49" s="25">
        <v>338</v>
      </c>
      <c r="I49" s="26">
        <v>12</v>
      </c>
    </row>
    <row r="50" spans="1:9" ht="15.75" customHeight="1" x14ac:dyDescent="0.3">
      <c r="A50" s="21">
        <v>9</v>
      </c>
      <c r="B50" s="22" t="s">
        <v>1028</v>
      </c>
      <c r="C50" s="22" t="s">
        <v>113</v>
      </c>
      <c r="D50" s="161">
        <v>79</v>
      </c>
      <c r="E50" s="161">
        <v>63</v>
      </c>
      <c r="F50" s="25">
        <f t="shared" si="6"/>
        <v>142</v>
      </c>
      <c r="G50" s="24">
        <v>2</v>
      </c>
      <c r="H50" s="25">
        <v>304</v>
      </c>
      <c r="I50" s="26">
        <v>6</v>
      </c>
    </row>
    <row r="51" spans="1:9" ht="15.75" customHeight="1" x14ac:dyDescent="0.3">
      <c r="A51" s="21">
        <v>2</v>
      </c>
      <c r="B51" s="22" t="s">
        <v>578</v>
      </c>
      <c r="C51" s="22" t="s">
        <v>579</v>
      </c>
      <c r="D51" s="161">
        <v>77</v>
      </c>
      <c r="E51" s="161">
        <v>63</v>
      </c>
      <c r="F51" s="25">
        <f t="shared" si="6"/>
        <v>140</v>
      </c>
      <c r="G51" s="24">
        <v>1</v>
      </c>
      <c r="H51" s="25">
        <v>299</v>
      </c>
      <c r="I51" s="26">
        <v>4</v>
      </c>
    </row>
    <row r="52" spans="1:9" ht="15.75" customHeight="1" x14ac:dyDescent="0.3">
      <c r="A52" s="21">
        <v>6</v>
      </c>
      <c r="B52" s="22" t="s">
        <v>1253</v>
      </c>
      <c r="C52" s="22" t="s">
        <v>1163</v>
      </c>
      <c r="D52" s="161">
        <v>82</v>
      </c>
      <c r="E52" s="161">
        <v>80</v>
      </c>
      <c r="F52" s="25">
        <f t="shared" si="6"/>
        <v>162</v>
      </c>
      <c r="G52" s="24">
        <v>4</v>
      </c>
      <c r="H52" s="25">
        <v>162</v>
      </c>
      <c r="I52" s="26">
        <v>4</v>
      </c>
    </row>
    <row r="53" spans="1:9" ht="15.75" customHeight="1" x14ac:dyDescent="0.3">
      <c r="A53" s="32">
        <v>1</v>
      </c>
      <c r="B53" s="33" t="s">
        <v>1254</v>
      </c>
      <c r="C53" s="33" t="s">
        <v>97</v>
      </c>
      <c r="D53" s="162">
        <v>82</v>
      </c>
      <c r="E53" s="162">
        <v>75</v>
      </c>
      <c r="F53" s="36">
        <f t="shared" si="6"/>
        <v>157</v>
      </c>
      <c r="G53" s="35">
        <v>3</v>
      </c>
      <c r="H53" s="57">
        <v>157</v>
      </c>
      <c r="I53" s="58">
        <v>3</v>
      </c>
    </row>
    <row r="54" spans="1:9" ht="15.75" customHeight="1" x14ac:dyDescent="0.3"/>
    <row r="55" spans="1:9" ht="15.75" customHeight="1" x14ac:dyDescent="0.3">
      <c r="B55" s="8" t="s">
        <v>1198</v>
      </c>
    </row>
    <row r="56" spans="1:9" ht="15.75" customHeight="1" x14ac:dyDescent="0.35">
      <c r="B56" s="164" t="s">
        <v>1199</v>
      </c>
    </row>
    <row r="57" spans="1:9" ht="15.75" customHeight="1" x14ac:dyDescent="0.3"/>
    <row r="58" spans="1:9" ht="15.75" customHeight="1" x14ac:dyDescent="0.3">
      <c r="B58" s="10" t="s">
        <v>1200</v>
      </c>
      <c r="F58" s="42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80BDED92-B367-403C-8821-F0C897191C3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AD5-45C4-41ED-8CE3-D89F3080212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1204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1255</v>
      </c>
      <c r="D3" s="9"/>
      <c r="E3" s="9" t="s">
        <v>577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546</v>
      </c>
      <c r="C5" s="47" t="s">
        <v>547</v>
      </c>
      <c r="D5" s="17">
        <v>98</v>
      </c>
      <c r="E5" s="17">
        <v>95</v>
      </c>
      <c r="F5" s="18">
        <v>193</v>
      </c>
      <c r="G5" s="18">
        <v>6</v>
      </c>
      <c r="H5" s="17">
        <v>388</v>
      </c>
      <c r="I5" s="48">
        <v>13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1140</v>
      </c>
      <c r="C6" s="50" t="s">
        <v>1141</v>
      </c>
      <c r="D6" s="23">
        <v>98</v>
      </c>
      <c r="E6" s="23">
        <v>97</v>
      </c>
      <c r="F6" s="25">
        <v>195</v>
      </c>
      <c r="G6" s="25">
        <v>7</v>
      </c>
      <c r="H6" s="23">
        <v>388</v>
      </c>
      <c r="I6" s="51">
        <v>12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534</v>
      </c>
      <c r="C7" s="50" t="s">
        <v>535</v>
      </c>
      <c r="D7" s="23">
        <v>97</v>
      </c>
      <c r="E7" s="23">
        <v>96</v>
      </c>
      <c r="F7" s="25">
        <v>193</v>
      </c>
      <c r="G7" s="25">
        <v>6</v>
      </c>
      <c r="H7" s="23">
        <v>382</v>
      </c>
      <c r="I7" s="51">
        <v>9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1</v>
      </c>
      <c r="B8" s="22" t="s">
        <v>1211</v>
      </c>
      <c r="C8" s="22" t="s">
        <v>143</v>
      </c>
      <c r="D8" s="163">
        <v>93</v>
      </c>
      <c r="E8" s="163">
        <v>92</v>
      </c>
      <c r="F8" s="25">
        <v>185</v>
      </c>
      <c r="G8" s="25">
        <v>2</v>
      </c>
      <c r="H8" s="29">
        <v>380</v>
      </c>
      <c r="I8" s="30">
        <v>9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551</v>
      </c>
      <c r="C9" s="50" t="s">
        <v>535</v>
      </c>
      <c r="D9" s="23">
        <v>96</v>
      </c>
      <c r="E9" s="23">
        <v>94</v>
      </c>
      <c r="F9" s="25">
        <v>190</v>
      </c>
      <c r="G9" s="25">
        <v>4</v>
      </c>
      <c r="H9" s="23">
        <v>381</v>
      </c>
      <c r="I9" s="51">
        <v>8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4</v>
      </c>
      <c r="B10" s="50" t="s">
        <v>160</v>
      </c>
      <c r="C10" s="50" t="s">
        <v>143</v>
      </c>
      <c r="D10" s="23">
        <v>97</v>
      </c>
      <c r="E10" s="23">
        <v>90</v>
      </c>
      <c r="F10" s="25">
        <v>187</v>
      </c>
      <c r="G10" s="25">
        <v>3</v>
      </c>
      <c r="H10" s="23">
        <v>363</v>
      </c>
      <c r="I10" s="51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32">
        <v>5</v>
      </c>
      <c r="B11" s="53" t="s">
        <v>1225</v>
      </c>
      <c r="C11" s="53" t="s">
        <v>542</v>
      </c>
      <c r="D11" s="34">
        <v>92</v>
      </c>
      <c r="E11" s="34">
        <v>90</v>
      </c>
      <c r="F11" s="36">
        <v>182</v>
      </c>
      <c r="G11" s="36">
        <v>1</v>
      </c>
      <c r="H11" s="34">
        <v>356</v>
      </c>
      <c r="I11" s="54">
        <v>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1"/>
      <c r="B13" s="8" t="s">
        <v>6</v>
      </c>
      <c r="C13" s="9" t="s">
        <v>1256</v>
      </c>
      <c r="D13" s="9"/>
      <c r="E13" s="9" t="s">
        <v>1257</v>
      </c>
      <c r="F13" s="8"/>
      <c r="G13" s="8"/>
      <c r="H13" s="8"/>
      <c r="I13" s="8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1">
        <v>2</v>
      </c>
      <c r="B14" s="12" t="s">
        <v>9</v>
      </c>
      <c r="C14" s="92" t="s">
        <v>10</v>
      </c>
      <c r="D14" s="64"/>
      <c r="E14" s="105"/>
      <c r="F14" s="13" t="s">
        <v>11</v>
      </c>
      <c r="G14" s="13" t="s">
        <v>12</v>
      </c>
      <c r="H14" s="13" t="s">
        <v>13</v>
      </c>
      <c r="I14" s="14" t="s">
        <v>14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6">
        <v>6</v>
      </c>
      <c r="B15" s="16" t="s">
        <v>1234</v>
      </c>
      <c r="C15" s="16" t="s">
        <v>1141</v>
      </c>
      <c r="D15" s="167">
        <v>93</v>
      </c>
      <c r="E15" s="160">
        <v>89</v>
      </c>
      <c r="F15" s="18">
        <v>182</v>
      </c>
      <c r="G15" s="18">
        <v>7</v>
      </c>
      <c r="H15" s="17">
        <v>362</v>
      </c>
      <c r="I15" s="48">
        <v>14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9">
        <v>4</v>
      </c>
      <c r="B16" s="50" t="s">
        <v>1180</v>
      </c>
      <c r="C16" s="50" t="s">
        <v>83</v>
      </c>
      <c r="D16" s="23">
        <v>91</v>
      </c>
      <c r="E16" s="23">
        <v>85</v>
      </c>
      <c r="F16" s="25">
        <v>176</v>
      </c>
      <c r="G16" s="25">
        <v>6</v>
      </c>
      <c r="H16" s="23">
        <v>350</v>
      </c>
      <c r="I16" s="51">
        <v>10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21">
        <v>1</v>
      </c>
      <c r="B17" s="22" t="s">
        <v>1227</v>
      </c>
      <c r="C17" s="22" t="s">
        <v>74</v>
      </c>
      <c r="D17" s="25">
        <v>89</v>
      </c>
      <c r="E17" s="25">
        <v>82</v>
      </c>
      <c r="F17" s="25">
        <v>171</v>
      </c>
      <c r="G17" s="25">
        <v>4</v>
      </c>
      <c r="H17" s="29">
        <v>347</v>
      </c>
      <c r="I17" s="30">
        <v>10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3</v>
      </c>
      <c r="B18" s="50" t="s">
        <v>439</v>
      </c>
      <c r="C18" s="50" t="s">
        <v>542</v>
      </c>
      <c r="D18" s="23">
        <v>88</v>
      </c>
      <c r="E18" s="23">
        <v>86</v>
      </c>
      <c r="F18" s="25">
        <v>174</v>
      </c>
      <c r="G18" s="25">
        <v>5</v>
      </c>
      <c r="H18" s="23">
        <v>341</v>
      </c>
      <c r="I18" s="51">
        <v>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2</v>
      </c>
      <c r="B19" s="50" t="s">
        <v>1224</v>
      </c>
      <c r="C19" s="50" t="s">
        <v>143</v>
      </c>
      <c r="D19" s="23">
        <v>84</v>
      </c>
      <c r="E19" s="23">
        <v>81</v>
      </c>
      <c r="F19" s="25">
        <v>165</v>
      </c>
      <c r="G19" s="25">
        <v>3</v>
      </c>
      <c r="H19" s="23">
        <v>339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5</v>
      </c>
      <c r="B20" s="50" t="s">
        <v>1250</v>
      </c>
      <c r="C20" s="50" t="s">
        <v>542</v>
      </c>
      <c r="D20" s="23">
        <v>85</v>
      </c>
      <c r="E20" s="23">
        <v>79</v>
      </c>
      <c r="F20" s="25">
        <v>164</v>
      </c>
      <c r="G20" s="25">
        <v>2</v>
      </c>
      <c r="H20" s="23">
        <v>339</v>
      </c>
      <c r="I20" s="51">
        <v>7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32">
        <v>7</v>
      </c>
      <c r="B21" s="53" t="s">
        <v>1244</v>
      </c>
      <c r="C21" s="53" t="s">
        <v>790</v>
      </c>
      <c r="D21" s="34" t="s">
        <v>85</v>
      </c>
      <c r="E21" s="34" t="s">
        <v>371</v>
      </c>
      <c r="F21" s="36">
        <v>0</v>
      </c>
      <c r="G21" s="36">
        <v>0</v>
      </c>
      <c r="H21" s="34">
        <v>0</v>
      </c>
      <c r="I21" s="54">
        <v>0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165" t="s">
        <v>1198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5">
      <c r="A24" s="45"/>
      <c r="B24" s="166" t="s">
        <v>1199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10" t="s">
        <v>260</v>
      </c>
      <c r="F26" s="42" t="s">
        <v>177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10" t="s">
        <v>178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897D111-2B98-4E4E-8FD7-018AE48030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7D9F-AC96-45A5-8591-8BA1DF290E02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1716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1717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1726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438">
        <v>2</v>
      </c>
      <c r="B4" s="444" t="s">
        <v>9</v>
      </c>
      <c r="C4" s="445" t="s">
        <v>10</v>
      </c>
      <c r="D4" s="423"/>
      <c r="E4" s="446"/>
      <c r="F4" s="430" t="s">
        <v>11</v>
      </c>
      <c r="G4" s="430" t="s">
        <v>12</v>
      </c>
      <c r="H4" s="430" t="s">
        <v>13</v>
      </c>
      <c r="I4" s="431" t="s">
        <v>14</v>
      </c>
      <c r="K4" s="10"/>
    </row>
    <row r="5" spans="1:25" ht="15.75" customHeight="1" x14ac:dyDescent="0.3">
      <c r="A5" s="449">
        <v>9</v>
      </c>
      <c r="B5" s="16" t="s">
        <v>546</v>
      </c>
      <c r="C5" s="16" t="s">
        <v>547</v>
      </c>
      <c r="D5" s="18">
        <v>92</v>
      </c>
      <c r="E5" s="18">
        <v>93</v>
      </c>
      <c r="F5" s="18">
        <f>SUM(D5:E5)</f>
        <v>185</v>
      </c>
      <c r="G5" s="18">
        <v>10</v>
      </c>
      <c r="H5" s="18">
        <v>374</v>
      </c>
      <c r="I5" s="19">
        <v>21</v>
      </c>
      <c r="K5" s="10"/>
    </row>
    <row r="6" spans="1:25" ht="15.75" customHeight="1" x14ac:dyDescent="0.3">
      <c r="A6" s="21">
        <v>5</v>
      </c>
      <c r="B6" s="22" t="s">
        <v>1140</v>
      </c>
      <c r="C6" s="22" t="s">
        <v>1141</v>
      </c>
      <c r="D6" s="25">
        <v>93</v>
      </c>
      <c r="E6" s="25">
        <v>93</v>
      </c>
      <c r="F6" s="25">
        <f>SUM(D6:E6)</f>
        <v>186</v>
      </c>
      <c r="G6" s="24">
        <v>11</v>
      </c>
      <c r="H6" s="25">
        <v>367</v>
      </c>
      <c r="I6" s="26">
        <v>21</v>
      </c>
      <c r="K6" s="10"/>
    </row>
    <row r="7" spans="1:25" ht="15.75" customHeight="1" x14ac:dyDescent="0.3">
      <c r="A7" s="21">
        <v>10</v>
      </c>
      <c r="B7" s="22" t="s">
        <v>1139</v>
      </c>
      <c r="C7" s="22" t="s">
        <v>547</v>
      </c>
      <c r="D7" s="25">
        <v>90</v>
      </c>
      <c r="E7" s="25">
        <v>94</v>
      </c>
      <c r="F7" s="25">
        <f>SUM(D7:E7)</f>
        <v>184</v>
      </c>
      <c r="G7" s="24">
        <v>9</v>
      </c>
      <c r="H7" s="25">
        <v>365</v>
      </c>
      <c r="I7" s="26">
        <v>19</v>
      </c>
      <c r="J7" s="97"/>
      <c r="K7" s="10"/>
    </row>
    <row r="8" spans="1:25" ht="15.75" customHeight="1" x14ac:dyDescent="0.3">
      <c r="A8" s="21">
        <v>7</v>
      </c>
      <c r="B8" s="22" t="s">
        <v>148</v>
      </c>
      <c r="C8" s="22" t="s">
        <v>113</v>
      </c>
      <c r="D8" s="25">
        <v>87</v>
      </c>
      <c r="E8" s="25">
        <v>88</v>
      </c>
      <c r="F8" s="25">
        <f>SUM(D8:E8)</f>
        <v>175</v>
      </c>
      <c r="G8" s="24">
        <v>8</v>
      </c>
      <c r="H8" s="25">
        <v>347</v>
      </c>
      <c r="I8" s="26">
        <v>15</v>
      </c>
      <c r="K8" s="10"/>
    </row>
    <row r="9" spans="1:25" ht="15.75" customHeight="1" x14ac:dyDescent="0.3">
      <c r="A9" s="21">
        <v>11</v>
      </c>
      <c r="B9" s="22" t="s">
        <v>540</v>
      </c>
      <c r="C9" s="22" t="s">
        <v>113</v>
      </c>
      <c r="D9" s="25">
        <v>84</v>
      </c>
      <c r="E9" s="25">
        <v>88</v>
      </c>
      <c r="F9" s="25">
        <f>SUM(D9:E9)</f>
        <v>172</v>
      </c>
      <c r="G9" s="24">
        <v>6</v>
      </c>
      <c r="H9" s="25">
        <v>349</v>
      </c>
      <c r="I9" s="26">
        <v>14</v>
      </c>
    </row>
    <row r="10" spans="1:25" ht="15.75" customHeight="1" x14ac:dyDescent="0.3">
      <c r="A10" s="21">
        <v>1</v>
      </c>
      <c r="B10" s="22" t="s">
        <v>1174</v>
      </c>
      <c r="C10" s="22" t="s">
        <v>1141</v>
      </c>
      <c r="D10" s="25">
        <v>88</v>
      </c>
      <c r="E10" s="25">
        <v>86</v>
      </c>
      <c r="F10" s="25">
        <f>SUM(D10:E10)</f>
        <v>174</v>
      </c>
      <c r="G10" s="24">
        <v>7</v>
      </c>
      <c r="H10" s="29">
        <v>338</v>
      </c>
      <c r="I10" s="30">
        <v>11</v>
      </c>
    </row>
    <row r="11" spans="1:25" ht="15.75" customHeight="1" x14ac:dyDescent="0.3">
      <c r="A11" s="21">
        <v>8</v>
      </c>
      <c r="B11" s="22" t="s">
        <v>1149</v>
      </c>
      <c r="C11" s="22" t="s">
        <v>111</v>
      </c>
      <c r="D11" s="25">
        <v>89</v>
      </c>
      <c r="E11" s="25">
        <v>79</v>
      </c>
      <c r="F11" s="25">
        <f>SUM(D11:E11)</f>
        <v>168</v>
      </c>
      <c r="G11" s="24">
        <v>5</v>
      </c>
      <c r="H11" s="25">
        <v>333</v>
      </c>
      <c r="I11" s="26">
        <v>11</v>
      </c>
    </row>
    <row r="12" spans="1:25" ht="15.75" customHeight="1" x14ac:dyDescent="0.3">
      <c r="A12" s="21">
        <v>4</v>
      </c>
      <c r="B12" s="22" t="s">
        <v>1367</v>
      </c>
      <c r="C12" s="22" t="s">
        <v>579</v>
      </c>
      <c r="D12" s="25">
        <v>75</v>
      </c>
      <c r="E12" s="25">
        <v>88</v>
      </c>
      <c r="F12" s="25">
        <f>SUM(D12:E12)</f>
        <v>163</v>
      </c>
      <c r="G12" s="24">
        <v>4</v>
      </c>
      <c r="H12" s="25">
        <v>328</v>
      </c>
      <c r="I12" s="26">
        <v>10</v>
      </c>
    </row>
    <row r="13" spans="1:25" ht="15.75" customHeight="1" x14ac:dyDescent="0.3">
      <c r="A13" s="21">
        <v>2</v>
      </c>
      <c r="B13" s="447" t="s">
        <v>1194</v>
      </c>
      <c r="C13" s="447" t="s">
        <v>1064</v>
      </c>
      <c r="D13" s="448">
        <v>69</v>
      </c>
      <c r="E13" s="448">
        <v>79</v>
      </c>
      <c r="F13" s="25">
        <f>SUM(D13:E13)</f>
        <v>148</v>
      </c>
      <c r="G13" s="24">
        <v>3</v>
      </c>
      <c r="H13" s="29">
        <v>289</v>
      </c>
      <c r="I13" s="30">
        <v>6</v>
      </c>
    </row>
    <row r="14" spans="1:25" ht="15.75" customHeight="1" x14ac:dyDescent="0.3">
      <c r="A14" s="21">
        <v>3</v>
      </c>
      <c r="B14" s="22" t="s">
        <v>1190</v>
      </c>
      <c r="C14" s="22" t="s">
        <v>579</v>
      </c>
      <c r="D14" s="25">
        <v>56</v>
      </c>
      <c r="E14" s="25">
        <v>69</v>
      </c>
      <c r="F14" s="25">
        <f>SUM(D14:E14)</f>
        <v>125</v>
      </c>
      <c r="G14" s="24">
        <v>2</v>
      </c>
      <c r="H14" s="25">
        <v>263</v>
      </c>
      <c r="I14" s="26">
        <v>4</v>
      </c>
    </row>
    <row r="15" spans="1:25" ht="15.75" customHeight="1" x14ac:dyDescent="0.3">
      <c r="A15" s="450">
        <v>6</v>
      </c>
      <c r="B15" s="451" t="s">
        <v>1278</v>
      </c>
      <c r="C15" s="451" t="s">
        <v>579</v>
      </c>
      <c r="D15" s="452" t="s">
        <v>47</v>
      </c>
      <c r="E15" s="452"/>
      <c r="F15" s="452">
        <f>SUM(D15:E15)</f>
        <v>0</v>
      </c>
      <c r="G15" s="453">
        <v>0</v>
      </c>
      <c r="H15" s="36">
        <v>0</v>
      </c>
      <c r="I15" s="37">
        <v>0</v>
      </c>
    </row>
    <row r="16" spans="1:25" ht="15.75" customHeight="1" x14ac:dyDescent="0.3"/>
    <row r="17" spans="2:6" ht="15.75" customHeight="1" x14ac:dyDescent="0.3">
      <c r="B17" s="8" t="s">
        <v>1198</v>
      </c>
    </row>
    <row r="18" spans="2:6" ht="15.75" customHeight="1" x14ac:dyDescent="0.35">
      <c r="B18" s="164" t="s">
        <v>1199</v>
      </c>
    </row>
    <row r="19" spans="2:6" ht="15.75" customHeight="1" x14ac:dyDescent="0.3"/>
    <row r="20" spans="2:6" ht="15.75" customHeight="1" x14ac:dyDescent="0.3">
      <c r="B20" s="10" t="s">
        <v>1718</v>
      </c>
      <c r="F20" s="42" t="s">
        <v>1719</v>
      </c>
    </row>
    <row r="21" spans="2:6" ht="15.75" customHeight="1" x14ac:dyDescent="0.3">
      <c r="B21" s="10" t="s">
        <v>1720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5:I15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03AA9B4E-45DE-4365-ACBB-D1B7C0B9DD7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DA79-F2D0-4354-BAF9-985F0FD48825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47" t="s">
        <v>19</v>
      </c>
      <c r="C5" s="47" t="s">
        <v>20</v>
      </c>
      <c r="D5" s="17">
        <v>188</v>
      </c>
      <c r="E5" s="18">
        <v>9</v>
      </c>
      <c r="F5" s="17">
        <v>380</v>
      </c>
      <c r="G5" s="48">
        <v>18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7</v>
      </c>
      <c r="B6" s="50" t="s">
        <v>37</v>
      </c>
      <c r="C6" s="50" t="s">
        <v>38</v>
      </c>
      <c r="D6" s="23">
        <v>184</v>
      </c>
      <c r="E6" s="25">
        <v>8</v>
      </c>
      <c r="F6" s="23">
        <v>366</v>
      </c>
      <c r="G6" s="51">
        <v>16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9</v>
      </c>
      <c r="B7" s="50" t="s">
        <v>59</v>
      </c>
      <c r="C7" s="50" t="s">
        <v>60</v>
      </c>
      <c r="D7" s="23">
        <v>175</v>
      </c>
      <c r="E7" s="25">
        <v>5</v>
      </c>
      <c r="F7" s="23">
        <v>356</v>
      </c>
      <c r="G7" s="51">
        <v>12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1</v>
      </c>
      <c r="B8" s="28" t="s">
        <v>58</v>
      </c>
      <c r="C8" s="28" t="s">
        <v>18</v>
      </c>
      <c r="D8" s="25">
        <v>184</v>
      </c>
      <c r="E8" s="25">
        <v>8</v>
      </c>
      <c r="F8" s="29">
        <v>360</v>
      </c>
      <c r="G8" s="30">
        <v>11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36</v>
      </c>
      <c r="C9" s="50" t="s">
        <v>35</v>
      </c>
      <c r="D9" s="23">
        <v>180</v>
      </c>
      <c r="E9" s="25">
        <v>6</v>
      </c>
      <c r="F9" s="23">
        <v>353</v>
      </c>
      <c r="G9" s="51">
        <v>8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2</v>
      </c>
      <c r="B10" s="50" t="s">
        <v>69</v>
      </c>
      <c r="C10" s="50" t="s">
        <v>35</v>
      </c>
      <c r="D10" s="23">
        <v>174</v>
      </c>
      <c r="E10" s="25">
        <v>3</v>
      </c>
      <c r="F10" s="23">
        <v>352</v>
      </c>
      <c r="G10" s="51">
        <v>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68</v>
      </c>
      <c r="C11" s="50" t="s">
        <v>60</v>
      </c>
      <c r="D11" s="23">
        <v>175</v>
      </c>
      <c r="E11" s="25">
        <v>5</v>
      </c>
      <c r="F11" s="23">
        <v>348</v>
      </c>
      <c r="G11" s="51">
        <v>7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70</v>
      </c>
      <c r="C12" s="50" t="s">
        <v>43</v>
      </c>
      <c r="D12" s="23">
        <v>166</v>
      </c>
      <c r="E12" s="25">
        <v>1</v>
      </c>
      <c r="F12" s="23">
        <v>346</v>
      </c>
      <c r="G12" s="51">
        <v>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2">
        <v>3</v>
      </c>
      <c r="B13" s="53" t="s">
        <v>82</v>
      </c>
      <c r="C13" s="53" t="s">
        <v>83</v>
      </c>
      <c r="D13" s="34">
        <v>168</v>
      </c>
      <c r="E13" s="36">
        <v>2</v>
      </c>
      <c r="F13" s="34">
        <v>345</v>
      </c>
      <c r="G13" s="54">
        <v>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265</v>
      </c>
      <c r="F15" s="8"/>
      <c r="G15" s="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5</v>
      </c>
      <c r="B17" s="47" t="s">
        <v>127</v>
      </c>
      <c r="C17" s="47" t="s">
        <v>60</v>
      </c>
      <c r="D17" s="17">
        <v>179</v>
      </c>
      <c r="E17" s="18">
        <v>9</v>
      </c>
      <c r="F17" s="17">
        <v>362</v>
      </c>
      <c r="G17" s="48">
        <v>18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7</v>
      </c>
      <c r="B18" s="50" t="s">
        <v>98</v>
      </c>
      <c r="C18" s="50" t="s">
        <v>43</v>
      </c>
      <c r="D18" s="23">
        <v>168</v>
      </c>
      <c r="E18" s="25">
        <v>6</v>
      </c>
      <c r="F18" s="23">
        <v>343</v>
      </c>
      <c r="G18" s="51">
        <v>14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4</v>
      </c>
      <c r="B19" s="50" t="s">
        <v>126</v>
      </c>
      <c r="C19" s="50" t="s">
        <v>83</v>
      </c>
      <c r="D19" s="23">
        <v>166</v>
      </c>
      <c r="E19" s="25">
        <v>5</v>
      </c>
      <c r="F19" s="23">
        <v>341</v>
      </c>
      <c r="G19" s="51">
        <v>13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3</v>
      </c>
      <c r="B20" s="50" t="s">
        <v>110</v>
      </c>
      <c r="C20" s="50" t="s">
        <v>111</v>
      </c>
      <c r="D20" s="23">
        <v>170</v>
      </c>
      <c r="E20" s="25">
        <v>7</v>
      </c>
      <c r="F20" s="23">
        <v>333</v>
      </c>
      <c r="G20" s="51">
        <v>11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9</v>
      </c>
      <c r="B21" s="50" t="s">
        <v>109</v>
      </c>
      <c r="C21" s="50" t="s">
        <v>35</v>
      </c>
      <c r="D21" s="23">
        <v>174</v>
      </c>
      <c r="E21" s="25">
        <v>8</v>
      </c>
      <c r="F21" s="23">
        <v>336</v>
      </c>
      <c r="G21" s="51">
        <v>10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2</v>
      </c>
      <c r="B22" s="50" t="s">
        <v>114</v>
      </c>
      <c r="C22" s="50" t="s">
        <v>83</v>
      </c>
      <c r="D22" s="23">
        <v>163</v>
      </c>
      <c r="E22" s="25">
        <v>4</v>
      </c>
      <c r="F22" s="23">
        <v>331</v>
      </c>
      <c r="G22" s="51">
        <v>10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6</v>
      </c>
      <c r="B23" s="50" t="s">
        <v>133</v>
      </c>
      <c r="C23" s="50" t="s">
        <v>35</v>
      </c>
      <c r="D23" s="23">
        <v>161</v>
      </c>
      <c r="E23" s="25">
        <v>3</v>
      </c>
      <c r="F23" s="23">
        <v>329</v>
      </c>
      <c r="G23" s="51">
        <v>9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8</v>
      </c>
      <c r="B24" s="50" t="s">
        <v>146</v>
      </c>
      <c r="C24" s="50" t="s">
        <v>143</v>
      </c>
      <c r="D24" s="23">
        <v>152</v>
      </c>
      <c r="E24" s="25">
        <v>1</v>
      </c>
      <c r="F24" s="23">
        <v>315</v>
      </c>
      <c r="G24" s="51">
        <v>5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2">
        <v>1</v>
      </c>
      <c r="B25" s="56" t="s">
        <v>145</v>
      </c>
      <c r="C25" s="56" t="s">
        <v>38</v>
      </c>
      <c r="D25" s="36">
        <v>155</v>
      </c>
      <c r="E25" s="36">
        <v>2</v>
      </c>
      <c r="F25" s="57">
        <v>306</v>
      </c>
      <c r="G25" s="58">
        <v>3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50</v>
      </c>
      <c r="C27" s="9" t="s">
        <v>266</v>
      </c>
      <c r="D27" s="9"/>
      <c r="E27" s="9" t="s">
        <v>267</v>
      </c>
      <c r="F27" s="8"/>
      <c r="G27" s="8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7</v>
      </c>
      <c r="B29" s="47" t="s">
        <v>134</v>
      </c>
      <c r="C29" s="47" t="s">
        <v>16</v>
      </c>
      <c r="D29" s="17">
        <v>166</v>
      </c>
      <c r="E29" s="18">
        <v>5</v>
      </c>
      <c r="F29" s="17">
        <v>339</v>
      </c>
      <c r="G29" s="48">
        <v>13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2</v>
      </c>
      <c r="B30" s="50" t="s">
        <v>136</v>
      </c>
      <c r="C30" s="50" t="s">
        <v>18</v>
      </c>
      <c r="D30" s="23">
        <v>172</v>
      </c>
      <c r="E30" s="25">
        <v>8</v>
      </c>
      <c r="F30" s="23">
        <v>334</v>
      </c>
      <c r="G30" s="51">
        <v>13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9">
        <v>6</v>
      </c>
      <c r="B31" s="50" t="s">
        <v>138</v>
      </c>
      <c r="C31" s="50" t="s">
        <v>35</v>
      </c>
      <c r="D31" s="23">
        <v>169</v>
      </c>
      <c r="E31" s="25">
        <v>6</v>
      </c>
      <c r="F31" s="23">
        <v>334</v>
      </c>
      <c r="G31" s="51">
        <v>12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1</v>
      </c>
      <c r="B32" s="28" t="s">
        <v>140</v>
      </c>
      <c r="C32" s="28" t="s">
        <v>141</v>
      </c>
      <c r="D32" s="25">
        <v>172</v>
      </c>
      <c r="E32" s="25">
        <v>8</v>
      </c>
      <c r="F32" s="29">
        <v>331</v>
      </c>
      <c r="G32" s="30">
        <v>12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3</v>
      </c>
      <c r="B33" s="50" t="s">
        <v>161</v>
      </c>
      <c r="C33" s="50" t="s">
        <v>162</v>
      </c>
      <c r="D33" s="23">
        <v>161</v>
      </c>
      <c r="E33" s="25">
        <v>4</v>
      </c>
      <c r="F33" s="23">
        <v>332</v>
      </c>
      <c r="G33" s="51">
        <v>11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5</v>
      </c>
      <c r="B34" s="50" t="s">
        <v>160</v>
      </c>
      <c r="C34" s="50" t="s">
        <v>143</v>
      </c>
      <c r="D34" s="23">
        <v>161</v>
      </c>
      <c r="E34" s="25">
        <v>4</v>
      </c>
      <c r="F34" s="23">
        <v>317</v>
      </c>
      <c r="G34" s="51">
        <v>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4</v>
      </c>
      <c r="B35" s="50" t="s">
        <v>168</v>
      </c>
      <c r="C35" s="50" t="s">
        <v>83</v>
      </c>
      <c r="D35" s="23">
        <v>161</v>
      </c>
      <c r="E35" s="25">
        <v>4</v>
      </c>
      <c r="F35" s="23">
        <v>308</v>
      </c>
      <c r="G35" s="51">
        <v>5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52">
        <v>8</v>
      </c>
      <c r="B36" s="53" t="s">
        <v>173</v>
      </c>
      <c r="C36" s="53" t="s">
        <v>79</v>
      </c>
      <c r="D36" s="34">
        <v>147</v>
      </c>
      <c r="E36" s="36">
        <v>1</v>
      </c>
      <c r="F36" s="34">
        <v>298</v>
      </c>
      <c r="G36" s="54">
        <v>3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1"/>
      <c r="B38" s="8" t="s">
        <v>53</v>
      </c>
      <c r="C38" s="9" t="s">
        <v>268</v>
      </c>
      <c r="D38" s="9"/>
      <c r="E38" s="9" t="s">
        <v>269</v>
      </c>
      <c r="F38" s="8"/>
      <c r="G38" s="8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6">
        <v>8</v>
      </c>
      <c r="B40" s="47" t="s">
        <v>190</v>
      </c>
      <c r="C40" s="47" t="s">
        <v>18</v>
      </c>
      <c r="D40" s="17">
        <v>155</v>
      </c>
      <c r="E40" s="18">
        <v>8</v>
      </c>
      <c r="F40" s="17">
        <v>320</v>
      </c>
      <c r="G40" s="48">
        <v>15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21">
        <v>1</v>
      </c>
      <c r="B41" s="28" t="s">
        <v>193</v>
      </c>
      <c r="C41" s="28" t="s">
        <v>79</v>
      </c>
      <c r="D41" s="25">
        <v>147</v>
      </c>
      <c r="E41" s="25">
        <v>3</v>
      </c>
      <c r="F41" s="29">
        <v>316</v>
      </c>
      <c r="G41" s="30">
        <v>11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7</v>
      </c>
      <c r="B42" s="50" t="s">
        <v>165</v>
      </c>
      <c r="C42" s="50" t="s">
        <v>141</v>
      </c>
      <c r="D42" s="23">
        <v>148</v>
      </c>
      <c r="E42" s="25">
        <v>4</v>
      </c>
      <c r="F42" s="23">
        <v>310</v>
      </c>
      <c r="G42" s="51">
        <v>10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5</v>
      </c>
      <c r="B43" s="50" t="s">
        <v>219</v>
      </c>
      <c r="C43" s="50" t="s">
        <v>141</v>
      </c>
      <c r="D43" s="23">
        <v>152</v>
      </c>
      <c r="E43" s="25">
        <v>6</v>
      </c>
      <c r="F43" s="23">
        <v>301</v>
      </c>
      <c r="G43" s="51">
        <v>10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21">
        <v>3</v>
      </c>
      <c r="B44" s="50" t="s">
        <v>198</v>
      </c>
      <c r="C44" s="50" t="s">
        <v>20</v>
      </c>
      <c r="D44" s="23">
        <v>153</v>
      </c>
      <c r="E44" s="25">
        <v>7</v>
      </c>
      <c r="F44" s="23">
        <v>298</v>
      </c>
      <c r="G44" s="51">
        <v>9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2</v>
      </c>
      <c r="B45" s="50" t="s">
        <v>169</v>
      </c>
      <c r="C45" s="50" t="s">
        <v>74</v>
      </c>
      <c r="D45" s="23">
        <v>138</v>
      </c>
      <c r="E45" s="25">
        <v>1</v>
      </c>
      <c r="F45" s="23">
        <v>298</v>
      </c>
      <c r="G45" s="51">
        <v>6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6</v>
      </c>
      <c r="B46" s="50" t="s">
        <v>201</v>
      </c>
      <c r="C46" s="50" t="s">
        <v>20</v>
      </c>
      <c r="D46" s="23">
        <v>149</v>
      </c>
      <c r="E46" s="25">
        <v>5</v>
      </c>
      <c r="F46" s="23">
        <v>281</v>
      </c>
      <c r="G46" s="51">
        <v>6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52">
        <v>4</v>
      </c>
      <c r="B47" s="53" t="s">
        <v>175</v>
      </c>
      <c r="C47" s="53" t="s">
        <v>35</v>
      </c>
      <c r="D47" s="34">
        <v>145</v>
      </c>
      <c r="E47" s="36">
        <v>2</v>
      </c>
      <c r="F47" s="34">
        <v>292</v>
      </c>
      <c r="G47" s="54">
        <v>5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1"/>
      <c r="B49" s="8" t="s">
        <v>87</v>
      </c>
      <c r="C49" s="9" t="s">
        <v>270</v>
      </c>
      <c r="D49" s="9"/>
      <c r="E49" s="9" t="s">
        <v>271</v>
      </c>
      <c r="F49" s="8"/>
      <c r="G49" s="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5">
        <v>3</v>
      </c>
      <c r="B51" s="47" t="s">
        <v>209</v>
      </c>
      <c r="C51" s="47" t="s">
        <v>49</v>
      </c>
      <c r="D51" s="17">
        <v>163</v>
      </c>
      <c r="E51" s="18">
        <v>8</v>
      </c>
      <c r="F51" s="17">
        <v>320</v>
      </c>
      <c r="G51" s="48">
        <v>15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21">
        <v>1</v>
      </c>
      <c r="B52" s="28" t="s">
        <v>212</v>
      </c>
      <c r="C52" s="28" t="s">
        <v>83</v>
      </c>
      <c r="D52" s="25">
        <v>155</v>
      </c>
      <c r="E52" s="25">
        <v>7</v>
      </c>
      <c r="F52" s="29">
        <v>318</v>
      </c>
      <c r="G52" s="30">
        <v>15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9">
        <v>4</v>
      </c>
      <c r="B53" s="50" t="s">
        <v>220</v>
      </c>
      <c r="C53" s="50" t="s">
        <v>83</v>
      </c>
      <c r="D53" s="23">
        <v>148</v>
      </c>
      <c r="E53" s="25">
        <v>5</v>
      </c>
      <c r="F53" s="23">
        <v>299</v>
      </c>
      <c r="G53" s="51">
        <v>11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9">
        <v>2</v>
      </c>
      <c r="B54" s="50" t="s">
        <v>223</v>
      </c>
      <c r="C54" s="50" t="s">
        <v>83</v>
      </c>
      <c r="D54" s="23">
        <v>152</v>
      </c>
      <c r="E54" s="25">
        <v>6</v>
      </c>
      <c r="F54" s="23">
        <v>296</v>
      </c>
      <c r="G54" s="51">
        <v>11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9">
        <v>8</v>
      </c>
      <c r="B55" s="50" t="s">
        <v>224</v>
      </c>
      <c r="C55" s="50" t="s">
        <v>18</v>
      </c>
      <c r="D55" s="23">
        <v>148</v>
      </c>
      <c r="E55" s="25">
        <v>5</v>
      </c>
      <c r="F55" s="23">
        <v>289</v>
      </c>
      <c r="G55" s="51">
        <v>8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21">
        <v>7</v>
      </c>
      <c r="B56" s="50" t="s">
        <v>226</v>
      </c>
      <c r="C56" s="50" t="s">
        <v>141</v>
      </c>
      <c r="D56" s="23">
        <v>139</v>
      </c>
      <c r="E56" s="25">
        <v>2</v>
      </c>
      <c r="F56" s="23">
        <v>283</v>
      </c>
      <c r="G56" s="51">
        <v>7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21">
        <v>5</v>
      </c>
      <c r="B57" s="50" t="s">
        <v>239</v>
      </c>
      <c r="C57" s="50" t="s">
        <v>240</v>
      </c>
      <c r="D57" s="23">
        <v>142</v>
      </c>
      <c r="E57" s="25">
        <v>3</v>
      </c>
      <c r="F57" s="23">
        <v>279</v>
      </c>
      <c r="G57" s="51">
        <v>5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52">
        <v>6</v>
      </c>
      <c r="B58" s="53" t="s">
        <v>252</v>
      </c>
      <c r="C58" s="53" t="s">
        <v>38</v>
      </c>
      <c r="D58" s="34">
        <v>128</v>
      </c>
      <c r="E58" s="36">
        <v>1</v>
      </c>
      <c r="F58" s="34">
        <v>262</v>
      </c>
      <c r="G58" s="54">
        <v>2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10" t="s">
        <v>260</v>
      </c>
      <c r="F60" s="42" t="s">
        <v>177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10" t="s">
        <v>178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3DD2701-E05A-4BB0-B0CB-E492BC6EE1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E45A-D496-407C-9B68-060FDF7A290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1"/>
      <c r="B1" s="2" t="s">
        <v>1721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1717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1722</v>
      </c>
      <c r="D3" s="9"/>
      <c r="E3" s="9" t="s">
        <v>1727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438">
        <v>2</v>
      </c>
      <c r="B4" s="444" t="s">
        <v>9</v>
      </c>
      <c r="C4" s="445" t="s">
        <v>10</v>
      </c>
      <c r="D4" s="423"/>
      <c r="E4" s="446"/>
      <c r="F4" s="430" t="s">
        <v>11</v>
      </c>
      <c r="G4" s="430" t="s">
        <v>12</v>
      </c>
      <c r="H4" s="430" t="s">
        <v>13</v>
      </c>
      <c r="I4" s="431" t="s">
        <v>14</v>
      </c>
      <c r="K4" s="10"/>
    </row>
    <row r="5" spans="1:25" ht="15.75" customHeight="1" x14ac:dyDescent="0.3">
      <c r="A5" s="449">
        <v>5</v>
      </c>
      <c r="B5" s="16" t="s">
        <v>1140</v>
      </c>
      <c r="C5" s="16" t="s">
        <v>1141</v>
      </c>
      <c r="D5" s="18">
        <v>91</v>
      </c>
      <c r="E5" s="18">
        <v>96</v>
      </c>
      <c r="F5" s="18">
        <f>SUM(D5:E5)</f>
        <v>187</v>
      </c>
      <c r="G5" s="18">
        <v>9</v>
      </c>
      <c r="H5" s="18">
        <v>373</v>
      </c>
      <c r="I5" s="19">
        <v>18</v>
      </c>
      <c r="K5" s="10"/>
    </row>
    <row r="6" spans="1:25" ht="15.75" customHeight="1" x14ac:dyDescent="0.3">
      <c r="A6" s="21">
        <v>6</v>
      </c>
      <c r="B6" s="22" t="s">
        <v>1137</v>
      </c>
      <c r="C6" s="22" t="s">
        <v>111</v>
      </c>
      <c r="D6" s="25">
        <v>92</v>
      </c>
      <c r="E6" s="25">
        <v>88</v>
      </c>
      <c r="F6" s="25">
        <f>SUM(D6:E6)</f>
        <v>180</v>
      </c>
      <c r="G6" s="24">
        <v>6</v>
      </c>
      <c r="H6" s="25">
        <v>363</v>
      </c>
      <c r="I6" s="26">
        <v>14</v>
      </c>
      <c r="K6" s="10"/>
    </row>
    <row r="7" spans="1:25" ht="15.75" customHeight="1" x14ac:dyDescent="0.3">
      <c r="A7" s="21">
        <v>9</v>
      </c>
      <c r="B7" s="22" t="s">
        <v>1266</v>
      </c>
      <c r="C7" s="22" t="s">
        <v>240</v>
      </c>
      <c r="D7" s="25">
        <v>93</v>
      </c>
      <c r="E7" s="25">
        <v>90</v>
      </c>
      <c r="F7" s="25">
        <f>SUM(D7:E7)</f>
        <v>183</v>
      </c>
      <c r="G7" s="24">
        <v>7</v>
      </c>
      <c r="H7" s="25">
        <v>362</v>
      </c>
      <c r="I7" s="26">
        <v>14</v>
      </c>
      <c r="J7" s="97"/>
      <c r="K7" s="10"/>
    </row>
    <row r="8" spans="1:25" ht="15.75" customHeight="1" x14ac:dyDescent="0.3">
      <c r="A8" s="21">
        <v>1</v>
      </c>
      <c r="B8" s="22" t="s">
        <v>1174</v>
      </c>
      <c r="C8" s="22" t="s">
        <v>1141</v>
      </c>
      <c r="D8" s="25">
        <v>91</v>
      </c>
      <c r="E8" s="25">
        <v>93</v>
      </c>
      <c r="F8" s="25">
        <f>SUM(D8:E8)</f>
        <v>184</v>
      </c>
      <c r="G8" s="24">
        <v>8</v>
      </c>
      <c r="H8" s="29">
        <v>360</v>
      </c>
      <c r="I8" s="30">
        <v>14</v>
      </c>
      <c r="K8" s="10"/>
    </row>
    <row r="9" spans="1:25" ht="15.75" customHeight="1" x14ac:dyDescent="0.3">
      <c r="A9" s="21">
        <v>8</v>
      </c>
      <c r="B9" s="22" t="s">
        <v>1225</v>
      </c>
      <c r="C9" s="22" t="s">
        <v>542</v>
      </c>
      <c r="D9" s="25">
        <v>76</v>
      </c>
      <c r="E9" s="25">
        <v>78</v>
      </c>
      <c r="F9" s="25">
        <f>SUM(D9:E9)</f>
        <v>154</v>
      </c>
      <c r="G9" s="24">
        <v>4</v>
      </c>
      <c r="H9" s="25">
        <v>314</v>
      </c>
      <c r="I9" s="26">
        <v>9</v>
      </c>
    </row>
    <row r="10" spans="1:25" ht="15.75" customHeight="1" x14ac:dyDescent="0.3">
      <c r="A10" s="21">
        <v>3</v>
      </c>
      <c r="B10" s="22" t="s">
        <v>1723</v>
      </c>
      <c r="C10" s="22" t="s">
        <v>547</v>
      </c>
      <c r="D10" s="25">
        <v>77</v>
      </c>
      <c r="E10" s="25">
        <v>82</v>
      </c>
      <c r="F10" s="25">
        <f>SUM(D10:E10)</f>
        <v>159</v>
      </c>
      <c r="G10" s="24">
        <v>5</v>
      </c>
      <c r="H10" s="25">
        <v>310</v>
      </c>
      <c r="I10" s="26">
        <v>9</v>
      </c>
    </row>
    <row r="11" spans="1:25" ht="15.75" customHeight="1" x14ac:dyDescent="0.3">
      <c r="A11" s="21">
        <v>7</v>
      </c>
      <c r="B11" s="22" t="s">
        <v>1725</v>
      </c>
      <c r="C11" s="22" t="s">
        <v>1233</v>
      </c>
      <c r="D11" s="448">
        <v>73</v>
      </c>
      <c r="E11" s="448">
        <v>66</v>
      </c>
      <c r="F11" s="25">
        <f>SUM(D11:E11)</f>
        <v>139</v>
      </c>
      <c r="G11" s="24">
        <v>3</v>
      </c>
      <c r="H11" s="25">
        <v>285</v>
      </c>
      <c r="I11" s="26">
        <v>6</v>
      </c>
    </row>
    <row r="12" spans="1:25" ht="15.75" customHeight="1" x14ac:dyDescent="0.3">
      <c r="A12" s="21">
        <v>2</v>
      </c>
      <c r="B12" s="22" t="s">
        <v>1249</v>
      </c>
      <c r="C12" s="22" t="s">
        <v>579</v>
      </c>
      <c r="D12" s="25">
        <v>60</v>
      </c>
      <c r="E12" s="25">
        <v>67</v>
      </c>
      <c r="F12" s="25">
        <f>SUM(D12:E12)</f>
        <v>127</v>
      </c>
      <c r="G12" s="24">
        <v>2</v>
      </c>
      <c r="H12" s="29">
        <v>251</v>
      </c>
      <c r="I12" s="30">
        <v>3</v>
      </c>
    </row>
    <row r="13" spans="1:25" ht="15.75" customHeight="1" x14ac:dyDescent="0.3">
      <c r="A13" s="450">
        <v>4</v>
      </c>
      <c r="B13" s="451" t="s">
        <v>1724</v>
      </c>
      <c r="C13" s="451" t="s">
        <v>579</v>
      </c>
      <c r="D13" s="454">
        <v>47</v>
      </c>
      <c r="E13" s="452">
        <v>74</v>
      </c>
      <c r="F13" s="452">
        <f>SUM(D13:E13)</f>
        <v>121</v>
      </c>
      <c r="G13" s="453">
        <v>1</v>
      </c>
      <c r="H13" s="36">
        <v>249</v>
      </c>
      <c r="I13" s="37">
        <v>3</v>
      </c>
    </row>
    <row r="14" spans="1:25" ht="15.75" customHeight="1" x14ac:dyDescent="0.3"/>
    <row r="15" spans="1:25" ht="15.75" customHeight="1" x14ac:dyDescent="0.3">
      <c r="B15" s="8" t="s">
        <v>1198</v>
      </c>
    </row>
    <row r="16" spans="1:25" ht="15.75" customHeight="1" x14ac:dyDescent="0.35">
      <c r="B16" s="164" t="s">
        <v>1199</v>
      </c>
    </row>
    <row r="17" spans="2:6" ht="15.75" customHeight="1" x14ac:dyDescent="0.3"/>
    <row r="18" spans="2:6" ht="15.75" customHeight="1" x14ac:dyDescent="0.3">
      <c r="B18" s="10" t="s">
        <v>1718</v>
      </c>
      <c r="F18" s="42" t="s">
        <v>1719</v>
      </c>
    </row>
    <row r="19" spans="2:6" ht="15.75" customHeight="1" x14ac:dyDescent="0.3">
      <c r="B19" s="10" t="s">
        <v>1720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2ABF2DF-85BD-47D4-8A9B-A1FEB76694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8AAC4-6646-419A-B5FF-4CA62CE2A21A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8"/>
      <c r="B1" s="2" t="s">
        <v>1258</v>
      </c>
      <c r="C1" s="2"/>
      <c r="D1" s="3"/>
      <c r="E1" s="3"/>
      <c r="F1" s="3"/>
      <c r="G1" s="3"/>
      <c r="H1" s="3"/>
      <c r="I1" s="4" t="s">
        <v>1259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1260</v>
      </c>
      <c r="D3" s="9"/>
      <c r="E3" s="9" t="s">
        <v>1261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1262</v>
      </c>
      <c r="C5" s="16" t="s">
        <v>1141</v>
      </c>
      <c r="D5" s="17">
        <v>98</v>
      </c>
      <c r="E5" s="17">
        <v>100</v>
      </c>
      <c r="F5" s="18">
        <f t="shared" ref="F5:F13" si="0">SUM(D5:E5)</f>
        <v>198</v>
      </c>
      <c r="G5" s="18">
        <v>9</v>
      </c>
      <c r="H5" s="18">
        <v>393</v>
      </c>
      <c r="I5" s="19">
        <v>18</v>
      </c>
      <c r="K5" s="10"/>
    </row>
    <row r="6" spans="1:25" ht="15.75" customHeight="1" x14ac:dyDescent="0.3">
      <c r="A6" s="21">
        <v>6</v>
      </c>
      <c r="B6" s="22" t="s">
        <v>1140</v>
      </c>
      <c r="C6" s="22" t="s">
        <v>1141</v>
      </c>
      <c r="D6" s="23">
        <v>95</v>
      </c>
      <c r="E6" s="23">
        <v>96</v>
      </c>
      <c r="F6" s="25">
        <f t="shared" si="0"/>
        <v>191</v>
      </c>
      <c r="G6" s="24">
        <v>8</v>
      </c>
      <c r="H6" s="25">
        <v>378</v>
      </c>
      <c r="I6" s="26">
        <v>15</v>
      </c>
      <c r="K6" s="10"/>
    </row>
    <row r="7" spans="1:25" ht="15.75" customHeight="1" x14ac:dyDescent="0.3">
      <c r="A7" s="21">
        <v>3</v>
      </c>
      <c r="B7" s="22" t="s">
        <v>1208</v>
      </c>
      <c r="C7" s="22" t="s">
        <v>542</v>
      </c>
      <c r="D7" s="23">
        <v>92</v>
      </c>
      <c r="E7" s="23">
        <v>96</v>
      </c>
      <c r="F7" s="25">
        <f t="shared" si="0"/>
        <v>188</v>
      </c>
      <c r="G7" s="24">
        <v>5</v>
      </c>
      <c r="H7" s="25">
        <v>377</v>
      </c>
      <c r="I7" s="26">
        <v>13</v>
      </c>
      <c r="J7" s="97"/>
      <c r="K7" s="10"/>
    </row>
    <row r="8" spans="1:25" ht="15.75" customHeight="1" x14ac:dyDescent="0.3">
      <c r="A8" s="21">
        <v>9</v>
      </c>
      <c r="B8" s="22" t="s">
        <v>587</v>
      </c>
      <c r="C8" s="22" t="s">
        <v>547</v>
      </c>
      <c r="D8" s="23">
        <v>94</v>
      </c>
      <c r="E8" s="23">
        <v>96</v>
      </c>
      <c r="F8" s="25">
        <f t="shared" si="0"/>
        <v>190</v>
      </c>
      <c r="G8" s="24">
        <v>7</v>
      </c>
      <c r="H8" s="25">
        <v>374</v>
      </c>
      <c r="I8" s="26">
        <v>12</v>
      </c>
      <c r="K8" s="10"/>
    </row>
    <row r="9" spans="1:25" ht="15.75" customHeight="1" x14ac:dyDescent="0.3">
      <c r="A9" s="21">
        <v>2</v>
      </c>
      <c r="B9" s="22" t="s">
        <v>1153</v>
      </c>
      <c r="C9" s="22" t="s">
        <v>1141</v>
      </c>
      <c r="D9" s="23">
        <v>94</v>
      </c>
      <c r="E9" s="23">
        <v>96</v>
      </c>
      <c r="F9" s="25">
        <f t="shared" si="0"/>
        <v>190</v>
      </c>
      <c r="G9" s="24">
        <v>7</v>
      </c>
      <c r="H9" s="29">
        <v>372</v>
      </c>
      <c r="I9" s="30">
        <v>10</v>
      </c>
    </row>
    <row r="10" spans="1:25" ht="15.75" customHeight="1" x14ac:dyDescent="0.3">
      <c r="A10" s="21">
        <v>5</v>
      </c>
      <c r="B10" s="22" t="s">
        <v>1150</v>
      </c>
      <c r="C10" s="22" t="s">
        <v>547</v>
      </c>
      <c r="D10" s="23">
        <v>89</v>
      </c>
      <c r="E10" s="23">
        <v>94</v>
      </c>
      <c r="F10" s="25">
        <f t="shared" si="0"/>
        <v>183</v>
      </c>
      <c r="G10" s="24">
        <v>4</v>
      </c>
      <c r="H10" s="25">
        <v>368</v>
      </c>
      <c r="I10" s="26">
        <v>10</v>
      </c>
    </row>
    <row r="11" spans="1:25" ht="15.75" customHeight="1" x14ac:dyDescent="0.3">
      <c r="A11" s="21">
        <v>8</v>
      </c>
      <c r="B11" s="22" t="s">
        <v>1137</v>
      </c>
      <c r="C11" s="22" t="s">
        <v>111</v>
      </c>
      <c r="D11" s="23">
        <v>90</v>
      </c>
      <c r="E11" s="23">
        <v>92</v>
      </c>
      <c r="F11" s="25">
        <f t="shared" si="0"/>
        <v>182</v>
      </c>
      <c r="G11" s="24">
        <v>3</v>
      </c>
      <c r="H11" s="25">
        <v>364</v>
      </c>
      <c r="I11" s="26">
        <v>6</v>
      </c>
    </row>
    <row r="12" spans="1:25" ht="15.75" customHeight="1" x14ac:dyDescent="0.3">
      <c r="A12" s="21">
        <v>4</v>
      </c>
      <c r="B12" s="22" t="s">
        <v>1145</v>
      </c>
      <c r="C12" s="22" t="s">
        <v>254</v>
      </c>
      <c r="D12" s="23">
        <v>87</v>
      </c>
      <c r="E12" s="23">
        <v>90</v>
      </c>
      <c r="F12" s="25">
        <f t="shared" si="0"/>
        <v>177</v>
      </c>
      <c r="G12" s="24">
        <v>2</v>
      </c>
      <c r="H12" s="25">
        <v>360</v>
      </c>
      <c r="I12" s="26">
        <v>6</v>
      </c>
    </row>
    <row r="13" spans="1:25" ht="15.75" customHeight="1" x14ac:dyDescent="0.3">
      <c r="A13" s="32">
        <v>1</v>
      </c>
      <c r="B13" s="33" t="s">
        <v>1263</v>
      </c>
      <c r="C13" s="33" t="s">
        <v>518</v>
      </c>
      <c r="D13" s="169">
        <v>65</v>
      </c>
      <c r="E13" s="34">
        <v>81</v>
      </c>
      <c r="F13" s="36">
        <f t="shared" si="0"/>
        <v>146</v>
      </c>
      <c r="G13" s="35">
        <v>1</v>
      </c>
      <c r="H13" s="57">
        <v>290</v>
      </c>
      <c r="I13" s="58">
        <v>2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1264</v>
      </c>
      <c r="D15" s="9"/>
      <c r="E15" s="9" t="s">
        <v>1265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2" t="s">
        <v>10</v>
      </c>
      <c r="D16" s="64"/>
      <c r="E16" s="105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9</v>
      </c>
      <c r="B17" s="16" t="s">
        <v>1266</v>
      </c>
      <c r="C17" s="16" t="s">
        <v>240</v>
      </c>
      <c r="D17" s="17">
        <v>96</v>
      </c>
      <c r="E17" s="17">
        <v>97</v>
      </c>
      <c r="F17" s="18">
        <f t="shared" ref="F17:F25" si="1">SUM(D17:E17)</f>
        <v>193</v>
      </c>
      <c r="G17" s="18">
        <v>9</v>
      </c>
      <c r="H17" s="18">
        <v>382</v>
      </c>
      <c r="I17" s="19">
        <v>18</v>
      </c>
    </row>
    <row r="18" spans="1:9" ht="15.75" customHeight="1" x14ac:dyDescent="0.3">
      <c r="A18" s="21">
        <v>4</v>
      </c>
      <c r="B18" s="22" t="s">
        <v>32</v>
      </c>
      <c r="C18" s="22" t="s">
        <v>579</v>
      </c>
      <c r="D18" s="23">
        <v>89</v>
      </c>
      <c r="E18" s="23">
        <v>97</v>
      </c>
      <c r="F18" s="25">
        <f t="shared" si="1"/>
        <v>186</v>
      </c>
      <c r="G18" s="24">
        <v>8</v>
      </c>
      <c r="H18" s="25">
        <v>365</v>
      </c>
      <c r="I18" s="26">
        <v>14</v>
      </c>
    </row>
    <row r="19" spans="1:9" ht="15.75" customHeight="1" x14ac:dyDescent="0.3">
      <c r="A19" s="21">
        <v>7</v>
      </c>
      <c r="B19" s="22" t="s">
        <v>1267</v>
      </c>
      <c r="C19" s="22" t="s">
        <v>547</v>
      </c>
      <c r="D19" s="23">
        <v>85</v>
      </c>
      <c r="E19" s="23">
        <v>89</v>
      </c>
      <c r="F19" s="25">
        <f t="shared" si="1"/>
        <v>174</v>
      </c>
      <c r="G19" s="24">
        <v>5</v>
      </c>
      <c r="H19" s="25">
        <v>363</v>
      </c>
      <c r="I19" s="26">
        <v>14</v>
      </c>
    </row>
    <row r="20" spans="1:9" ht="15.75" customHeight="1" x14ac:dyDescent="0.3">
      <c r="A20" s="21">
        <v>3</v>
      </c>
      <c r="B20" s="22" t="s">
        <v>918</v>
      </c>
      <c r="C20" s="22" t="s">
        <v>83</v>
      </c>
      <c r="D20" s="23">
        <v>84</v>
      </c>
      <c r="E20" s="23">
        <v>89</v>
      </c>
      <c r="F20" s="25">
        <f t="shared" si="1"/>
        <v>173</v>
      </c>
      <c r="G20" s="24">
        <v>4</v>
      </c>
      <c r="H20" s="25">
        <v>356</v>
      </c>
      <c r="I20" s="26">
        <v>11</v>
      </c>
    </row>
    <row r="21" spans="1:9" ht="15.75" customHeight="1" x14ac:dyDescent="0.3">
      <c r="A21" s="21">
        <v>1</v>
      </c>
      <c r="B21" s="22" t="s">
        <v>1232</v>
      </c>
      <c r="C21" s="22" t="s">
        <v>1233</v>
      </c>
      <c r="D21" s="23">
        <v>85</v>
      </c>
      <c r="E21" s="23">
        <v>92</v>
      </c>
      <c r="F21" s="25">
        <f t="shared" si="1"/>
        <v>177</v>
      </c>
      <c r="G21" s="24">
        <v>7</v>
      </c>
      <c r="H21" s="29">
        <v>354</v>
      </c>
      <c r="I21" s="30">
        <v>11</v>
      </c>
    </row>
    <row r="22" spans="1:9" ht="15.75" customHeight="1" x14ac:dyDescent="0.3">
      <c r="A22" s="21">
        <v>2</v>
      </c>
      <c r="B22" s="22" t="s">
        <v>95</v>
      </c>
      <c r="C22" s="22" t="s">
        <v>83</v>
      </c>
      <c r="D22" s="23">
        <v>85</v>
      </c>
      <c r="E22" s="23">
        <v>90</v>
      </c>
      <c r="F22" s="25">
        <f t="shared" si="1"/>
        <v>175</v>
      </c>
      <c r="G22" s="24">
        <v>6</v>
      </c>
      <c r="H22" s="25">
        <v>350</v>
      </c>
      <c r="I22" s="26">
        <v>9</v>
      </c>
    </row>
    <row r="23" spans="1:9" ht="15.75" customHeight="1" x14ac:dyDescent="0.3">
      <c r="A23" s="21">
        <v>8</v>
      </c>
      <c r="B23" s="22" t="s">
        <v>991</v>
      </c>
      <c r="C23" s="22" t="s">
        <v>111</v>
      </c>
      <c r="D23" s="23">
        <v>78</v>
      </c>
      <c r="E23" s="23">
        <v>91</v>
      </c>
      <c r="F23" s="25">
        <f t="shared" si="1"/>
        <v>169</v>
      </c>
      <c r="G23" s="24">
        <v>2</v>
      </c>
      <c r="H23" s="25">
        <v>348</v>
      </c>
      <c r="I23" s="26">
        <v>8</v>
      </c>
    </row>
    <row r="24" spans="1:9" ht="15.75" customHeight="1" x14ac:dyDescent="0.3">
      <c r="A24" s="21">
        <v>5</v>
      </c>
      <c r="B24" s="22" t="s">
        <v>1268</v>
      </c>
      <c r="C24" s="22" t="s">
        <v>240</v>
      </c>
      <c r="D24" s="23">
        <v>86</v>
      </c>
      <c r="E24" s="23">
        <v>87</v>
      </c>
      <c r="F24" s="25">
        <f t="shared" si="1"/>
        <v>173</v>
      </c>
      <c r="G24" s="24">
        <v>4</v>
      </c>
      <c r="H24" s="25">
        <v>347</v>
      </c>
      <c r="I24" s="26">
        <v>6</v>
      </c>
    </row>
    <row r="25" spans="1:9" ht="15.75" customHeight="1" x14ac:dyDescent="0.3">
      <c r="A25" s="32">
        <v>6</v>
      </c>
      <c r="B25" s="33" t="s">
        <v>1269</v>
      </c>
      <c r="C25" s="33" t="s">
        <v>83</v>
      </c>
      <c r="D25" s="34">
        <v>79</v>
      </c>
      <c r="E25" s="34">
        <v>84</v>
      </c>
      <c r="F25" s="36">
        <f t="shared" si="1"/>
        <v>163</v>
      </c>
      <c r="G25" s="35">
        <v>1</v>
      </c>
      <c r="H25" s="36">
        <v>332</v>
      </c>
      <c r="I25" s="37">
        <v>2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1270</v>
      </c>
      <c r="D27" s="9"/>
      <c r="E27" s="9" t="s">
        <v>1271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2" t="s">
        <v>10</v>
      </c>
      <c r="D28" s="64"/>
      <c r="E28" s="105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1272</v>
      </c>
      <c r="C29" s="16" t="s">
        <v>1141</v>
      </c>
      <c r="D29" s="17">
        <v>84</v>
      </c>
      <c r="E29" s="17">
        <v>93</v>
      </c>
      <c r="F29" s="18">
        <f t="shared" ref="F29:F37" si="2">SUM(D29:E29)</f>
        <v>177</v>
      </c>
      <c r="G29" s="18">
        <v>9</v>
      </c>
      <c r="H29" s="40">
        <v>349</v>
      </c>
      <c r="I29" s="41">
        <v>17</v>
      </c>
    </row>
    <row r="30" spans="1:9" ht="15.75" customHeight="1" x14ac:dyDescent="0.3">
      <c r="A30" s="21">
        <v>3</v>
      </c>
      <c r="B30" s="22" t="s">
        <v>1173</v>
      </c>
      <c r="C30" s="22" t="s">
        <v>254</v>
      </c>
      <c r="D30" s="23">
        <v>84</v>
      </c>
      <c r="E30" s="23">
        <v>93</v>
      </c>
      <c r="F30" s="25">
        <f t="shared" si="2"/>
        <v>177</v>
      </c>
      <c r="G30" s="24">
        <v>9</v>
      </c>
      <c r="H30" s="25">
        <v>348</v>
      </c>
      <c r="I30" s="26">
        <v>16</v>
      </c>
    </row>
    <row r="31" spans="1:9" ht="15.75" customHeight="1" x14ac:dyDescent="0.3">
      <c r="A31" s="21">
        <v>9</v>
      </c>
      <c r="B31" s="22" t="s">
        <v>1273</v>
      </c>
      <c r="C31" s="22" t="s">
        <v>1233</v>
      </c>
      <c r="D31" s="23">
        <v>84</v>
      </c>
      <c r="E31" s="23">
        <v>87</v>
      </c>
      <c r="F31" s="25">
        <f t="shared" si="2"/>
        <v>171</v>
      </c>
      <c r="G31" s="24">
        <v>6</v>
      </c>
      <c r="H31" s="25">
        <v>352</v>
      </c>
      <c r="I31" s="26">
        <v>15</v>
      </c>
    </row>
    <row r="32" spans="1:9" ht="15.75" customHeight="1" x14ac:dyDescent="0.3">
      <c r="A32" s="21">
        <v>7</v>
      </c>
      <c r="B32" s="22" t="s">
        <v>1149</v>
      </c>
      <c r="C32" s="22" t="s">
        <v>111</v>
      </c>
      <c r="D32" s="23">
        <v>75</v>
      </c>
      <c r="E32" s="23">
        <v>85</v>
      </c>
      <c r="F32" s="25">
        <f t="shared" si="2"/>
        <v>160</v>
      </c>
      <c r="G32" s="24">
        <v>3</v>
      </c>
      <c r="H32" s="25">
        <v>331</v>
      </c>
      <c r="I32" s="26">
        <v>10</v>
      </c>
    </row>
    <row r="33" spans="1:9" ht="15.75" customHeight="1" x14ac:dyDescent="0.3">
      <c r="A33" s="21">
        <v>8</v>
      </c>
      <c r="B33" s="22" t="s">
        <v>1274</v>
      </c>
      <c r="C33" s="22" t="s">
        <v>111</v>
      </c>
      <c r="D33" s="23">
        <v>80</v>
      </c>
      <c r="E33" s="23">
        <v>82</v>
      </c>
      <c r="F33" s="25">
        <f t="shared" si="2"/>
        <v>162</v>
      </c>
      <c r="G33" s="24">
        <v>5</v>
      </c>
      <c r="H33" s="25">
        <v>328</v>
      </c>
      <c r="I33" s="26">
        <v>10</v>
      </c>
    </row>
    <row r="34" spans="1:9" ht="15.75" customHeight="1" x14ac:dyDescent="0.3">
      <c r="A34" s="21">
        <v>2</v>
      </c>
      <c r="B34" s="22" t="s">
        <v>1275</v>
      </c>
      <c r="C34" s="22" t="s">
        <v>1141</v>
      </c>
      <c r="D34" s="23">
        <v>85</v>
      </c>
      <c r="E34" s="23">
        <v>89</v>
      </c>
      <c r="F34" s="25">
        <f t="shared" si="2"/>
        <v>174</v>
      </c>
      <c r="G34" s="24">
        <v>7</v>
      </c>
      <c r="H34" s="25">
        <v>260</v>
      </c>
      <c r="I34" s="26">
        <v>9</v>
      </c>
    </row>
    <row r="35" spans="1:9" ht="15.75" customHeight="1" x14ac:dyDescent="0.3">
      <c r="A35" s="21">
        <v>5</v>
      </c>
      <c r="B35" s="22" t="s">
        <v>1276</v>
      </c>
      <c r="C35" s="22" t="s">
        <v>240</v>
      </c>
      <c r="D35" s="23">
        <v>76</v>
      </c>
      <c r="E35" s="23">
        <v>86</v>
      </c>
      <c r="F35" s="25">
        <f t="shared" si="2"/>
        <v>162</v>
      </c>
      <c r="G35" s="24">
        <v>5</v>
      </c>
      <c r="H35" s="25">
        <v>319</v>
      </c>
      <c r="I35" s="26">
        <v>8</v>
      </c>
    </row>
    <row r="36" spans="1:9" ht="15.75" customHeight="1" x14ac:dyDescent="0.3">
      <c r="A36" s="21">
        <v>4</v>
      </c>
      <c r="B36" s="22" t="s">
        <v>1277</v>
      </c>
      <c r="C36" s="22" t="s">
        <v>579</v>
      </c>
      <c r="D36" s="23">
        <v>74</v>
      </c>
      <c r="E36" s="23">
        <v>82</v>
      </c>
      <c r="F36" s="25">
        <f t="shared" si="2"/>
        <v>156</v>
      </c>
      <c r="G36" s="24">
        <v>2</v>
      </c>
      <c r="H36" s="25">
        <v>322</v>
      </c>
      <c r="I36" s="26">
        <v>7</v>
      </c>
    </row>
    <row r="37" spans="1:9" ht="15.75" customHeight="1" x14ac:dyDescent="0.3">
      <c r="A37" s="32">
        <v>6</v>
      </c>
      <c r="B37" s="33" t="s">
        <v>1278</v>
      </c>
      <c r="C37" s="33" t="s">
        <v>579</v>
      </c>
      <c r="D37" s="34">
        <v>71</v>
      </c>
      <c r="E37" s="34">
        <v>81</v>
      </c>
      <c r="F37" s="36">
        <f t="shared" si="2"/>
        <v>152</v>
      </c>
      <c r="G37" s="35">
        <v>1</v>
      </c>
      <c r="H37" s="36">
        <v>152</v>
      </c>
      <c r="I37" s="37">
        <v>1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1279</v>
      </c>
      <c r="D39" s="9"/>
      <c r="E39" s="9" t="s">
        <v>1280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2" t="s">
        <v>10</v>
      </c>
      <c r="D40" s="64"/>
      <c r="E40" s="105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1281</v>
      </c>
      <c r="C41" s="16" t="s">
        <v>547</v>
      </c>
      <c r="D41" s="17">
        <v>87</v>
      </c>
      <c r="E41" s="17">
        <v>92</v>
      </c>
      <c r="F41" s="18">
        <f t="shared" ref="F41:F48" si="3">SUM(D41:E41)</f>
        <v>179</v>
      </c>
      <c r="G41" s="18">
        <v>8</v>
      </c>
      <c r="H41" s="18">
        <v>340</v>
      </c>
      <c r="I41" s="19">
        <v>14</v>
      </c>
    </row>
    <row r="42" spans="1:9" ht="15.75" customHeight="1" x14ac:dyDescent="0.3">
      <c r="A42" s="21">
        <v>3</v>
      </c>
      <c r="B42" s="22" t="s">
        <v>1282</v>
      </c>
      <c r="C42" s="22" t="s">
        <v>579</v>
      </c>
      <c r="D42" s="23">
        <v>72</v>
      </c>
      <c r="E42" s="23">
        <v>82</v>
      </c>
      <c r="F42" s="25">
        <f t="shared" si="3"/>
        <v>154</v>
      </c>
      <c r="G42" s="24">
        <v>4</v>
      </c>
      <c r="H42" s="25">
        <v>327</v>
      </c>
      <c r="I42" s="26">
        <v>12</v>
      </c>
    </row>
    <row r="43" spans="1:9" ht="15.75" customHeight="1" x14ac:dyDescent="0.3">
      <c r="A43" s="21">
        <v>7</v>
      </c>
      <c r="B43" s="22" t="s">
        <v>1283</v>
      </c>
      <c r="C43" s="22" t="s">
        <v>240</v>
      </c>
      <c r="D43" s="23">
        <v>76</v>
      </c>
      <c r="E43" s="23">
        <v>83</v>
      </c>
      <c r="F43" s="25">
        <f t="shared" si="3"/>
        <v>159</v>
      </c>
      <c r="G43" s="24">
        <v>5</v>
      </c>
      <c r="H43" s="25">
        <v>321</v>
      </c>
      <c r="I43" s="26">
        <v>12</v>
      </c>
    </row>
    <row r="44" spans="1:9" ht="15.75" customHeight="1" x14ac:dyDescent="0.3">
      <c r="A44" s="21">
        <v>2</v>
      </c>
      <c r="B44" s="22" t="s">
        <v>522</v>
      </c>
      <c r="C44" s="22" t="s">
        <v>518</v>
      </c>
      <c r="D44" s="23">
        <v>79</v>
      </c>
      <c r="E44" s="23">
        <v>86</v>
      </c>
      <c r="F44" s="25">
        <f t="shared" si="3"/>
        <v>165</v>
      </c>
      <c r="G44" s="24">
        <v>6</v>
      </c>
      <c r="H44" s="25">
        <v>308</v>
      </c>
      <c r="I44" s="26">
        <v>10</v>
      </c>
    </row>
    <row r="45" spans="1:9" ht="15.75" customHeight="1" x14ac:dyDescent="0.3">
      <c r="A45" s="21">
        <v>6</v>
      </c>
      <c r="B45" s="22" t="s">
        <v>1160</v>
      </c>
      <c r="C45" s="22" t="s">
        <v>1141</v>
      </c>
      <c r="D45" s="23">
        <v>82</v>
      </c>
      <c r="E45" s="23">
        <v>85</v>
      </c>
      <c r="F45" s="25">
        <f t="shared" si="3"/>
        <v>167</v>
      </c>
      <c r="G45" s="24">
        <v>7</v>
      </c>
      <c r="H45" s="25">
        <v>304</v>
      </c>
      <c r="I45" s="26">
        <v>9</v>
      </c>
    </row>
    <row r="46" spans="1:9" ht="15.75" customHeight="1" x14ac:dyDescent="0.3">
      <c r="A46" s="21">
        <v>5</v>
      </c>
      <c r="B46" s="22" t="s">
        <v>1284</v>
      </c>
      <c r="C46" s="22" t="s">
        <v>1233</v>
      </c>
      <c r="D46" s="23">
        <v>55</v>
      </c>
      <c r="E46" s="23">
        <v>70</v>
      </c>
      <c r="F46" s="25">
        <f t="shared" si="3"/>
        <v>125</v>
      </c>
      <c r="G46" s="24">
        <v>2</v>
      </c>
      <c r="H46" s="25">
        <v>271</v>
      </c>
      <c r="I46" s="26">
        <v>7</v>
      </c>
    </row>
    <row r="47" spans="1:9" ht="15.75" customHeight="1" x14ac:dyDescent="0.3">
      <c r="A47" s="21">
        <v>1</v>
      </c>
      <c r="B47" s="22" t="s">
        <v>1249</v>
      </c>
      <c r="C47" s="22" t="s">
        <v>579</v>
      </c>
      <c r="D47" s="23">
        <v>58</v>
      </c>
      <c r="E47" s="23">
        <v>74</v>
      </c>
      <c r="F47" s="25">
        <f t="shared" si="3"/>
        <v>132</v>
      </c>
      <c r="G47" s="24">
        <v>3</v>
      </c>
      <c r="H47" s="29">
        <v>271</v>
      </c>
      <c r="I47" s="30">
        <v>6</v>
      </c>
    </row>
    <row r="48" spans="1:9" ht="15.75" customHeight="1" x14ac:dyDescent="0.3">
      <c r="A48" s="32">
        <v>4</v>
      </c>
      <c r="B48" s="33" t="s">
        <v>1190</v>
      </c>
      <c r="C48" s="33" t="s">
        <v>579</v>
      </c>
      <c r="D48" s="34">
        <v>58</v>
      </c>
      <c r="E48" s="34">
        <v>60</v>
      </c>
      <c r="F48" s="36">
        <f t="shared" si="3"/>
        <v>118</v>
      </c>
      <c r="G48" s="35">
        <v>1</v>
      </c>
      <c r="H48" s="36">
        <v>215</v>
      </c>
      <c r="I48" s="37">
        <v>2</v>
      </c>
    </row>
    <row r="49" spans="2:6" ht="15.75" customHeight="1" x14ac:dyDescent="0.3"/>
    <row r="50" spans="2:6" ht="15.75" customHeight="1" x14ac:dyDescent="0.3">
      <c r="B50" s="10" t="s">
        <v>1285</v>
      </c>
      <c r="F50" s="42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CE9EDBB6-CDEC-4640-8974-1BFC95F121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4E80-FAEB-497E-A214-1FBBF5C3ED0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8"/>
      <c r="B1" s="2" t="s">
        <v>1258</v>
      </c>
      <c r="C1" s="2"/>
      <c r="D1" s="3"/>
      <c r="E1" s="3"/>
      <c r="F1" s="3" t="s">
        <v>261</v>
      </c>
      <c r="G1" s="3"/>
      <c r="H1" s="3"/>
      <c r="I1" s="4" t="s">
        <v>1259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/>
      <c r="D2" s="44" t="s">
        <v>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1286</v>
      </c>
      <c r="D3" s="9"/>
      <c r="E3" s="9" t="s">
        <v>1287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9</v>
      </c>
      <c r="C4" s="92" t="s">
        <v>10</v>
      </c>
      <c r="D4" s="64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1140</v>
      </c>
      <c r="C5" s="47" t="s">
        <v>1141</v>
      </c>
      <c r="D5" s="17">
        <v>95</v>
      </c>
      <c r="E5" s="17">
        <v>96</v>
      </c>
      <c r="F5" s="18">
        <v>191</v>
      </c>
      <c r="G5" s="18">
        <v>6</v>
      </c>
      <c r="H5" s="17">
        <v>378</v>
      </c>
      <c r="I5" s="48">
        <v>12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587</v>
      </c>
      <c r="C6" s="50" t="s">
        <v>547</v>
      </c>
      <c r="D6" s="23">
        <v>94</v>
      </c>
      <c r="E6" s="23">
        <v>96</v>
      </c>
      <c r="F6" s="25">
        <v>190</v>
      </c>
      <c r="G6" s="25">
        <v>5</v>
      </c>
      <c r="H6" s="23">
        <v>374</v>
      </c>
      <c r="I6" s="51">
        <v>10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5</v>
      </c>
      <c r="B7" s="50" t="s">
        <v>991</v>
      </c>
      <c r="C7" s="50" t="s">
        <v>111</v>
      </c>
      <c r="D7" s="23">
        <v>78</v>
      </c>
      <c r="E7" s="23">
        <v>91</v>
      </c>
      <c r="F7" s="25">
        <v>169</v>
      </c>
      <c r="G7" s="25">
        <v>3</v>
      </c>
      <c r="H7" s="23">
        <v>348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1</v>
      </c>
      <c r="B8" s="22" t="s">
        <v>1275</v>
      </c>
      <c r="C8" s="22" t="s">
        <v>1141</v>
      </c>
      <c r="D8" s="25">
        <v>85</v>
      </c>
      <c r="E8" s="25">
        <v>89</v>
      </c>
      <c r="F8" s="25">
        <v>174</v>
      </c>
      <c r="G8" s="25">
        <v>4</v>
      </c>
      <c r="H8" s="29">
        <v>260</v>
      </c>
      <c r="I8" s="30">
        <v>5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1149</v>
      </c>
      <c r="C9" s="50" t="s">
        <v>111</v>
      </c>
      <c r="D9" s="23">
        <v>75</v>
      </c>
      <c r="E9" s="23">
        <v>85</v>
      </c>
      <c r="F9" s="25">
        <v>160</v>
      </c>
      <c r="G9" s="25">
        <v>1</v>
      </c>
      <c r="H9" s="23">
        <v>331</v>
      </c>
      <c r="I9" s="51">
        <v>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32">
        <v>3</v>
      </c>
      <c r="B10" s="53" t="s">
        <v>1160</v>
      </c>
      <c r="C10" s="53" t="s">
        <v>1141</v>
      </c>
      <c r="D10" s="34">
        <v>82</v>
      </c>
      <c r="E10" s="34">
        <v>85</v>
      </c>
      <c r="F10" s="36">
        <v>167</v>
      </c>
      <c r="G10" s="36">
        <v>2</v>
      </c>
      <c r="H10" s="34">
        <v>304</v>
      </c>
      <c r="I10" s="54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10" t="s">
        <v>260</v>
      </c>
      <c r="F12" s="42" t="s">
        <v>177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10" t="s">
        <v>178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47A7193-CF29-4B86-B9E9-9D9AA5565D4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4ED3-E069-464B-9334-79B4DCA7C211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5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0"/>
      <c r="B1" s="171" t="s">
        <v>1288</v>
      </c>
      <c r="C1" s="172"/>
      <c r="D1" s="172"/>
      <c r="E1" s="172"/>
      <c r="F1" s="172"/>
      <c r="G1" s="172"/>
      <c r="H1" s="172"/>
      <c r="I1" s="173"/>
      <c r="J1" s="171"/>
      <c r="K1" s="172"/>
      <c r="L1" s="173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A2" s="175"/>
      <c r="B2" s="176" t="s">
        <v>1</v>
      </c>
      <c r="C2" s="177"/>
      <c r="D2" s="178" t="s">
        <v>2</v>
      </c>
      <c r="E2" s="178"/>
      <c r="F2" s="178"/>
      <c r="G2" s="178"/>
      <c r="H2" s="178"/>
      <c r="I2" s="178"/>
      <c r="J2" s="179"/>
    </row>
    <row r="3" spans="1:25" ht="15.75" customHeight="1" x14ac:dyDescent="0.3">
      <c r="A3" s="181"/>
      <c r="B3" s="182" t="s">
        <v>3</v>
      </c>
      <c r="C3" s="183" t="s">
        <v>1289</v>
      </c>
      <c r="D3" s="183"/>
      <c r="E3" s="184" t="s">
        <v>1290</v>
      </c>
      <c r="F3" s="182"/>
      <c r="G3" s="182"/>
      <c r="H3" s="182"/>
      <c r="I3" s="182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ht="15.75" customHeight="1" x14ac:dyDescent="0.3">
      <c r="A4" s="186">
        <v>2</v>
      </c>
      <c r="B4" s="187" t="s">
        <v>9</v>
      </c>
      <c r="C4" s="188" t="s">
        <v>10</v>
      </c>
      <c r="D4" s="189"/>
      <c r="E4" s="190"/>
      <c r="F4" s="191" t="s">
        <v>11</v>
      </c>
      <c r="G4" s="191" t="s">
        <v>12</v>
      </c>
      <c r="H4" s="191" t="s">
        <v>13</v>
      </c>
      <c r="I4" s="192" t="s">
        <v>14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1:25" ht="15.75" customHeight="1" x14ac:dyDescent="0.3">
      <c r="A5" s="193">
        <v>7</v>
      </c>
      <c r="B5" s="194" t="s">
        <v>1291</v>
      </c>
      <c r="C5" s="194" t="s">
        <v>582</v>
      </c>
      <c r="D5" s="195">
        <v>97</v>
      </c>
      <c r="E5" s="195">
        <v>97</v>
      </c>
      <c r="F5" s="195">
        <f t="shared" ref="F5:F13" si="0">SUM(D5:E5)</f>
        <v>194</v>
      </c>
      <c r="G5" s="195">
        <v>8</v>
      </c>
      <c r="H5" s="195">
        <v>388</v>
      </c>
      <c r="I5" s="196">
        <v>17</v>
      </c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ht="15.75" customHeight="1" x14ac:dyDescent="0.3">
      <c r="A6" s="197">
        <v>8</v>
      </c>
      <c r="B6" s="198" t="s">
        <v>1292</v>
      </c>
      <c r="C6" s="198" t="s">
        <v>790</v>
      </c>
      <c r="D6" s="199">
        <v>98</v>
      </c>
      <c r="E6" s="199">
        <v>98</v>
      </c>
      <c r="F6" s="199">
        <f t="shared" si="0"/>
        <v>196</v>
      </c>
      <c r="G6" s="200">
        <v>9</v>
      </c>
      <c r="H6" s="199">
        <v>386</v>
      </c>
      <c r="I6" s="201">
        <v>16</v>
      </c>
    </row>
    <row r="7" spans="1:25" ht="15.75" customHeight="1" x14ac:dyDescent="0.3">
      <c r="A7" s="197">
        <v>1</v>
      </c>
      <c r="B7" s="198" t="s">
        <v>1293</v>
      </c>
      <c r="C7" s="198" t="s">
        <v>790</v>
      </c>
      <c r="D7" s="199">
        <v>97</v>
      </c>
      <c r="E7" s="199">
        <v>96</v>
      </c>
      <c r="F7" s="199">
        <f t="shared" si="0"/>
        <v>193</v>
      </c>
      <c r="G7" s="200">
        <v>7</v>
      </c>
      <c r="H7" s="202">
        <v>385</v>
      </c>
      <c r="I7" s="203">
        <v>15</v>
      </c>
      <c r="J7" s="204"/>
    </row>
    <row r="8" spans="1:25" ht="15.75" customHeight="1" x14ac:dyDescent="0.3">
      <c r="A8" s="197">
        <v>5</v>
      </c>
      <c r="B8" s="198" t="s">
        <v>1294</v>
      </c>
      <c r="C8" s="198" t="s">
        <v>790</v>
      </c>
      <c r="D8" s="199">
        <v>92</v>
      </c>
      <c r="E8" s="199">
        <v>96</v>
      </c>
      <c r="F8" s="199">
        <f t="shared" si="0"/>
        <v>188</v>
      </c>
      <c r="G8" s="200">
        <v>6</v>
      </c>
      <c r="H8" s="199">
        <v>376</v>
      </c>
      <c r="I8" s="201">
        <v>12</v>
      </c>
      <c r="K8" s="205"/>
    </row>
    <row r="9" spans="1:25" ht="15.75" customHeight="1" x14ac:dyDescent="0.3">
      <c r="A9" s="197">
        <v>4</v>
      </c>
      <c r="B9" s="198" t="s">
        <v>1295</v>
      </c>
      <c r="C9" s="198" t="s">
        <v>790</v>
      </c>
      <c r="D9" s="199">
        <v>93</v>
      </c>
      <c r="E9" s="199">
        <v>95</v>
      </c>
      <c r="F9" s="199">
        <f t="shared" si="0"/>
        <v>188</v>
      </c>
      <c r="G9" s="200">
        <v>6</v>
      </c>
      <c r="H9" s="199">
        <v>373</v>
      </c>
      <c r="I9" s="201">
        <v>11</v>
      </c>
    </row>
    <row r="10" spans="1:25" ht="15.75" customHeight="1" x14ac:dyDescent="0.3">
      <c r="A10" s="197">
        <v>9</v>
      </c>
      <c r="B10" s="198" t="s">
        <v>1244</v>
      </c>
      <c r="C10" s="198" t="s">
        <v>790</v>
      </c>
      <c r="D10" s="199">
        <v>95</v>
      </c>
      <c r="E10" s="199">
        <v>93</v>
      </c>
      <c r="F10" s="199">
        <f t="shared" si="0"/>
        <v>188</v>
      </c>
      <c r="G10" s="200">
        <v>6</v>
      </c>
      <c r="H10" s="199">
        <v>370</v>
      </c>
      <c r="I10" s="201">
        <v>10</v>
      </c>
    </row>
    <row r="11" spans="1:25" ht="15.75" customHeight="1" x14ac:dyDescent="0.3">
      <c r="A11" s="197">
        <v>3</v>
      </c>
      <c r="B11" s="198" t="s">
        <v>1296</v>
      </c>
      <c r="C11" s="198" t="s">
        <v>790</v>
      </c>
      <c r="D11" s="199">
        <v>89</v>
      </c>
      <c r="E11" s="199">
        <v>88</v>
      </c>
      <c r="F11" s="199">
        <f t="shared" si="0"/>
        <v>177</v>
      </c>
      <c r="G11" s="200">
        <v>2</v>
      </c>
      <c r="H11" s="199">
        <v>359</v>
      </c>
      <c r="I11" s="201">
        <v>6</v>
      </c>
    </row>
    <row r="12" spans="1:25" ht="15.75" customHeight="1" x14ac:dyDescent="0.3">
      <c r="A12" s="197">
        <v>6</v>
      </c>
      <c r="B12" s="198" t="s">
        <v>570</v>
      </c>
      <c r="C12" s="198" t="s">
        <v>94</v>
      </c>
      <c r="D12" s="199">
        <v>83</v>
      </c>
      <c r="E12" s="199">
        <v>90</v>
      </c>
      <c r="F12" s="199">
        <f t="shared" si="0"/>
        <v>173</v>
      </c>
      <c r="G12" s="200">
        <v>1</v>
      </c>
      <c r="H12" s="199">
        <v>355</v>
      </c>
      <c r="I12" s="201">
        <v>5</v>
      </c>
    </row>
    <row r="13" spans="1:25" ht="15.75" customHeight="1" x14ac:dyDescent="0.3">
      <c r="A13" s="206">
        <v>2</v>
      </c>
      <c r="B13" s="207" t="s">
        <v>1297</v>
      </c>
      <c r="C13" s="207" t="s">
        <v>514</v>
      </c>
      <c r="D13" s="208">
        <v>95</v>
      </c>
      <c r="E13" s="208">
        <v>92</v>
      </c>
      <c r="F13" s="208">
        <f t="shared" si="0"/>
        <v>187</v>
      </c>
      <c r="G13" s="209">
        <v>3</v>
      </c>
      <c r="H13" s="208">
        <v>365</v>
      </c>
      <c r="I13" s="210">
        <v>4</v>
      </c>
    </row>
    <row r="14" spans="1:25" ht="15.75" customHeight="1" x14ac:dyDescent="0.3">
      <c r="A14" s="180"/>
    </row>
    <row r="15" spans="1:25" ht="15.75" customHeight="1" x14ac:dyDescent="0.3">
      <c r="A15" s="180"/>
      <c r="B15" s="180" t="s">
        <v>1298</v>
      </c>
      <c r="F15" s="211" t="s">
        <v>177</v>
      </c>
    </row>
    <row r="16" spans="1:25" ht="15.75" customHeight="1" x14ac:dyDescent="0.3">
      <c r="A16" s="180"/>
      <c r="B16" s="180" t="s">
        <v>178</v>
      </c>
    </row>
    <row r="17" spans="1:1" ht="15.75" customHeight="1" x14ac:dyDescent="0.3">
      <c r="A17" s="180"/>
    </row>
    <row r="18" spans="1:1" ht="15.75" customHeight="1" x14ac:dyDescent="0.3">
      <c r="A18" s="180"/>
    </row>
    <row r="19" spans="1:1" ht="15.75" customHeight="1" x14ac:dyDescent="0.3">
      <c r="A19" s="180"/>
    </row>
    <row r="20" spans="1:1" ht="15.75" customHeight="1" x14ac:dyDescent="0.3">
      <c r="A20" s="180"/>
    </row>
    <row r="21" spans="1:1" ht="15.75" customHeight="1" x14ac:dyDescent="0.3">
      <c r="A21" s="180"/>
    </row>
    <row r="22" spans="1:1" ht="15.75" customHeight="1" x14ac:dyDescent="0.3">
      <c r="A22" s="180"/>
    </row>
    <row r="23" spans="1:1" ht="15.75" customHeight="1" x14ac:dyDescent="0.3">
      <c r="A23" s="18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A5801493-0C07-4935-8CFC-6E31BF2F2F1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C4E5-E6C1-4457-A4DD-0411E277AE6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5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0"/>
      <c r="B1" s="171" t="s">
        <v>1288</v>
      </c>
      <c r="C1" s="172"/>
      <c r="D1" s="172"/>
      <c r="E1" s="172"/>
      <c r="F1" s="172"/>
      <c r="G1" s="172" t="s">
        <v>261</v>
      </c>
      <c r="H1" s="172"/>
      <c r="I1" s="173"/>
      <c r="J1" s="171"/>
      <c r="K1" s="172"/>
      <c r="L1" s="173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A2" s="175"/>
      <c r="B2" s="176" t="s">
        <v>1</v>
      </c>
      <c r="C2" s="212"/>
      <c r="D2" s="213" t="s">
        <v>2</v>
      </c>
      <c r="E2" s="213"/>
      <c r="F2" s="213"/>
      <c r="G2" s="213"/>
      <c r="H2" s="213"/>
      <c r="I2" s="213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1:25" ht="15.75" customHeight="1" x14ac:dyDescent="0.3">
      <c r="A3" s="181"/>
      <c r="B3" s="182" t="s">
        <v>3</v>
      </c>
      <c r="C3" s="183" t="s">
        <v>1206</v>
      </c>
      <c r="D3" s="183"/>
      <c r="E3" s="184" t="s">
        <v>704</v>
      </c>
      <c r="F3" s="182"/>
      <c r="G3" s="182"/>
      <c r="H3" s="182"/>
      <c r="I3" s="182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5.75" customHeight="1" x14ac:dyDescent="0.3">
      <c r="A4" s="186">
        <v>2</v>
      </c>
      <c r="B4" s="187" t="s">
        <v>9</v>
      </c>
      <c r="C4" s="188" t="s">
        <v>10</v>
      </c>
      <c r="D4" s="189"/>
      <c r="E4" s="190"/>
      <c r="F4" s="191" t="s">
        <v>11</v>
      </c>
      <c r="G4" s="191" t="s">
        <v>12</v>
      </c>
      <c r="H4" s="191" t="s">
        <v>13</v>
      </c>
      <c r="I4" s="192" t="s">
        <v>14</v>
      </c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</row>
    <row r="5" spans="1:25" ht="15.75" customHeight="1" x14ac:dyDescent="0.3">
      <c r="A5" s="193">
        <v>7</v>
      </c>
      <c r="B5" s="215" t="s">
        <v>1292</v>
      </c>
      <c r="C5" s="215" t="s">
        <v>790</v>
      </c>
      <c r="D5" s="216">
        <v>98</v>
      </c>
      <c r="E5" s="216">
        <v>98</v>
      </c>
      <c r="F5" s="195">
        <v>196</v>
      </c>
      <c r="G5" s="195">
        <v>8</v>
      </c>
      <c r="H5" s="216">
        <v>386</v>
      </c>
      <c r="I5" s="217">
        <v>15</v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5" ht="15.75" customHeight="1" x14ac:dyDescent="0.3">
      <c r="A6" s="197">
        <v>1</v>
      </c>
      <c r="B6" s="198" t="s">
        <v>1293</v>
      </c>
      <c r="C6" s="198" t="s">
        <v>790</v>
      </c>
      <c r="D6" s="199">
        <v>97</v>
      </c>
      <c r="E6" s="199">
        <v>96</v>
      </c>
      <c r="F6" s="199">
        <v>193</v>
      </c>
      <c r="G6" s="199">
        <v>7</v>
      </c>
      <c r="H6" s="202">
        <v>385</v>
      </c>
      <c r="I6" s="203">
        <v>15</v>
      </c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</row>
    <row r="7" spans="1:25" ht="15.75" customHeight="1" x14ac:dyDescent="0.3">
      <c r="A7" s="197">
        <v>5</v>
      </c>
      <c r="B7" s="218" t="s">
        <v>1294</v>
      </c>
      <c r="C7" s="218" t="s">
        <v>790</v>
      </c>
      <c r="D7" s="219">
        <v>92</v>
      </c>
      <c r="E7" s="219">
        <v>96</v>
      </c>
      <c r="F7" s="199">
        <v>188</v>
      </c>
      <c r="G7" s="199">
        <v>6</v>
      </c>
      <c r="H7" s="219">
        <v>376</v>
      </c>
      <c r="I7" s="220">
        <v>12</v>
      </c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</row>
    <row r="8" spans="1:25" ht="15.75" customHeight="1" x14ac:dyDescent="0.3">
      <c r="A8" s="221">
        <v>4</v>
      </c>
      <c r="B8" s="218" t="s">
        <v>1295</v>
      </c>
      <c r="C8" s="218" t="s">
        <v>790</v>
      </c>
      <c r="D8" s="219">
        <v>93</v>
      </c>
      <c r="E8" s="219">
        <v>95</v>
      </c>
      <c r="F8" s="199">
        <v>188</v>
      </c>
      <c r="G8" s="199">
        <v>6</v>
      </c>
      <c r="H8" s="219">
        <v>373</v>
      </c>
      <c r="I8" s="220">
        <v>11</v>
      </c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</row>
    <row r="9" spans="1:25" ht="15.75" customHeight="1" x14ac:dyDescent="0.3">
      <c r="A9" s="221">
        <v>8</v>
      </c>
      <c r="B9" s="218" t="s">
        <v>1244</v>
      </c>
      <c r="C9" s="218" t="s">
        <v>790</v>
      </c>
      <c r="D9" s="219">
        <v>95</v>
      </c>
      <c r="E9" s="219">
        <v>93</v>
      </c>
      <c r="F9" s="199">
        <v>188</v>
      </c>
      <c r="G9" s="199">
        <v>6</v>
      </c>
      <c r="H9" s="219">
        <v>370</v>
      </c>
      <c r="I9" s="220">
        <v>10</v>
      </c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</row>
    <row r="10" spans="1:25" ht="15.75" customHeight="1" x14ac:dyDescent="0.3">
      <c r="A10" s="197">
        <v>3</v>
      </c>
      <c r="B10" s="218" t="s">
        <v>1296</v>
      </c>
      <c r="C10" s="218" t="s">
        <v>790</v>
      </c>
      <c r="D10" s="219">
        <v>89</v>
      </c>
      <c r="E10" s="219">
        <v>88</v>
      </c>
      <c r="F10" s="199">
        <v>177</v>
      </c>
      <c r="G10" s="199">
        <v>2</v>
      </c>
      <c r="H10" s="219">
        <v>359</v>
      </c>
      <c r="I10" s="220">
        <v>6</v>
      </c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</row>
    <row r="11" spans="1:25" ht="15.75" customHeight="1" x14ac:dyDescent="0.3">
      <c r="A11" s="221">
        <v>6</v>
      </c>
      <c r="B11" s="218" t="s">
        <v>570</v>
      </c>
      <c r="C11" s="218" t="s">
        <v>94</v>
      </c>
      <c r="D11" s="219">
        <v>83</v>
      </c>
      <c r="E11" s="219">
        <v>90</v>
      </c>
      <c r="F11" s="199">
        <v>173</v>
      </c>
      <c r="G11" s="199">
        <v>1</v>
      </c>
      <c r="H11" s="219">
        <v>355</v>
      </c>
      <c r="I11" s="220">
        <v>5</v>
      </c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</row>
    <row r="12" spans="1:25" ht="15.75" customHeight="1" x14ac:dyDescent="0.3">
      <c r="A12" s="222">
        <v>2</v>
      </c>
      <c r="B12" s="223" t="s">
        <v>1297</v>
      </c>
      <c r="C12" s="223" t="s">
        <v>514</v>
      </c>
      <c r="D12" s="224">
        <v>95</v>
      </c>
      <c r="E12" s="224">
        <v>92</v>
      </c>
      <c r="F12" s="208">
        <v>187</v>
      </c>
      <c r="G12" s="208">
        <v>3</v>
      </c>
      <c r="H12" s="224">
        <v>365</v>
      </c>
      <c r="I12" s="225">
        <v>4</v>
      </c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</row>
    <row r="13" spans="1:25" ht="15.75" customHeight="1" x14ac:dyDescent="0.3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</row>
    <row r="14" spans="1:25" ht="15.75" customHeight="1" x14ac:dyDescent="0.3">
      <c r="A14" s="214"/>
      <c r="B14" s="180" t="s">
        <v>260</v>
      </c>
      <c r="F14" s="211" t="s">
        <v>177</v>
      </c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5" ht="15.75" customHeight="1" x14ac:dyDescent="0.3">
      <c r="A15" s="214"/>
      <c r="B15" s="180" t="s">
        <v>178</v>
      </c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</row>
    <row r="16" spans="1:25" ht="15.75" customHeight="1" x14ac:dyDescent="0.3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</row>
    <row r="17" spans="1:25" ht="15.75" customHeight="1" x14ac:dyDescent="0.3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</row>
    <row r="18" spans="1:25" ht="15.75" customHeight="1" x14ac:dyDescent="0.3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</row>
    <row r="19" spans="1:25" ht="15.75" customHeight="1" x14ac:dyDescent="0.3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</row>
    <row r="20" spans="1:25" ht="15.75" customHeight="1" x14ac:dyDescent="0.3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</row>
    <row r="21" spans="1:25" ht="15.75" customHeight="1" x14ac:dyDescent="0.3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</row>
    <row r="22" spans="1:25" ht="15.75" customHeight="1" x14ac:dyDescent="0.3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</row>
    <row r="23" spans="1:25" ht="15.75" customHeight="1" x14ac:dyDescent="0.3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3194F21B-D976-40B4-ADFD-6267E8E4D46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9FB0-1A69-4544-BBB8-3B44C35991E8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0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10.28515625" style="180"/>
  </cols>
  <sheetData>
    <row r="1" spans="1:25" ht="18" x14ac:dyDescent="0.35">
      <c r="A1" s="171"/>
      <c r="B1" s="171" t="s">
        <v>1299</v>
      </c>
      <c r="C1" s="172"/>
      <c r="D1" s="172"/>
      <c r="E1" s="172"/>
      <c r="F1" s="172"/>
      <c r="G1" s="172"/>
      <c r="H1" s="172"/>
      <c r="I1" s="173"/>
      <c r="J1" s="171"/>
      <c r="K1" s="172"/>
      <c r="L1" s="173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B2" s="176" t="s">
        <v>1</v>
      </c>
      <c r="C2" s="177"/>
      <c r="D2" s="178" t="s">
        <v>2</v>
      </c>
      <c r="E2" s="178"/>
      <c r="F2" s="178"/>
      <c r="G2" s="178"/>
      <c r="H2" s="178"/>
      <c r="I2" s="178"/>
    </row>
    <row r="3" spans="1:25" ht="15.75" customHeight="1" x14ac:dyDescent="0.3">
      <c r="B3" s="179" t="s">
        <v>3</v>
      </c>
      <c r="C3" s="226" t="s">
        <v>1300</v>
      </c>
      <c r="D3" s="226"/>
      <c r="E3" s="227" t="s">
        <v>589</v>
      </c>
      <c r="J3" s="185"/>
      <c r="K3" s="228">
        <v>1</v>
      </c>
      <c r="T3" s="185"/>
      <c r="U3" s="185"/>
      <c r="V3" s="185"/>
      <c r="W3" s="185"/>
      <c r="X3" s="185"/>
      <c r="Y3" s="185"/>
    </row>
    <row r="4" spans="1:25" ht="15.75" customHeight="1" x14ac:dyDescent="0.3">
      <c r="A4" s="186">
        <v>2</v>
      </c>
      <c r="B4" s="187" t="s">
        <v>9</v>
      </c>
      <c r="C4" s="188" t="s">
        <v>10</v>
      </c>
      <c r="D4" s="189"/>
      <c r="E4" s="190"/>
      <c r="F4" s="191" t="s">
        <v>11</v>
      </c>
      <c r="G4" s="191" t="s">
        <v>12</v>
      </c>
      <c r="H4" s="191" t="s">
        <v>13</v>
      </c>
      <c r="I4" s="192" t="s">
        <v>14</v>
      </c>
      <c r="J4" s="185"/>
      <c r="T4" s="185"/>
      <c r="U4" s="185"/>
      <c r="V4" s="185"/>
      <c r="W4" s="185"/>
      <c r="X4" s="185"/>
      <c r="Y4" s="185"/>
    </row>
    <row r="5" spans="1:25" ht="15.75" customHeight="1" x14ac:dyDescent="0.3">
      <c r="A5" s="193">
        <v>1</v>
      </c>
      <c r="B5" s="194" t="s">
        <v>1301</v>
      </c>
      <c r="C5" s="194" t="s">
        <v>1143</v>
      </c>
      <c r="D5" s="195">
        <v>96</v>
      </c>
      <c r="E5" s="195">
        <v>96</v>
      </c>
      <c r="F5" s="195">
        <f t="shared" ref="F5:F11" si="0">SUM(D5:E5)</f>
        <v>192</v>
      </c>
      <c r="G5" s="195">
        <v>6</v>
      </c>
      <c r="H5" s="229">
        <v>390</v>
      </c>
      <c r="I5" s="230">
        <v>13</v>
      </c>
      <c r="J5" s="185"/>
      <c r="T5" s="185"/>
      <c r="U5" s="185"/>
      <c r="X5" s="185"/>
      <c r="Y5" s="185"/>
    </row>
    <row r="6" spans="1:25" ht="15.75" customHeight="1" x14ac:dyDescent="0.3">
      <c r="A6" s="197">
        <v>3</v>
      </c>
      <c r="B6" s="198" t="s">
        <v>1302</v>
      </c>
      <c r="C6" s="198" t="s">
        <v>582</v>
      </c>
      <c r="D6" s="199">
        <v>96</v>
      </c>
      <c r="E6" s="199">
        <v>97</v>
      </c>
      <c r="F6" s="199">
        <f t="shared" si="0"/>
        <v>193</v>
      </c>
      <c r="G6" s="200">
        <v>7</v>
      </c>
      <c r="H6" s="199">
        <v>387</v>
      </c>
      <c r="I6" s="201">
        <v>12</v>
      </c>
    </row>
    <row r="7" spans="1:25" ht="15.75" customHeight="1" x14ac:dyDescent="0.3">
      <c r="A7" s="197">
        <v>5</v>
      </c>
      <c r="B7" s="198" t="s">
        <v>161</v>
      </c>
      <c r="C7" s="198" t="s">
        <v>162</v>
      </c>
      <c r="D7" s="199">
        <v>95</v>
      </c>
      <c r="E7" s="199">
        <v>94</v>
      </c>
      <c r="F7" s="199">
        <f t="shared" si="0"/>
        <v>189</v>
      </c>
      <c r="G7" s="200">
        <v>3</v>
      </c>
      <c r="H7" s="199">
        <v>384</v>
      </c>
      <c r="I7" s="201">
        <v>9</v>
      </c>
      <c r="J7" s="204"/>
    </row>
    <row r="8" spans="1:25" ht="15.75" customHeight="1" x14ac:dyDescent="0.3">
      <c r="A8" s="197">
        <v>4</v>
      </c>
      <c r="B8" s="198" t="s">
        <v>941</v>
      </c>
      <c r="C8" s="198" t="s">
        <v>94</v>
      </c>
      <c r="D8" s="199">
        <v>95</v>
      </c>
      <c r="E8" s="199">
        <v>94</v>
      </c>
      <c r="F8" s="199">
        <f t="shared" si="0"/>
        <v>189</v>
      </c>
      <c r="G8" s="200">
        <v>3</v>
      </c>
      <c r="H8" s="199">
        <v>383</v>
      </c>
      <c r="I8" s="201">
        <v>8</v>
      </c>
      <c r="K8" s="205"/>
    </row>
    <row r="9" spans="1:25" ht="15.75" customHeight="1" x14ac:dyDescent="0.3">
      <c r="A9" s="197">
        <v>7</v>
      </c>
      <c r="B9" s="198" t="s">
        <v>1303</v>
      </c>
      <c r="C9" s="198" t="s">
        <v>251</v>
      </c>
      <c r="D9" s="199">
        <v>94</v>
      </c>
      <c r="E9" s="199">
        <v>97</v>
      </c>
      <c r="F9" s="199">
        <f t="shared" si="0"/>
        <v>191</v>
      </c>
      <c r="G9" s="200">
        <v>4</v>
      </c>
      <c r="H9" s="199">
        <v>384</v>
      </c>
      <c r="I9" s="201">
        <v>7</v>
      </c>
    </row>
    <row r="10" spans="1:25" ht="15.75" customHeight="1" x14ac:dyDescent="0.3">
      <c r="A10" s="197">
        <v>6</v>
      </c>
      <c r="B10" s="198" t="s">
        <v>1304</v>
      </c>
      <c r="C10" s="198" t="s">
        <v>514</v>
      </c>
      <c r="D10" s="199">
        <v>96</v>
      </c>
      <c r="E10" s="199">
        <v>96</v>
      </c>
      <c r="F10" s="199">
        <f t="shared" si="0"/>
        <v>192</v>
      </c>
      <c r="G10" s="200">
        <v>6</v>
      </c>
      <c r="H10" s="199">
        <v>380</v>
      </c>
      <c r="I10" s="201">
        <v>7</v>
      </c>
    </row>
    <row r="11" spans="1:25" ht="15.75" customHeight="1" x14ac:dyDescent="0.3">
      <c r="A11" s="206">
        <v>2</v>
      </c>
      <c r="B11" s="207" t="s">
        <v>1208</v>
      </c>
      <c r="C11" s="207" t="s">
        <v>542</v>
      </c>
      <c r="D11" s="208">
        <v>94</v>
      </c>
      <c r="E11" s="208">
        <v>95</v>
      </c>
      <c r="F11" s="208">
        <f t="shared" si="0"/>
        <v>189</v>
      </c>
      <c r="G11" s="209">
        <v>3</v>
      </c>
      <c r="H11" s="208">
        <v>381</v>
      </c>
      <c r="I11" s="210">
        <v>5</v>
      </c>
      <c r="V11" s="185"/>
      <c r="W11" s="185"/>
    </row>
    <row r="12" spans="1:25" ht="15.75" customHeight="1" x14ac:dyDescent="0.3"/>
    <row r="13" spans="1:25" ht="15.75" customHeight="1" x14ac:dyDescent="0.3">
      <c r="B13" s="179" t="s">
        <v>6</v>
      </c>
      <c r="C13" s="226" t="s">
        <v>1260</v>
      </c>
      <c r="D13" s="226"/>
      <c r="E13" s="227" t="s">
        <v>1305</v>
      </c>
    </row>
    <row r="14" spans="1:25" ht="15.75" customHeight="1" x14ac:dyDescent="0.3">
      <c r="A14" s="186">
        <v>2</v>
      </c>
      <c r="B14" s="187" t="s">
        <v>9</v>
      </c>
      <c r="C14" s="188" t="s">
        <v>10</v>
      </c>
      <c r="D14" s="189"/>
      <c r="E14" s="190"/>
      <c r="F14" s="191" t="s">
        <v>11</v>
      </c>
      <c r="G14" s="191" t="s">
        <v>12</v>
      </c>
      <c r="H14" s="191" t="s">
        <v>13</v>
      </c>
      <c r="I14" s="192" t="s">
        <v>14</v>
      </c>
    </row>
    <row r="15" spans="1:25" ht="15.75" customHeight="1" x14ac:dyDescent="0.3">
      <c r="A15" s="193">
        <v>3</v>
      </c>
      <c r="B15" s="194" t="s">
        <v>157</v>
      </c>
      <c r="C15" s="194" t="s">
        <v>113</v>
      </c>
      <c r="D15" s="195">
        <v>94</v>
      </c>
      <c r="E15" s="195">
        <v>95</v>
      </c>
      <c r="F15" s="195">
        <f t="shared" ref="F15:F21" si="1">SUM(D15:E15)</f>
        <v>189</v>
      </c>
      <c r="G15" s="195">
        <v>7</v>
      </c>
      <c r="H15" s="195">
        <v>382</v>
      </c>
      <c r="I15" s="196">
        <v>12</v>
      </c>
    </row>
    <row r="16" spans="1:25" ht="15.75" customHeight="1" x14ac:dyDescent="0.3">
      <c r="A16" s="197">
        <v>1</v>
      </c>
      <c r="B16" s="198" t="s">
        <v>112</v>
      </c>
      <c r="C16" s="198" t="s">
        <v>113</v>
      </c>
      <c r="D16" s="199">
        <v>92</v>
      </c>
      <c r="E16" s="199">
        <v>93</v>
      </c>
      <c r="F16" s="199">
        <f t="shared" si="1"/>
        <v>185</v>
      </c>
      <c r="G16" s="200">
        <v>4</v>
      </c>
      <c r="H16" s="202">
        <v>381</v>
      </c>
      <c r="I16" s="203">
        <v>11</v>
      </c>
    </row>
    <row r="17" spans="1:9" ht="15.75" customHeight="1" x14ac:dyDescent="0.3">
      <c r="A17" s="197">
        <v>5</v>
      </c>
      <c r="B17" s="198" t="s">
        <v>1306</v>
      </c>
      <c r="C17" s="198" t="s">
        <v>582</v>
      </c>
      <c r="D17" s="199">
        <v>93</v>
      </c>
      <c r="E17" s="199">
        <v>95</v>
      </c>
      <c r="F17" s="199">
        <f t="shared" si="1"/>
        <v>188</v>
      </c>
      <c r="G17" s="200">
        <v>6</v>
      </c>
      <c r="H17" s="199">
        <v>378</v>
      </c>
      <c r="I17" s="201">
        <v>10</v>
      </c>
    </row>
    <row r="18" spans="1:9" ht="15.75" customHeight="1" x14ac:dyDescent="0.3">
      <c r="A18" s="197">
        <v>6</v>
      </c>
      <c r="B18" s="198" t="s">
        <v>1291</v>
      </c>
      <c r="C18" s="198" t="s">
        <v>582</v>
      </c>
      <c r="D18" s="199">
        <v>93</v>
      </c>
      <c r="E18" s="199">
        <v>95</v>
      </c>
      <c r="F18" s="199">
        <f t="shared" si="1"/>
        <v>188</v>
      </c>
      <c r="G18" s="200">
        <v>6</v>
      </c>
      <c r="H18" s="199">
        <v>372</v>
      </c>
      <c r="I18" s="201">
        <v>8</v>
      </c>
    </row>
    <row r="19" spans="1:9" ht="15.75" customHeight="1" x14ac:dyDescent="0.3">
      <c r="A19" s="197">
        <v>7</v>
      </c>
      <c r="B19" s="198" t="s">
        <v>1307</v>
      </c>
      <c r="C19" s="198" t="s">
        <v>320</v>
      </c>
      <c r="D19" s="199">
        <v>93</v>
      </c>
      <c r="E19" s="199">
        <v>87</v>
      </c>
      <c r="F19" s="199">
        <f t="shared" si="1"/>
        <v>180</v>
      </c>
      <c r="G19" s="200">
        <v>1</v>
      </c>
      <c r="H19" s="199">
        <v>374</v>
      </c>
      <c r="I19" s="201">
        <v>7</v>
      </c>
    </row>
    <row r="20" spans="1:9" ht="15.75" customHeight="1" x14ac:dyDescent="0.3">
      <c r="A20" s="197">
        <v>2</v>
      </c>
      <c r="B20" s="198" t="s">
        <v>1297</v>
      </c>
      <c r="C20" s="198" t="s">
        <v>514</v>
      </c>
      <c r="D20" s="199">
        <v>94</v>
      </c>
      <c r="E20" s="199">
        <v>87</v>
      </c>
      <c r="F20" s="199">
        <f t="shared" si="1"/>
        <v>181</v>
      </c>
      <c r="G20" s="200">
        <v>2</v>
      </c>
      <c r="H20" s="199">
        <v>367</v>
      </c>
      <c r="I20" s="201">
        <v>5</v>
      </c>
    </row>
    <row r="21" spans="1:9" ht="15.75" customHeight="1" x14ac:dyDescent="0.3">
      <c r="A21" s="206">
        <v>4</v>
      </c>
      <c r="B21" s="207" t="s">
        <v>1308</v>
      </c>
      <c r="C21" s="207" t="s">
        <v>542</v>
      </c>
      <c r="D21" s="208">
        <v>89</v>
      </c>
      <c r="E21" s="208">
        <v>95</v>
      </c>
      <c r="F21" s="208">
        <f t="shared" si="1"/>
        <v>184</v>
      </c>
      <c r="G21" s="209">
        <v>3</v>
      </c>
      <c r="H21" s="208">
        <v>364</v>
      </c>
      <c r="I21" s="210">
        <v>4</v>
      </c>
    </row>
    <row r="22" spans="1:9" ht="15.75" customHeight="1" x14ac:dyDescent="0.3"/>
    <row r="23" spans="1:9" ht="15.75" customHeight="1" x14ac:dyDescent="0.3">
      <c r="B23" s="179" t="s">
        <v>50</v>
      </c>
      <c r="C23" s="226" t="s">
        <v>1309</v>
      </c>
      <c r="D23" s="226"/>
      <c r="E23" s="227" t="s">
        <v>1310</v>
      </c>
    </row>
    <row r="24" spans="1:9" ht="15.75" customHeight="1" x14ac:dyDescent="0.3">
      <c r="A24" s="186">
        <v>2</v>
      </c>
      <c r="B24" s="187" t="s">
        <v>9</v>
      </c>
      <c r="C24" s="188" t="s">
        <v>10</v>
      </c>
      <c r="D24" s="189"/>
      <c r="E24" s="190"/>
      <c r="F24" s="191" t="s">
        <v>11</v>
      </c>
      <c r="G24" s="191" t="s">
        <v>12</v>
      </c>
      <c r="H24" s="191" t="s">
        <v>13</v>
      </c>
      <c r="I24" s="192" t="s">
        <v>14</v>
      </c>
    </row>
    <row r="25" spans="1:9" ht="15.75" customHeight="1" x14ac:dyDescent="0.3">
      <c r="A25" s="193">
        <v>2</v>
      </c>
      <c r="B25" s="194" t="s">
        <v>1311</v>
      </c>
      <c r="C25" s="194" t="s">
        <v>542</v>
      </c>
      <c r="D25" s="195">
        <v>92</v>
      </c>
      <c r="E25" s="195">
        <v>93</v>
      </c>
      <c r="F25" s="195">
        <f t="shared" ref="F25:F31" si="2">SUM(D25:E25)</f>
        <v>185</v>
      </c>
      <c r="G25" s="195">
        <v>6</v>
      </c>
      <c r="H25" s="195">
        <v>372</v>
      </c>
      <c r="I25" s="196">
        <v>13</v>
      </c>
    </row>
    <row r="26" spans="1:9" ht="15.75" customHeight="1" x14ac:dyDescent="0.3">
      <c r="A26" s="197">
        <v>7</v>
      </c>
      <c r="B26" s="198" t="s">
        <v>1312</v>
      </c>
      <c r="C26" s="198" t="s">
        <v>251</v>
      </c>
      <c r="D26" s="199">
        <v>95</v>
      </c>
      <c r="E26" s="199">
        <v>100</v>
      </c>
      <c r="F26" s="199">
        <f t="shared" si="2"/>
        <v>195</v>
      </c>
      <c r="G26" s="200">
        <v>7</v>
      </c>
      <c r="H26" s="199">
        <v>370</v>
      </c>
      <c r="I26" s="201">
        <v>10</v>
      </c>
    </row>
    <row r="27" spans="1:9" ht="15.75" customHeight="1" x14ac:dyDescent="0.3">
      <c r="A27" s="197">
        <v>4</v>
      </c>
      <c r="B27" s="198" t="s">
        <v>570</v>
      </c>
      <c r="C27" s="198" t="s">
        <v>94</v>
      </c>
      <c r="D27" s="199">
        <v>88</v>
      </c>
      <c r="E27" s="199">
        <v>94</v>
      </c>
      <c r="F27" s="199">
        <f t="shared" si="2"/>
        <v>182</v>
      </c>
      <c r="G27" s="200">
        <v>5</v>
      </c>
      <c r="H27" s="199">
        <v>362</v>
      </c>
      <c r="I27" s="201">
        <v>10</v>
      </c>
    </row>
    <row r="28" spans="1:9" ht="15.75" customHeight="1" x14ac:dyDescent="0.3">
      <c r="A28" s="197">
        <v>1</v>
      </c>
      <c r="B28" s="198" t="s">
        <v>1313</v>
      </c>
      <c r="C28" s="198" t="s">
        <v>542</v>
      </c>
      <c r="D28" s="199">
        <v>87</v>
      </c>
      <c r="E28" s="199">
        <v>84</v>
      </c>
      <c r="F28" s="199">
        <f t="shared" si="2"/>
        <v>171</v>
      </c>
      <c r="G28" s="200">
        <v>2</v>
      </c>
      <c r="H28" s="202">
        <v>356</v>
      </c>
      <c r="I28" s="203">
        <v>8</v>
      </c>
    </row>
    <row r="29" spans="1:9" ht="15.75" customHeight="1" x14ac:dyDescent="0.3">
      <c r="A29" s="197">
        <v>3</v>
      </c>
      <c r="B29" s="198" t="s">
        <v>1314</v>
      </c>
      <c r="C29" s="198" t="s">
        <v>113</v>
      </c>
      <c r="D29" s="199">
        <v>92</v>
      </c>
      <c r="E29" s="199">
        <v>85</v>
      </c>
      <c r="F29" s="199">
        <f t="shared" si="2"/>
        <v>177</v>
      </c>
      <c r="G29" s="200">
        <v>4</v>
      </c>
      <c r="H29" s="199">
        <v>354</v>
      </c>
      <c r="I29" s="201">
        <v>8</v>
      </c>
    </row>
    <row r="30" spans="1:9" ht="15.75" customHeight="1" x14ac:dyDescent="0.3">
      <c r="A30" s="197">
        <v>5</v>
      </c>
      <c r="B30" s="198" t="s">
        <v>1315</v>
      </c>
      <c r="C30" s="198" t="s">
        <v>251</v>
      </c>
      <c r="D30" s="199">
        <v>90</v>
      </c>
      <c r="E30" s="199">
        <v>87</v>
      </c>
      <c r="F30" s="199">
        <f t="shared" si="2"/>
        <v>177</v>
      </c>
      <c r="G30" s="200">
        <v>4</v>
      </c>
      <c r="H30" s="199">
        <v>350</v>
      </c>
      <c r="I30" s="201">
        <v>6</v>
      </c>
    </row>
    <row r="31" spans="1:9" ht="15.75" customHeight="1" x14ac:dyDescent="0.3">
      <c r="A31" s="206">
        <v>6</v>
      </c>
      <c r="B31" s="207" t="s">
        <v>1316</v>
      </c>
      <c r="C31" s="207" t="s">
        <v>542</v>
      </c>
      <c r="D31" s="208" t="s">
        <v>47</v>
      </c>
      <c r="E31" s="208"/>
      <c r="F31" s="208">
        <f t="shared" si="2"/>
        <v>0</v>
      </c>
      <c r="G31" s="209">
        <v>0</v>
      </c>
      <c r="H31" s="208">
        <v>0</v>
      </c>
      <c r="I31" s="210">
        <v>0</v>
      </c>
    </row>
    <row r="32" spans="1:9" ht="15.75" customHeight="1" x14ac:dyDescent="0.3"/>
    <row r="33" spans="1:9" ht="15.75" customHeight="1" x14ac:dyDescent="0.3">
      <c r="B33" s="179" t="s">
        <v>53</v>
      </c>
      <c r="C33" s="226" t="s">
        <v>1317</v>
      </c>
      <c r="D33" s="226"/>
      <c r="E33" s="227" t="s">
        <v>1318</v>
      </c>
    </row>
    <row r="34" spans="1:9" ht="15.75" customHeight="1" x14ac:dyDescent="0.3">
      <c r="A34" s="186">
        <v>2</v>
      </c>
      <c r="B34" s="187" t="s">
        <v>9</v>
      </c>
      <c r="C34" s="188" t="s">
        <v>10</v>
      </c>
      <c r="D34" s="189"/>
      <c r="E34" s="190"/>
      <c r="F34" s="191" t="s">
        <v>11</v>
      </c>
      <c r="G34" s="191" t="s">
        <v>12</v>
      </c>
      <c r="H34" s="191" t="s">
        <v>13</v>
      </c>
      <c r="I34" s="192" t="s">
        <v>14</v>
      </c>
    </row>
    <row r="35" spans="1:9" ht="15.75" customHeight="1" x14ac:dyDescent="0.3">
      <c r="A35" s="193">
        <v>2</v>
      </c>
      <c r="B35" s="194" t="s">
        <v>557</v>
      </c>
      <c r="C35" s="194" t="s">
        <v>113</v>
      </c>
      <c r="D35" s="195">
        <v>95</v>
      </c>
      <c r="E35" s="195">
        <v>93</v>
      </c>
      <c r="F35" s="195">
        <f t="shared" ref="F35:F41" si="3">SUM(D35:E35)</f>
        <v>188</v>
      </c>
      <c r="G35" s="195">
        <v>7</v>
      </c>
      <c r="H35" s="195">
        <v>367</v>
      </c>
      <c r="I35" s="196">
        <v>13</v>
      </c>
    </row>
    <row r="36" spans="1:9" ht="15.75" customHeight="1" x14ac:dyDescent="0.3">
      <c r="A36" s="197">
        <v>5</v>
      </c>
      <c r="B36" s="198" t="s">
        <v>593</v>
      </c>
      <c r="C36" s="198" t="s">
        <v>582</v>
      </c>
      <c r="D36" s="199">
        <v>90</v>
      </c>
      <c r="E36" s="199">
        <v>89</v>
      </c>
      <c r="F36" s="199">
        <f t="shared" si="3"/>
        <v>179</v>
      </c>
      <c r="G36" s="200">
        <v>5</v>
      </c>
      <c r="H36" s="199">
        <v>361</v>
      </c>
      <c r="I36" s="201">
        <v>12</v>
      </c>
    </row>
    <row r="37" spans="1:9" ht="15.75" customHeight="1" x14ac:dyDescent="0.3">
      <c r="A37" s="197">
        <v>4</v>
      </c>
      <c r="B37" s="198" t="s">
        <v>1187</v>
      </c>
      <c r="C37" s="198" t="s">
        <v>317</v>
      </c>
      <c r="D37" s="199">
        <v>91</v>
      </c>
      <c r="E37" s="199">
        <v>94</v>
      </c>
      <c r="F37" s="199">
        <f t="shared" si="3"/>
        <v>185</v>
      </c>
      <c r="G37" s="200">
        <v>6</v>
      </c>
      <c r="H37" s="199">
        <v>358</v>
      </c>
      <c r="I37" s="201">
        <v>10</v>
      </c>
    </row>
    <row r="38" spans="1:9" ht="15.75" customHeight="1" x14ac:dyDescent="0.3">
      <c r="A38" s="197">
        <v>6</v>
      </c>
      <c r="B38" s="198" t="s">
        <v>558</v>
      </c>
      <c r="C38" s="198" t="s">
        <v>251</v>
      </c>
      <c r="D38" s="199">
        <v>86</v>
      </c>
      <c r="E38" s="199">
        <v>87</v>
      </c>
      <c r="F38" s="199">
        <f t="shared" si="3"/>
        <v>173</v>
      </c>
      <c r="G38" s="200">
        <v>3</v>
      </c>
      <c r="H38" s="199">
        <v>347</v>
      </c>
      <c r="I38" s="201">
        <v>8</v>
      </c>
    </row>
    <row r="39" spans="1:9" ht="15.75" customHeight="1" x14ac:dyDescent="0.3">
      <c r="A39" s="197">
        <v>7</v>
      </c>
      <c r="B39" s="198" t="s">
        <v>1319</v>
      </c>
      <c r="C39" s="198" t="s">
        <v>113</v>
      </c>
      <c r="D39" s="199">
        <v>86</v>
      </c>
      <c r="E39" s="199">
        <v>89</v>
      </c>
      <c r="F39" s="199">
        <f t="shared" si="3"/>
        <v>175</v>
      </c>
      <c r="G39" s="200">
        <v>4</v>
      </c>
      <c r="H39" s="199">
        <v>327</v>
      </c>
      <c r="I39" s="201">
        <v>5</v>
      </c>
    </row>
    <row r="40" spans="1:9" ht="15.75" customHeight="1" x14ac:dyDescent="0.3">
      <c r="A40" s="197">
        <v>1</v>
      </c>
      <c r="B40" s="198" t="s">
        <v>1320</v>
      </c>
      <c r="C40" s="198" t="s">
        <v>514</v>
      </c>
      <c r="D40" s="199">
        <v>85</v>
      </c>
      <c r="E40" s="199">
        <v>87</v>
      </c>
      <c r="F40" s="199">
        <f t="shared" si="3"/>
        <v>172</v>
      </c>
      <c r="G40" s="200">
        <v>2</v>
      </c>
      <c r="H40" s="202">
        <v>341</v>
      </c>
      <c r="I40" s="203">
        <v>4</v>
      </c>
    </row>
    <row r="41" spans="1:9" ht="15.75" customHeight="1" x14ac:dyDescent="0.3">
      <c r="A41" s="206">
        <v>3</v>
      </c>
      <c r="B41" s="207" t="s">
        <v>584</v>
      </c>
      <c r="C41" s="207" t="s">
        <v>582</v>
      </c>
      <c r="D41" s="208">
        <v>70</v>
      </c>
      <c r="E41" s="208">
        <v>86</v>
      </c>
      <c r="F41" s="208">
        <f t="shared" si="3"/>
        <v>156</v>
      </c>
      <c r="G41" s="209">
        <v>1</v>
      </c>
      <c r="H41" s="208">
        <v>326</v>
      </c>
      <c r="I41" s="210">
        <v>4</v>
      </c>
    </row>
    <row r="42" spans="1:9" ht="15.75" customHeight="1" x14ac:dyDescent="0.3"/>
    <row r="43" spans="1:9" ht="15.75" customHeight="1" x14ac:dyDescent="0.3">
      <c r="B43" s="180" t="s">
        <v>1298</v>
      </c>
      <c r="F43" s="211" t="s">
        <v>177</v>
      </c>
    </row>
    <row r="44" spans="1:9" ht="15.75" customHeight="1" x14ac:dyDescent="0.3">
      <c r="B44" s="180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0D00F2BF-665D-48D0-92A9-089F5FC54EE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35AD-17CA-4278-8A2B-651E24AC0361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0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10.28515625" style="180"/>
  </cols>
  <sheetData>
    <row r="1" spans="1:25" ht="18" x14ac:dyDescent="0.35">
      <c r="A1" s="171"/>
      <c r="B1" s="171" t="s">
        <v>1299</v>
      </c>
      <c r="C1" s="172"/>
      <c r="D1" s="172"/>
      <c r="E1" s="172"/>
      <c r="F1" s="172" t="s">
        <v>261</v>
      </c>
      <c r="G1" s="172"/>
      <c r="H1" s="172"/>
      <c r="I1" s="173"/>
      <c r="J1" s="171"/>
      <c r="K1" s="172"/>
      <c r="L1" s="173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B2" s="176" t="s">
        <v>1</v>
      </c>
      <c r="C2" s="212"/>
      <c r="D2" s="213" t="s">
        <v>2</v>
      </c>
      <c r="E2" s="213"/>
      <c r="F2" s="213"/>
      <c r="G2" s="213"/>
      <c r="H2" s="213"/>
      <c r="I2" s="213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1:25" ht="15.75" customHeight="1" x14ac:dyDescent="0.3">
      <c r="B3" s="179" t="s">
        <v>3</v>
      </c>
      <c r="C3" s="226" t="s">
        <v>733</v>
      </c>
      <c r="D3" s="226"/>
      <c r="E3" s="227" t="s">
        <v>1321</v>
      </c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5.75" customHeight="1" x14ac:dyDescent="0.3">
      <c r="A4" s="186">
        <v>2</v>
      </c>
      <c r="B4" s="187" t="s">
        <v>9</v>
      </c>
      <c r="C4" s="188" t="s">
        <v>10</v>
      </c>
      <c r="D4" s="189"/>
      <c r="E4" s="190"/>
      <c r="F4" s="191" t="s">
        <v>11</v>
      </c>
      <c r="G4" s="191" t="s">
        <v>12</v>
      </c>
      <c r="H4" s="191" t="s">
        <v>13</v>
      </c>
      <c r="I4" s="192" t="s">
        <v>14</v>
      </c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</row>
    <row r="5" spans="1:25" ht="15.75" customHeight="1" x14ac:dyDescent="0.3">
      <c r="A5" s="231">
        <v>6</v>
      </c>
      <c r="B5" s="215" t="s">
        <v>161</v>
      </c>
      <c r="C5" s="215" t="s">
        <v>162</v>
      </c>
      <c r="D5" s="216">
        <v>95</v>
      </c>
      <c r="E5" s="216">
        <v>94</v>
      </c>
      <c r="F5" s="195">
        <v>189</v>
      </c>
      <c r="G5" s="195">
        <v>6</v>
      </c>
      <c r="H5" s="216">
        <v>384</v>
      </c>
      <c r="I5" s="217">
        <v>12</v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5" ht="15.75" customHeight="1" x14ac:dyDescent="0.3">
      <c r="A6" s="221">
        <v>4</v>
      </c>
      <c r="B6" s="218" t="s">
        <v>1311</v>
      </c>
      <c r="C6" s="218" t="s">
        <v>542</v>
      </c>
      <c r="D6" s="219">
        <v>92</v>
      </c>
      <c r="E6" s="219">
        <v>93</v>
      </c>
      <c r="F6" s="199">
        <v>185</v>
      </c>
      <c r="G6" s="199">
        <v>5</v>
      </c>
      <c r="H6" s="219">
        <v>372</v>
      </c>
      <c r="I6" s="220">
        <v>10</v>
      </c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</row>
    <row r="7" spans="1:25" ht="15.75" customHeight="1" x14ac:dyDescent="0.3">
      <c r="A7" s="197">
        <v>3</v>
      </c>
      <c r="B7" s="218" t="s">
        <v>1297</v>
      </c>
      <c r="C7" s="218" t="s">
        <v>514</v>
      </c>
      <c r="D7" s="219">
        <v>94</v>
      </c>
      <c r="E7" s="219">
        <v>87</v>
      </c>
      <c r="F7" s="199">
        <v>181</v>
      </c>
      <c r="G7" s="199">
        <v>3</v>
      </c>
      <c r="H7" s="219">
        <v>367</v>
      </c>
      <c r="I7" s="220">
        <v>7</v>
      </c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</row>
    <row r="8" spans="1:25" ht="15.75" customHeight="1" x14ac:dyDescent="0.3">
      <c r="A8" s="197">
        <v>5</v>
      </c>
      <c r="B8" s="218" t="s">
        <v>1308</v>
      </c>
      <c r="C8" s="218" t="s">
        <v>542</v>
      </c>
      <c r="D8" s="219">
        <v>89</v>
      </c>
      <c r="E8" s="219">
        <v>95</v>
      </c>
      <c r="F8" s="199">
        <v>184</v>
      </c>
      <c r="G8" s="199">
        <v>4</v>
      </c>
      <c r="H8" s="219">
        <v>364</v>
      </c>
      <c r="I8" s="220">
        <v>6</v>
      </c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</row>
    <row r="9" spans="1:25" ht="15.75" customHeight="1" x14ac:dyDescent="0.3">
      <c r="A9" s="197">
        <v>1</v>
      </c>
      <c r="B9" s="198" t="s">
        <v>1313</v>
      </c>
      <c r="C9" s="198" t="s">
        <v>542</v>
      </c>
      <c r="D9" s="199">
        <v>87</v>
      </c>
      <c r="E9" s="199">
        <v>84</v>
      </c>
      <c r="F9" s="199">
        <v>171</v>
      </c>
      <c r="G9" s="199">
        <v>1</v>
      </c>
      <c r="H9" s="202">
        <v>356</v>
      </c>
      <c r="I9" s="203">
        <v>4</v>
      </c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</row>
    <row r="10" spans="1:25" ht="15.75" customHeight="1" x14ac:dyDescent="0.3">
      <c r="A10" s="222">
        <v>2</v>
      </c>
      <c r="B10" s="223" t="s">
        <v>1320</v>
      </c>
      <c r="C10" s="223" t="s">
        <v>514</v>
      </c>
      <c r="D10" s="224">
        <v>85</v>
      </c>
      <c r="E10" s="224">
        <v>87</v>
      </c>
      <c r="F10" s="208">
        <v>172</v>
      </c>
      <c r="G10" s="208">
        <v>2</v>
      </c>
      <c r="H10" s="224">
        <v>341</v>
      </c>
      <c r="I10" s="225">
        <v>3</v>
      </c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</row>
    <row r="11" spans="1:25" ht="15.75" customHeight="1" x14ac:dyDescent="0.3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</row>
    <row r="12" spans="1:25" ht="15.75" customHeight="1" x14ac:dyDescent="0.3">
      <c r="A12" s="214"/>
      <c r="B12" s="180" t="s">
        <v>260</v>
      </c>
      <c r="F12" s="211" t="s">
        <v>177</v>
      </c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</row>
    <row r="13" spans="1:25" ht="15.75" customHeight="1" x14ac:dyDescent="0.3">
      <c r="A13" s="214"/>
      <c r="B13" s="180" t="s">
        <v>178</v>
      </c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</row>
    <row r="14" spans="1:25" ht="15.75" customHeight="1" x14ac:dyDescent="0.3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5" ht="15.75" customHeight="1" x14ac:dyDescent="0.3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</row>
    <row r="16" spans="1:25" ht="15.75" customHeight="1" x14ac:dyDescent="0.3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</row>
    <row r="17" spans="1:25" ht="15.75" customHeight="1" x14ac:dyDescent="0.3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</row>
    <row r="18" spans="1:25" ht="15.75" customHeight="1" x14ac:dyDescent="0.3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</row>
    <row r="19" spans="1:25" ht="15.75" customHeight="1" x14ac:dyDescent="0.3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</row>
    <row r="20" spans="1:25" ht="15.75" customHeight="1" x14ac:dyDescent="0.3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</row>
    <row r="21" spans="1:25" ht="15.75" customHeight="1" x14ac:dyDescent="0.3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</row>
    <row r="22" spans="1:25" ht="15.75" customHeight="1" x14ac:dyDescent="0.3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</row>
    <row r="23" spans="1:25" ht="15.75" customHeight="1" x14ac:dyDescent="0.3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</row>
    <row r="24" spans="1:25" ht="15.75" customHeight="1" x14ac:dyDescent="0.3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</row>
    <row r="25" spans="1:25" ht="15.75" customHeight="1" x14ac:dyDescent="0.3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</row>
    <row r="26" spans="1:25" ht="15.75" customHeight="1" x14ac:dyDescent="0.3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</row>
    <row r="27" spans="1:25" ht="15.75" customHeight="1" x14ac:dyDescent="0.3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</row>
    <row r="28" spans="1:25" ht="15.75" customHeight="1" x14ac:dyDescent="0.3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</row>
    <row r="29" spans="1:25" ht="15.75" customHeight="1" x14ac:dyDescent="0.3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</row>
    <row r="30" spans="1:25" ht="15.75" customHeight="1" x14ac:dyDescent="0.3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</row>
    <row r="31" spans="1:25" ht="15.75" customHeight="1" x14ac:dyDescent="0.3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</row>
    <row r="32" spans="1:25" ht="15.75" customHeight="1" x14ac:dyDescent="0.3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</row>
    <row r="33" spans="1:25" ht="15.75" customHeight="1" x14ac:dyDescent="0.3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</row>
    <row r="34" spans="1:25" ht="15.75" customHeight="1" x14ac:dyDescent="0.3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</row>
    <row r="35" spans="1:25" ht="15.75" customHeight="1" x14ac:dyDescent="0.3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</row>
    <row r="36" spans="1:25" ht="15.75" customHeight="1" x14ac:dyDescent="0.3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</row>
    <row r="37" spans="1:25" ht="15.75" customHeight="1" x14ac:dyDescent="0.3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</row>
    <row r="38" spans="1:25" ht="15.75" customHeight="1" x14ac:dyDescent="0.3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</row>
    <row r="39" spans="1:25" ht="15.75" customHeight="1" x14ac:dyDescent="0.3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</row>
    <row r="40" spans="1:25" ht="15.75" customHeight="1" x14ac:dyDescent="0.3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</row>
    <row r="41" spans="1:25" ht="15.75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</row>
    <row r="42" spans="1:25" ht="15.75" customHeight="1" x14ac:dyDescent="0.3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</row>
    <row r="43" spans="1:25" ht="15.75" customHeight="1" x14ac:dyDescent="0.3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</row>
    <row r="44" spans="1:25" ht="15.75" customHeight="1" x14ac:dyDescent="0.3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</row>
    <row r="45" spans="1:25" ht="15.75" customHeight="1" x14ac:dyDescent="0.3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</row>
    <row r="46" spans="1:25" ht="15.75" customHeight="1" x14ac:dyDescent="0.3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</row>
    <row r="47" spans="1:25" ht="15.75" customHeight="1" x14ac:dyDescent="0.3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</row>
    <row r="48" spans="1:25" ht="15.75" customHeight="1" x14ac:dyDescent="0.3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</row>
    <row r="49" spans="1:25" ht="15.75" customHeight="1" x14ac:dyDescent="0.3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</row>
    <row r="50" spans="1:25" ht="15.75" customHeight="1" x14ac:dyDescent="0.3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</row>
    <row r="51" spans="1:25" ht="15.75" customHeight="1" x14ac:dyDescent="0.3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799A051C-2DE1-43C9-885F-93B1F412A3A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009-0F47-4683-97EE-C32B54453D4F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5" customWidth="1"/>
    <col min="2" max="3" width="20.7109375" style="180" customWidth="1"/>
    <col min="4" max="11" width="5" style="180" customWidth="1"/>
    <col min="12" max="12" width="1.7109375" style="180" customWidth="1"/>
    <col min="13" max="13" width="2.7109375" style="180" customWidth="1"/>
    <col min="14" max="15" width="20.7109375" style="180" customWidth="1"/>
    <col min="16" max="22" width="5" style="180" customWidth="1"/>
    <col min="23" max="25" width="4.140625" style="180" customWidth="1"/>
    <col min="26" max="27" width="4.140625" customWidth="1"/>
  </cols>
  <sheetData>
    <row r="1" spans="1:25" ht="18" x14ac:dyDescent="0.35">
      <c r="A1" s="170"/>
      <c r="B1" s="171" t="s">
        <v>1322</v>
      </c>
      <c r="C1" s="171"/>
      <c r="D1" s="172"/>
      <c r="E1" s="172"/>
      <c r="F1" s="172"/>
      <c r="G1" s="172"/>
      <c r="H1" s="172"/>
      <c r="I1" s="173"/>
      <c r="J1" s="172"/>
      <c r="K1" s="172"/>
      <c r="L1" s="173"/>
      <c r="M1" s="171"/>
      <c r="N1" s="171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1"/>
    </row>
    <row r="2" spans="1:25" ht="19.5" customHeight="1" x14ac:dyDescent="0.35">
      <c r="A2" s="170"/>
      <c r="B2" s="176" t="s">
        <v>1</v>
      </c>
      <c r="C2" s="232"/>
      <c r="D2" s="172"/>
      <c r="E2" s="172"/>
      <c r="F2" s="213" t="s">
        <v>2</v>
      </c>
      <c r="G2" s="213"/>
      <c r="H2" s="213"/>
      <c r="I2" s="213"/>
      <c r="J2" s="213"/>
      <c r="K2" s="213"/>
      <c r="L2" s="172"/>
      <c r="M2" s="171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1"/>
      <c r="Y2" s="171"/>
    </row>
    <row r="3" spans="1:25" ht="15.75" customHeight="1" x14ac:dyDescent="0.3">
      <c r="A3" s="175"/>
      <c r="B3" s="179" t="s">
        <v>3</v>
      </c>
      <c r="C3" s="226" t="s">
        <v>1323</v>
      </c>
      <c r="D3" s="226"/>
      <c r="E3" s="227" t="s">
        <v>1324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ht="15.75" customHeight="1" x14ac:dyDescent="0.3">
      <c r="A4" s="186">
        <v>4</v>
      </c>
      <c r="B4" s="187" t="s">
        <v>9</v>
      </c>
      <c r="C4" s="187" t="s">
        <v>10</v>
      </c>
      <c r="D4" s="191">
        <v>50</v>
      </c>
      <c r="E4" s="191">
        <v>50</v>
      </c>
      <c r="F4" s="191">
        <v>100</v>
      </c>
      <c r="G4" s="191">
        <v>100</v>
      </c>
      <c r="H4" s="191" t="s">
        <v>11</v>
      </c>
      <c r="I4" s="191" t="s">
        <v>12</v>
      </c>
      <c r="J4" s="191" t="s">
        <v>13</v>
      </c>
      <c r="K4" s="192" t="s">
        <v>14</v>
      </c>
    </row>
    <row r="5" spans="1:25" ht="15.75" customHeight="1" x14ac:dyDescent="0.3">
      <c r="A5" s="193">
        <v>6</v>
      </c>
      <c r="B5" s="194" t="s">
        <v>1302</v>
      </c>
      <c r="C5" s="194" t="s">
        <v>582</v>
      </c>
      <c r="D5" s="195">
        <v>97</v>
      </c>
      <c r="E5" s="195">
        <v>95</v>
      </c>
      <c r="F5" s="195">
        <v>97</v>
      </c>
      <c r="G5" s="195">
        <v>99</v>
      </c>
      <c r="H5" s="195">
        <f t="shared" ref="H5:H15" si="0">SUM(D5:G5)</f>
        <v>388</v>
      </c>
      <c r="I5" s="195">
        <v>11</v>
      </c>
      <c r="J5" s="195">
        <v>779</v>
      </c>
      <c r="K5" s="196">
        <v>22</v>
      </c>
    </row>
    <row r="6" spans="1:25" ht="15.75" customHeight="1" x14ac:dyDescent="0.3">
      <c r="A6" s="197">
        <v>4</v>
      </c>
      <c r="B6" s="198" t="s">
        <v>1208</v>
      </c>
      <c r="C6" s="198" t="s">
        <v>542</v>
      </c>
      <c r="D6" s="199">
        <v>94</v>
      </c>
      <c r="E6" s="199">
        <v>95</v>
      </c>
      <c r="F6" s="199">
        <v>97</v>
      </c>
      <c r="G6" s="199">
        <v>96</v>
      </c>
      <c r="H6" s="199">
        <f t="shared" si="0"/>
        <v>382</v>
      </c>
      <c r="I6" s="200">
        <v>9</v>
      </c>
      <c r="J6" s="199">
        <v>766</v>
      </c>
      <c r="K6" s="201">
        <v>19</v>
      </c>
    </row>
    <row r="7" spans="1:25" ht="15.75" customHeight="1" x14ac:dyDescent="0.3">
      <c r="A7" s="197">
        <v>10</v>
      </c>
      <c r="B7" s="198" t="s">
        <v>1303</v>
      </c>
      <c r="C7" s="198" t="s">
        <v>251</v>
      </c>
      <c r="D7" s="199">
        <v>94</v>
      </c>
      <c r="E7" s="199">
        <v>97</v>
      </c>
      <c r="F7" s="199">
        <v>94</v>
      </c>
      <c r="G7" s="199">
        <v>97</v>
      </c>
      <c r="H7" s="199">
        <f t="shared" si="0"/>
        <v>382</v>
      </c>
      <c r="I7" s="200">
        <v>9</v>
      </c>
      <c r="J7" s="199">
        <v>766</v>
      </c>
      <c r="K7" s="201">
        <v>19</v>
      </c>
    </row>
    <row r="8" spans="1:25" ht="15.75" customHeight="1" x14ac:dyDescent="0.3">
      <c r="A8" s="197">
        <v>3</v>
      </c>
      <c r="B8" s="198" t="s">
        <v>1293</v>
      </c>
      <c r="C8" s="198" t="s">
        <v>790</v>
      </c>
      <c r="D8" s="199">
        <v>96</v>
      </c>
      <c r="E8" s="199">
        <v>96</v>
      </c>
      <c r="F8" s="199">
        <v>99</v>
      </c>
      <c r="G8" s="199">
        <v>96</v>
      </c>
      <c r="H8" s="199">
        <f t="shared" si="0"/>
        <v>387</v>
      </c>
      <c r="I8" s="200">
        <v>10</v>
      </c>
      <c r="J8" s="199">
        <v>768</v>
      </c>
      <c r="K8" s="201">
        <v>18</v>
      </c>
    </row>
    <row r="9" spans="1:25" ht="15.75" customHeight="1" x14ac:dyDescent="0.3">
      <c r="A9" s="197">
        <v>9</v>
      </c>
      <c r="B9" s="198" t="s">
        <v>1291</v>
      </c>
      <c r="C9" s="198" t="s">
        <v>582</v>
      </c>
      <c r="D9" s="199">
        <v>97</v>
      </c>
      <c r="E9" s="199">
        <v>93</v>
      </c>
      <c r="F9" s="199">
        <v>95</v>
      </c>
      <c r="G9" s="199">
        <v>94</v>
      </c>
      <c r="H9" s="199">
        <f t="shared" si="0"/>
        <v>379</v>
      </c>
      <c r="I9" s="200">
        <v>6</v>
      </c>
      <c r="J9" s="199">
        <v>760</v>
      </c>
      <c r="K9" s="201">
        <v>14</v>
      </c>
    </row>
    <row r="10" spans="1:25" ht="15.75" customHeight="1" x14ac:dyDescent="0.3">
      <c r="A10" s="197">
        <v>2</v>
      </c>
      <c r="B10" s="198" t="s">
        <v>1325</v>
      </c>
      <c r="C10" s="198" t="s">
        <v>162</v>
      </c>
      <c r="D10" s="199">
        <v>95</v>
      </c>
      <c r="E10" s="199">
        <v>96</v>
      </c>
      <c r="F10" s="199">
        <v>93</v>
      </c>
      <c r="G10" s="199">
        <v>96</v>
      </c>
      <c r="H10" s="199">
        <f t="shared" si="0"/>
        <v>380</v>
      </c>
      <c r="I10" s="200">
        <v>7</v>
      </c>
      <c r="J10" s="199">
        <v>758</v>
      </c>
      <c r="K10" s="201">
        <v>13</v>
      </c>
    </row>
    <row r="11" spans="1:25" ht="15.75" customHeight="1" x14ac:dyDescent="0.3">
      <c r="A11" s="197">
        <v>7</v>
      </c>
      <c r="B11" s="198" t="s">
        <v>941</v>
      </c>
      <c r="C11" s="198" t="s">
        <v>94</v>
      </c>
      <c r="D11" s="199">
        <v>95</v>
      </c>
      <c r="E11" s="199">
        <v>94</v>
      </c>
      <c r="F11" s="199">
        <v>95</v>
      </c>
      <c r="G11" s="199">
        <v>93</v>
      </c>
      <c r="H11" s="199">
        <f t="shared" si="0"/>
        <v>377</v>
      </c>
      <c r="I11" s="200">
        <v>4</v>
      </c>
      <c r="J11" s="199">
        <v>752</v>
      </c>
      <c r="K11" s="201">
        <v>9</v>
      </c>
    </row>
    <row r="12" spans="1:25" ht="15.75" customHeight="1" x14ac:dyDescent="0.3">
      <c r="A12" s="197">
        <v>11</v>
      </c>
      <c r="B12" s="198" t="s">
        <v>1312</v>
      </c>
      <c r="C12" s="198" t="s">
        <v>251</v>
      </c>
      <c r="D12" s="199">
        <v>95</v>
      </c>
      <c r="E12" s="199">
        <v>100</v>
      </c>
      <c r="F12" s="199">
        <v>94</v>
      </c>
      <c r="G12" s="199">
        <v>89</v>
      </c>
      <c r="H12" s="199">
        <f t="shared" si="0"/>
        <v>378</v>
      </c>
      <c r="I12" s="200">
        <v>5</v>
      </c>
      <c r="J12" s="199">
        <v>733</v>
      </c>
      <c r="K12" s="201">
        <v>6</v>
      </c>
    </row>
    <row r="13" spans="1:25" ht="15.75" customHeight="1" x14ac:dyDescent="0.3">
      <c r="A13" s="197">
        <v>5</v>
      </c>
      <c r="B13" s="198" t="s">
        <v>1308</v>
      </c>
      <c r="C13" s="198" t="s">
        <v>542</v>
      </c>
      <c r="D13" s="199">
        <v>89</v>
      </c>
      <c r="E13" s="199">
        <v>95</v>
      </c>
      <c r="F13" s="199">
        <v>92</v>
      </c>
      <c r="G13" s="199">
        <v>87</v>
      </c>
      <c r="H13" s="199">
        <f t="shared" si="0"/>
        <v>363</v>
      </c>
      <c r="I13" s="200">
        <v>2</v>
      </c>
      <c r="J13" s="199">
        <v>730</v>
      </c>
      <c r="K13" s="201">
        <v>6</v>
      </c>
    </row>
    <row r="14" spans="1:25" ht="15.75" customHeight="1" x14ac:dyDescent="0.3">
      <c r="A14" s="197">
        <v>8</v>
      </c>
      <c r="B14" s="198" t="s">
        <v>1306</v>
      </c>
      <c r="C14" s="198" t="s">
        <v>582</v>
      </c>
      <c r="D14" s="199">
        <v>95</v>
      </c>
      <c r="E14" s="199">
        <v>97</v>
      </c>
      <c r="F14" s="199">
        <v>86</v>
      </c>
      <c r="G14" s="199">
        <v>91</v>
      </c>
      <c r="H14" s="199">
        <f t="shared" si="0"/>
        <v>369</v>
      </c>
      <c r="I14" s="200">
        <v>3</v>
      </c>
      <c r="J14" s="199">
        <v>734</v>
      </c>
      <c r="K14" s="201">
        <v>5</v>
      </c>
    </row>
    <row r="15" spans="1:25" ht="15.75" customHeight="1" x14ac:dyDescent="0.3">
      <c r="A15" s="206">
        <v>1</v>
      </c>
      <c r="B15" s="207" t="s">
        <v>1313</v>
      </c>
      <c r="C15" s="207" t="s">
        <v>542</v>
      </c>
      <c r="D15" s="208">
        <v>87</v>
      </c>
      <c r="E15" s="208">
        <v>84</v>
      </c>
      <c r="F15" s="208">
        <v>91</v>
      </c>
      <c r="G15" s="208">
        <v>93</v>
      </c>
      <c r="H15" s="208">
        <f t="shared" si="0"/>
        <v>355</v>
      </c>
      <c r="I15" s="209">
        <v>1</v>
      </c>
      <c r="J15" s="233">
        <v>721</v>
      </c>
      <c r="K15" s="234">
        <v>4</v>
      </c>
    </row>
    <row r="16" spans="1:25" ht="15.75" customHeight="1" x14ac:dyDescent="0.3">
      <c r="A16" s="180"/>
    </row>
    <row r="17" spans="1:11" ht="15.75" customHeight="1" x14ac:dyDescent="0.3">
      <c r="A17" s="175"/>
      <c r="B17" s="179" t="s">
        <v>6</v>
      </c>
      <c r="C17" s="226" t="s">
        <v>1326</v>
      </c>
      <c r="D17" s="226"/>
      <c r="E17" s="227" t="s">
        <v>1327</v>
      </c>
      <c r="F17" s="179"/>
      <c r="G17" s="179"/>
      <c r="H17" s="179"/>
      <c r="I17" s="179"/>
      <c r="J17" s="179"/>
      <c r="K17" s="179"/>
    </row>
    <row r="18" spans="1:11" ht="15.75" customHeight="1" x14ac:dyDescent="0.3">
      <c r="A18" s="186">
        <v>4</v>
      </c>
      <c r="B18" s="187" t="s">
        <v>9</v>
      </c>
      <c r="C18" s="187" t="s">
        <v>10</v>
      </c>
      <c r="D18" s="191">
        <v>50</v>
      </c>
      <c r="E18" s="191">
        <v>50</v>
      </c>
      <c r="F18" s="191">
        <v>100</v>
      </c>
      <c r="G18" s="191">
        <v>100</v>
      </c>
      <c r="H18" s="191" t="s">
        <v>11</v>
      </c>
      <c r="I18" s="191" t="s">
        <v>12</v>
      </c>
      <c r="J18" s="191" t="s">
        <v>13</v>
      </c>
      <c r="K18" s="192" t="s">
        <v>14</v>
      </c>
    </row>
    <row r="19" spans="1:11" ht="15.75" customHeight="1" x14ac:dyDescent="0.3">
      <c r="A19" s="193">
        <v>9</v>
      </c>
      <c r="B19" s="194" t="s">
        <v>1328</v>
      </c>
      <c r="C19" s="194" t="s">
        <v>790</v>
      </c>
      <c r="D19" s="195">
        <v>88</v>
      </c>
      <c r="E19" s="195">
        <v>94</v>
      </c>
      <c r="F19" s="195">
        <v>96</v>
      </c>
      <c r="G19" s="195">
        <v>94</v>
      </c>
      <c r="H19" s="195">
        <f t="shared" ref="H19:H29" si="1">SUM(D19:G19)</f>
        <v>372</v>
      </c>
      <c r="I19" s="195">
        <v>11</v>
      </c>
      <c r="J19" s="195">
        <v>753</v>
      </c>
      <c r="K19" s="196">
        <v>22</v>
      </c>
    </row>
    <row r="20" spans="1:11" ht="15.75" customHeight="1" x14ac:dyDescent="0.3">
      <c r="A20" s="197">
        <v>6</v>
      </c>
      <c r="B20" s="198" t="s">
        <v>1329</v>
      </c>
      <c r="C20" s="198" t="s">
        <v>790</v>
      </c>
      <c r="D20" s="199">
        <v>93</v>
      </c>
      <c r="E20" s="199">
        <v>90</v>
      </c>
      <c r="F20" s="199">
        <v>95</v>
      </c>
      <c r="G20" s="199">
        <v>92</v>
      </c>
      <c r="H20" s="199">
        <f t="shared" si="1"/>
        <v>370</v>
      </c>
      <c r="I20" s="200">
        <v>10</v>
      </c>
      <c r="J20" s="199">
        <v>730</v>
      </c>
      <c r="K20" s="201">
        <v>19</v>
      </c>
    </row>
    <row r="21" spans="1:11" ht="15.75" customHeight="1" x14ac:dyDescent="0.3">
      <c r="A21" s="197">
        <v>3</v>
      </c>
      <c r="B21" s="198" t="s">
        <v>557</v>
      </c>
      <c r="C21" s="198" t="s">
        <v>113</v>
      </c>
      <c r="D21" s="199">
        <v>95</v>
      </c>
      <c r="E21" s="199">
        <v>93</v>
      </c>
      <c r="F21" s="199">
        <v>88</v>
      </c>
      <c r="G21" s="199">
        <v>93</v>
      </c>
      <c r="H21" s="199">
        <f t="shared" si="1"/>
        <v>369</v>
      </c>
      <c r="I21" s="200">
        <v>9</v>
      </c>
      <c r="J21" s="199">
        <v>728</v>
      </c>
      <c r="K21" s="201">
        <v>16</v>
      </c>
    </row>
    <row r="22" spans="1:11" ht="15.75" customHeight="1" x14ac:dyDescent="0.3">
      <c r="A22" s="197">
        <v>11</v>
      </c>
      <c r="B22" s="198" t="s">
        <v>1315</v>
      </c>
      <c r="C22" s="198" t="s">
        <v>251</v>
      </c>
      <c r="D22" s="199">
        <v>90</v>
      </c>
      <c r="E22" s="199">
        <v>87</v>
      </c>
      <c r="F22" s="199">
        <v>91</v>
      </c>
      <c r="G22" s="199">
        <v>95</v>
      </c>
      <c r="H22" s="199">
        <f t="shared" si="1"/>
        <v>363</v>
      </c>
      <c r="I22" s="200">
        <v>6</v>
      </c>
      <c r="J22" s="199">
        <v>723</v>
      </c>
      <c r="K22" s="201">
        <v>15</v>
      </c>
    </row>
    <row r="23" spans="1:11" ht="15.75" customHeight="1" x14ac:dyDescent="0.3">
      <c r="A23" s="197">
        <v>4</v>
      </c>
      <c r="B23" s="198" t="s">
        <v>1297</v>
      </c>
      <c r="C23" s="198" t="s">
        <v>514</v>
      </c>
      <c r="D23" s="199">
        <v>91</v>
      </c>
      <c r="E23" s="199">
        <v>90</v>
      </c>
      <c r="F23" s="199">
        <v>88</v>
      </c>
      <c r="G23" s="199">
        <v>87</v>
      </c>
      <c r="H23" s="199">
        <f t="shared" si="1"/>
        <v>356</v>
      </c>
      <c r="I23" s="200">
        <v>4</v>
      </c>
      <c r="J23" s="199">
        <v>724</v>
      </c>
      <c r="K23" s="201">
        <v>14</v>
      </c>
    </row>
    <row r="24" spans="1:11" ht="15.75" customHeight="1" x14ac:dyDescent="0.3">
      <c r="A24" s="197">
        <v>5</v>
      </c>
      <c r="B24" s="198" t="s">
        <v>1311</v>
      </c>
      <c r="C24" s="198" t="s">
        <v>542</v>
      </c>
      <c r="D24" s="199">
        <v>89</v>
      </c>
      <c r="E24" s="199">
        <v>91</v>
      </c>
      <c r="F24" s="199">
        <v>93</v>
      </c>
      <c r="G24" s="199">
        <v>93</v>
      </c>
      <c r="H24" s="199">
        <f t="shared" si="1"/>
        <v>366</v>
      </c>
      <c r="I24" s="200">
        <v>8</v>
      </c>
      <c r="J24" s="199">
        <v>724</v>
      </c>
      <c r="K24" s="201">
        <v>14</v>
      </c>
    </row>
    <row r="25" spans="1:11" ht="15.75" customHeight="1" x14ac:dyDescent="0.3">
      <c r="A25" s="197">
        <v>2</v>
      </c>
      <c r="B25" s="198" t="s">
        <v>1330</v>
      </c>
      <c r="C25" s="198" t="s">
        <v>542</v>
      </c>
      <c r="D25" s="199">
        <v>90</v>
      </c>
      <c r="E25" s="199">
        <v>89</v>
      </c>
      <c r="F25" s="199">
        <v>91</v>
      </c>
      <c r="G25" s="199">
        <v>96</v>
      </c>
      <c r="H25" s="199">
        <f t="shared" si="1"/>
        <v>366</v>
      </c>
      <c r="I25" s="200">
        <v>8</v>
      </c>
      <c r="J25" s="199">
        <v>716</v>
      </c>
      <c r="K25" s="201">
        <v>12</v>
      </c>
    </row>
    <row r="26" spans="1:11" ht="15.75" customHeight="1" x14ac:dyDescent="0.3">
      <c r="A26" s="197">
        <v>7</v>
      </c>
      <c r="B26" s="198" t="s">
        <v>570</v>
      </c>
      <c r="C26" s="198" t="s">
        <v>94</v>
      </c>
      <c r="D26" s="199">
        <v>88</v>
      </c>
      <c r="E26" s="199">
        <v>94</v>
      </c>
      <c r="F26" s="199">
        <v>89</v>
      </c>
      <c r="G26" s="199">
        <v>89</v>
      </c>
      <c r="H26" s="199">
        <f t="shared" si="1"/>
        <v>360</v>
      </c>
      <c r="I26" s="200">
        <v>5</v>
      </c>
      <c r="J26" s="199">
        <v>716</v>
      </c>
      <c r="K26" s="201">
        <v>10</v>
      </c>
    </row>
    <row r="27" spans="1:11" ht="15.75" customHeight="1" x14ac:dyDescent="0.3">
      <c r="A27" s="197">
        <v>8</v>
      </c>
      <c r="B27" s="198" t="s">
        <v>558</v>
      </c>
      <c r="C27" s="198" t="s">
        <v>251</v>
      </c>
      <c r="D27" s="199">
        <v>86</v>
      </c>
      <c r="E27" s="199">
        <v>87</v>
      </c>
      <c r="F27" s="199">
        <v>92</v>
      </c>
      <c r="G27" s="199">
        <v>86</v>
      </c>
      <c r="H27" s="199">
        <f t="shared" si="1"/>
        <v>351</v>
      </c>
      <c r="I27" s="200">
        <v>3</v>
      </c>
      <c r="J27" s="199">
        <v>695</v>
      </c>
      <c r="K27" s="201">
        <v>6</v>
      </c>
    </row>
    <row r="28" spans="1:11" ht="15.75" customHeight="1" x14ac:dyDescent="0.3">
      <c r="A28" s="197">
        <v>1</v>
      </c>
      <c r="B28" s="198" t="s">
        <v>1320</v>
      </c>
      <c r="C28" s="198" t="s">
        <v>514</v>
      </c>
      <c r="D28" s="199">
        <v>85</v>
      </c>
      <c r="E28" s="199">
        <v>87</v>
      </c>
      <c r="F28" s="199">
        <v>84</v>
      </c>
      <c r="G28" s="199">
        <v>88</v>
      </c>
      <c r="H28" s="199">
        <f t="shared" si="1"/>
        <v>344</v>
      </c>
      <c r="I28" s="200">
        <v>2</v>
      </c>
      <c r="J28" s="202">
        <v>676</v>
      </c>
      <c r="K28" s="203">
        <v>4</v>
      </c>
    </row>
    <row r="29" spans="1:11" ht="15.75" customHeight="1" x14ac:dyDescent="0.3">
      <c r="A29" s="206">
        <v>10</v>
      </c>
      <c r="B29" s="235" t="s">
        <v>1331</v>
      </c>
      <c r="C29" s="207" t="s">
        <v>514</v>
      </c>
      <c r="D29" s="208" t="s">
        <v>85</v>
      </c>
      <c r="E29" s="208"/>
      <c r="F29" s="208"/>
      <c r="G29" s="208"/>
      <c r="H29" s="208">
        <f t="shared" si="1"/>
        <v>0</v>
      </c>
      <c r="I29" s="209">
        <v>0</v>
      </c>
      <c r="J29" s="208">
        <v>0</v>
      </c>
      <c r="K29" s="210">
        <v>0</v>
      </c>
    </row>
    <row r="30" spans="1:11" ht="15.75" customHeight="1" x14ac:dyDescent="0.3">
      <c r="A30" s="180"/>
    </row>
    <row r="31" spans="1:11" ht="15.75" customHeight="1" x14ac:dyDescent="0.3">
      <c r="A31" s="180"/>
      <c r="B31" s="180" t="s">
        <v>1298</v>
      </c>
      <c r="F31" s="211" t="s">
        <v>177</v>
      </c>
    </row>
    <row r="32" spans="1:11" ht="15.75" customHeight="1" x14ac:dyDescent="0.3">
      <c r="A32" s="180"/>
      <c r="B32" s="180" t="s">
        <v>178</v>
      </c>
    </row>
    <row r="33" spans="1:1" ht="15.75" customHeight="1" x14ac:dyDescent="0.3">
      <c r="A33" s="180"/>
    </row>
    <row r="34" spans="1:1" ht="15.75" customHeight="1" x14ac:dyDescent="0.3">
      <c r="A34" s="180"/>
    </row>
    <row r="35" spans="1:1" ht="15.75" customHeight="1" x14ac:dyDescent="0.3">
      <c r="A35" s="180"/>
    </row>
    <row r="36" spans="1:1" ht="15.75" customHeight="1" x14ac:dyDescent="0.3">
      <c r="A36" s="180"/>
    </row>
    <row r="37" spans="1:1" ht="15.75" customHeight="1" x14ac:dyDescent="0.3">
      <c r="A37" s="180"/>
    </row>
    <row r="38" spans="1:1" ht="15.75" customHeight="1" x14ac:dyDescent="0.3">
      <c r="A38" s="180"/>
    </row>
    <row r="39" spans="1:1" ht="15.75" customHeight="1" x14ac:dyDescent="0.3">
      <c r="A39" s="180"/>
    </row>
    <row r="40" spans="1:1" ht="15.75" customHeight="1" x14ac:dyDescent="0.3">
      <c r="A40" s="180"/>
    </row>
    <row r="41" spans="1:1" ht="15.75" customHeight="1" x14ac:dyDescent="0.3">
      <c r="A41" s="180"/>
    </row>
    <row r="42" spans="1:1" ht="15.75" customHeight="1" x14ac:dyDescent="0.3">
      <c r="A42" s="180"/>
    </row>
    <row r="43" spans="1:1" ht="15.75" customHeight="1" x14ac:dyDescent="0.3">
      <c r="A43" s="180"/>
    </row>
    <row r="44" spans="1:1" ht="15.75" customHeight="1" x14ac:dyDescent="0.3">
      <c r="A44" s="180"/>
    </row>
    <row r="45" spans="1:1" ht="15.75" customHeight="1" x14ac:dyDescent="0.3">
      <c r="A45" s="180"/>
    </row>
    <row r="46" spans="1:1" ht="15.75" customHeight="1" x14ac:dyDescent="0.3">
      <c r="A46" s="180"/>
    </row>
    <row r="47" spans="1:1" ht="15.75" customHeight="1" x14ac:dyDescent="0.3">
      <c r="A47" s="180"/>
    </row>
    <row r="48" spans="1:1" ht="15.75" customHeight="1" x14ac:dyDescent="0.3">
      <c r="A48" s="180"/>
    </row>
    <row r="49" spans="1:1" ht="15.75" customHeight="1" x14ac:dyDescent="0.3">
      <c r="A49" s="180"/>
    </row>
    <row r="50" spans="1:1" ht="15.75" customHeight="1" x14ac:dyDescent="0.3">
      <c r="A50" s="180"/>
    </row>
    <row r="51" spans="1:1" ht="15.75" customHeight="1" x14ac:dyDescent="0.3">
      <c r="A51" s="180"/>
    </row>
    <row r="52" spans="1:1" ht="15.75" customHeight="1" x14ac:dyDescent="0.3">
      <c r="A52" s="180"/>
    </row>
    <row r="53" spans="1:1" ht="15.75" customHeight="1" x14ac:dyDescent="0.3">
      <c r="A53" s="180"/>
    </row>
    <row r="54" spans="1:1" ht="15.75" customHeight="1" x14ac:dyDescent="0.3">
      <c r="A54" s="180"/>
    </row>
    <row r="55" spans="1:1" ht="15.75" customHeight="1" x14ac:dyDescent="0.3">
      <c r="A55" s="180"/>
    </row>
    <row r="56" spans="1:1" ht="15.75" customHeight="1" x14ac:dyDescent="0.3">
      <c r="A56" s="180"/>
    </row>
    <row r="57" spans="1:1" ht="15.75" customHeight="1" x14ac:dyDescent="0.3">
      <c r="A57" s="180"/>
    </row>
    <row r="58" spans="1:1" ht="15.75" customHeight="1" x14ac:dyDescent="0.3">
      <c r="A58" s="180"/>
    </row>
    <row r="59" spans="1:1" ht="15.75" customHeight="1" x14ac:dyDescent="0.3">
      <c r="A59" s="180"/>
    </row>
    <row r="60" spans="1:1" ht="15.75" customHeight="1" x14ac:dyDescent="0.3">
      <c r="A60" s="180"/>
    </row>
    <row r="61" spans="1:1" ht="15.75" customHeight="1" x14ac:dyDescent="0.3">
      <c r="A61" s="180"/>
    </row>
    <row r="62" spans="1:1" ht="15.75" customHeight="1" x14ac:dyDescent="0.3">
      <c r="A62" s="180"/>
    </row>
    <row r="63" spans="1:1" ht="15.75" customHeight="1" x14ac:dyDescent="0.3">
      <c r="A63" s="180"/>
    </row>
    <row r="64" spans="1:1" ht="15.75" customHeight="1" x14ac:dyDescent="0.3">
      <c r="A64" s="180"/>
    </row>
    <row r="65" spans="1:1" ht="15.75" customHeight="1" x14ac:dyDescent="0.3">
      <c r="A65" s="180"/>
    </row>
    <row r="66" spans="1:1" ht="15.75" customHeight="1" x14ac:dyDescent="0.3">
      <c r="A66" s="180"/>
    </row>
    <row r="67" spans="1:1" ht="15.75" customHeight="1" x14ac:dyDescent="0.3">
      <c r="A67" s="180"/>
    </row>
    <row r="68" spans="1:1" ht="15.75" customHeight="1" x14ac:dyDescent="0.3">
      <c r="A68" s="180"/>
    </row>
    <row r="69" spans="1:1" ht="15.75" customHeight="1" x14ac:dyDescent="0.3">
      <c r="A69" s="180"/>
    </row>
    <row r="70" spans="1:1" ht="15.75" customHeight="1" x14ac:dyDescent="0.3">
      <c r="A70" s="180"/>
    </row>
    <row r="71" spans="1:1" ht="15.75" customHeight="1" x14ac:dyDescent="0.3">
      <c r="A71" s="180"/>
    </row>
    <row r="72" spans="1:1" ht="15.75" customHeight="1" x14ac:dyDescent="0.3">
      <c r="A72" s="180"/>
    </row>
    <row r="73" spans="1:1" ht="15.75" customHeight="1" x14ac:dyDescent="0.3">
      <c r="A73" s="180"/>
    </row>
    <row r="74" spans="1:1" ht="15.75" customHeight="1" x14ac:dyDescent="0.3">
      <c r="A74" s="180"/>
    </row>
    <row r="75" spans="1:1" ht="15.75" customHeight="1" x14ac:dyDescent="0.3">
      <c r="A75" s="180"/>
    </row>
    <row r="76" spans="1:1" ht="15.75" customHeight="1" x14ac:dyDescent="0.3">
      <c r="A76" s="180"/>
    </row>
    <row r="77" spans="1:1" ht="15.75" customHeight="1" x14ac:dyDescent="0.3">
      <c r="A77" s="180"/>
    </row>
    <row r="78" spans="1:1" ht="15.75" customHeight="1" x14ac:dyDescent="0.3">
      <c r="A78" s="180"/>
    </row>
    <row r="79" spans="1:1" ht="15.75" customHeight="1" x14ac:dyDescent="0.3">
      <c r="A79" s="180"/>
    </row>
    <row r="80" spans="1:1" ht="15.75" customHeight="1" x14ac:dyDescent="0.3">
      <c r="A80" s="180"/>
    </row>
    <row r="81" spans="1:1" ht="15.75" customHeight="1" x14ac:dyDescent="0.3">
      <c r="A81" s="180"/>
    </row>
    <row r="82" spans="1:1" ht="15.75" customHeight="1" x14ac:dyDescent="0.3">
      <c r="A82" s="180"/>
    </row>
    <row r="83" spans="1:1" ht="15.75" customHeight="1" x14ac:dyDescent="0.3">
      <c r="A83" s="180"/>
    </row>
    <row r="84" spans="1:1" ht="15.75" customHeight="1" x14ac:dyDescent="0.3">
      <c r="A84" s="180"/>
    </row>
    <row r="85" spans="1:1" ht="15.75" customHeight="1" x14ac:dyDescent="0.3">
      <c r="A85" s="180"/>
    </row>
    <row r="86" spans="1:1" ht="15.75" customHeight="1" x14ac:dyDescent="0.3">
      <c r="A86" s="180"/>
    </row>
    <row r="87" spans="1:1" ht="15.75" customHeight="1" x14ac:dyDescent="0.3">
      <c r="A87" s="180"/>
    </row>
    <row r="88" spans="1:1" ht="15.75" customHeight="1" x14ac:dyDescent="0.3">
      <c r="A88" s="180"/>
    </row>
    <row r="89" spans="1:1" ht="15.75" customHeight="1" x14ac:dyDescent="0.3">
      <c r="A89" s="180"/>
    </row>
    <row r="90" spans="1:1" ht="15.75" customHeight="1" x14ac:dyDescent="0.3">
      <c r="A90" s="180"/>
    </row>
    <row r="91" spans="1:1" ht="15.75" customHeight="1" x14ac:dyDescent="0.3">
      <c r="A91" s="180"/>
    </row>
    <row r="92" spans="1:1" ht="15.75" customHeight="1" x14ac:dyDescent="0.3">
      <c r="A92" s="180"/>
    </row>
    <row r="93" spans="1:1" ht="15.75" customHeight="1" x14ac:dyDescent="0.3">
      <c r="A93" s="180"/>
    </row>
    <row r="94" spans="1:1" ht="15.75" customHeight="1" x14ac:dyDescent="0.3">
      <c r="A94" s="180"/>
    </row>
    <row r="95" spans="1:1" ht="15.75" customHeight="1" x14ac:dyDescent="0.3">
      <c r="A95" s="180"/>
    </row>
    <row r="96" spans="1:1" ht="15.75" customHeight="1" x14ac:dyDescent="0.3">
      <c r="A96" s="180"/>
    </row>
    <row r="97" spans="1:1" ht="15.75" customHeight="1" x14ac:dyDescent="0.3">
      <c r="A97" s="180"/>
    </row>
    <row r="98" spans="1:1" ht="15.75" customHeight="1" x14ac:dyDescent="0.3">
      <c r="A98" s="180"/>
    </row>
    <row r="99" spans="1:1" ht="15.75" customHeight="1" x14ac:dyDescent="0.3">
      <c r="A99" s="180"/>
    </row>
    <row r="100" spans="1:1" ht="15.75" customHeight="1" x14ac:dyDescent="0.3">
      <c r="A100" s="180"/>
    </row>
    <row r="101" spans="1:1" ht="15.75" customHeight="1" x14ac:dyDescent="0.3">
      <c r="A101" s="180"/>
    </row>
    <row r="102" spans="1:1" ht="15.75" customHeight="1" x14ac:dyDescent="0.3">
      <c r="A102" s="180"/>
    </row>
    <row r="103" spans="1:1" ht="15.75" customHeight="1" x14ac:dyDescent="0.3">
      <c r="A103" s="180"/>
    </row>
    <row r="104" spans="1:1" ht="15.75" customHeight="1" x14ac:dyDescent="0.3">
      <c r="A104" s="180"/>
    </row>
    <row r="105" spans="1:1" ht="15.75" customHeight="1" x14ac:dyDescent="0.3">
      <c r="A105" s="180"/>
    </row>
    <row r="106" spans="1:1" ht="15.75" customHeight="1" x14ac:dyDescent="0.3">
      <c r="A106" s="180"/>
    </row>
    <row r="107" spans="1:1" ht="15.75" customHeight="1" x14ac:dyDescent="0.3">
      <c r="A107" s="180"/>
    </row>
    <row r="108" spans="1:1" ht="15.75" customHeight="1" x14ac:dyDescent="0.3">
      <c r="A108" s="180"/>
    </row>
    <row r="109" spans="1:1" ht="15.75" customHeight="1" x14ac:dyDescent="0.3">
      <c r="A109" s="180"/>
    </row>
    <row r="110" spans="1:1" ht="15.75" customHeight="1" x14ac:dyDescent="0.3">
      <c r="A110" s="180"/>
    </row>
    <row r="111" spans="1:1" ht="15.75" customHeight="1" x14ac:dyDescent="0.3">
      <c r="A111" s="180"/>
    </row>
    <row r="112" spans="1:1" ht="15.75" customHeight="1" x14ac:dyDescent="0.3">
      <c r="A112" s="180"/>
    </row>
    <row r="113" spans="1:1" ht="15.75" customHeight="1" x14ac:dyDescent="0.3">
      <c r="A113" s="180"/>
    </row>
    <row r="114" spans="1:1" ht="15.75" customHeight="1" x14ac:dyDescent="0.3">
      <c r="A114" s="180"/>
    </row>
    <row r="115" spans="1:1" ht="15.75" customHeight="1" x14ac:dyDescent="0.3">
      <c r="A115" s="180"/>
    </row>
    <row r="116" spans="1:1" ht="15.75" customHeight="1" x14ac:dyDescent="0.3">
      <c r="A116" s="180"/>
    </row>
    <row r="117" spans="1:1" ht="15.75" customHeight="1" x14ac:dyDescent="0.3">
      <c r="A117" s="180"/>
    </row>
    <row r="118" spans="1:1" ht="15.75" customHeight="1" x14ac:dyDescent="0.3">
      <c r="A118" s="180"/>
    </row>
    <row r="119" spans="1:1" ht="15.75" customHeight="1" x14ac:dyDescent="0.3">
      <c r="A119" s="180"/>
    </row>
    <row r="120" spans="1:1" ht="15.75" customHeight="1" x14ac:dyDescent="0.3">
      <c r="A120" s="180"/>
    </row>
    <row r="121" spans="1:1" ht="15.75" customHeight="1" x14ac:dyDescent="0.3">
      <c r="A121" s="180"/>
    </row>
    <row r="122" spans="1:1" ht="15.75" customHeight="1" x14ac:dyDescent="0.3">
      <c r="A122" s="180"/>
    </row>
    <row r="123" spans="1:1" ht="15.75" customHeight="1" x14ac:dyDescent="0.3">
      <c r="A123" s="180"/>
    </row>
    <row r="124" spans="1:1" ht="15.75" customHeight="1" x14ac:dyDescent="0.3">
      <c r="A124" s="180"/>
    </row>
    <row r="125" spans="1:1" ht="15.75" customHeight="1" x14ac:dyDescent="0.3">
      <c r="A125" s="180"/>
    </row>
    <row r="126" spans="1:1" ht="15.75" customHeight="1" x14ac:dyDescent="0.3">
      <c r="A126" s="180"/>
    </row>
    <row r="127" spans="1:1" ht="15.75" customHeight="1" x14ac:dyDescent="0.3">
      <c r="A127" s="180"/>
    </row>
    <row r="128" spans="1:1" ht="15.75" customHeight="1" x14ac:dyDescent="0.3">
      <c r="A128" s="180"/>
    </row>
    <row r="129" spans="1:1" ht="15.75" customHeight="1" x14ac:dyDescent="0.3">
      <c r="A129" s="180"/>
    </row>
    <row r="130" spans="1:1" ht="15.75" customHeight="1" x14ac:dyDescent="0.3">
      <c r="A130" s="180"/>
    </row>
    <row r="131" spans="1:1" ht="15.75" customHeight="1" x14ac:dyDescent="0.3">
      <c r="A131" s="180"/>
    </row>
    <row r="132" spans="1:1" ht="15.75" customHeight="1" x14ac:dyDescent="0.3">
      <c r="A132" s="180"/>
    </row>
    <row r="133" spans="1:1" ht="15.75" customHeight="1" x14ac:dyDescent="0.3">
      <c r="A133" s="180"/>
    </row>
    <row r="134" spans="1:1" ht="15.75" customHeight="1" x14ac:dyDescent="0.3">
      <c r="A134" s="180"/>
    </row>
    <row r="135" spans="1:1" ht="15.75" customHeight="1" x14ac:dyDescent="0.3">
      <c r="A135" s="180"/>
    </row>
    <row r="136" spans="1:1" ht="15.75" customHeight="1" x14ac:dyDescent="0.3">
      <c r="A136" s="180"/>
    </row>
    <row r="137" spans="1:1" ht="15.75" customHeight="1" x14ac:dyDescent="0.3">
      <c r="A137" s="180"/>
    </row>
    <row r="138" spans="1:1" ht="15.75" customHeight="1" x14ac:dyDescent="0.3">
      <c r="A138" s="180"/>
    </row>
    <row r="139" spans="1:1" ht="15.75" customHeight="1" x14ac:dyDescent="0.3">
      <c r="A139" s="180"/>
    </row>
    <row r="140" spans="1:1" ht="15.75" customHeight="1" x14ac:dyDescent="0.3">
      <c r="A140" s="180"/>
    </row>
    <row r="141" spans="1:1" ht="15.75" customHeight="1" x14ac:dyDescent="0.3">
      <c r="A141" s="180"/>
    </row>
    <row r="142" spans="1:1" ht="15.75" customHeight="1" x14ac:dyDescent="0.3">
      <c r="A142" s="180"/>
    </row>
    <row r="143" spans="1:1" ht="15.75" customHeight="1" x14ac:dyDescent="0.3">
      <c r="A143" s="180"/>
    </row>
    <row r="144" spans="1:1" ht="15.75" customHeight="1" x14ac:dyDescent="0.3">
      <c r="A144" s="180"/>
    </row>
    <row r="145" spans="1:1" ht="15.75" customHeight="1" x14ac:dyDescent="0.3">
      <c r="A145" s="180"/>
    </row>
    <row r="146" spans="1:1" ht="15.75" customHeight="1" x14ac:dyDescent="0.3">
      <c r="A146" s="180"/>
    </row>
    <row r="147" spans="1:1" ht="15.75" customHeight="1" x14ac:dyDescent="0.3">
      <c r="A147" s="180"/>
    </row>
    <row r="148" spans="1:1" ht="15.75" customHeight="1" x14ac:dyDescent="0.3">
      <c r="A148" s="180"/>
    </row>
    <row r="149" spans="1:1" ht="15.75" customHeight="1" x14ac:dyDescent="0.3">
      <c r="A149" s="180"/>
    </row>
    <row r="150" spans="1:1" ht="15.75" customHeight="1" x14ac:dyDescent="0.3">
      <c r="A150" s="180"/>
    </row>
    <row r="151" spans="1:1" ht="15.75" customHeight="1" x14ac:dyDescent="0.3">
      <c r="A151" s="180"/>
    </row>
    <row r="152" spans="1:1" ht="15.75" customHeight="1" x14ac:dyDescent="0.3">
      <c r="A152" s="180"/>
    </row>
    <row r="153" spans="1:1" ht="15.75" customHeight="1" x14ac:dyDescent="0.3">
      <c r="A153" s="180"/>
    </row>
    <row r="154" spans="1:1" ht="15.75" customHeight="1" x14ac:dyDescent="0.3">
      <c r="A154" s="180"/>
    </row>
    <row r="155" spans="1:1" ht="15.75" customHeight="1" x14ac:dyDescent="0.3">
      <c r="A155" s="180"/>
    </row>
    <row r="156" spans="1:1" ht="15.75" customHeight="1" x14ac:dyDescent="0.3">
      <c r="A156" s="180"/>
    </row>
    <row r="157" spans="1:1" ht="15.75" customHeight="1" x14ac:dyDescent="0.3">
      <c r="A157" s="180"/>
    </row>
    <row r="158" spans="1:1" ht="15.75" customHeight="1" x14ac:dyDescent="0.3">
      <c r="A158" s="180"/>
    </row>
    <row r="159" spans="1:1" ht="15.75" customHeight="1" x14ac:dyDescent="0.3">
      <c r="A159" s="180"/>
    </row>
    <row r="160" spans="1:1" ht="15.75" customHeight="1" x14ac:dyDescent="0.3">
      <c r="A160" s="180"/>
    </row>
    <row r="161" spans="1:1" ht="15.75" customHeight="1" x14ac:dyDescent="0.3">
      <c r="A161" s="180"/>
    </row>
    <row r="162" spans="1:1" ht="15.75" customHeight="1" x14ac:dyDescent="0.3">
      <c r="A162" s="180"/>
    </row>
    <row r="163" spans="1:1" ht="15.75" customHeight="1" x14ac:dyDescent="0.3">
      <c r="A163" s="180"/>
    </row>
    <row r="164" spans="1:1" ht="15.75" customHeight="1" x14ac:dyDescent="0.3">
      <c r="A164" s="180"/>
    </row>
    <row r="165" spans="1:1" ht="15.75" customHeight="1" x14ac:dyDescent="0.3">
      <c r="A165" s="180"/>
    </row>
    <row r="166" spans="1:1" ht="15.75" customHeight="1" x14ac:dyDescent="0.3">
      <c r="A166" s="180"/>
    </row>
    <row r="167" spans="1:1" ht="15.75" customHeight="1" x14ac:dyDescent="0.3">
      <c r="A167" s="180"/>
    </row>
    <row r="168" spans="1:1" ht="15.75" customHeight="1" x14ac:dyDescent="0.3">
      <c r="A168" s="180"/>
    </row>
    <row r="169" spans="1:1" ht="15.75" customHeight="1" x14ac:dyDescent="0.3">
      <c r="A169" s="180"/>
    </row>
    <row r="170" spans="1:1" ht="15.75" customHeight="1" x14ac:dyDescent="0.3">
      <c r="A170" s="180"/>
    </row>
    <row r="171" spans="1:1" ht="15.75" customHeight="1" x14ac:dyDescent="0.3">
      <c r="A171" s="180"/>
    </row>
    <row r="172" spans="1:1" ht="15.75" customHeight="1" x14ac:dyDescent="0.3">
      <c r="A172" s="180"/>
    </row>
    <row r="173" spans="1:1" ht="15.75" customHeight="1" x14ac:dyDescent="0.3">
      <c r="A173" s="180"/>
    </row>
    <row r="174" spans="1:1" ht="15.75" customHeight="1" x14ac:dyDescent="0.3">
      <c r="A174" s="180"/>
    </row>
    <row r="175" spans="1:1" ht="15.75" customHeight="1" x14ac:dyDescent="0.3">
      <c r="A175" s="180"/>
    </row>
    <row r="176" spans="1:1" ht="15.75" customHeight="1" x14ac:dyDescent="0.3">
      <c r="A176" s="180"/>
    </row>
    <row r="177" spans="1:1" ht="15.75" customHeight="1" x14ac:dyDescent="0.3">
      <c r="A177" s="180"/>
    </row>
    <row r="178" spans="1:1" ht="15.75" customHeight="1" x14ac:dyDescent="0.3">
      <c r="A178" s="180"/>
    </row>
    <row r="179" spans="1:1" ht="15.75" customHeight="1" x14ac:dyDescent="0.3">
      <c r="A179" s="180"/>
    </row>
    <row r="180" spans="1:1" ht="15.75" customHeight="1" x14ac:dyDescent="0.3">
      <c r="A180" s="180"/>
    </row>
    <row r="181" spans="1:1" ht="15.75" customHeight="1" x14ac:dyDescent="0.3">
      <c r="A181" s="180"/>
    </row>
    <row r="182" spans="1:1" ht="15.75" customHeight="1" x14ac:dyDescent="0.3">
      <c r="A182" s="180"/>
    </row>
    <row r="183" spans="1:1" ht="15.75" customHeight="1" x14ac:dyDescent="0.3">
      <c r="A183" s="180"/>
    </row>
    <row r="184" spans="1:1" ht="15.75" customHeight="1" x14ac:dyDescent="0.3">
      <c r="A184" s="180"/>
    </row>
    <row r="185" spans="1:1" ht="15.75" customHeight="1" x14ac:dyDescent="0.3">
      <c r="A185" s="180"/>
    </row>
    <row r="186" spans="1:1" ht="15.75" customHeight="1" x14ac:dyDescent="0.3">
      <c r="A186" s="180"/>
    </row>
    <row r="187" spans="1:1" ht="15.75" customHeight="1" x14ac:dyDescent="0.3">
      <c r="A187" s="180"/>
    </row>
    <row r="188" spans="1:1" ht="15.75" customHeight="1" x14ac:dyDescent="0.3">
      <c r="A188" s="180"/>
    </row>
    <row r="189" spans="1:1" ht="15.75" customHeight="1" x14ac:dyDescent="0.3">
      <c r="A189" s="180"/>
    </row>
    <row r="190" spans="1:1" ht="15.75" customHeight="1" x14ac:dyDescent="0.3">
      <c r="A190" s="180"/>
    </row>
    <row r="191" spans="1:1" ht="15.75" customHeight="1" x14ac:dyDescent="0.3">
      <c r="A191" s="180"/>
    </row>
    <row r="192" spans="1:1" ht="15.75" customHeight="1" x14ac:dyDescent="0.3">
      <c r="A192" s="180"/>
    </row>
  </sheetData>
  <mergeCells count="1">
    <mergeCell ref="F2:K2"/>
  </mergeCells>
  <hyperlinks>
    <hyperlink ref="B2" location="'Index'!A3" display="á" xr:uid="{9051956A-C11F-41DA-A988-96371DA3787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366A-0F41-4902-938A-DBA87F9BE7BC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5" customWidth="1"/>
    <col min="2" max="3" width="20.7109375" style="180" customWidth="1"/>
    <col min="4" max="11" width="5" style="180" customWidth="1"/>
    <col min="12" max="12" width="1.7109375" style="180" customWidth="1"/>
    <col min="13" max="13" width="2.7109375" style="180" customWidth="1"/>
    <col min="14" max="15" width="20.7109375" style="180" customWidth="1"/>
    <col min="16" max="22" width="5" style="180" customWidth="1"/>
    <col min="23" max="25" width="4.140625" style="180" customWidth="1"/>
    <col min="26" max="27" width="4.140625" customWidth="1"/>
  </cols>
  <sheetData>
    <row r="1" spans="1:25" ht="18" x14ac:dyDescent="0.35">
      <c r="A1" s="170"/>
      <c r="B1" s="171" t="s">
        <v>1322</v>
      </c>
      <c r="C1" s="171"/>
      <c r="D1" s="172"/>
      <c r="E1" s="172"/>
      <c r="F1" s="172" t="s">
        <v>261</v>
      </c>
      <c r="G1" s="172"/>
      <c r="H1" s="172"/>
      <c r="I1" s="173"/>
      <c r="J1" s="172"/>
      <c r="K1" s="172"/>
      <c r="L1" s="173"/>
      <c r="M1" s="171"/>
      <c r="N1" s="171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1"/>
    </row>
    <row r="2" spans="1:25" ht="19.5" customHeight="1" x14ac:dyDescent="0.35">
      <c r="A2" s="170"/>
      <c r="B2" s="176" t="s">
        <v>1</v>
      </c>
      <c r="C2" s="212"/>
      <c r="D2" s="212"/>
      <c r="E2" s="212"/>
      <c r="F2" s="213" t="s">
        <v>2</v>
      </c>
      <c r="G2" s="213"/>
      <c r="H2" s="213"/>
      <c r="I2" s="213"/>
      <c r="J2" s="213"/>
      <c r="K2" s="213"/>
      <c r="L2" s="212"/>
      <c r="M2" s="212"/>
      <c r="N2" s="212"/>
      <c r="O2" s="212"/>
      <c r="P2" s="212"/>
      <c r="Q2" s="212"/>
      <c r="R2" s="212"/>
      <c r="S2" s="212"/>
      <c r="T2" s="212"/>
      <c r="U2" s="172"/>
      <c r="V2" s="172"/>
      <c r="W2" s="172"/>
      <c r="X2" s="171"/>
      <c r="Y2" s="171"/>
    </row>
    <row r="3" spans="1:25" ht="15.75" customHeight="1" x14ac:dyDescent="0.3">
      <c r="A3" s="175"/>
      <c r="B3" s="179" t="s">
        <v>3</v>
      </c>
      <c r="C3" s="226" t="s">
        <v>1332</v>
      </c>
      <c r="D3" s="226"/>
      <c r="E3" s="227" t="s">
        <v>1333</v>
      </c>
      <c r="F3" s="179"/>
      <c r="G3" s="179"/>
      <c r="H3" s="179"/>
      <c r="I3" s="179"/>
      <c r="J3" s="179"/>
      <c r="K3" s="179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5.75" customHeight="1" x14ac:dyDescent="0.3">
      <c r="A4" s="186">
        <v>4</v>
      </c>
      <c r="B4" s="187" t="s">
        <v>9</v>
      </c>
      <c r="C4" s="187" t="s">
        <v>10</v>
      </c>
      <c r="D4" s="191">
        <v>50</v>
      </c>
      <c r="E4" s="191">
        <v>50</v>
      </c>
      <c r="F4" s="191">
        <v>100</v>
      </c>
      <c r="G4" s="191">
        <v>100</v>
      </c>
      <c r="H4" s="191" t="s">
        <v>11</v>
      </c>
      <c r="I4" s="191" t="s">
        <v>12</v>
      </c>
      <c r="J4" s="191" t="s">
        <v>13</v>
      </c>
      <c r="K4" s="192" t="s">
        <v>14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</row>
    <row r="5" spans="1:25" ht="15.75" customHeight="1" x14ac:dyDescent="0.3">
      <c r="A5" s="231">
        <v>4</v>
      </c>
      <c r="B5" s="215" t="s">
        <v>1293</v>
      </c>
      <c r="C5" s="215" t="s">
        <v>790</v>
      </c>
      <c r="D5" s="216">
        <v>96</v>
      </c>
      <c r="E5" s="216">
        <v>96</v>
      </c>
      <c r="F5" s="216">
        <v>99</v>
      </c>
      <c r="G5" s="216">
        <v>96</v>
      </c>
      <c r="H5" s="195">
        <v>387</v>
      </c>
      <c r="I5" s="195">
        <v>11</v>
      </c>
      <c r="J5" s="216">
        <v>768</v>
      </c>
      <c r="K5" s="217">
        <v>22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5" ht="15.75" customHeight="1" x14ac:dyDescent="0.3">
      <c r="A6" s="221">
        <v>10</v>
      </c>
      <c r="B6" s="218" t="s">
        <v>1328</v>
      </c>
      <c r="C6" s="218" t="s">
        <v>790</v>
      </c>
      <c r="D6" s="219">
        <v>88</v>
      </c>
      <c r="E6" s="219">
        <v>94</v>
      </c>
      <c r="F6" s="219">
        <v>96</v>
      </c>
      <c r="G6" s="219">
        <v>94</v>
      </c>
      <c r="H6" s="199">
        <v>372</v>
      </c>
      <c r="I6" s="199">
        <v>9</v>
      </c>
      <c r="J6" s="219">
        <v>753</v>
      </c>
      <c r="K6" s="220">
        <v>20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</row>
    <row r="7" spans="1:25" ht="15.75" customHeight="1" x14ac:dyDescent="0.3">
      <c r="A7" s="197">
        <v>3</v>
      </c>
      <c r="B7" s="218" t="s">
        <v>1325</v>
      </c>
      <c r="C7" s="218" t="s">
        <v>162</v>
      </c>
      <c r="D7" s="219">
        <v>95</v>
      </c>
      <c r="E7" s="219">
        <v>96</v>
      </c>
      <c r="F7" s="219">
        <v>93</v>
      </c>
      <c r="G7" s="219">
        <v>96</v>
      </c>
      <c r="H7" s="199">
        <v>380</v>
      </c>
      <c r="I7" s="199">
        <v>10</v>
      </c>
      <c r="J7" s="219">
        <v>758</v>
      </c>
      <c r="K7" s="220">
        <v>19</v>
      </c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</row>
    <row r="8" spans="1:25" ht="15.75" customHeight="1" x14ac:dyDescent="0.3">
      <c r="A8" s="197">
        <v>7</v>
      </c>
      <c r="B8" s="218" t="s">
        <v>1308</v>
      </c>
      <c r="C8" s="218" t="s">
        <v>542</v>
      </c>
      <c r="D8" s="219">
        <v>89</v>
      </c>
      <c r="E8" s="219">
        <v>95</v>
      </c>
      <c r="F8" s="219">
        <v>92</v>
      </c>
      <c r="G8" s="219">
        <v>87</v>
      </c>
      <c r="H8" s="199">
        <v>363</v>
      </c>
      <c r="I8" s="199">
        <v>6</v>
      </c>
      <c r="J8" s="219">
        <v>730</v>
      </c>
      <c r="K8" s="220">
        <v>13</v>
      </c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</row>
    <row r="9" spans="1:25" ht="15.75" customHeight="1" x14ac:dyDescent="0.3">
      <c r="A9" s="221">
        <v>8</v>
      </c>
      <c r="B9" s="218" t="s">
        <v>1329</v>
      </c>
      <c r="C9" s="218" t="s">
        <v>790</v>
      </c>
      <c r="D9" s="219">
        <v>93</v>
      </c>
      <c r="E9" s="219">
        <v>90</v>
      </c>
      <c r="F9" s="219">
        <v>95</v>
      </c>
      <c r="G9" s="219">
        <v>92</v>
      </c>
      <c r="H9" s="199">
        <v>370</v>
      </c>
      <c r="I9" s="199">
        <v>8</v>
      </c>
      <c r="J9" s="219">
        <v>730</v>
      </c>
      <c r="K9" s="220">
        <v>13</v>
      </c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</row>
    <row r="10" spans="1:25" ht="15.75" customHeight="1" x14ac:dyDescent="0.3">
      <c r="A10" s="197">
        <v>5</v>
      </c>
      <c r="B10" s="218" t="s">
        <v>1297</v>
      </c>
      <c r="C10" s="218" t="s">
        <v>514</v>
      </c>
      <c r="D10" s="219">
        <v>91</v>
      </c>
      <c r="E10" s="219">
        <v>90</v>
      </c>
      <c r="F10" s="219">
        <v>88</v>
      </c>
      <c r="G10" s="219">
        <v>87</v>
      </c>
      <c r="H10" s="199">
        <v>356</v>
      </c>
      <c r="I10" s="199">
        <v>4</v>
      </c>
      <c r="J10" s="219">
        <v>724</v>
      </c>
      <c r="K10" s="220">
        <v>12</v>
      </c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</row>
    <row r="11" spans="1:25" ht="15.75" customHeight="1" x14ac:dyDescent="0.3">
      <c r="A11" s="221">
        <v>6</v>
      </c>
      <c r="B11" s="218" t="s">
        <v>1311</v>
      </c>
      <c r="C11" s="218" t="s">
        <v>542</v>
      </c>
      <c r="D11" s="219">
        <v>89</v>
      </c>
      <c r="E11" s="219">
        <v>91</v>
      </c>
      <c r="F11" s="219">
        <v>93</v>
      </c>
      <c r="G11" s="219">
        <v>93</v>
      </c>
      <c r="H11" s="199">
        <v>366</v>
      </c>
      <c r="I11" s="199">
        <v>7</v>
      </c>
      <c r="J11" s="219">
        <v>724</v>
      </c>
      <c r="K11" s="220">
        <v>11</v>
      </c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</row>
    <row r="12" spans="1:25" ht="15.75" customHeight="1" x14ac:dyDescent="0.3">
      <c r="A12" s="197">
        <v>1</v>
      </c>
      <c r="B12" s="198" t="s">
        <v>1313</v>
      </c>
      <c r="C12" s="198" t="s">
        <v>542</v>
      </c>
      <c r="D12" s="199">
        <v>87</v>
      </c>
      <c r="E12" s="199">
        <v>84</v>
      </c>
      <c r="F12" s="199">
        <v>91</v>
      </c>
      <c r="G12" s="199">
        <v>93</v>
      </c>
      <c r="H12" s="199">
        <v>355</v>
      </c>
      <c r="I12" s="199">
        <v>3</v>
      </c>
      <c r="J12" s="202">
        <v>721</v>
      </c>
      <c r="K12" s="203">
        <v>9</v>
      </c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</row>
    <row r="13" spans="1:25" ht="15.75" customHeight="1" x14ac:dyDescent="0.3">
      <c r="A13" s="197">
        <v>9</v>
      </c>
      <c r="B13" s="218" t="s">
        <v>570</v>
      </c>
      <c r="C13" s="218" t="s">
        <v>94</v>
      </c>
      <c r="D13" s="219">
        <v>88</v>
      </c>
      <c r="E13" s="219">
        <v>94</v>
      </c>
      <c r="F13" s="219">
        <v>89</v>
      </c>
      <c r="G13" s="219">
        <v>89</v>
      </c>
      <c r="H13" s="199">
        <v>360</v>
      </c>
      <c r="I13" s="199">
        <v>5</v>
      </c>
      <c r="J13" s="219">
        <v>716</v>
      </c>
      <c r="K13" s="220">
        <v>8</v>
      </c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</row>
    <row r="14" spans="1:25" ht="15.75" customHeight="1" x14ac:dyDescent="0.3">
      <c r="A14" s="221">
        <v>2</v>
      </c>
      <c r="B14" s="218" t="s">
        <v>1320</v>
      </c>
      <c r="C14" s="218" t="s">
        <v>514</v>
      </c>
      <c r="D14" s="219">
        <v>85</v>
      </c>
      <c r="E14" s="219">
        <v>87</v>
      </c>
      <c r="F14" s="219">
        <v>84</v>
      </c>
      <c r="G14" s="219">
        <v>88</v>
      </c>
      <c r="H14" s="199">
        <v>344</v>
      </c>
      <c r="I14" s="199">
        <v>2</v>
      </c>
      <c r="J14" s="219">
        <v>676</v>
      </c>
      <c r="K14" s="220">
        <v>4</v>
      </c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5" ht="15.75" customHeight="1" x14ac:dyDescent="0.3">
      <c r="A15" s="206">
        <v>11</v>
      </c>
      <c r="B15" s="235" t="s">
        <v>1331</v>
      </c>
      <c r="C15" s="207" t="s">
        <v>514</v>
      </c>
      <c r="D15" s="208" t="s">
        <v>85</v>
      </c>
      <c r="E15" s="208" t="s">
        <v>371</v>
      </c>
      <c r="F15" s="208" t="s">
        <v>371</v>
      </c>
      <c r="G15" s="208" t="s">
        <v>371</v>
      </c>
      <c r="H15" s="208">
        <v>0</v>
      </c>
      <c r="I15" s="208">
        <v>0</v>
      </c>
      <c r="J15" s="224">
        <v>0</v>
      </c>
      <c r="K15" s="225">
        <v>0</v>
      </c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</row>
    <row r="16" spans="1:25" ht="15.75" customHeight="1" x14ac:dyDescent="0.3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</row>
    <row r="17" spans="1:25" ht="15.75" customHeight="1" x14ac:dyDescent="0.3">
      <c r="A17" s="214"/>
      <c r="B17" s="180" t="s">
        <v>260</v>
      </c>
      <c r="F17" s="211" t="s">
        <v>177</v>
      </c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</row>
    <row r="18" spans="1:25" ht="15.75" customHeight="1" x14ac:dyDescent="0.3">
      <c r="A18" s="214"/>
      <c r="B18" s="180" t="s">
        <v>178</v>
      </c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</row>
    <row r="19" spans="1:25" ht="15.75" customHeight="1" x14ac:dyDescent="0.3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</row>
    <row r="20" spans="1:25" ht="15.75" customHeight="1" x14ac:dyDescent="0.3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</row>
    <row r="21" spans="1:25" ht="15.75" customHeight="1" x14ac:dyDescent="0.3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</row>
    <row r="22" spans="1:25" ht="15.75" customHeight="1" x14ac:dyDescent="0.3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</row>
    <row r="23" spans="1:25" ht="15.75" customHeight="1" x14ac:dyDescent="0.3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</row>
    <row r="24" spans="1:25" ht="15.75" customHeight="1" x14ac:dyDescent="0.3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</row>
    <row r="25" spans="1:25" ht="15.75" customHeight="1" x14ac:dyDescent="0.3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</row>
    <row r="26" spans="1:25" ht="15.75" customHeight="1" x14ac:dyDescent="0.3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</row>
    <row r="27" spans="1:25" ht="15.75" customHeight="1" x14ac:dyDescent="0.3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</row>
    <row r="28" spans="1:25" ht="15.75" customHeight="1" x14ac:dyDescent="0.3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</row>
    <row r="29" spans="1:25" ht="15.75" customHeight="1" x14ac:dyDescent="0.3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</row>
    <row r="30" spans="1:25" ht="15.75" customHeight="1" x14ac:dyDescent="0.3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</row>
    <row r="31" spans="1:25" ht="15.75" customHeight="1" x14ac:dyDescent="0.3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</row>
    <row r="32" spans="1:25" ht="15.75" customHeight="1" x14ac:dyDescent="0.3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</row>
    <row r="33" spans="1:25" ht="15.75" customHeight="1" x14ac:dyDescent="0.3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</row>
    <row r="34" spans="1:25" ht="15.75" customHeight="1" x14ac:dyDescent="0.3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</row>
    <row r="35" spans="1:25" ht="15.75" customHeight="1" x14ac:dyDescent="0.3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</row>
    <row r="36" spans="1:25" ht="15.75" customHeight="1" x14ac:dyDescent="0.3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</row>
    <row r="37" spans="1:25" ht="15.75" customHeight="1" x14ac:dyDescent="0.3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</row>
    <row r="38" spans="1:25" ht="15.75" customHeight="1" x14ac:dyDescent="0.3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</row>
    <row r="39" spans="1:25" ht="15.75" customHeight="1" x14ac:dyDescent="0.3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</row>
    <row r="40" spans="1:25" ht="15.75" customHeight="1" x14ac:dyDescent="0.3">
      <c r="A40" s="180"/>
    </row>
    <row r="41" spans="1:25" ht="15.75" customHeight="1" x14ac:dyDescent="0.3">
      <c r="A41" s="180"/>
    </row>
    <row r="42" spans="1:25" ht="15.75" customHeight="1" x14ac:dyDescent="0.3">
      <c r="A42" s="180"/>
    </row>
    <row r="43" spans="1:25" ht="15.75" customHeight="1" x14ac:dyDescent="0.3">
      <c r="A43" s="180"/>
    </row>
    <row r="44" spans="1:25" ht="15.75" customHeight="1" x14ac:dyDescent="0.3">
      <c r="A44" s="180"/>
    </row>
    <row r="45" spans="1:25" ht="15.75" customHeight="1" x14ac:dyDescent="0.3">
      <c r="A45" s="180"/>
    </row>
    <row r="46" spans="1:25" ht="15.75" customHeight="1" x14ac:dyDescent="0.3">
      <c r="A46" s="180"/>
    </row>
    <row r="47" spans="1:25" ht="15.75" customHeight="1" x14ac:dyDescent="0.3">
      <c r="A47" s="180"/>
    </row>
    <row r="48" spans="1:25" ht="15.75" customHeight="1" x14ac:dyDescent="0.3">
      <c r="A48" s="180"/>
    </row>
    <row r="49" spans="1:1" ht="15.75" customHeight="1" x14ac:dyDescent="0.3">
      <c r="A49" s="180"/>
    </row>
    <row r="50" spans="1:1" ht="15.75" customHeight="1" x14ac:dyDescent="0.3">
      <c r="A50" s="180"/>
    </row>
    <row r="51" spans="1:1" ht="15.75" customHeight="1" x14ac:dyDescent="0.3">
      <c r="A51" s="180"/>
    </row>
    <row r="52" spans="1:1" ht="15.75" customHeight="1" x14ac:dyDescent="0.3">
      <c r="A52" s="180"/>
    </row>
    <row r="53" spans="1:1" ht="15.75" customHeight="1" x14ac:dyDescent="0.3">
      <c r="A53" s="180"/>
    </row>
    <row r="54" spans="1:1" ht="15.75" customHeight="1" x14ac:dyDescent="0.3">
      <c r="A54" s="180"/>
    </row>
    <row r="55" spans="1:1" ht="15.75" customHeight="1" x14ac:dyDescent="0.3">
      <c r="A55" s="180"/>
    </row>
    <row r="56" spans="1:1" ht="15.75" customHeight="1" x14ac:dyDescent="0.3">
      <c r="A56" s="180"/>
    </row>
    <row r="57" spans="1:1" ht="15.75" customHeight="1" x14ac:dyDescent="0.3">
      <c r="A57" s="180"/>
    </row>
    <row r="58" spans="1:1" ht="15.75" customHeight="1" x14ac:dyDescent="0.3">
      <c r="A58" s="180"/>
    </row>
    <row r="59" spans="1:1" ht="15.75" customHeight="1" x14ac:dyDescent="0.3">
      <c r="A59" s="180"/>
    </row>
    <row r="60" spans="1:1" ht="15.75" customHeight="1" x14ac:dyDescent="0.3">
      <c r="A60" s="180"/>
    </row>
    <row r="61" spans="1:1" ht="15.75" customHeight="1" x14ac:dyDescent="0.3">
      <c r="A61" s="180"/>
    </row>
    <row r="62" spans="1:1" ht="15.75" customHeight="1" x14ac:dyDescent="0.3">
      <c r="A62" s="180"/>
    </row>
    <row r="63" spans="1:1" ht="15.75" customHeight="1" x14ac:dyDescent="0.3">
      <c r="A63" s="180"/>
    </row>
    <row r="64" spans="1:1" ht="15.75" customHeight="1" x14ac:dyDescent="0.3">
      <c r="A64" s="180"/>
    </row>
    <row r="65" spans="1:1" ht="15.75" customHeight="1" x14ac:dyDescent="0.3">
      <c r="A65" s="180"/>
    </row>
    <row r="66" spans="1:1" ht="15.75" customHeight="1" x14ac:dyDescent="0.3">
      <c r="A66" s="180"/>
    </row>
    <row r="67" spans="1:1" ht="15.75" customHeight="1" x14ac:dyDescent="0.3">
      <c r="A67" s="180"/>
    </row>
    <row r="68" spans="1:1" ht="15.75" customHeight="1" x14ac:dyDescent="0.3">
      <c r="A68" s="180"/>
    </row>
    <row r="69" spans="1:1" ht="15.75" customHeight="1" x14ac:dyDescent="0.3">
      <c r="A69" s="180"/>
    </row>
    <row r="70" spans="1:1" ht="15.75" customHeight="1" x14ac:dyDescent="0.3">
      <c r="A70" s="180"/>
    </row>
    <row r="71" spans="1:1" ht="15.75" customHeight="1" x14ac:dyDescent="0.3">
      <c r="A71" s="180"/>
    </row>
    <row r="72" spans="1:1" ht="15.75" customHeight="1" x14ac:dyDescent="0.3">
      <c r="A72" s="180"/>
    </row>
    <row r="73" spans="1:1" ht="15.75" customHeight="1" x14ac:dyDescent="0.3">
      <c r="A73" s="180"/>
    </row>
    <row r="74" spans="1:1" ht="15.75" customHeight="1" x14ac:dyDescent="0.3">
      <c r="A74" s="180"/>
    </row>
    <row r="75" spans="1:1" ht="15.75" customHeight="1" x14ac:dyDescent="0.3">
      <c r="A75" s="180"/>
    </row>
    <row r="76" spans="1:1" ht="15.75" customHeight="1" x14ac:dyDescent="0.3">
      <c r="A76" s="180"/>
    </row>
    <row r="77" spans="1:1" ht="15.75" customHeight="1" x14ac:dyDescent="0.3">
      <c r="A77" s="180"/>
    </row>
    <row r="78" spans="1:1" ht="15.75" customHeight="1" x14ac:dyDescent="0.3">
      <c r="A78" s="180"/>
    </row>
    <row r="79" spans="1:1" ht="15.75" customHeight="1" x14ac:dyDescent="0.3">
      <c r="A79" s="180"/>
    </row>
    <row r="80" spans="1:1" ht="15.75" customHeight="1" x14ac:dyDescent="0.3">
      <c r="A80" s="180"/>
    </row>
    <row r="81" spans="1:1" ht="15.75" customHeight="1" x14ac:dyDescent="0.3">
      <c r="A81" s="180"/>
    </row>
    <row r="82" spans="1:1" ht="15.75" customHeight="1" x14ac:dyDescent="0.3">
      <c r="A82" s="180"/>
    </row>
    <row r="83" spans="1:1" ht="15.75" customHeight="1" x14ac:dyDescent="0.3">
      <c r="A83" s="180"/>
    </row>
    <row r="84" spans="1:1" ht="15.75" customHeight="1" x14ac:dyDescent="0.3">
      <c r="A84" s="180"/>
    </row>
    <row r="85" spans="1:1" ht="15.75" customHeight="1" x14ac:dyDescent="0.3">
      <c r="A85" s="180"/>
    </row>
    <row r="86" spans="1:1" ht="15.75" customHeight="1" x14ac:dyDescent="0.3">
      <c r="A86" s="180"/>
    </row>
    <row r="87" spans="1:1" ht="15.75" customHeight="1" x14ac:dyDescent="0.3">
      <c r="A87" s="180"/>
    </row>
    <row r="88" spans="1:1" ht="15.75" customHeight="1" x14ac:dyDescent="0.3">
      <c r="A88" s="180"/>
    </row>
    <row r="89" spans="1:1" ht="15.75" customHeight="1" x14ac:dyDescent="0.3">
      <c r="A89" s="180"/>
    </row>
    <row r="90" spans="1:1" ht="15.75" customHeight="1" x14ac:dyDescent="0.3">
      <c r="A90" s="180"/>
    </row>
    <row r="91" spans="1:1" ht="15.75" customHeight="1" x14ac:dyDescent="0.3">
      <c r="A91" s="180"/>
    </row>
    <row r="92" spans="1:1" ht="15.75" customHeight="1" x14ac:dyDescent="0.3">
      <c r="A92" s="180"/>
    </row>
    <row r="93" spans="1:1" ht="15.75" customHeight="1" x14ac:dyDescent="0.3">
      <c r="A93" s="180"/>
    </row>
    <row r="94" spans="1:1" ht="15.75" customHeight="1" x14ac:dyDescent="0.3">
      <c r="A94" s="180"/>
    </row>
    <row r="95" spans="1:1" ht="15.75" customHeight="1" x14ac:dyDescent="0.3">
      <c r="A95" s="180"/>
    </row>
    <row r="96" spans="1:1" ht="15.75" customHeight="1" x14ac:dyDescent="0.3">
      <c r="A96" s="180"/>
    </row>
    <row r="97" spans="1:1" ht="15.75" customHeight="1" x14ac:dyDescent="0.3">
      <c r="A97" s="180"/>
    </row>
    <row r="98" spans="1:1" ht="15.75" customHeight="1" x14ac:dyDescent="0.3">
      <c r="A98" s="180"/>
    </row>
    <row r="99" spans="1:1" ht="15.75" customHeight="1" x14ac:dyDescent="0.3">
      <c r="A99" s="180"/>
    </row>
    <row r="100" spans="1:1" ht="15.75" customHeight="1" x14ac:dyDescent="0.3">
      <c r="A100" s="180"/>
    </row>
    <row r="101" spans="1:1" ht="15.75" customHeight="1" x14ac:dyDescent="0.3">
      <c r="A101" s="180"/>
    </row>
    <row r="102" spans="1:1" ht="15.75" customHeight="1" x14ac:dyDescent="0.3">
      <c r="A102" s="180"/>
    </row>
    <row r="103" spans="1:1" ht="15.75" customHeight="1" x14ac:dyDescent="0.3">
      <c r="A103" s="180"/>
    </row>
    <row r="104" spans="1:1" ht="15.75" customHeight="1" x14ac:dyDescent="0.3">
      <c r="A104" s="180"/>
    </row>
    <row r="105" spans="1:1" ht="15.75" customHeight="1" x14ac:dyDescent="0.3">
      <c r="A105" s="180"/>
    </row>
    <row r="106" spans="1:1" ht="15.75" customHeight="1" x14ac:dyDescent="0.3">
      <c r="A106" s="180"/>
    </row>
    <row r="107" spans="1:1" ht="15.75" customHeight="1" x14ac:dyDescent="0.3">
      <c r="A107" s="180"/>
    </row>
    <row r="108" spans="1:1" ht="15.75" customHeight="1" x14ac:dyDescent="0.3">
      <c r="A108" s="180"/>
    </row>
    <row r="109" spans="1:1" ht="15.75" customHeight="1" x14ac:dyDescent="0.3">
      <c r="A109" s="180"/>
    </row>
    <row r="110" spans="1:1" ht="15.75" customHeight="1" x14ac:dyDescent="0.3">
      <c r="A110" s="180"/>
    </row>
    <row r="111" spans="1:1" ht="15.75" customHeight="1" x14ac:dyDescent="0.3">
      <c r="A111" s="180"/>
    </row>
    <row r="112" spans="1:1" ht="15.75" customHeight="1" x14ac:dyDescent="0.3">
      <c r="A112" s="180"/>
    </row>
    <row r="113" spans="1:1" ht="15.75" customHeight="1" x14ac:dyDescent="0.3">
      <c r="A113" s="180"/>
    </row>
    <row r="114" spans="1:1" ht="15.75" customHeight="1" x14ac:dyDescent="0.3">
      <c r="A114" s="180"/>
    </row>
    <row r="115" spans="1:1" ht="15.75" customHeight="1" x14ac:dyDescent="0.3">
      <c r="A115" s="180"/>
    </row>
    <row r="116" spans="1:1" ht="15.75" customHeight="1" x14ac:dyDescent="0.3">
      <c r="A116" s="180"/>
    </row>
    <row r="117" spans="1:1" ht="15.75" customHeight="1" x14ac:dyDescent="0.3">
      <c r="A117" s="180"/>
    </row>
    <row r="118" spans="1:1" ht="15.75" customHeight="1" x14ac:dyDescent="0.3">
      <c r="A118" s="180"/>
    </row>
    <row r="119" spans="1:1" ht="15.75" customHeight="1" x14ac:dyDescent="0.3">
      <c r="A119" s="180"/>
    </row>
    <row r="120" spans="1:1" ht="15.75" customHeight="1" x14ac:dyDescent="0.3">
      <c r="A120" s="180"/>
    </row>
    <row r="121" spans="1:1" ht="15.75" customHeight="1" x14ac:dyDescent="0.3">
      <c r="A121" s="180"/>
    </row>
    <row r="122" spans="1:1" ht="15.75" customHeight="1" x14ac:dyDescent="0.3">
      <c r="A122" s="180"/>
    </row>
    <row r="123" spans="1:1" ht="15.75" customHeight="1" x14ac:dyDescent="0.3">
      <c r="A123" s="180"/>
    </row>
    <row r="124" spans="1:1" ht="15.75" customHeight="1" x14ac:dyDescent="0.3">
      <c r="A124" s="180"/>
    </row>
    <row r="125" spans="1:1" ht="15.75" customHeight="1" x14ac:dyDescent="0.3">
      <c r="A125" s="180"/>
    </row>
    <row r="126" spans="1:1" ht="15.75" customHeight="1" x14ac:dyDescent="0.3">
      <c r="A126" s="180"/>
    </row>
    <row r="127" spans="1:1" ht="15.75" customHeight="1" x14ac:dyDescent="0.3">
      <c r="A127" s="180"/>
    </row>
    <row r="128" spans="1:1" ht="15.75" customHeight="1" x14ac:dyDescent="0.3">
      <c r="A128" s="180"/>
    </row>
    <row r="129" spans="1:1" ht="15.75" customHeight="1" x14ac:dyDescent="0.3">
      <c r="A129" s="180"/>
    </row>
    <row r="130" spans="1:1" ht="15.75" customHeight="1" x14ac:dyDescent="0.3">
      <c r="A130" s="180"/>
    </row>
    <row r="131" spans="1:1" ht="15.75" customHeight="1" x14ac:dyDescent="0.3">
      <c r="A131" s="180"/>
    </row>
    <row r="132" spans="1:1" ht="15.75" customHeight="1" x14ac:dyDescent="0.3">
      <c r="A132" s="180"/>
    </row>
    <row r="133" spans="1:1" ht="15.75" customHeight="1" x14ac:dyDescent="0.3">
      <c r="A133" s="180"/>
    </row>
    <row r="134" spans="1:1" ht="15.75" customHeight="1" x14ac:dyDescent="0.3">
      <c r="A134" s="180"/>
    </row>
    <row r="135" spans="1:1" ht="15.75" customHeight="1" x14ac:dyDescent="0.3">
      <c r="A135" s="180"/>
    </row>
    <row r="136" spans="1:1" ht="15.75" customHeight="1" x14ac:dyDescent="0.3">
      <c r="A136" s="180"/>
    </row>
    <row r="137" spans="1:1" ht="15.75" customHeight="1" x14ac:dyDescent="0.3">
      <c r="A137" s="180"/>
    </row>
    <row r="138" spans="1:1" ht="15.75" customHeight="1" x14ac:dyDescent="0.3">
      <c r="A138" s="180"/>
    </row>
    <row r="139" spans="1:1" ht="15.75" customHeight="1" x14ac:dyDescent="0.3">
      <c r="A139" s="180"/>
    </row>
    <row r="140" spans="1:1" ht="15.75" customHeight="1" x14ac:dyDescent="0.3">
      <c r="A140" s="180"/>
    </row>
    <row r="141" spans="1:1" ht="15.75" customHeight="1" x14ac:dyDescent="0.3">
      <c r="A141" s="180"/>
    </row>
    <row r="142" spans="1:1" ht="15.75" customHeight="1" x14ac:dyDescent="0.3">
      <c r="A142" s="180"/>
    </row>
    <row r="143" spans="1:1" ht="15.75" customHeight="1" x14ac:dyDescent="0.3">
      <c r="A143" s="180"/>
    </row>
    <row r="144" spans="1:1" ht="15.75" customHeight="1" x14ac:dyDescent="0.3">
      <c r="A144" s="180"/>
    </row>
    <row r="145" spans="1:1" ht="15.75" customHeight="1" x14ac:dyDescent="0.3">
      <c r="A145" s="180"/>
    </row>
    <row r="146" spans="1:1" ht="15.75" customHeight="1" x14ac:dyDescent="0.3">
      <c r="A146" s="180"/>
    </row>
    <row r="147" spans="1:1" ht="15.75" customHeight="1" x14ac:dyDescent="0.3">
      <c r="A147" s="180"/>
    </row>
    <row r="148" spans="1:1" ht="15.75" customHeight="1" x14ac:dyDescent="0.3">
      <c r="A148" s="180"/>
    </row>
    <row r="149" spans="1:1" ht="15.75" customHeight="1" x14ac:dyDescent="0.3">
      <c r="A149" s="180"/>
    </row>
    <row r="150" spans="1:1" ht="15.75" customHeight="1" x14ac:dyDescent="0.3">
      <c r="A150" s="180"/>
    </row>
    <row r="151" spans="1:1" ht="15.75" customHeight="1" x14ac:dyDescent="0.3">
      <c r="A151" s="180"/>
    </row>
    <row r="152" spans="1:1" ht="15.75" customHeight="1" x14ac:dyDescent="0.3">
      <c r="A152" s="180"/>
    </row>
    <row r="153" spans="1:1" ht="15.75" customHeight="1" x14ac:dyDescent="0.3">
      <c r="A153" s="180"/>
    </row>
    <row r="154" spans="1:1" ht="15.75" customHeight="1" x14ac:dyDescent="0.3">
      <c r="A154" s="180"/>
    </row>
    <row r="155" spans="1:1" ht="15.75" customHeight="1" x14ac:dyDescent="0.3">
      <c r="A155" s="180"/>
    </row>
    <row r="156" spans="1:1" ht="15.75" customHeight="1" x14ac:dyDescent="0.3">
      <c r="A156" s="180"/>
    </row>
    <row r="157" spans="1:1" ht="15.75" customHeight="1" x14ac:dyDescent="0.3">
      <c r="A157" s="180"/>
    </row>
    <row r="158" spans="1:1" ht="15.75" customHeight="1" x14ac:dyDescent="0.3">
      <c r="A158" s="180"/>
    </row>
    <row r="159" spans="1:1" ht="15.75" customHeight="1" x14ac:dyDescent="0.3">
      <c r="A159" s="180"/>
    </row>
    <row r="160" spans="1:1" ht="15.75" customHeight="1" x14ac:dyDescent="0.3">
      <c r="A160" s="180"/>
    </row>
    <row r="161" spans="1:1" ht="15.75" customHeight="1" x14ac:dyDescent="0.3">
      <c r="A161" s="180"/>
    </row>
    <row r="162" spans="1:1" ht="15.75" customHeight="1" x14ac:dyDescent="0.3">
      <c r="A162" s="180"/>
    </row>
    <row r="163" spans="1:1" ht="15.75" customHeight="1" x14ac:dyDescent="0.3">
      <c r="A163" s="180"/>
    </row>
    <row r="164" spans="1:1" ht="15.75" customHeight="1" x14ac:dyDescent="0.3">
      <c r="A164" s="180"/>
    </row>
    <row r="165" spans="1:1" ht="15.75" customHeight="1" x14ac:dyDescent="0.3">
      <c r="A165" s="180"/>
    </row>
    <row r="166" spans="1:1" ht="15.75" customHeight="1" x14ac:dyDescent="0.3">
      <c r="A166" s="180"/>
    </row>
    <row r="167" spans="1:1" ht="15.75" customHeight="1" x14ac:dyDescent="0.3">
      <c r="A167" s="180"/>
    </row>
    <row r="168" spans="1:1" ht="15.75" customHeight="1" x14ac:dyDescent="0.3">
      <c r="A168" s="180"/>
    </row>
    <row r="169" spans="1:1" ht="15.75" customHeight="1" x14ac:dyDescent="0.3">
      <c r="A169" s="180"/>
    </row>
    <row r="170" spans="1:1" ht="15.75" customHeight="1" x14ac:dyDescent="0.3">
      <c r="A170" s="180"/>
    </row>
    <row r="171" spans="1:1" ht="15.75" customHeight="1" x14ac:dyDescent="0.3">
      <c r="A171" s="180"/>
    </row>
    <row r="172" spans="1:1" ht="15.75" customHeight="1" x14ac:dyDescent="0.3">
      <c r="A172" s="180"/>
    </row>
    <row r="173" spans="1:1" ht="15.75" customHeight="1" x14ac:dyDescent="0.3">
      <c r="A173" s="180"/>
    </row>
    <row r="174" spans="1:1" ht="15.75" customHeight="1" x14ac:dyDescent="0.3">
      <c r="A174" s="180"/>
    </row>
    <row r="175" spans="1:1" ht="15.75" customHeight="1" x14ac:dyDescent="0.3">
      <c r="A175" s="180"/>
    </row>
    <row r="176" spans="1:1" ht="15.75" customHeight="1" x14ac:dyDescent="0.3">
      <c r="A176" s="180"/>
    </row>
    <row r="177" spans="1:1" ht="15.75" customHeight="1" x14ac:dyDescent="0.3">
      <c r="A177" s="180"/>
    </row>
    <row r="178" spans="1:1" ht="15.75" customHeight="1" x14ac:dyDescent="0.3">
      <c r="A178" s="180"/>
    </row>
    <row r="179" spans="1:1" ht="15.75" customHeight="1" x14ac:dyDescent="0.3">
      <c r="A179" s="180"/>
    </row>
    <row r="180" spans="1:1" ht="15.75" customHeight="1" x14ac:dyDescent="0.3">
      <c r="A180" s="180"/>
    </row>
    <row r="181" spans="1:1" ht="15.75" customHeight="1" x14ac:dyDescent="0.3">
      <c r="A181" s="180"/>
    </row>
    <row r="182" spans="1:1" ht="15.75" customHeight="1" x14ac:dyDescent="0.3">
      <c r="A182" s="180"/>
    </row>
    <row r="183" spans="1:1" ht="15.75" customHeight="1" x14ac:dyDescent="0.3">
      <c r="A183" s="180"/>
    </row>
    <row r="184" spans="1:1" ht="15.75" customHeight="1" x14ac:dyDescent="0.3">
      <c r="A184" s="180"/>
    </row>
    <row r="185" spans="1:1" ht="15.75" customHeight="1" x14ac:dyDescent="0.3">
      <c r="A185" s="180"/>
    </row>
    <row r="186" spans="1:1" ht="15.75" customHeight="1" x14ac:dyDescent="0.3">
      <c r="A186" s="180"/>
    </row>
    <row r="187" spans="1:1" ht="15.75" customHeight="1" x14ac:dyDescent="0.3">
      <c r="A187" s="180"/>
    </row>
    <row r="188" spans="1:1" ht="15.75" customHeight="1" x14ac:dyDescent="0.3">
      <c r="A188" s="180"/>
    </row>
    <row r="189" spans="1:1" ht="15.75" customHeight="1" x14ac:dyDescent="0.3">
      <c r="A189" s="180"/>
    </row>
    <row r="190" spans="1:1" ht="15.75" customHeight="1" x14ac:dyDescent="0.3">
      <c r="A190" s="180"/>
    </row>
    <row r="191" spans="1:1" ht="15.75" customHeight="1" x14ac:dyDescent="0.3">
      <c r="A191" s="180"/>
    </row>
    <row r="192" spans="1:1" ht="15.75" customHeight="1" x14ac:dyDescent="0.3">
      <c r="A192" s="180"/>
    </row>
  </sheetData>
  <sheetProtection selectLockedCells="1" selectUnlockedCells="1"/>
  <mergeCells count="1">
    <mergeCell ref="F2:K2"/>
  </mergeCells>
  <hyperlinks>
    <hyperlink ref="B2" location="'Index'!A3" display="á" xr:uid="{2F3DE0B4-DE78-4FAA-A40A-AF8B7C93EAD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6BBA-4B5E-4A9B-8CB5-5964F84F532D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0" customWidth="1"/>
    <col min="2" max="6" width="5" style="180" customWidth="1"/>
    <col min="7" max="7" width="4.7109375" style="205" customWidth="1"/>
    <col min="8" max="8" width="20.7109375" style="180" customWidth="1"/>
    <col min="9" max="14" width="5" style="180" customWidth="1"/>
    <col min="15" max="22" width="4.140625" style="180" customWidth="1"/>
    <col min="23" max="25" width="10.28515625" style="180"/>
  </cols>
  <sheetData>
    <row r="1" spans="1:25" ht="18" x14ac:dyDescent="0.35">
      <c r="A1" s="171" t="s">
        <v>1334</v>
      </c>
      <c r="B1" s="171"/>
      <c r="C1" s="171"/>
      <c r="D1" s="172"/>
      <c r="E1" s="172"/>
      <c r="F1" s="172"/>
      <c r="G1" s="236"/>
      <c r="H1" s="172"/>
      <c r="I1" s="173"/>
      <c r="J1" s="237">
        <v>4</v>
      </c>
      <c r="K1" s="171"/>
      <c r="L1" s="173"/>
      <c r="M1" s="172"/>
      <c r="N1" s="171"/>
      <c r="O1" s="172"/>
      <c r="P1" s="172"/>
      <c r="Q1" s="172"/>
      <c r="R1" s="172"/>
      <c r="S1" s="172"/>
      <c r="T1" s="172"/>
      <c r="U1" s="172"/>
      <c r="V1" s="172"/>
      <c r="W1" s="172"/>
      <c r="X1" s="171"/>
      <c r="Y1" s="171"/>
    </row>
    <row r="2" spans="1:25" ht="19.5" customHeight="1" x14ac:dyDescent="0.35">
      <c r="A2" s="176" t="s">
        <v>1</v>
      </c>
      <c r="B2" s="238"/>
      <c r="C2" s="177"/>
      <c r="I2" s="178" t="s">
        <v>2</v>
      </c>
      <c r="J2" s="178"/>
      <c r="K2" s="178"/>
      <c r="L2" s="178"/>
      <c r="M2" s="178"/>
      <c r="N2" s="178"/>
    </row>
    <row r="3" spans="1:25" ht="15.75" customHeight="1" x14ac:dyDescent="0.3">
      <c r="A3" s="179" t="s">
        <v>3</v>
      </c>
      <c r="B3" s="179"/>
      <c r="C3" s="179"/>
      <c r="D3" s="179"/>
      <c r="E3" s="179"/>
      <c r="F3" s="179"/>
      <c r="G3" s="175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ht="15.75" customHeight="1" x14ac:dyDescent="0.3">
      <c r="A4" s="239" t="s">
        <v>743</v>
      </c>
      <c r="B4" s="189"/>
      <c r="C4" s="240">
        <v>1128</v>
      </c>
      <c r="D4" s="189"/>
      <c r="E4" s="241" t="s">
        <v>14</v>
      </c>
      <c r="F4" s="242">
        <f>SUM(F5:F7)</f>
        <v>1111</v>
      </c>
      <c r="G4" s="243" t="s">
        <v>274</v>
      </c>
      <c r="H4" s="180" t="s">
        <v>1335</v>
      </c>
      <c r="J4" s="228">
        <v>1074</v>
      </c>
      <c r="M4" s="180">
        <v>1074</v>
      </c>
    </row>
    <row r="5" spans="1:25" ht="15.75" customHeight="1" x14ac:dyDescent="0.3">
      <c r="A5" s="244" t="s">
        <v>1311</v>
      </c>
      <c r="B5" s="200">
        <v>89</v>
      </c>
      <c r="C5" s="200">
        <v>91</v>
      </c>
      <c r="D5" s="200">
        <v>93</v>
      </c>
      <c r="E5" s="200">
        <v>93</v>
      </c>
      <c r="F5" s="245">
        <f>SUM(B5:E5)</f>
        <v>366</v>
      </c>
    </row>
    <row r="6" spans="1:25" ht="15.75" customHeight="1" x14ac:dyDescent="0.3">
      <c r="A6" s="246" t="s">
        <v>1208</v>
      </c>
      <c r="B6" s="199">
        <v>94</v>
      </c>
      <c r="C6" s="199">
        <v>95</v>
      </c>
      <c r="D6" s="199">
        <v>97</v>
      </c>
      <c r="E6" s="199">
        <v>96</v>
      </c>
      <c r="F6" s="201">
        <f>SUM(B6:E6)</f>
        <v>382</v>
      </c>
    </row>
    <row r="7" spans="1:25" ht="15.75" customHeight="1" x14ac:dyDescent="0.3">
      <c r="A7" s="247" t="s">
        <v>1308</v>
      </c>
      <c r="B7" s="208">
        <v>89</v>
      </c>
      <c r="C7" s="208">
        <v>95</v>
      </c>
      <c r="D7" s="208">
        <v>92</v>
      </c>
      <c r="E7" s="208">
        <v>87</v>
      </c>
      <c r="F7" s="210">
        <f>SUM(B7:E7)</f>
        <v>363</v>
      </c>
    </row>
    <row r="8" spans="1:25" ht="15.75" customHeight="1" x14ac:dyDescent="0.3">
      <c r="O8" s="248"/>
    </row>
    <row r="9" spans="1:25" ht="15.75" customHeight="1" x14ac:dyDescent="0.3">
      <c r="A9" s="239" t="s">
        <v>1336</v>
      </c>
      <c r="B9" s="189"/>
      <c r="C9" s="240">
        <v>1108</v>
      </c>
      <c r="D9" s="189"/>
      <c r="E9" s="241" t="s">
        <v>14</v>
      </c>
      <c r="F9" s="242">
        <f>SUM(F10:F12)</f>
        <v>1129</v>
      </c>
      <c r="G9" s="243" t="s">
        <v>274</v>
      </c>
      <c r="H9" s="239" t="s">
        <v>1337</v>
      </c>
      <c r="I9" s="189"/>
      <c r="J9" s="240">
        <v>1072</v>
      </c>
      <c r="K9" s="189"/>
      <c r="L9" s="241" t="s">
        <v>14</v>
      </c>
      <c r="M9" s="242">
        <f>SUM(M10:M12)</f>
        <v>700</v>
      </c>
    </row>
    <row r="10" spans="1:25" ht="15.75" customHeight="1" x14ac:dyDescent="0.3">
      <c r="A10" s="244" t="s">
        <v>1293</v>
      </c>
      <c r="B10" s="200">
        <v>96</v>
      </c>
      <c r="C10" s="200">
        <v>96</v>
      </c>
      <c r="D10" s="200">
        <v>99</v>
      </c>
      <c r="E10" s="200">
        <v>96</v>
      </c>
      <c r="F10" s="245">
        <f>SUM(B10:E10)</f>
        <v>387</v>
      </c>
      <c r="H10" s="244" t="s">
        <v>1320</v>
      </c>
      <c r="I10" s="200">
        <v>85</v>
      </c>
      <c r="J10" s="200">
        <v>87</v>
      </c>
      <c r="K10" s="200">
        <v>84</v>
      </c>
      <c r="L10" s="200">
        <v>88</v>
      </c>
      <c r="M10" s="245">
        <f>SUM(I10:L10)</f>
        <v>344</v>
      </c>
    </row>
    <row r="11" spans="1:25" ht="15.75" customHeight="1" x14ac:dyDescent="0.3">
      <c r="A11" s="246" t="s">
        <v>1329</v>
      </c>
      <c r="B11" s="199">
        <v>93</v>
      </c>
      <c r="C11" s="199">
        <v>90</v>
      </c>
      <c r="D11" s="199">
        <v>95</v>
      </c>
      <c r="E11" s="199">
        <v>92</v>
      </c>
      <c r="F11" s="201">
        <f>SUM(B11:E11)</f>
        <v>370</v>
      </c>
      <c r="H11" s="246" t="s">
        <v>1297</v>
      </c>
      <c r="I11" s="199">
        <v>91</v>
      </c>
      <c r="J11" s="199">
        <v>90</v>
      </c>
      <c r="K11" s="199">
        <v>88</v>
      </c>
      <c r="L11" s="199">
        <v>87</v>
      </c>
      <c r="M11" s="201">
        <f>SUM(I11:L11)</f>
        <v>356</v>
      </c>
    </row>
    <row r="12" spans="1:25" ht="15.75" customHeight="1" x14ac:dyDescent="0.3">
      <c r="A12" s="247" t="s">
        <v>1328</v>
      </c>
      <c r="B12" s="208">
        <v>88</v>
      </c>
      <c r="C12" s="208">
        <v>94</v>
      </c>
      <c r="D12" s="208">
        <v>96</v>
      </c>
      <c r="E12" s="208">
        <v>94</v>
      </c>
      <c r="F12" s="210">
        <f>SUM(B12:E12)</f>
        <v>372</v>
      </c>
      <c r="H12" s="249" t="s">
        <v>1331</v>
      </c>
      <c r="I12" s="208" t="s">
        <v>85</v>
      </c>
      <c r="J12" s="208"/>
      <c r="K12" s="208"/>
      <c r="L12" s="208"/>
      <c r="M12" s="210">
        <f>SUM(I12:L12)</f>
        <v>0</v>
      </c>
    </row>
    <row r="13" spans="1:25" ht="15.75" customHeight="1" x14ac:dyDescent="0.3"/>
    <row r="14" spans="1:25" ht="15.75" customHeight="1" x14ac:dyDescent="0.3">
      <c r="A14" s="239" t="s">
        <v>1338</v>
      </c>
      <c r="B14" s="189"/>
      <c r="C14" s="240">
        <v>1124</v>
      </c>
      <c r="D14" s="189"/>
      <c r="E14" s="241" t="s">
        <v>14</v>
      </c>
      <c r="F14" s="242">
        <f>SUM(F15:F17)</f>
        <v>1123</v>
      </c>
      <c r="G14" s="243" t="s">
        <v>274</v>
      </c>
      <c r="H14" s="180" t="s">
        <v>1339</v>
      </c>
      <c r="J14" s="228">
        <v>1110</v>
      </c>
      <c r="M14" s="180">
        <v>1090</v>
      </c>
    </row>
    <row r="15" spans="1:25" ht="15.75" customHeight="1" x14ac:dyDescent="0.3">
      <c r="A15" s="244" t="s">
        <v>1315</v>
      </c>
      <c r="B15" s="200">
        <v>90</v>
      </c>
      <c r="C15" s="200">
        <v>87</v>
      </c>
      <c r="D15" s="200">
        <v>91</v>
      </c>
      <c r="E15" s="200">
        <v>95</v>
      </c>
      <c r="F15" s="245">
        <f>SUM(B15:E15)</f>
        <v>363</v>
      </c>
    </row>
    <row r="16" spans="1:25" ht="15.75" customHeight="1" x14ac:dyDescent="0.3">
      <c r="A16" s="246" t="s">
        <v>1303</v>
      </c>
      <c r="B16" s="199">
        <v>94</v>
      </c>
      <c r="C16" s="199">
        <v>97</v>
      </c>
      <c r="D16" s="199">
        <v>94</v>
      </c>
      <c r="E16" s="199">
        <v>97</v>
      </c>
      <c r="F16" s="201">
        <f>SUM(B16:E16)</f>
        <v>382</v>
      </c>
    </row>
    <row r="17" spans="1:16" ht="15.75" customHeight="1" x14ac:dyDescent="0.3">
      <c r="A17" s="247" t="s">
        <v>1312</v>
      </c>
      <c r="B17" s="208">
        <v>95</v>
      </c>
      <c r="C17" s="208">
        <v>100</v>
      </c>
      <c r="D17" s="208">
        <v>94</v>
      </c>
      <c r="E17" s="208">
        <v>89</v>
      </c>
      <c r="F17" s="210">
        <f>SUM(B17:E17)</f>
        <v>378</v>
      </c>
    </row>
    <row r="18" spans="1:16" ht="15.75" customHeight="1" x14ac:dyDescent="0.3"/>
    <row r="19" spans="1:16" ht="15.75" customHeight="1" x14ac:dyDescent="0.3">
      <c r="H19" s="250" t="s">
        <v>3</v>
      </c>
      <c r="I19" s="191" t="s">
        <v>280</v>
      </c>
      <c r="J19" s="191" t="s">
        <v>281</v>
      </c>
      <c r="K19" s="191" t="s">
        <v>282</v>
      </c>
      <c r="L19" s="191" t="s">
        <v>283</v>
      </c>
      <c r="M19" s="191" t="s">
        <v>13</v>
      </c>
      <c r="N19" s="192" t="s">
        <v>284</v>
      </c>
    </row>
    <row r="20" spans="1:16" ht="15.75" customHeight="1" x14ac:dyDescent="0.3">
      <c r="B20" s="226" t="s">
        <v>1340</v>
      </c>
      <c r="H20" s="244" t="s">
        <v>1336</v>
      </c>
      <c r="I20" s="200">
        <v>2</v>
      </c>
      <c r="J20" s="200">
        <v>2</v>
      </c>
      <c r="K20" s="200"/>
      <c r="L20" s="200"/>
      <c r="M20" s="200">
        <v>2251</v>
      </c>
      <c r="N20" s="245">
        <v>4</v>
      </c>
    </row>
    <row r="21" spans="1:16" ht="15.75" customHeight="1" x14ac:dyDescent="0.3">
      <c r="B21" s="251" t="s">
        <v>1341</v>
      </c>
      <c r="H21" s="246" t="s">
        <v>1338</v>
      </c>
      <c r="I21" s="199">
        <v>2</v>
      </c>
      <c r="J21" s="199">
        <v>2</v>
      </c>
      <c r="K21" s="199"/>
      <c r="L21" s="199"/>
      <c r="M21" s="199">
        <v>2222</v>
      </c>
      <c r="N21" s="201">
        <v>4</v>
      </c>
    </row>
    <row r="22" spans="1:16" ht="15.75" customHeight="1" x14ac:dyDescent="0.3">
      <c r="B22" s="226" t="s">
        <v>287</v>
      </c>
      <c r="H22" s="252" t="s">
        <v>743</v>
      </c>
      <c r="I22" s="202">
        <v>2</v>
      </c>
      <c r="J22" s="202">
        <v>2</v>
      </c>
      <c r="K22" s="202"/>
      <c r="L22" s="202"/>
      <c r="M22" s="202">
        <v>2220</v>
      </c>
      <c r="N22" s="203">
        <v>4</v>
      </c>
    </row>
    <row r="23" spans="1:16" ht="15.75" customHeight="1" x14ac:dyDescent="0.3">
      <c r="H23" s="246" t="s">
        <v>1339</v>
      </c>
      <c r="I23" s="199">
        <v>2</v>
      </c>
      <c r="J23" s="199"/>
      <c r="K23" s="199"/>
      <c r="L23" s="199">
        <v>2</v>
      </c>
      <c r="M23" s="199">
        <v>2180</v>
      </c>
      <c r="N23" s="201">
        <v>0</v>
      </c>
    </row>
    <row r="24" spans="1:16" ht="15.75" customHeight="1" x14ac:dyDescent="0.3">
      <c r="H24" s="246" t="s">
        <v>1335</v>
      </c>
      <c r="I24" s="199">
        <v>2</v>
      </c>
      <c r="J24" s="199"/>
      <c r="K24" s="199"/>
      <c r="L24" s="199">
        <v>2</v>
      </c>
      <c r="M24" s="199">
        <v>2148</v>
      </c>
      <c r="N24" s="201">
        <v>0</v>
      </c>
    </row>
    <row r="25" spans="1:16" ht="15.75" customHeight="1" x14ac:dyDescent="0.3">
      <c r="H25" s="247" t="s">
        <v>1337</v>
      </c>
      <c r="I25" s="208">
        <v>2</v>
      </c>
      <c r="J25" s="208"/>
      <c r="K25" s="208"/>
      <c r="L25" s="208">
        <v>2</v>
      </c>
      <c r="M25" s="208">
        <v>1400</v>
      </c>
      <c r="N25" s="210">
        <v>0</v>
      </c>
    </row>
    <row r="26" spans="1:16" ht="15.75" customHeight="1" x14ac:dyDescent="0.3">
      <c r="H26" s="253"/>
    </row>
    <row r="27" spans="1:16" ht="15.75" customHeight="1" x14ac:dyDescent="0.3">
      <c r="A27" s="180" t="s">
        <v>1298</v>
      </c>
      <c r="E27" s="205"/>
      <c r="G27" s="254" t="s">
        <v>177</v>
      </c>
      <c r="P27" s="185"/>
    </row>
    <row r="28" spans="1:16" ht="15.75" customHeight="1" x14ac:dyDescent="0.3">
      <c r="A28" s="180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CD119A86-7DE7-4C94-9772-EFA81DD2BA1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3848-064B-42DE-8A4B-037B7F91648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273</v>
      </c>
      <c r="B4" s="64"/>
      <c r="C4" s="65">
        <v>532</v>
      </c>
      <c r="D4" s="64"/>
      <c r="E4" s="66" t="s">
        <v>14</v>
      </c>
      <c r="F4" s="67">
        <f>SUM(F5:F7)</f>
        <v>512</v>
      </c>
      <c r="G4" s="68" t="s">
        <v>274</v>
      </c>
      <c r="H4" s="63" t="s">
        <v>275</v>
      </c>
      <c r="I4" s="64"/>
      <c r="J4" s="65">
        <v>512</v>
      </c>
      <c r="K4" s="64"/>
      <c r="L4" s="66" t="s">
        <v>14</v>
      </c>
      <c r="M4" s="67">
        <f>SUM(M5:M7)</f>
        <v>529</v>
      </c>
      <c r="N4"/>
    </row>
    <row r="5" spans="1:25" ht="15.75" customHeight="1" x14ac:dyDescent="0.3">
      <c r="A5" s="69" t="s">
        <v>45</v>
      </c>
      <c r="B5" s="70">
        <v>40</v>
      </c>
      <c r="C5" s="70">
        <v>41</v>
      </c>
      <c r="D5" s="70">
        <v>45</v>
      </c>
      <c r="E5" s="70">
        <v>43</v>
      </c>
      <c r="F5" s="71">
        <f>SUM(B5:E5)</f>
        <v>169</v>
      </c>
      <c r="G5"/>
      <c r="H5" s="72" t="s">
        <v>127</v>
      </c>
      <c r="I5" s="70">
        <v>41</v>
      </c>
      <c r="J5" s="70">
        <v>46</v>
      </c>
      <c r="K5" s="70">
        <v>48</v>
      </c>
      <c r="L5" s="70">
        <v>44</v>
      </c>
      <c r="M5" s="71">
        <f>SUM(I5:L5)</f>
        <v>179</v>
      </c>
      <c r="N5"/>
    </row>
    <row r="6" spans="1:25" ht="15.75" customHeight="1" x14ac:dyDescent="0.3">
      <c r="A6" s="73" t="s">
        <v>25</v>
      </c>
      <c r="B6" s="23">
        <v>41</v>
      </c>
      <c r="C6" s="23">
        <v>39</v>
      </c>
      <c r="D6" s="23">
        <v>46</v>
      </c>
      <c r="E6" s="23">
        <v>47</v>
      </c>
      <c r="F6" s="26">
        <f>SUM(B6:E6)</f>
        <v>173</v>
      </c>
      <c r="G6"/>
      <c r="H6" s="74" t="s">
        <v>68</v>
      </c>
      <c r="I6" s="23">
        <v>45</v>
      </c>
      <c r="J6" s="23">
        <v>42</v>
      </c>
      <c r="K6" s="23">
        <v>45</v>
      </c>
      <c r="L6" s="23">
        <v>43</v>
      </c>
      <c r="M6" s="26">
        <f>SUM(I6:L6)</f>
        <v>175</v>
      </c>
      <c r="N6"/>
    </row>
    <row r="7" spans="1:25" ht="15.75" customHeight="1" x14ac:dyDescent="0.3">
      <c r="A7" s="75" t="s">
        <v>39</v>
      </c>
      <c r="B7" s="34">
        <v>44</v>
      </c>
      <c r="C7" s="34">
        <v>42</v>
      </c>
      <c r="D7" s="34">
        <v>43</v>
      </c>
      <c r="E7" s="34">
        <v>41</v>
      </c>
      <c r="F7" s="37">
        <f>SUM(B7:E7)</f>
        <v>170</v>
      </c>
      <c r="G7"/>
      <c r="H7" s="76" t="s">
        <v>59</v>
      </c>
      <c r="I7" s="34">
        <v>40</v>
      </c>
      <c r="J7" s="34">
        <v>45</v>
      </c>
      <c r="K7" s="34">
        <v>44</v>
      </c>
      <c r="L7" s="34">
        <v>46</v>
      </c>
      <c r="M7" s="37">
        <f>SUM(I7:L7)</f>
        <v>175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3" t="s">
        <v>276</v>
      </c>
      <c r="B9" s="64"/>
      <c r="C9" s="65">
        <v>527</v>
      </c>
      <c r="D9" s="64"/>
      <c r="E9" s="66" t="s">
        <v>14</v>
      </c>
      <c r="F9" s="67">
        <f>SUM(F10:F12)</f>
        <v>534</v>
      </c>
      <c r="G9" s="68" t="s">
        <v>274</v>
      </c>
      <c r="H9" s="63" t="s">
        <v>277</v>
      </c>
      <c r="I9" s="64"/>
      <c r="J9" s="65">
        <v>521</v>
      </c>
      <c r="K9" s="64"/>
      <c r="L9" s="66" t="s">
        <v>14</v>
      </c>
      <c r="M9" s="67">
        <f>SUM(M10:M12)</f>
        <v>508</v>
      </c>
      <c r="N9"/>
    </row>
    <row r="10" spans="1:25" ht="15.75" customHeight="1" x14ac:dyDescent="0.3">
      <c r="A10" s="72" t="s">
        <v>131</v>
      </c>
      <c r="B10" s="70">
        <v>41</v>
      </c>
      <c r="C10" s="70">
        <v>44</v>
      </c>
      <c r="D10" s="70">
        <v>40</v>
      </c>
      <c r="E10" s="70">
        <v>41</v>
      </c>
      <c r="F10" s="71">
        <f>SUM(B10:E10)</f>
        <v>166</v>
      </c>
      <c r="G10"/>
      <c r="H10" s="72" t="s">
        <v>145</v>
      </c>
      <c r="I10" s="70">
        <v>37</v>
      </c>
      <c r="J10" s="70">
        <v>40</v>
      </c>
      <c r="K10" s="70">
        <v>40</v>
      </c>
      <c r="L10" s="70">
        <v>38</v>
      </c>
      <c r="M10" s="71">
        <f>SUM(I10:L10)</f>
        <v>155</v>
      </c>
      <c r="N10"/>
    </row>
    <row r="11" spans="1:25" ht="15.75" customHeight="1" x14ac:dyDescent="0.3">
      <c r="A11" s="74" t="s">
        <v>15</v>
      </c>
      <c r="B11" s="23">
        <v>48</v>
      </c>
      <c r="C11" s="23">
        <v>47</v>
      </c>
      <c r="D11" s="23">
        <v>48</v>
      </c>
      <c r="E11" s="23">
        <v>49</v>
      </c>
      <c r="F11" s="26">
        <f>SUM(B11:E11)</f>
        <v>192</v>
      </c>
      <c r="G11"/>
      <c r="H11" s="74" t="s">
        <v>108</v>
      </c>
      <c r="I11" s="23">
        <v>42</v>
      </c>
      <c r="J11" s="23">
        <v>43</v>
      </c>
      <c r="K11" s="23">
        <v>43</v>
      </c>
      <c r="L11" s="23">
        <v>41</v>
      </c>
      <c r="M11" s="26">
        <f>SUM(I11:L11)</f>
        <v>169</v>
      </c>
      <c r="N11"/>
    </row>
    <row r="12" spans="1:25" ht="15.75" customHeight="1" x14ac:dyDescent="0.3">
      <c r="A12" s="76" t="s">
        <v>57</v>
      </c>
      <c r="B12" s="34">
        <v>47</v>
      </c>
      <c r="C12" s="34">
        <v>43</v>
      </c>
      <c r="D12" s="34">
        <v>41</v>
      </c>
      <c r="E12" s="34">
        <v>45</v>
      </c>
      <c r="F12" s="37">
        <f>SUM(B12:E12)</f>
        <v>176</v>
      </c>
      <c r="G12"/>
      <c r="H12" s="76" t="s">
        <v>37</v>
      </c>
      <c r="I12" s="34">
        <v>48</v>
      </c>
      <c r="J12" s="34">
        <v>44</v>
      </c>
      <c r="K12" s="34">
        <v>46</v>
      </c>
      <c r="L12" s="34">
        <v>46</v>
      </c>
      <c r="M12" s="37">
        <f>SUM(I12:L12)</f>
        <v>184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278</v>
      </c>
      <c r="B14" s="64"/>
      <c r="C14" s="65">
        <v>539</v>
      </c>
      <c r="D14" s="64"/>
      <c r="E14" s="66" t="s">
        <v>14</v>
      </c>
      <c r="F14" s="67">
        <f>SUM(F15:F17)</f>
        <v>538</v>
      </c>
      <c r="G14" s="68" t="s">
        <v>274</v>
      </c>
      <c r="H14" s="63" t="s">
        <v>279</v>
      </c>
      <c r="I14" s="64"/>
      <c r="J14" s="65">
        <v>525</v>
      </c>
      <c r="K14" s="64"/>
      <c r="L14" s="66" t="s">
        <v>14</v>
      </c>
      <c r="M14" s="67">
        <f>SUM(M15:M17)</f>
        <v>505</v>
      </c>
      <c r="N14"/>
    </row>
    <row r="15" spans="1:25" ht="15.75" customHeight="1" x14ac:dyDescent="0.3">
      <c r="A15" s="72" t="s">
        <v>44</v>
      </c>
      <c r="B15" s="70">
        <v>45</v>
      </c>
      <c r="C15" s="70">
        <v>46</v>
      </c>
      <c r="D15" s="70">
        <v>42</v>
      </c>
      <c r="E15" s="70">
        <v>46</v>
      </c>
      <c r="F15" s="71">
        <f>SUM(B15:E15)</f>
        <v>179</v>
      </c>
      <c r="G15"/>
      <c r="H15" s="72" t="s">
        <v>42</v>
      </c>
      <c r="I15" s="70">
        <v>39</v>
      </c>
      <c r="J15" s="70">
        <v>41</v>
      </c>
      <c r="K15" s="70">
        <v>47</v>
      </c>
      <c r="L15" s="70">
        <v>44</v>
      </c>
      <c r="M15" s="71">
        <f>SUM(I15:L15)</f>
        <v>171</v>
      </c>
      <c r="N15"/>
    </row>
    <row r="16" spans="1:25" ht="15.75" customHeight="1" x14ac:dyDescent="0.3">
      <c r="A16" s="74" t="s">
        <v>29</v>
      </c>
      <c r="B16" s="23">
        <v>41</v>
      </c>
      <c r="C16" s="23">
        <v>45</v>
      </c>
      <c r="D16" s="23">
        <v>46</v>
      </c>
      <c r="E16" s="23">
        <v>45</v>
      </c>
      <c r="F16" s="26">
        <f>SUM(B16:E16)</f>
        <v>177</v>
      </c>
      <c r="G16"/>
      <c r="H16" s="74" t="s">
        <v>98</v>
      </c>
      <c r="I16" s="23">
        <v>46</v>
      </c>
      <c r="J16" s="23">
        <v>45</v>
      </c>
      <c r="K16" s="23">
        <v>39</v>
      </c>
      <c r="L16" s="23">
        <v>38</v>
      </c>
      <c r="M16" s="26">
        <f>SUM(I16:L16)</f>
        <v>168</v>
      </c>
      <c r="N16"/>
    </row>
    <row r="17" spans="1:20" ht="15.75" customHeight="1" x14ac:dyDescent="0.3">
      <c r="A17" s="76" t="s">
        <v>17</v>
      </c>
      <c r="B17" s="34">
        <v>48</v>
      </c>
      <c r="C17" s="34">
        <v>41</v>
      </c>
      <c r="D17" s="34">
        <v>47</v>
      </c>
      <c r="E17" s="34">
        <v>46</v>
      </c>
      <c r="F17" s="37">
        <f>SUM(B17:E17)</f>
        <v>182</v>
      </c>
      <c r="G17"/>
      <c r="H17" s="76" t="s">
        <v>70</v>
      </c>
      <c r="I17" s="34">
        <v>41</v>
      </c>
      <c r="J17" s="34">
        <v>43</v>
      </c>
      <c r="K17" s="34">
        <v>42</v>
      </c>
      <c r="L17" s="34">
        <v>40</v>
      </c>
      <c r="M17" s="37">
        <f>SUM(I17:L17)</f>
        <v>166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285</v>
      </c>
      <c r="H20" s="79" t="s">
        <v>278</v>
      </c>
      <c r="I20" s="24">
        <v>2</v>
      </c>
      <c r="J20" s="24">
        <v>2</v>
      </c>
      <c r="K20" s="24"/>
      <c r="L20" s="24"/>
      <c r="M20" s="24">
        <v>1075</v>
      </c>
      <c r="N20" s="71">
        <v>4</v>
      </c>
    </row>
    <row r="21" spans="1:20" ht="15.75" customHeight="1" x14ac:dyDescent="0.3">
      <c r="B21" s="80" t="s">
        <v>286</v>
      </c>
      <c r="H21" s="74" t="s">
        <v>275</v>
      </c>
      <c r="I21" s="25">
        <v>2</v>
      </c>
      <c r="J21" s="25">
        <v>2</v>
      </c>
      <c r="K21" s="25"/>
      <c r="L21" s="25"/>
      <c r="M21" s="25">
        <v>1070</v>
      </c>
      <c r="N21" s="26">
        <v>4</v>
      </c>
    </row>
    <row r="22" spans="1:20" ht="15.75" customHeight="1" x14ac:dyDescent="0.3">
      <c r="B22" s="9" t="s">
        <v>287</v>
      </c>
      <c r="H22" s="74" t="s">
        <v>276</v>
      </c>
      <c r="I22" s="25">
        <v>2</v>
      </c>
      <c r="J22" s="25">
        <v>1</v>
      </c>
      <c r="K22" s="25"/>
      <c r="L22" s="25">
        <v>1</v>
      </c>
      <c r="M22" s="25">
        <v>1068</v>
      </c>
      <c r="N22" s="26">
        <v>2</v>
      </c>
    </row>
    <row r="23" spans="1:20" ht="15.75" customHeight="1" x14ac:dyDescent="0.3">
      <c r="H23" s="74" t="s">
        <v>273</v>
      </c>
      <c r="I23" s="29">
        <v>2</v>
      </c>
      <c r="J23" s="29"/>
      <c r="K23" s="29">
        <v>1</v>
      </c>
      <c r="L23" s="29">
        <v>1</v>
      </c>
      <c r="M23" s="29">
        <v>1042</v>
      </c>
      <c r="N23" s="30">
        <v>1</v>
      </c>
    </row>
    <row r="24" spans="1:20" ht="15.75" customHeight="1" x14ac:dyDescent="0.3">
      <c r="H24" s="74" t="s">
        <v>279</v>
      </c>
      <c r="I24" s="25">
        <v>2</v>
      </c>
      <c r="J24" s="25"/>
      <c r="K24" s="25">
        <v>1</v>
      </c>
      <c r="L24" s="25">
        <v>1</v>
      </c>
      <c r="M24" s="25">
        <v>1035</v>
      </c>
      <c r="N24" s="26">
        <v>1</v>
      </c>
    </row>
    <row r="25" spans="1:20" ht="15.75" customHeight="1" x14ac:dyDescent="0.3">
      <c r="H25" s="76" t="s">
        <v>277</v>
      </c>
      <c r="I25" s="36">
        <v>2</v>
      </c>
      <c r="J25" s="36"/>
      <c r="K25" s="36"/>
      <c r="L25" s="36">
        <v>2</v>
      </c>
      <c r="M25" s="36">
        <v>1010</v>
      </c>
      <c r="N25" s="37">
        <v>0</v>
      </c>
    </row>
    <row r="26" spans="1:20" ht="15.75" customHeight="1" x14ac:dyDescent="0.3">
      <c r="H26" s="81"/>
    </row>
    <row r="27" spans="1:20" ht="15.75" customHeight="1" x14ac:dyDescent="0.3">
      <c r="A27" s="82"/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288</v>
      </c>
      <c r="B30" s="64"/>
      <c r="C30" s="65">
        <v>480</v>
      </c>
      <c r="D30" s="64"/>
      <c r="E30" s="66" t="s">
        <v>14</v>
      </c>
      <c r="F30" s="67">
        <f>SUM(F31:F33)</f>
        <v>499</v>
      </c>
      <c r="G30" s="68" t="s">
        <v>274</v>
      </c>
      <c r="H30" s="63" t="s">
        <v>289</v>
      </c>
      <c r="I30" s="64"/>
      <c r="J30" s="65">
        <v>472</v>
      </c>
      <c r="K30" s="64"/>
      <c r="L30" s="66" t="s">
        <v>14</v>
      </c>
      <c r="M30" s="67">
        <f>SUM(M31:M33)</f>
        <v>494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72" t="s">
        <v>166</v>
      </c>
      <c r="B31" s="70">
        <v>39</v>
      </c>
      <c r="C31" s="70">
        <v>43</v>
      </c>
      <c r="D31" s="70">
        <v>41</v>
      </c>
      <c r="E31" s="70">
        <v>43</v>
      </c>
      <c r="F31" s="71">
        <f>SUM(B31:E31)</f>
        <v>166</v>
      </c>
      <c r="G31"/>
      <c r="H31" s="72" t="s">
        <v>217</v>
      </c>
      <c r="I31" s="70">
        <v>40</v>
      </c>
      <c r="J31" s="70">
        <v>41</v>
      </c>
      <c r="K31" s="70">
        <v>43</v>
      </c>
      <c r="L31" s="70">
        <v>33</v>
      </c>
      <c r="M31" s="71">
        <f>SUM(I31:L31)</f>
        <v>157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74" t="s">
        <v>187</v>
      </c>
      <c r="B32" s="23">
        <v>45</v>
      </c>
      <c r="C32" s="23">
        <v>40</v>
      </c>
      <c r="D32" s="23">
        <v>43</v>
      </c>
      <c r="E32" s="23">
        <v>39</v>
      </c>
      <c r="F32" s="26">
        <f>SUM(B32:E32)</f>
        <v>167</v>
      </c>
      <c r="G32"/>
      <c r="H32" s="74" t="s">
        <v>40</v>
      </c>
      <c r="I32" s="23">
        <v>45</v>
      </c>
      <c r="J32" s="23">
        <v>45</v>
      </c>
      <c r="K32" s="23">
        <v>45</v>
      </c>
      <c r="L32" s="23">
        <v>46</v>
      </c>
      <c r="M32" s="26">
        <f>SUM(I32:L32)</f>
        <v>181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76" t="s">
        <v>134</v>
      </c>
      <c r="B33" s="34">
        <v>42</v>
      </c>
      <c r="C33" s="34">
        <v>42</v>
      </c>
      <c r="D33" s="34">
        <v>41</v>
      </c>
      <c r="E33" s="34">
        <v>41</v>
      </c>
      <c r="F33" s="37">
        <f>SUM(B33:E33)</f>
        <v>166</v>
      </c>
      <c r="G33"/>
      <c r="H33" s="76" t="s">
        <v>216</v>
      </c>
      <c r="I33" s="34">
        <v>43</v>
      </c>
      <c r="J33" s="34">
        <v>38</v>
      </c>
      <c r="K33" s="34">
        <v>39</v>
      </c>
      <c r="L33" s="34">
        <v>36</v>
      </c>
      <c r="M33" s="37">
        <f>SUM(I33:L33)</f>
        <v>156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290</v>
      </c>
      <c r="B35" s="64"/>
      <c r="C35" s="65">
        <v>489</v>
      </c>
      <c r="D35" s="64"/>
      <c r="E35" s="66" t="s">
        <v>14</v>
      </c>
      <c r="F35" s="67">
        <f>SUM(F36:F38)</f>
        <v>468</v>
      </c>
      <c r="G35" s="68" t="s">
        <v>274</v>
      </c>
      <c r="H35" s="63" t="s">
        <v>291</v>
      </c>
      <c r="I35" s="64"/>
      <c r="J35" s="65">
        <v>489</v>
      </c>
      <c r="K35" s="64"/>
      <c r="L35" s="66" t="s">
        <v>14</v>
      </c>
      <c r="M35" s="67">
        <f>SUM(M36:M38)</f>
        <v>499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72" t="s">
        <v>193</v>
      </c>
      <c r="B36" s="70">
        <v>38</v>
      </c>
      <c r="C36" s="70">
        <v>40</v>
      </c>
      <c r="D36" s="70">
        <v>36</v>
      </c>
      <c r="E36" s="70">
        <v>33</v>
      </c>
      <c r="F36" s="71">
        <f>SUM(B36:E36)</f>
        <v>147</v>
      </c>
      <c r="G36"/>
      <c r="H36" s="72" t="s">
        <v>214</v>
      </c>
      <c r="I36" s="70">
        <v>40</v>
      </c>
      <c r="J36" s="70">
        <v>33</v>
      </c>
      <c r="K36" s="70">
        <v>40</v>
      </c>
      <c r="L36" s="70">
        <v>42</v>
      </c>
      <c r="M36" s="71">
        <f>SUM(I36:L36)</f>
        <v>155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74" t="s">
        <v>78</v>
      </c>
      <c r="B37" s="23">
        <v>43</v>
      </c>
      <c r="C37" s="23">
        <v>43</v>
      </c>
      <c r="D37" s="23">
        <v>43</v>
      </c>
      <c r="E37" s="23">
        <v>45</v>
      </c>
      <c r="F37" s="26">
        <f>SUM(B37:E37)</f>
        <v>174</v>
      </c>
      <c r="G37"/>
      <c r="H37" s="74" t="s">
        <v>117</v>
      </c>
      <c r="I37" s="23">
        <v>45</v>
      </c>
      <c r="J37" s="23">
        <v>41</v>
      </c>
      <c r="K37" s="23">
        <v>44</v>
      </c>
      <c r="L37" s="23">
        <v>35</v>
      </c>
      <c r="M37" s="26">
        <f>SUM(I37:L37)</f>
        <v>165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76" t="s">
        <v>173</v>
      </c>
      <c r="B38" s="34">
        <v>34</v>
      </c>
      <c r="C38" s="34">
        <v>37</v>
      </c>
      <c r="D38" s="34">
        <v>35</v>
      </c>
      <c r="E38" s="34">
        <v>41</v>
      </c>
      <c r="F38" s="37">
        <f>SUM(B38:E38)</f>
        <v>147</v>
      </c>
      <c r="G38"/>
      <c r="H38" s="76" t="s">
        <v>56</v>
      </c>
      <c r="I38" s="34">
        <v>45</v>
      </c>
      <c r="J38" s="34">
        <v>42</v>
      </c>
      <c r="K38" s="34">
        <v>47</v>
      </c>
      <c r="L38" s="34">
        <v>45</v>
      </c>
      <c r="M38" s="37">
        <f>SUM(I38:L38)</f>
        <v>179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292</v>
      </c>
      <c r="B40" s="64"/>
      <c r="C40" s="65">
        <v>495</v>
      </c>
      <c r="D40" s="64"/>
      <c r="E40" s="66" t="s">
        <v>14</v>
      </c>
      <c r="F40" s="67">
        <f>SUM(F41:F43)</f>
        <v>482</v>
      </c>
      <c r="G40" s="68" t="s">
        <v>274</v>
      </c>
      <c r="H40" s="63" t="s">
        <v>293</v>
      </c>
      <c r="I40" s="64"/>
      <c r="J40" s="65">
        <v>494</v>
      </c>
      <c r="K40" s="64"/>
      <c r="L40" s="66" t="s">
        <v>14</v>
      </c>
      <c r="M40" s="67">
        <f>SUM(M41:M43)</f>
        <v>476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72" t="s">
        <v>170</v>
      </c>
      <c r="B41" s="70">
        <v>37</v>
      </c>
      <c r="C41" s="70">
        <v>41</v>
      </c>
      <c r="D41" s="70">
        <v>38</v>
      </c>
      <c r="E41" s="70">
        <v>41</v>
      </c>
      <c r="F41" s="71">
        <f>SUM(B41:E41)</f>
        <v>157</v>
      </c>
      <c r="G41"/>
      <c r="H41" s="72" t="s">
        <v>139</v>
      </c>
      <c r="I41" s="70">
        <v>42</v>
      </c>
      <c r="J41" s="70">
        <v>41</v>
      </c>
      <c r="K41" s="70">
        <v>36</v>
      </c>
      <c r="L41" s="70">
        <v>42</v>
      </c>
      <c r="M41" s="71">
        <f>SUM(I41:L41)</f>
        <v>161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74" t="s">
        <v>128</v>
      </c>
      <c r="B42" s="23">
        <v>44</v>
      </c>
      <c r="C42" s="23">
        <v>41</v>
      </c>
      <c r="D42" s="23">
        <v>39</v>
      </c>
      <c r="E42" s="23">
        <v>40</v>
      </c>
      <c r="F42" s="26">
        <f>SUM(B42:E42)</f>
        <v>164</v>
      </c>
      <c r="G42"/>
      <c r="H42" s="74" t="s">
        <v>172</v>
      </c>
      <c r="I42" s="23">
        <v>40</v>
      </c>
      <c r="J42" s="23">
        <v>39</v>
      </c>
      <c r="K42" s="23">
        <v>44</v>
      </c>
      <c r="L42" s="23">
        <v>37</v>
      </c>
      <c r="M42" s="26">
        <f>SUM(I42:L42)</f>
        <v>160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76" t="s">
        <v>104</v>
      </c>
      <c r="B43" s="34">
        <v>40</v>
      </c>
      <c r="C43" s="34">
        <v>39</v>
      </c>
      <c r="D43" s="34">
        <v>45</v>
      </c>
      <c r="E43" s="34">
        <v>37</v>
      </c>
      <c r="F43" s="37">
        <f>SUM(B43:E43)</f>
        <v>161</v>
      </c>
      <c r="G43"/>
      <c r="H43" s="76" t="s">
        <v>137</v>
      </c>
      <c r="I43" s="34">
        <v>37</v>
      </c>
      <c r="J43" s="34">
        <v>38</v>
      </c>
      <c r="K43" s="34">
        <v>37</v>
      </c>
      <c r="L43" s="34">
        <v>43</v>
      </c>
      <c r="M43" s="37">
        <f>SUM(I43:L43)</f>
        <v>155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294</v>
      </c>
      <c r="H46" s="85" t="s">
        <v>291</v>
      </c>
      <c r="I46" s="70">
        <v>2</v>
      </c>
      <c r="J46" s="70">
        <v>2</v>
      </c>
      <c r="K46" s="70"/>
      <c r="L46" s="70"/>
      <c r="M46" s="70">
        <v>1002</v>
      </c>
      <c r="N46" s="86">
        <v>4</v>
      </c>
      <c r="O46" s="45"/>
      <c r="P46" s="45"/>
    </row>
    <row r="47" spans="1:20" ht="15.75" customHeight="1" x14ac:dyDescent="0.3">
      <c r="B47" s="87" t="s">
        <v>295</v>
      </c>
      <c r="H47" s="88" t="s">
        <v>288</v>
      </c>
      <c r="I47" s="23">
        <v>2</v>
      </c>
      <c r="J47" s="23">
        <v>2</v>
      </c>
      <c r="K47" s="23"/>
      <c r="L47" s="23"/>
      <c r="M47" s="23">
        <v>990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H48" s="88" t="s">
        <v>292</v>
      </c>
      <c r="I48" s="23">
        <v>2</v>
      </c>
      <c r="J48" s="23">
        <v>1</v>
      </c>
      <c r="K48" s="23"/>
      <c r="L48" s="23">
        <v>1</v>
      </c>
      <c r="M48" s="23">
        <v>983</v>
      </c>
      <c r="N48" s="51">
        <v>2</v>
      </c>
      <c r="O48" s="45"/>
      <c r="P48" s="45"/>
    </row>
    <row r="49" spans="1:16" ht="15.75" customHeight="1" x14ac:dyDescent="0.3">
      <c r="H49" s="88" t="s">
        <v>290</v>
      </c>
      <c r="I49" s="23">
        <v>2</v>
      </c>
      <c r="J49" s="23">
        <v>1</v>
      </c>
      <c r="K49" s="23"/>
      <c r="L49" s="23">
        <v>1</v>
      </c>
      <c r="M49" s="23">
        <v>964</v>
      </c>
      <c r="N49" s="51">
        <v>2</v>
      </c>
      <c r="O49" s="45"/>
      <c r="P49" s="45"/>
    </row>
    <row r="50" spans="1:16" ht="15.75" customHeight="1" x14ac:dyDescent="0.3">
      <c r="H50" s="88" t="s">
        <v>289</v>
      </c>
      <c r="I50" s="23">
        <v>2</v>
      </c>
      <c r="J50" s="23"/>
      <c r="K50" s="23"/>
      <c r="L50" s="23">
        <v>2</v>
      </c>
      <c r="M50" s="23">
        <v>983</v>
      </c>
      <c r="N50" s="51">
        <v>0</v>
      </c>
      <c r="O50" s="45"/>
      <c r="P50" s="45"/>
    </row>
    <row r="51" spans="1:16" ht="15.75" customHeight="1" x14ac:dyDescent="0.3">
      <c r="H51" s="89" t="s">
        <v>293</v>
      </c>
      <c r="I51" s="34">
        <v>2</v>
      </c>
      <c r="J51" s="34"/>
      <c r="K51" s="34"/>
      <c r="L51" s="34">
        <v>2</v>
      </c>
      <c r="M51" s="34">
        <v>937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176</v>
      </c>
      <c r="E53" s="38"/>
      <c r="G53" s="90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F64608EA-54C8-41EF-A2CF-6C7A8C0FC4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CDD9-CF50-4575-A384-E897310B6CB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25" width="11.7109375" style="256"/>
  </cols>
  <sheetData>
    <row r="1" spans="1:25" ht="18" x14ac:dyDescent="0.35">
      <c r="A1" s="255"/>
      <c r="B1" s="255" t="s">
        <v>1342</v>
      </c>
      <c r="C1" s="255"/>
      <c r="D1" s="3"/>
      <c r="E1" s="3"/>
      <c r="F1" s="3"/>
      <c r="G1" s="3"/>
      <c r="H1" s="3"/>
      <c r="I1" s="4" t="s">
        <v>1343</v>
      </c>
      <c r="J1" s="255"/>
      <c r="K1" s="3"/>
      <c r="L1" s="4"/>
      <c r="M1" s="255"/>
      <c r="N1" s="3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">
      <c r="B2" s="5" t="s">
        <v>1</v>
      </c>
      <c r="C2" s="96" t="s">
        <v>2</v>
      </c>
      <c r="D2" s="96"/>
      <c r="E2" s="96"/>
      <c r="F2" s="96"/>
      <c r="G2" s="96"/>
    </row>
    <row r="3" spans="1:25" ht="15.75" customHeight="1" x14ac:dyDescent="0.3">
      <c r="A3" s="257"/>
      <c r="B3" s="257" t="s">
        <v>3</v>
      </c>
      <c r="C3" s="258" t="s">
        <v>1344</v>
      </c>
      <c r="D3" s="258"/>
      <c r="E3" s="258" t="s">
        <v>1345</v>
      </c>
      <c r="F3" s="257"/>
      <c r="G3" s="257"/>
      <c r="H3" s="257"/>
      <c r="Q3" s="257"/>
      <c r="R3" s="257"/>
      <c r="S3" s="257"/>
      <c r="T3" s="257"/>
      <c r="U3" s="257"/>
      <c r="V3" s="257"/>
      <c r="W3" s="257"/>
      <c r="X3" s="257"/>
      <c r="Y3" s="257"/>
    </row>
    <row r="4" spans="1:25" ht="15.75" customHeight="1" x14ac:dyDescent="0.3">
      <c r="A4" s="11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</row>
    <row r="5" spans="1:25" ht="15.75" customHeight="1" x14ac:dyDescent="0.3">
      <c r="A5" s="262">
        <v>3</v>
      </c>
      <c r="B5" s="16" t="s">
        <v>1136</v>
      </c>
      <c r="C5" s="16" t="s">
        <v>72</v>
      </c>
      <c r="D5" s="17">
        <v>91</v>
      </c>
      <c r="E5" s="263">
        <v>5</v>
      </c>
      <c r="F5" s="18">
        <v>183</v>
      </c>
      <c r="G5" s="19">
        <v>10</v>
      </c>
      <c r="V5" s="10"/>
      <c r="W5" s="10"/>
    </row>
    <row r="6" spans="1:25" ht="15.75" customHeight="1" x14ac:dyDescent="0.3">
      <c r="A6" s="264">
        <v>5</v>
      </c>
      <c r="B6" s="22" t="s">
        <v>1346</v>
      </c>
      <c r="C6" s="22" t="s">
        <v>72</v>
      </c>
      <c r="D6" s="23">
        <v>79</v>
      </c>
      <c r="E6" s="265">
        <v>3</v>
      </c>
      <c r="F6" s="266">
        <v>171</v>
      </c>
      <c r="G6" s="267">
        <v>8</v>
      </c>
      <c r="V6" s="10"/>
      <c r="W6" s="10"/>
    </row>
    <row r="7" spans="1:25" ht="15.75" customHeight="1" x14ac:dyDescent="0.3">
      <c r="A7" s="264">
        <v>2</v>
      </c>
      <c r="B7" s="268" t="s">
        <v>1161</v>
      </c>
      <c r="C7" s="268" t="s">
        <v>72</v>
      </c>
      <c r="D7" s="23">
        <v>83</v>
      </c>
      <c r="E7" s="265">
        <v>4</v>
      </c>
      <c r="F7" s="266">
        <v>164</v>
      </c>
      <c r="G7" s="267">
        <v>7</v>
      </c>
      <c r="H7" s="10"/>
      <c r="I7" s="10"/>
      <c r="J7" s="9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64">
        <v>1</v>
      </c>
      <c r="B8" s="268" t="s">
        <v>1347</v>
      </c>
      <c r="C8" s="268" t="s">
        <v>72</v>
      </c>
      <c r="D8" s="23">
        <v>71</v>
      </c>
      <c r="E8" s="265">
        <v>2</v>
      </c>
      <c r="F8" s="29">
        <v>130</v>
      </c>
      <c r="G8" s="30">
        <v>3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69">
        <v>4</v>
      </c>
      <c r="B9" s="33" t="s">
        <v>1348</v>
      </c>
      <c r="C9" s="33" t="s">
        <v>72</v>
      </c>
      <c r="D9" s="34">
        <v>53</v>
      </c>
      <c r="E9" s="270">
        <v>1</v>
      </c>
      <c r="F9" s="36">
        <v>121</v>
      </c>
      <c r="G9" s="37">
        <v>3</v>
      </c>
    </row>
    <row r="10" spans="1:25" ht="15.75" customHeight="1" x14ac:dyDescent="0.3">
      <c r="B10" s="10"/>
      <c r="C10" s="10"/>
    </row>
    <row r="11" spans="1:25" ht="15.75" customHeight="1" x14ac:dyDescent="0.3">
      <c r="B11" s="257" t="s">
        <v>1198</v>
      </c>
    </row>
    <row r="12" spans="1:25" ht="15.75" customHeight="1" x14ac:dyDescent="0.35">
      <c r="B12" s="271" t="s">
        <v>1199</v>
      </c>
    </row>
    <row r="13" spans="1:25" ht="15.75" customHeight="1" x14ac:dyDescent="0.3"/>
    <row r="14" spans="1:25" ht="15.75" customHeight="1" x14ac:dyDescent="0.3">
      <c r="B14" s="10" t="s">
        <v>1349</v>
      </c>
      <c r="C14" s="10"/>
      <c r="D14" s="10"/>
      <c r="E14" s="10"/>
      <c r="F14" s="42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6FA15676-47E4-4ADA-96AC-C5DEC8BAB50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F3AB-0334-470C-A11C-A6E9A1B6ED6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25" width="11.7109375" style="256"/>
  </cols>
  <sheetData>
    <row r="1" spans="1:25" ht="18" x14ac:dyDescent="0.35">
      <c r="A1" s="255"/>
      <c r="B1" s="255" t="s">
        <v>1350</v>
      </c>
      <c r="C1" s="255"/>
      <c r="D1" s="3"/>
      <c r="E1" s="3"/>
      <c r="F1" s="3"/>
      <c r="G1" s="3"/>
      <c r="H1" s="3"/>
      <c r="I1" s="4" t="s">
        <v>1343</v>
      </c>
      <c r="J1" s="255"/>
      <c r="K1" s="3"/>
      <c r="L1" s="4"/>
      <c r="M1" s="255"/>
      <c r="N1" s="3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">
      <c r="B2" s="5" t="s">
        <v>1</v>
      </c>
      <c r="C2" s="96" t="s">
        <v>2</v>
      </c>
      <c r="D2" s="96"/>
      <c r="E2" s="96"/>
      <c r="F2" s="96"/>
      <c r="G2" s="96"/>
    </row>
    <row r="3" spans="1:25" ht="15.75" customHeight="1" x14ac:dyDescent="0.3">
      <c r="A3" s="257"/>
      <c r="B3" s="257" t="s">
        <v>3</v>
      </c>
      <c r="C3" s="258" t="s">
        <v>1351</v>
      </c>
      <c r="D3" s="258"/>
      <c r="E3" s="258" t="s">
        <v>1352</v>
      </c>
      <c r="F3" s="257"/>
      <c r="G3" s="257"/>
      <c r="H3" s="257"/>
      <c r="Q3" s="257"/>
      <c r="R3" s="257"/>
      <c r="S3" s="257"/>
      <c r="T3" s="257"/>
      <c r="U3" s="257"/>
      <c r="V3" s="257"/>
      <c r="W3" s="257"/>
      <c r="X3" s="257"/>
      <c r="Y3" s="257"/>
    </row>
    <row r="4" spans="1:25" ht="15.75" customHeight="1" x14ac:dyDescent="0.3">
      <c r="A4" s="11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</row>
    <row r="5" spans="1:25" ht="15.75" customHeight="1" x14ac:dyDescent="0.3">
      <c r="A5" s="262">
        <v>3</v>
      </c>
      <c r="B5" s="16" t="s">
        <v>488</v>
      </c>
      <c r="C5" s="16" t="s">
        <v>97</v>
      </c>
      <c r="D5" s="17">
        <v>96</v>
      </c>
      <c r="E5" s="263">
        <v>7</v>
      </c>
      <c r="F5" s="18">
        <v>192</v>
      </c>
      <c r="G5" s="19">
        <v>14</v>
      </c>
      <c r="V5" s="10"/>
      <c r="W5" s="10"/>
    </row>
    <row r="6" spans="1:25" ht="15.75" customHeight="1" x14ac:dyDescent="0.3">
      <c r="A6" s="264">
        <v>2</v>
      </c>
      <c r="B6" s="268" t="s">
        <v>103</v>
      </c>
      <c r="C6" s="268" t="s">
        <v>97</v>
      </c>
      <c r="D6" s="23">
        <v>89</v>
      </c>
      <c r="E6" s="265">
        <v>5</v>
      </c>
      <c r="F6" s="266">
        <v>182</v>
      </c>
      <c r="G6" s="267">
        <v>11</v>
      </c>
    </row>
    <row r="7" spans="1:25" ht="15.75" customHeight="1" x14ac:dyDescent="0.3">
      <c r="A7" s="264">
        <v>6</v>
      </c>
      <c r="B7" s="22" t="s">
        <v>1346</v>
      </c>
      <c r="C7" s="22" t="s">
        <v>72</v>
      </c>
      <c r="D7" s="23">
        <v>89</v>
      </c>
      <c r="E7" s="265">
        <v>5</v>
      </c>
      <c r="F7" s="266">
        <v>171</v>
      </c>
      <c r="G7" s="267">
        <v>9</v>
      </c>
      <c r="H7" s="10"/>
      <c r="I7" s="10"/>
      <c r="J7" s="9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64">
        <v>5</v>
      </c>
      <c r="B8" s="22" t="s">
        <v>1353</v>
      </c>
      <c r="C8" s="22" t="s">
        <v>111</v>
      </c>
      <c r="D8" s="23">
        <v>88</v>
      </c>
      <c r="E8" s="265">
        <v>3</v>
      </c>
      <c r="F8" s="266">
        <v>177</v>
      </c>
      <c r="G8" s="267">
        <v>8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64">
        <v>1</v>
      </c>
      <c r="B9" s="268" t="s">
        <v>96</v>
      </c>
      <c r="C9" s="268" t="s">
        <v>97</v>
      </c>
      <c r="D9" s="23">
        <v>94</v>
      </c>
      <c r="E9" s="265">
        <v>6</v>
      </c>
      <c r="F9" s="29">
        <v>175</v>
      </c>
      <c r="G9" s="30">
        <v>8</v>
      </c>
      <c r="V9" s="10"/>
      <c r="W9" s="10"/>
    </row>
    <row r="10" spans="1:25" ht="15.75" customHeight="1" x14ac:dyDescent="0.3">
      <c r="A10" s="264">
        <v>7</v>
      </c>
      <c r="B10" s="268" t="s">
        <v>517</v>
      </c>
      <c r="C10" s="268" t="s">
        <v>518</v>
      </c>
      <c r="D10" s="23">
        <v>83</v>
      </c>
      <c r="E10" s="265">
        <v>2</v>
      </c>
      <c r="F10" s="266">
        <v>165</v>
      </c>
      <c r="G10" s="267">
        <v>6</v>
      </c>
    </row>
    <row r="11" spans="1:25" ht="15.75" customHeight="1" x14ac:dyDescent="0.3">
      <c r="A11" s="269">
        <v>4</v>
      </c>
      <c r="B11" s="33" t="s">
        <v>19</v>
      </c>
      <c r="C11" s="33" t="s">
        <v>20</v>
      </c>
      <c r="D11" s="34">
        <v>83</v>
      </c>
      <c r="E11" s="270">
        <v>2</v>
      </c>
      <c r="F11" s="36">
        <v>160</v>
      </c>
      <c r="G11" s="37">
        <v>3</v>
      </c>
    </row>
    <row r="12" spans="1:25" ht="15.75" customHeight="1" x14ac:dyDescent="0.3"/>
    <row r="13" spans="1:25" ht="15.75" customHeight="1" x14ac:dyDescent="0.3">
      <c r="A13" s="257"/>
      <c r="B13" s="257" t="s">
        <v>6</v>
      </c>
      <c r="C13" s="258" t="s">
        <v>1354</v>
      </c>
      <c r="D13" s="258"/>
      <c r="E13" s="258" t="s">
        <v>1355</v>
      </c>
      <c r="F13" s="257"/>
      <c r="G13" s="257"/>
    </row>
    <row r="14" spans="1:25" ht="15.75" customHeight="1" x14ac:dyDescent="0.3">
      <c r="A14" s="11">
        <v>1</v>
      </c>
      <c r="B14" s="259" t="s">
        <v>9</v>
      </c>
      <c r="C14" s="259" t="s">
        <v>10</v>
      </c>
      <c r="D14" s="260" t="s">
        <v>11</v>
      </c>
      <c r="E14" s="260" t="s">
        <v>12</v>
      </c>
      <c r="F14" s="260" t="s">
        <v>13</v>
      </c>
      <c r="G14" s="261" t="s">
        <v>14</v>
      </c>
    </row>
    <row r="15" spans="1:25" ht="15.75" customHeight="1" x14ac:dyDescent="0.3">
      <c r="A15" s="262">
        <v>4</v>
      </c>
      <c r="B15" s="272" t="s">
        <v>1147</v>
      </c>
      <c r="C15" s="272" t="s">
        <v>72</v>
      </c>
      <c r="D15" s="17">
        <v>85</v>
      </c>
      <c r="E15" s="263">
        <v>6</v>
      </c>
      <c r="F15" s="263">
        <v>168</v>
      </c>
      <c r="G15" s="273">
        <v>12</v>
      </c>
    </row>
    <row r="16" spans="1:25" ht="15.75" customHeight="1" x14ac:dyDescent="0.3">
      <c r="A16" s="264">
        <v>5</v>
      </c>
      <c r="B16" s="268" t="s">
        <v>1356</v>
      </c>
      <c r="C16" s="268" t="s">
        <v>111</v>
      </c>
      <c r="D16" s="23">
        <v>79</v>
      </c>
      <c r="E16" s="265">
        <v>5</v>
      </c>
      <c r="F16" s="266">
        <v>155</v>
      </c>
      <c r="G16" s="267">
        <v>10</v>
      </c>
    </row>
    <row r="17" spans="1:7" ht="15.75" customHeight="1" x14ac:dyDescent="0.3">
      <c r="A17" s="264">
        <v>1</v>
      </c>
      <c r="B17" s="268" t="s">
        <v>522</v>
      </c>
      <c r="C17" s="268" t="s">
        <v>518</v>
      </c>
      <c r="D17" s="23">
        <v>79</v>
      </c>
      <c r="E17" s="265">
        <v>5</v>
      </c>
      <c r="F17" s="29">
        <v>154</v>
      </c>
      <c r="G17" s="30">
        <v>9</v>
      </c>
    </row>
    <row r="18" spans="1:7" ht="15.75" customHeight="1" x14ac:dyDescent="0.3">
      <c r="A18" s="264">
        <v>3</v>
      </c>
      <c r="B18" s="268" t="s">
        <v>439</v>
      </c>
      <c r="C18" s="268" t="s">
        <v>542</v>
      </c>
      <c r="D18" s="23">
        <v>62</v>
      </c>
      <c r="E18" s="265">
        <v>3</v>
      </c>
      <c r="F18" s="266">
        <v>130</v>
      </c>
      <c r="G18" s="267">
        <v>6</v>
      </c>
    </row>
    <row r="19" spans="1:7" ht="15.75" customHeight="1" x14ac:dyDescent="0.3">
      <c r="A19" s="264">
        <v>6</v>
      </c>
      <c r="B19" s="268" t="s">
        <v>1176</v>
      </c>
      <c r="C19" s="268" t="s">
        <v>518</v>
      </c>
      <c r="D19" s="23">
        <v>61</v>
      </c>
      <c r="E19" s="265">
        <v>2</v>
      </c>
      <c r="F19" s="266">
        <v>112</v>
      </c>
      <c r="G19" s="267">
        <v>4</v>
      </c>
    </row>
    <row r="20" spans="1:7" ht="15.75" customHeight="1" x14ac:dyDescent="0.3">
      <c r="A20" s="269">
        <v>2</v>
      </c>
      <c r="B20" s="274" t="s">
        <v>1218</v>
      </c>
      <c r="C20" s="274" t="s">
        <v>518</v>
      </c>
      <c r="D20" s="34">
        <v>26</v>
      </c>
      <c r="E20" s="270">
        <v>1</v>
      </c>
      <c r="F20" s="275">
        <v>75</v>
      </c>
      <c r="G20" s="276">
        <v>2</v>
      </c>
    </row>
    <row r="21" spans="1:7" ht="15.75" customHeight="1" x14ac:dyDescent="0.3"/>
    <row r="22" spans="1:7" ht="15.75" customHeight="1" x14ac:dyDescent="0.3">
      <c r="B22" s="257" t="s">
        <v>1198</v>
      </c>
    </row>
    <row r="23" spans="1:7" ht="15.75" customHeight="1" x14ac:dyDescent="0.35">
      <c r="B23" s="271" t="s">
        <v>1199</v>
      </c>
    </row>
    <row r="24" spans="1:7" ht="15.75" customHeight="1" x14ac:dyDescent="0.3"/>
    <row r="25" spans="1:7" ht="15.75" customHeight="1" x14ac:dyDescent="0.3">
      <c r="B25" s="10" t="s">
        <v>1349</v>
      </c>
      <c r="C25" s="10"/>
      <c r="D25" s="10"/>
      <c r="E25" s="10"/>
      <c r="F25" s="42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6417F8B8-E958-484C-819F-08E9BA99B07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C575-4305-47EE-B861-B0571298D63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25" width="11.7109375" style="256"/>
  </cols>
  <sheetData>
    <row r="1" spans="1:25" ht="18" x14ac:dyDescent="0.35">
      <c r="A1" s="255"/>
      <c r="B1" s="255" t="s">
        <v>1350</v>
      </c>
      <c r="C1" s="255"/>
      <c r="D1" s="3"/>
      <c r="E1" s="3"/>
      <c r="F1" s="3" t="s">
        <v>261</v>
      </c>
      <c r="G1" s="3"/>
      <c r="H1" s="3"/>
      <c r="I1" s="4" t="s">
        <v>1343</v>
      </c>
      <c r="J1" s="255"/>
      <c r="K1" s="3"/>
      <c r="L1" s="4"/>
      <c r="M1" s="255"/>
      <c r="N1" s="3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257"/>
      <c r="B3" s="257" t="s">
        <v>3</v>
      </c>
      <c r="C3" s="258" t="s">
        <v>1357</v>
      </c>
      <c r="D3" s="258"/>
      <c r="E3" s="258" t="s">
        <v>1358</v>
      </c>
      <c r="F3" s="257"/>
      <c r="G3" s="257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488</v>
      </c>
      <c r="C5" s="47" t="s">
        <v>97</v>
      </c>
      <c r="D5" s="17">
        <v>96</v>
      </c>
      <c r="E5" s="263">
        <v>8</v>
      </c>
      <c r="F5" s="17">
        <v>192</v>
      </c>
      <c r="G5" s="48">
        <v>16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103</v>
      </c>
      <c r="C6" s="50" t="s">
        <v>97</v>
      </c>
      <c r="D6" s="23">
        <v>89</v>
      </c>
      <c r="E6" s="266">
        <v>6</v>
      </c>
      <c r="F6" s="23">
        <v>182</v>
      </c>
      <c r="G6" s="51">
        <v>13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64">
        <v>7</v>
      </c>
      <c r="B7" s="50" t="s">
        <v>1353</v>
      </c>
      <c r="C7" s="50" t="s">
        <v>111</v>
      </c>
      <c r="D7" s="23">
        <v>88</v>
      </c>
      <c r="E7" s="266">
        <v>4</v>
      </c>
      <c r="F7" s="23">
        <v>177</v>
      </c>
      <c r="G7" s="51">
        <v>10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64">
        <v>1</v>
      </c>
      <c r="B8" s="268" t="s">
        <v>96</v>
      </c>
      <c r="C8" s="268" t="s">
        <v>97</v>
      </c>
      <c r="D8" s="266">
        <v>94</v>
      </c>
      <c r="E8" s="266">
        <v>7</v>
      </c>
      <c r="F8" s="29">
        <v>175</v>
      </c>
      <c r="G8" s="30">
        <v>10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8</v>
      </c>
      <c r="B9" s="50" t="s">
        <v>1346</v>
      </c>
      <c r="C9" s="50" t="s">
        <v>72</v>
      </c>
      <c r="D9" s="23">
        <v>89</v>
      </c>
      <c r="E9" s="266">
        <v>6</v>
      </c>
      <c r="F9" s="23">
        <v>171</v>
      </c>
      <c r="G9" s="51">
        <v>10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64">
        <v>3</v>
      </c>
      <c r="B10" s="50" t="s">
        <v>1147</v>
      </c>
      <c r="C10" s="50" t="s">
        <v>72</v>
      </c>
      <c r="D10" s="23">
        <v>85</v>
      </c>
      <c r="E10" s="266">
        <v>3</v>
      </c>
      <c r="F10" s="23">
        <v>168</v>
      </c>
      <c r="G10" s="51">
        <v>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64">
        <v>5</v>
      </c>
      <c r="B11" s="50" t="s">
        <v>19</v>
      </c>
      <c r="C11" s="50" t="s">
        <v>20</v>
      </c>
      <c r="D11" s="23">
        <v>83</v>
      </c>
      <c r="E11" s="266">
        <v>2</v>
      </c>
      <c r="F11" s="23">
        <v>160</v>
      </c>
      <c r="G11" s="51">
        <v>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6</v>
      </c>
      <c r="B12" s="53" t="s">
        <v>1356</v>
      </c>
      <c r="C12" s="53" t="s">
        <v>111</v>
      </c>
      <c r="D12" s="34">
        <v>79</v>
      </c>
      <c r="E12" s="275">
        <v>1</v>
      </c>
      <c r="F12" s="34">
        <v>155</v>
      </c>
      <c r="G12" s="54">
        <v>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65" t="s">
        <v>1198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5">
      <c r="A15" s="45"/>
      <c r="B15" s="166" t="s">
        <v>1199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260</v>
      </c>
      <c r="C17" s="10"/>
      <c r="D17" s="10"/>
      <c r="E17" s="10"/>
      <c r="F17" s="42" t="s">
        <v>177</v>
      </c>
      <c r="G17" s="1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178</v>
      </c>
      <c r="C18" s="10"/>
      <c r="D18" s="10"/>
      <c r="E18" s="10"/>
      <c r="F18" s="10"/>
      <c r="G18" s="10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C9DB35C-8FEA-472B-9418-83FB59E66EF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564F-2810-46E1-B5D5-81A614244DF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25" width="11.7109375" style="256"/>
  </cols>
  <sheetData>
    <row r="1" spans="1:25" ht="18" x14ac:dyDescent="0.35">
      <c r="A1" s="255"/>
      <c r="B1" s="255" t="s">
        <v>1359</v>
      </c>
      <c r="C1" s="255"/>
      <c r="D1" s="3"/>
      <c r="E1" s="3"/>
      <c r="F1" s="3"/>
      <c r="G1" s="3"/>
      <c r="H1" s="3"/>
      <c r="I1" s="4" t="s">
        <v>1343</v>
      </c>
      <c r="J1" s="255"/>
      <c r="K1" s="3"/>
      <c r="L1" s="4"/>
      <c r="M1" s="255"/>
      <c r="N1" s="3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">
      <c r="B2" s="5" t="s">
        <v>1</v>
      </c>
      <c r="C2" s="96" t="s">
        <v>2</v>
      </c>
      <c r="D2" s="96"/>
      <c r="E2" s="96"/>
      <c r="F2" s="96"/>
      <c r="G2" s="96"/>
    </row>
    <row r="3" spans="1:25" ht="15.75" customHeight="1" x14ac:dyDescent="0.3">
      <c r="A3" s="257"/>
      <c r="B3" s="257" t="s">
        <v>3</v>
      </c>
      <c r="C3" s="258" t="s">
        <v>1360</v>
      </c>
      <c r="D3" s="258"/>
      <c r="E3" s="258" t="s">
        <v>1361</v>
      </c>
      <c r="F3" s="257"/>
      <c r="G3" s="257"/>
      <c r="H3" s="257"/>
      <c r="Q3" s="257"/>
      <c r="R3" s="257"/>
      <c r="S3" s="257"/>
      <c r="T3" s="257"/>
      <c r="U3" s="257"/>
      <c r="V3" s="257"/>
      <c r="W3" s="257"/>
      <c r="X3" s="257"/>
      <c r="Y3" s="257"/>
    </row>
    <row r="4" spans="1:25" ht="15.75" customHeight="1" x14ac:dyDescent="0.3">
      <c r="A4" s="11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</row>
    <row r="5" spans="1:25" ht="15.75" customHeight="1" x14ac:dyDescent="0.3">
      <c r="A5" s="262">
        <v>3</v>
      </c>
      <c r="B5" s="16" t="s">
        <v>146</v>
      </c>
      <c r="C5" s="16" t="s">
        <v>143</v>
      </c>
      <c r="D5" s="17">
        <v>89</v>
      </c>
      <c r="E5" s="263">
        <v>6</v>
      </c>
      <c r="F5" s="18">
        <v>174</v>
      </c>
      <c r="G5" s="19">
        <v>12</v>
      </c>
    </row>
    <row r="6" spans="1:25" ht="15.75" customHeight="1" x14ac:dyDescent="0.3">
      <c r="A6" s="264">
        <v>4</v>
      </c>
      <c r="B6" s="22" t="s">
        <v>652</v>
      </c>
      <c r="C6" s="22" t="s">
        <v>579</v>
      </c>
      <c r="D6" s="23">
        <v>83</v>
      </c>
      <c r="E6" s="265">
        <v>5</v>
      </c>
      <c r="F6" s="25">
        <v>163</v>
      </c>
      <c r="G6" s="26">
        <v>9</v>
      </c>
      <c r="V6" s="10"/>
      <c r="W6" s="10"/>
    </row>
    <row r="7" spans="1:25" ht="15.75" customHeight="1" x14ac:dyDescent="0.3">
      <c r="A7" s="264">
        <v>6</v>
      </c>
      <c r="B7" s="22" t="s">
        <v>173</v>
      </c>
      <c r="C7" s="22" t="s">
        <v>79</v>
      </c>
      <c r="D7" s="23">
        <v>83</v>
      </c>
      <c r="E7" s="265">
        <v>5</v>
      </c>
      <c r="F7" s="266">
        <v>163</v>
      </c>
      <c r="G7" s="267">
        <v>9</v>
      </c>
      <c r="H7" s="10"/>
      <c r="I7" s="10"/>
      <c r="J7" s="9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64">
        <v>5</v>
      </c>
      <c r="B8" s="22" t="s">
        <v>1017</v>
      </c>
      <c r="C8" s="22" t="s">
        <v>542</v>
      </c>
      <c r="D8" s="23">
        <v>82</v>
      </c>
      <c r="E8" s="265">
        <v>3</v>
      </c>
      <c r="F8" s="266">
        <v>166</v>
      </c>
      <c r="G8" s="267">
        <v>8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64">
        <v>1</v>
      </c>
      <c r="B9" s="268" t="s">
        <v>1362</v>
      </c>
      <c r="C9" s="268" t="s">
        <v>143</v>
      </c>
      <c r="D9" s="23">
        <v>81</v>
      </c>
      <c r="E9" s="265">
        <v>2</v>
      </c>
      <c r="F9" s="29">
        <v>159</v>
      </c>
      <c r="G9" s="30">
        <v>4</v>
      </c>
    </row>
    <row r="10" spans="1:25" ht="15.75" customHeight="1" x14ac:dyDescent="0.3">
      <c r="A10" s="269">
        <v>2</v>
      </c>
      <c r="B10" s="274" t="s">
        <v>1363</v>
      </c>
      <c r="C10" s="274" t="s">
        <v>143</v>
      </c>
      <c r="D10" s="34" t="s">
        <v>47</v>
      </c>
      <c r="E10" s="270">
        <v>0</v>
      </c>
      <c r="F10" s="275">
        <v>0</v>
      </c>
      <c r="G10" s="276">
        <v>0</v>
      </c>
    </row>
    <row r="11" spans="1:25" ht="15.75" customHeight="1" x14ac:dyDescent="0.3"/>
    <row r="12" spans="1:25" ht="15.75" customHeight="1" x14ac:dyDescent="0.3">
      <c r="A12" s="257"/>
      <c r="B12" s="257" t="s">
        <v>6</v>
      </c>
      <c r="C12" s="258" t="s">
        <v>1364</v>
      </c>
      <c r="D12" s="258"/>
      <c r="E12" s="258" t="s">
        <v>1365</v>
      </c>
      <c r="F12" s="257"/>
      <c r="G12" s="257"/>
    </row>
    <row r="13" spans="1:25" ht="15.75" customHeight="1" x14ac:dyDescent="0.3">
      <c r="A13" s="11">
        <v>1</v>
      </c>
      <c r="B13" s="259" t="s">
        <v>9</v>
      </c>
      <c r="C13" s="259" t="s">
        <v>10</v>
      </c>
      <c r="D13" s="260" t="s">
        <v>11</v>
      </c>
      <c r="E13" s="260" t="s">
        <v>12</v>
      </c>
      <c r="F13" s="260" t="s">
        <v>13</v>
      </c>
      <c r="G13" s="261" t="s">
        <v>14</v>
      </c>
    </row>
    <row r="14" spans="1:25" ht="15.75" customHeight="1" x14ac:dyDescent="0.3">
      <c r="A14" s="262">
        <v>3</v>
      </c>
      <c r="B14" s="272" t="s">
        <v>1366</v>
      </c>
      <c r="C14" s="272" t="s">
        <v>542</v>
      </c>
      <c r="D14" s="17">
        <v>79</v>
      </c>
      <c r="E14" s="263">
        <v>6</v>
      </c>
      <c r="F14" s="263">
        <v>154</v>
      </c>
      <c r="G14" s="273">
        <v>11</v>
      </c>
    </row>
    <row r="15" spans="1:25" ht="15.75" customHeight="1" x14ac:dyDescent="0.3">
      <c r="A15" s="264">
        <v>6</v>
      </c>
      <c r="B15" s="268" t="s">
        <v>1176</v>
      </c>
      <c r="C15" s="268" t="s">
        <v>518</v>
      </c>
      <c r="D15" s="23">
        <v>70</v>
      </c>
      <c r="E15" s="265">
        <v>4</v>
      </c>
      <c r="F15" s="266">
        <v>153</v>
      </c>
      <c r="G15" s="267">
        <v>10</v>
      </c>
    </row>
    <row r="16" spans="1:25" ht="15.75" customHeight="1" x14ac:dyDescent="0.3">
      <c r="A16" s="264">
        <v>1</v>
      </c>
      <c r="B16" s="268" t="s">
        <v>1293</v>
      </c>
      <c r="C16" s="268" t="s">
        <v>790</v>
      </c>
      <c r="D16" s="23">
        <v>75</v>
      </c>
      <c r="E16" s="265">
        <v>5</v>
      </c>
      <c r="F16" s="29">
        <v>149</v>
      </c>
      <c r="G16" s="30">
        <v>9</v>
      </c>
    </row>
    <row r="17" spans="1:7" ht="15.75" customHeight="1" x14ac:dyDescent="0.3">
      <c r="A17" s="264">
        <v>5</v>
      </c>
      <c r="B17" s="268" t="s">
        <v>1225</v>
      </c>
      <c r="C17" s="268" t="s">
        <v>542</v>
      </c>
      <c r="D17" s="23">
        <v>69</v>
      </c>
      <c r="E17" s="265">
        <v>3</v>
      </c>
      <c r="F17" s="266">
        <v>135</v>
      </c>
      <c r="G17" s="267">
        <v>5</v>
      </c>
    </row>
    <row r="18" spans="1:7" ht="15.75" customHeight="1" x14ac:dyDescent="0.3">
      <c r="A18" s="264">
        <v>4</v>
      </c>
      <c r="B18" s="268" t="s">
        <v>1367</v>
      </c>
      <c r="C18" s="268" t="s">
        <v>579</v>
      </c>
      <c r="D18" s="23">
        <v>56</v>
      </c>
      <c r="E18" s="265">
        <v>1</v>
      </c>
      <c r="F18" s="266">
        <v>123</v>
      </c>
      <c r="G18" s="267">
        <v>4</v>
      </c>
    </row>
    <row r="19" spans="1:7" ht="15.75" customHeight="1" x14ac:dyDescent="0.3">
      <c r="A19" s="269">
        <v>2</v>
      </c>
      <c r="B19" s="274" t="s">
        <v>1368</v>
      </c>
      <c r="C19" s="274" t="s">
        <v>518</v>
      </c>
      <c r="D19" s="34">
        <v>60</v>
      </c>
      <c r="E19" s="270">
        <v>2</v>
      </c>
      <c r="F19" s="275">
        <v>115</v>
      </c>
      <c r="G19" s="276">
        <v>3</v>
      </c>
    </row>
    <row r="20" spans="1:7" ht="15.75" customHeight="1" x14ac:dyDescent="0.3"/>
    <row r="21" spans="1:7" ht="15.75" customHeight="1" x14ac:dyDescent="0.3">
      <c r="B21" s="257" t="s">
        <v>1198</v>
      </c>
    </row>
    <row r="22" spans="1:7" ht="15.75" customHeight="1" x14ac:dyDescent="0.35">
      <c r="B22" s="271" t="s">
        <v>1199</v>
      </c>
    </row>
    <row r="23" spans="1:7" ht="15.75" customHeight="1" x14ac:dyDescent="0.3"/>
    <row r="24" spans="1:7" ht="15.75" customHeight="1" x14ac:dyDescent="0.3">
      <c r="B24" s="10" t="s">
        <v>1349</v>
      </c>
      <c r="C24" s="10"/>
      <c r="D24" s="10"/>
      <c r="E24" s="10"/>
      <c r="F24" s="42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5917B73-E54C-4F5A-A973-EFAB4D825B2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4D88-43E9-46C8-BF1B-D7214A818E3D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25" width="11.7109375" style="256"/>
  </cols>
  <sheetData>
    <row r="1" spans="1:25" ht="18" x14ac:dyDescent="0.35">
      <c r="A1" s="255"/>
      <c r="B1" s="255" t="s">
        <v>1359</v>
      </c>
      <c r="C1" s="255"/>
      <c r="D1" s="3"/>
      <c r="E1" s="3"/>
      <c r="F1" s="3" t="s">
        <v>261</v>
      </c>
      <c r="G1" s="3"/>
      <c r="H1" s="3"/>
      <c r="I1" s="4" t="s">
        <v>1343</v>
      </c>
      <c r="J1" s="255"/>
      <c r="K1" s="3"/>
      <c r="L1" s="4"/>
      <c r="M1" s="255"/>
      <c r="N1" s="3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257"/>
      <c r="B3" s="257" t="s">
        <v>3</v>
      </c>
      <c r="C3" s="258" t="s">
        <v>1369</v>
      </c>
      <c r="D3" s="258"/>
      <c r="E3" s="258" t="s">
        <v>1370</v>
      </c>
      <c r="F3" s="257"/>
      <c r="G3" s="257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262">
        <v>5</v>
      </c>
      <c r="B5" s="47" t="s">
        <v>146</v>
      </c>
      <c r="C5" s="47" t="s">
        <v>143</v>
      </c>
      <c r="D5" s="17">
        <v>89</v>
      </c>
      <c r="E5" s="263">
        <v>8</v>
      </c>
      <c r="F5" s="17">
        <v>174</v>
      </c>
      <c r="G5" s="48">
        <v>16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1017</v>
      </c>
      <c r="C6" s="50" t="s">
        <v>542</v>
      </c>
      <c r="D6" s="23">
        <v>82</v>
      </c>
      <c r="E6" s="266">
        <v>6</v>
      </c>
      <c r="F6" s="23">
        <v>166</v>
      </c>
      <c r="G6" s="51">
        <v>13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8</v>
      </c>
      <c r="B7" s="50" t="s">
        <v>173</v>
      </c>
      <c r="C7" s="50" t="s">
        <v>79</v>
      </c>
      <c r="D7" s="23">
        <v>83</v>
      </c>
      <c r="E7" s="266">
        <v>7</v>
      </c>
      <c r="F7" s="23">
        <v>163</v>
      </c>
      <c r="G7" s="51">
        <v>13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64">
        <v>3</v>
      </c>
      <c r="B8" s="50" t="s">
        <v>1362</v>
      </c>
      <c r="C8" s="50" t="s">
        <v>143</v>
      </c>
      <c r="D8" s="23">
        <v>81</v>
      </c>
      <c r="E8" s="266">
        <v>5</v>
      </c>
      <c r="F8" s="23">
        <v>159</v>
      </c>
      <c r="G8" s="51">
        <v>10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2</v>
      </c>
      <c r="B9" s="50" t="s">
        <v>1366</v>
      </c>
      <c r="C9" s="50" t="s">
        <v>542</v>
      </c>
      <c r="D9" s="23">
        <v>79</v>
      </c>
      <c r="E9" s="266">
        <v>4</v>
      </c>
      <c r="F9" s="23">
        <v>154</v>
      </c>
      <c r="G9" s="51">
        <v>8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64">
        <v>1</v>
      </c>
      <c r="B10" s="268" t="s">
        <v>1293</v>
      </c>
      <c r="C10" s="268" t="s">
        <v>790</v>
      </c>
      <c r="D10" s="266">
        <v>75</v>
      </c>
      <c r="E10" s="266">
        <v>3</v>
      </c>
      <c r="F10" s="29">
        <v>149</v>
      </c>
      <c r="G10" s="30">
        <v>6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64">
        <v>7</v>
      </c>
      <c r="B11" s="50" t="s">
        <v>1225</v>
      </c>
      <c r="C11" s="50" t="s">
        <v>542</v>
      </c>
      <c r="D11" s="23">
        <v>69</v>
      </c>
      <c r="E11" s="266">
        <v>2</v>
      </c>
      <c r="F11" s="23">
        <v>135</v>
      </c>
      <c r="G11" s="51">
        <v>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4</v>
      </c>
      <c r="B12" s="53" t="s">
        <v>1363</v>
      </c>
      <c r="C12" s="53" t="s">
        <v>143</v>
      </c>
      <c r="D12" s="34" t="s">
        <v>47</v>
      </c>
      <c r="E12" s="275">
        <v>0</v>
      </c>
      <c r="F12" s="34">
        <v>0</v>
      </c>
      <c r="G12" s="54">
        <v>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65" t="s">
        <v>1198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5">
      <c r="A15" s="45"/>
      <c r="B15" s="166" t="s">
        <v>1199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260</v>
      </c>
      <c r="C17" s="10"/>
      <c r="D17" s="10"/>
      <c r="E17" s="10"/>
      <c r="F17" s="42" t="s">
        <v>177</v>
      </c>
      <c r="G17" s="1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178</v>
      </c>
      <c r="C18" s="10"/>
      <c r="D18" s="10"/>
      <c r="E18" s="10"/>
      <c r="F18" s="10"/>
      <c r="G18" s="10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11843F8-BA27-4D83-BAA2-6085B0616A5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32F4-A72E-4D9C-BA58-61805604B5C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1"/>
      <c r="B1" s="2" t="s">
        <v>1371</v>
      </c>
      <c r="C1" s="2"/>
      <c r="D1" s="3"/>
      <c r="E1" s="3"/>
      <c r="F1" s="3"/>
      <c r="G1" s="3"/>
      <c r="H1" s="3"/>
      <c r="I1" s="4" t="s">
        <v>1372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2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1373</v>
      </c>
      <c r="D3" s="9"/>
      <c r="E3" s="9" t="s">
        <v>1374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2" t="s">
        <v>10</v>
      </c>
      <c r="D4" s="66"/>
      <c r="E4" s="66"/>
      <c r="F4" s="66"/>
      <c r="G4" s="93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16" t="s">
        <v>1375</v>
      </c>
      <c r="C5" s="16" t="s">
        <v>38</v>
      </c>
      <c r="D5" s="18">
        <v>44</v>
      </c>
      <c r="E5" s="18">
        <v>46</v>
      </c>
      <c r="F5" s="18">
        <v>42</v>
      </c>
      <c r="G5" s="18">
        <v>43</v>
      </c>
      <c r="H5" s="18">
        <f t="shared" ref="H5:H13" si="0">SUM(D5:G5)</f>
        <v>175</v>
      </c>
      <c r="I5" s="18">
        <v>8</v>
      </c>
      <c r="J5" s="18">
        <v>354</v>
      </c>
      <c r="K5" s="19">
        <v>17</v>
      </c>
    </row>
    <row r="6" spans="1:25" ht="15.75" customHeight="1" x14ac:dyDescent="0.3">
      <c r="A6" s="21">
        <v>3</v>
      </c>
      <c r="B6" s="22" t="s">
        <v>40</v>
      </c>
      <c r="C6" s="22" t="s">
        <v>41</v>
      </c>
      <c r="D6" s="25">
        <v>43</v>
      </c>
      <c r="E6" s="25">
        <v>45</v>
      </c>
      <c r="F6" s="25">
        <v>45</v>
      </c>
      <c r="G6" s="25">
        <v>45</v>
      </c>
      <c r="H6" s="25">
        <f t="shared" si="0"/>
        <v>178</v>
      </c>
      <c r="I6" s="24">
        <v>9</v>
      </c>
      <c r="J6" s="25">
        <v>350</v>
      </c>
      <c r="K6" s="26">
        <v>17</v>
      </c>
    </row>
    <row r="7" spans="1:25" ht="15.75" customHeight="1" x14ac:dyDescent="0.3">
      <c r="A7" s="21">
        <v>9</v>
      </c>
      <c r="B7" s="22" t="s">
        <v>1376</v>
      </c>
      <c r="C7" s="22" t="s">
        <v>251</v>
      </c>
      <c r="D7" s="25">
        <v>42</v>
      </c>
      <c r="E7" s="25">
        <v>47</v>
      </c>
      <c r="F7" s="25">
        <v>33</v>
      </c>
      <c r="G7" s="25">
        <v>42</v>
      </c>
      <c r="H7" s="25">
        <f t="shared" si="0"/>
        <v>164</v>
      </c>
      <c r="I7" s="24">
        <v>7</v>
      </c>
      <c r="J7" s="25">
        <v>323</v>
      </c>
      <c r="K7" s="26">
        <v>12</v>
      </c>
    </row>
    <row r="8" spans="1:25" ht="15.75" customHeight="1" x14ac:dyDescent="0.3">
      <c r="A8" s="21">
        <v>5</v>
      </c>
      <c r="B8" s="22" t="s">
        <v>955</v>
      </c>
      <c r="C8" s="22" t="s">
        <v>20</v>
      </c>
      <c r="D8" s="25">
        <v>39</v>
      </c>
      <c r="E8" s="25">
        <v>45</v>
      </c>
      <c r="F8" s="25">
        <v>39</v>
      </c>
      <c r="G8" s="25">
        <v>38</v>
      </c>
      <c r="H8" s="25">
        <f t="shared" si="0"/>
        <v>161</v>
      </c>
      <c r="I8" s="24">
        <v>6</v>
      </c>
      <c r="J8" s="25">
        <v>321</v>
      </c>
      <c r="K8" s="26">
        <v>12</v>
      </c>
    </row>
    <row r="9" spans="1:25" ht="15.75" customHeight="1" x14ac:dyDescent="0.3">
      <c r="A9" s="21">
        <v>2</v>
      </c>
      <c r="B9" s="22" t="s">
        <v>217</v>
      </c>
      <c r="C9" s="22" t="s">
        <v>41</v>
      </c>
      <c r="D9" s="25">
        <v>31</v>
      </c>
      <c r="E9" s="25">
        <v>36</v>
      </c>
      <c r="F9" s="25">
        <v>39</v>
      </c>
      <c r="G9" s="25">
        <v>38</v>
      </c>
      <c r="H9" s="25">
        <f t="shared" si="0"/>
        <v>144</v>
      </c>
      <c r="I9" s="24">
        <v>4</v>
      </c>
      <c r="J9" s="25">
        <v>314</v>
      </c>
      <c r="K9" s="26">
        <v>11</v>
      </c>
    </row>
    <row r="10" spans="1:25" ht="15.75" customHeight="1" x14ac:dyDescent="0.3">
      <c r="A10" s="21">
        <v>8</v>
      </c>
      <c r="B10" s="22" t="s">
        <v>216</v>
      </c>
      <c r="C10" s="22" t="s">
        <v>41</v>
      </c>
      <c r="D10" s="25">
        <v>43</v>
      </c>
      <c r="E10" s="25">
        <v>39</v>
      </c>
      <c r="F10" s="25">
        <v>37</v>
      </c>
      <c r="G10" s="25">
        <v>31</v>
      </c>
      <c r="H10" s="25">
        <f t="shared" si="0"/>
        <v>150</v>
      </c>
      <c r="I10" s="24">
        <v>5</v>
      </c>
      <c r="J10" s="25">
        <v>288</v>
      </c>
      <c r="K10" s="26">
        <v>8</v>
      </c>
    </row>
    <row r="11" spans="1:25" ht="15.75" customHeight="1" x14ac:dyDescent="0.3">
      <c r="A11" s="21">
        <v>1</v>
      </c>
      <c r="B11" s="22" t="s">
        <v>1067</v>
      </c>
      <c r="C11" s="22" t="s">
        <v>38</v>
      </c>
      <c r="D11" s="25">
        <v>37</v>
      </c>
      <c r="E11" s="25">
        <v>28</v>
      </c>
      <c r="F11" s="25">
        <v>31</v>
      </c>
      <c r="G11" s="25">
        <v>35</v>
      </c>
      <c r="H11" s="25">
        <f t="shared" si="0"/>
        <v>131</v>
      </c>
      <c r="I11" s="24">
        <v>1</v>
      </c>
      <c r="J11" s="29">
        <v>285</v>
      </c>
      <c r="K11" s="30">
        <v>5</v>
      </c>
    </row>
    <row r="12" spans="1:25" ht="15.75" customHeight="1" x14ac:dyDescent="0.3">
      <c r="A12" s="21">
        <v>7</v>
      </c>
      <c r="B12" s="22" t="s">
        <v>201</v>
      </c>
      <c r="C12" s="22" t="s">
        <v>20</v>
      </c>
      <c r="D12" s="25">
        <v>37</v>
      </c>
      <c r="E12" s="25">
        <v>35</v>
      </c>
      <c r="F12" s="25">
        <v>30</v>
      </c>
      <c r="G12" s="25">
        <v>33</v>
      </c>
      <c r="H12" s="25">
        <f t="shared" si="0"/>
        <v>135</v>
      </c>
      <c r="I12" s="24">
        <v>3</v>
      </c>
      <c r="J12" s="25">
        <v>270</v>
      </c>
      <c r="K12" s="26">
        <v>5</v>
      </c>
    </row>
    <row r="13" spans="1:25" ht="15.75" customHeight="1" x14ac:dyDescent="0.3">
      <c r="A13" s="32">
        <v>6</v>
      </c>
      <c r="B13" s="33" t="s">
        <v>815</v>
      </c>
      <c r="C13" s="33" t="s">
        <v>119</v>
      </c>
      <c r="D13" s="36">
        <v>32</v>
      </c>
      <c r="E13" s="36">
        <v>39</v>
      </c>
      <c r="F13" s="36">
        <v>30</v>
      </c>
      <c r="G13" s="36">
        <v>33</v>
      </c>
      <c r="H13" s="36">
        <f t="shared" si="0"/>
        <v>134</v>
      </c>
      <c r="I13" s="35">
        <v>2</v>
      </c>
      <c r="J13" s="36">
        <v>241</v>
      </c>
      <c r="K13" s="37">
        <v>3</v>
      </c>
    </row>
    <row r="14" spans="1:25" ht="15.75" customHeight="1" x14ac:dyDescent="0.3">
      <c r="A14" s="10"/>
    </row>
    <row r="15" spans="1:25" ht="15.75" customHeight="1" x14ac:dyDescent="0.35">
      <c r="A15" s="10"/>
      <c r="B15" s="164" t="s">
        <v>1377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368</v>
      </c>
      <c r="F17" s="42" t="s">
        <v>177</v>
      </c>
    </row>
    <row r="18" spans="1:13" ht="15.75" customHeight="1" x14ac:dyDescent="0.3">
      <c r="A18" s="10"/>
      <c r="B18" s="10" t="s">
        <v>178</v>
      </c>
      <c r="M18" s="277" t="s">
        <v>1378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C6ED9FEE-6858-4DD4-9DB4-8416D2C033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0911-2F6D-4BEF-9B17-87A6C0A80593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1"/>
      <c r="B1" s="2" t="s">
        <v>1379</v>
      </c>
      <c r="C1" s="2"/>
      <c r="D1" s="3"/>
      <c r="E1" s="3"/>
      <c r="F1" s="3"/>
      <c r="G1" s="3"/>
      <c r="H1" s="3"/>
      <c r="I1" s="4" t="s">
        <v>1380</v>
      </c>
      <c r="J1" s="2"/>
      <c r="K1" s="3"/>
      <c r="L1" s="278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1381</v>
      </c>
      <c r="D3" s="9"/>
      <c r="E3" s="9" t="s">
        <v>1382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2</v>
      </c>
      <c r="B5" s="16" t="s">
        <v>1383</v>
      </c>
      <c r="C5" s="16" t="s">
        <v>535</v>
      </c>
      <c r="D5" s="18">
        <v>96</v>
      </c>
      <c r="E5" s="18">
        <v>94</v>
      </c>
      <c r="F5" s="18">
        <v>91</v>
      </c>
      <c r="G5" s="18">
        <f t="shared" ref="G5:G14" si="0">SUM(D5:F5)</f>
        <v>281</v>
      </c>
      <c r="H5" s="18">
        <v>10</v>
      </c>
      <c r="I5" s="18">
        <v>556</v>
      </c>
      <c r="J5" s="19">
        <v>19</v>
      </c>
    </row>
    <row r="6" spans="1:25" ht="15.75" customHeight="1" x14ac:dyDescent="0.3">
      <c r="A6" s="21">
        <v>3</v>
      </c>
      <c r="B6" s="279" t="s">
        <v>1165</v>
      </c>
      <c r="C6" s="22" t="s">
        <v>579</v>
      </c>
      <c r="D6" s="25">
        <v>95</v>
      </c>
      <c r="E6" s="25">
        <v>90</v>
      </c>
      <c r="F6" s="25">
        <v>91</v>
      </c>
      <c r="G6" s="25">
        <f t="shared" si="0"/>
        <v>276</v>
      </c>
      <c r="H6" s="24">
        <v>9</v>
      </c>
      <c r="I6" s="25">
        <v>553</v>
      </c>
      <c r="J6" s="26">
        <v>19</v>
      </c>
    </row>
    <row r="7" spans="1:25" ht="15.75" customHeight="1" x14ac:dyDescent="0.3">
      <c r="A7" s="21">
        <v>9</v>
      </c>
      <c r="B7" s="22" t="s">
        <v>1384</v>
      </c>
      <c r="C7" s="22" t="s">
        <v>43</v>
      </c>
      <c r="D7" s="25">
        <v>94</v>
      </c>
      <c r="E7" s="25">
        <v>89</v>
      </c>
      <c r="F7" s="25">
        <v>93</v>
      </c>
      <c r="G7" s="25">
        <f t="shared" si="0"/>
        <v>276</v>
      </c>
      <c r="H7" s="24">
        <v>9</v>
      </c>
      <c r="I7" s="25">
        <v>547</v>
      </c>
      <c r="J7" s="26">
        <v>17</v>
      </c>
    </row>
    <row r="8" spans="1:25" ht="15.75" customHeight="1" x14ac:dyDescent="0.3">
      <c r="A8" s="21">
        <v>10</v>
      </c>
      <c r="B8" s="22" t="s">
        <v>1266</v>
      </c>
      <c r="C8" s="22" t="s">
        <v>240</v>
      </c>
      <c r="D8" s="25">
        <v>93</v>
      </c>
      <c r="E8" s="25">
        <v>93</v>
      </c>
      <c r="F8" s="25">
        <v>82</v>
      </c>
      <c r="G8" s="25">
        <f t="shared" si="0"/>
        <v>268</v>
      </c>
      <c r="H8" s="24">
        <v>6</v>
      </c>
      <c r="I8" s="25">
        <v>536</v>
      </c>
      <c r="J8" s="26">
        <v>13</v>
      </c>
      <c r="K8" s="38"/>
    </row>
    <row r="9" spans="1:25" ht="15.75" customHeight="1" x14ac:dyDescent="0.3">
      <c r="A9" s="21">
        <v>5</v>
      </c>
      <c r="B9" s="22" t="s">
        <v>543</v>
      </c>
      <c r="C9" s="22" t="s">
        <v>240</v>
      </c>
      <c r="D9" s="25">
        <v>91</v>
      </c>
      <c r="E9" s="25">
        <v>90</v>
      </c>
      <c r="F9" s="25">
        <v>89</v>
      </c>
      <c r="G9" s="25">
        <f t="shared" si="0"/>
        <v>270</v>
      </c>
      <c r="H9" s="24">
        <v>7</v>
      </c>
      <c r="I9" s="25">
        <v>534</v>
      </c>
      <c r="J9" s="26">
        <v>13</v>
      </c>
    </row>
    <row r="10" spans="1:25" ht="15.75" customHeight="1" x14ac:dyDescent="0.3">
      <c r="A10" s="21">
        <v>6</v>
      </c>
      <c r="B10" s="22" t="s">
        <v>924</v>
      </c>
      <c r="C10" s="22" t="s">
        <v>20</v>
      </c>
      <c r="D10" s="25">
        <v>83</v>
      </c>
      <c r="E10" s="25">
        <v>88</v>
      </c>
      <c r="F10" s="25">
        <v>89</v>
      </c>
      <c r="G10" s="25">
        <f t="shared" si="0"/>
        <v>260</v>
      </c>
      <c r="H10" s="24">
        <v>5</v>
      </c>
      <c r="I10" s="25">
        <v>508</v>
      </c>
      <c r="J10" s="26">
        <v>10</v>
      </c>
    </row>
    <row r="11" spans="1:25" ht="15.75" customHeight="1" x14ac:dyDescent="0.3">
      <c r="A11" s="21">
        <v>4</v>
      </c>
      <c r="B11" s="22" t="s">
        <v>768</v>
      </c>
      <c r="C11" s="22" t="s">
        <v>240</v>
      </c>
      <c r="D11" s="25">
        <v>89</v>
      </c>
      <c r="E11" s="25">
        <v>88</v>
      </c>
      <c r="F11" s="25">
        <v>78</v>
      </c>
      <c r="G11" s="25">
        <f t="shared" si="0"/>
        <v>255</v>
      </c>
      <c r="H11" s="24">
        <v>3</v>
      </c>
      <c r="I11" s="25">
        <v>501</v>
      </c>
      <c r="J11" s="26">
        <v>7</v>
      </c>
    </row>
    <row r="12" spans="1:25" ht="15.75" customHeight="1" x14ac:dyDescent="0.3">
      <c r="A12" s="21">
        <v>8</v>
      </c>
      <c r="B12" s="22" t="s">
        <v>797</v>
      </c>
      <c r="C12" s="22" t="s">
        <v>249</v>
      </c>
      <c r="D12" s="25">
        <v>88</v>
      </c>
      <c r="E12" s="25">
        <v>85</v>
      </c>
      <c r="F12" s="25">
        <v>83</v>
      </c>
      <c r="G12" s="25">
        <f t="shared" si="0"/>
        <v>256</v>
      </c>
      <c r="H12" s="24">
        <v>4</v>
      </c>
      <c r="I12" s="25">
        <v>500</v>
      </c>
      <c r="J12" s="26">
        <v>7</v>
      </c>
    </row>
    <row r="13" spans="1:25" ht="15.75" customHeight="1" x14ac:dyDescent="0.3">
      <c r="A13" s="21">
        <v>1</v>
      </c>
      <c r="B13" s="22" t="s">
        <v>1249</v>
      </c>
      <c r="C13" s="22" t="s">
        <v>579</v>
      </c>
      <c r="D13" s="25">
        <v>81</v>
      </c>
      <c r="E13" s="25">
        <v>70</v>
      </c>
      <c r="F13" s="25">
        <v>77</v>
      </c>
      <c r="G13" s="25">
        <f t="shared" si="0"/>
        <v>228</v>
      </c>
      <c r="H13" s="24">
        <v>2</v>
      </c>
      <c r="I13" s="29">
        <v>468</v>
      </c>
      <c r="J13" s="30">
        <v>4</v>
      </c>
    </row>
    <row r="14" spans="1:25" ht="15.75" customHeight="1" x14ac:dyDescent="0.3">
      <c r="A14" s="32">
        <v>7</v>
      </c>
      <c r="B14" s="33" t="s">
        <v>1385</v>
      </c>
      <c r="C14" s="33" t="s">
        <v>579</v>
      </c>
      <c r="D14" s="36" t="s">
        <v>47</v>
      </c>
      <c r="E14" s="36"/>
      <c r="F14" s="36"/>
      <c r="G14" s="36">
        <f t="shared" si="0"/>
        <v>0</v>
      </c>
      <c r="H14" s="35">
        <v>0</v>
      </c>
      <c r="I14" s="36">
        <v>183</v>
      </c>
      <c r="J14" s="37">
        <v>1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1386</v>
      </c>
      <c r="D16" s="9"/>
      <c r="E16" s="9" t="s">
        <v>1387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8</v>
      </c>
      <c r="B18" s="16" t="s">
        <v>1268</v>
      </c>
      <c r="C18" s="16" t="s">
        <v>240</v>
      </c>
      <c r="D18" s="18">
        <v>89</v>
      </c>
      <c r="E18" s="18">
        <v>89</v>
      </c>
      <c r="F18" s="18">
        <v>84</v>
      </c>
      <c r="G18" s="18">
        <f t="shared" ref="G18:G27" si="1">SUM(D18:F18)</f>
        <v>262</v>
      </c>
      <c r="H18" s="18">
        <v>10</v>
      </c>
      <c r="I18" s="18">
        <v>525</v>
      </c>
      <c r="J18" s="19">
        <v>20</v>
      </c>
    </row>
    <row r="19" spans="1:10" ht="15.75" customHeight="1" x14ac:dyDescent="0.3">
      <c r="A19" s="21">
        <v>2</v>
      </c>
      <c r="B19" s="22" t="s">
        <v>1388</v>
      </c>
      <c r="C19" s="22" t="s">
        <v>81</v>
      </c>
      <c r="D19" s="25">
        <v>91</v>
      </c>
      <c r="E19" s="25">
        <v>82</v>
      </c>
      <c r="F19" s="25">
        <v>82</v>
      </c>
      <c r="G19" s="25">
        <f t="shared" si="1"/>
        <v>255</v>
      </c>
      <c r="H19" s="24">
        <v>9</v>
      </c>
      <c r="I19" s="25">
        <v>509</v>
      </c>
      <c r="J19" s="26">
        <v>17</v>
      </c>
    </row>
    <row r="20" spans="1:10" ht="15.75" customHeight="1" x14ac:dyDescent="0.3">
      <c r="A20" s="21">
        <v>5</v>
      </c>
      <c r="B20" s="22" t="s">
        <v>1389</v>
      </c>
      <c r="C20" s="22" t="s">
        <v>81</v>
      </c>
      <c r="D20" s="25">
        <v>86</v>
      </c>
      <c r="E20" s="25">
        <v>85</v>
      </c>
      <c r="F20" s="25">
        <v>84</v>
      </c>
      <c r="G20" s="25">
        <f t="shared" si="1"/>
        <v>255</v>
      </c>
      <c r="H20" s="24">
        <v>9</v>
      </c>
      <c r="I20" s="25">
        <v>494</v>
      </c>
      <c r="J20" s="26">
        <v>15</v>
      </c>
    </row>
    <row r="21" spans="1:10" ht="15.75" customHeight="1" x14ac:dyDescent="0.3">
      <c r="A21" s="21">
        <v>9</v>
      </c>
      <c r="B21" s="22" t="s">
        <v>1390</v>
      </c>
      <c r="C21" s="22" t="s">
        <v>535</v>
      </c>
      <c r="D21" s="25">
        <v>77</v>
      </c>
      <c r="E21" s="25">
        <v>85</v>
      </c>
      <c r="F21" s="25">
        <v>81</v>
      </c>
      <c r="G21" s="25">
        <f t="shared" si="1"/>
        <v>243</v>
      </c>
      <c r="H21" s="24">
        <v>4</v>
      </c>
      <c r="I21" s="25">
        <v>503</v>
      </c>
      <c r="J21" s="26">
        <v>13</v>
      </c>
    </row>
    <row r="22" spans="1:10" ht="15.75" customHeight="1" x14ac:dyDescent="0.3">
      <c r="A22" s="21">
        <v>1</v>
      </c>
      <c r="B22" s="22" t="s">
        <v>1052</v>
      </c>
      <c r="C22" s="22" t="s">
        <v>43</v>
      </c>
      <c r="D22" s="25">
        <v>85</v>
      </c>
      <c r="E22" s="25">
        <v>83</v>
      </c>
      <c r="F22" s="25">
        <v>77</v>
      </c>
      <c r="G22" s="25">
        <f t="shared" si="1"/>
        <v>245</v>
      </c>
      <c r="H22" s="24">
        <v>5</v>
      </c>
      <c r="I22" s="29">
        <v>476</v>
      </c>
      <c r="J22" s="30">
        <v>10</v>
      </c>
    </row>
    <row r="23" spans="1:10" ht="15.75" customHeight="1" x14ac:dyDescent="0.3">
      <c r="A23" s="21">
        <v>3</v>
      </c>
      <c r="B23" s="22" t="s">
        <v>1142</v>
      </c>
      <c r="C23" s="22" t="s">
        <v>1143</v>
      </c>
      <c r="D23" s="25">
        <v>91</v>
      </c>
      <c r="E23" s="25">
        <v>77</v>
      </c>
      <c r="F23" s="25">
        <v>78</v>
      </c>
      <c r="G23" s="25">
        <f t="shared" si="1"/>
        <v>246</v>
      </c>
      <c r="H23" s="24">
        <v>6</v>
      </c>
      <c r="I23" s="25">
        <v>460</v>
      </c>
      <c r="J23" s="26">
        <v>9</v>
      </c>
    </row>
    <row r="24" spans="1:10" ht="15.75" customHeight="1" x14ac:dyDescent="0.3">
      <c r="A24" s="21">
        <v>4</v>
      </c>
      <c r="B24" s="22" t="s">
        <v>1391</v>
      </c>
      <c r="C24" s="22" t="s">
        <v>391</v>
      </c>
      <c r="D24" s="25">
        <v>68</v>
      </c>
      <c r="E24" s="25">
        <v>81</v>
      </c>
      <c r="F24" s="25">
        <v>68</v>
      </c>
      <c r="G24" s="25">
        <f t="shared" si="1"/>
        <v>217</v>
      </c>
      <c r="H24" s="24">
        <v>1</v>
      </c>
      <c r="I24" s="25">
        <v>458</v>
      </c>
      <c r="J24" s="26">
        <v>8</v>
      </c>
    </row>
    <row r="25" spans="1:10" ht="15.75" customHeight="1" x14ac:dyDescent="0.3">
      <c r="A25" s="21">
        <v>6</v>
      </c>
      <c r="B25" s="22" t="s">
        <v>1276</v>
      </c>
      <c r="C25" s="22" t="s">
        <v>240</v>
      </c>
      <c r="D25" s="25">
        <v>84</v>
      </c>
      <c r="E25" s="25">
        <v>72</v>
      </c>
      <c r="F25" s="25">
        <v>85</v>
      </c>
      <c r="G25" s="25">
        <f t="shared" si="1"/>
        <v>241</v>
      </c>
      <c r="H25" s="24">
        <v>3</v>
      </c>
      <c r="I25" s="25">
        <v>466</v>
      </c>
      <c r="J25" s="26">
        <v>7</v>
      </c>
    </row>
    <row r="26" spans="1:10" ht="15.75" customHeight="1" x14ac:dyDescent="0.3">
      <c r="A26" s="21">
        <v>10</v>
      </c>
      <c r="B26" s="22" t="s">
        <v>1392</v>
      </c>
      <c r="C26" s="22" t="s">
        <v>240</v>
      </c>
      <c r="D26" s="25">
        <v>88</v>
      </c>
      <c r="E26" s="25">
        <v>84</v>
      </c>
      <c r="F26" s="25">
        <v>79</v>
      </c>
      <c r="G26" s="25">
        <f t="shared" si="1"/>
        <v>251</v>
      </c>
      <c r="H26" s="24">
        <v>7</v>
      </c>
      <c r="I26" s="25">
        <v>251</v>
      </c>
      <c r="J26" s="26">
        <v>7</v>
      </c>
    </row>
    <row r="27" spans="1:10" ht="15.75" customHeight="1" x14ac:dyDescent="0.3">
      <c r="A27" s="32">
        <v>7</v>
      </c>
      <c r="B27" s="33" t="s">
        <v>1278</v>
      </c>
      <c r="C27" s="33" t="s">
        <v>579</v>
      </c>
      <c r="D27" s="36">
        <v>82</v>
      </c>
      <c r="E27" s="36">
        <v>76</v>
      </c>
      <c r="F27" s="36">
        <v>70</v>
      </c>
      <c r="G27" s="36">
        <f t="shared" si="1"/>
        <v>228</v>
      </c>
      <c r="H27" s="35">
        <v>2</v>
      </c>
      <c r="I27" s="36">
        <v>228</v>
      </c>
      <c r="J27" s="37">
        <v>2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1393</v>
      </c>
      <c r="D29" s="9"/>
      <c r="E29" s="9" t="s">
        <v>1394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7</v>
      </c>
      <c r="B31" s="16" t="s">
        <v>1395</v>
      </c>
      <c r="C31" s="16" t="s">
        <v>240</v>
      </c>
      <c r="D31" s="18">
        <v>81</v>
      </c>
      <c r="E31" s="18">
        <v>89</v>
      </c>
      <c r="F31" s="18">
        <v>85</v>
      </c>
      <c r="G31" s="18">
        <f t="shared" ref="G31:G39" si="2">SUM(D31:F31)</f>
        <v>255</v>
      </c>
      <c r="H31" s="18">
        <v>9</v>
      </c>
      <c r="I31" s="18">
        <v>500</v>
      </c>
      <c r="J31" s="19">
        <v>17</v>
      </c>
    </row>
    <row r="32" spans="1:10" ht="15.75" customHeight="1" x14ac:dyDescent="0.3">
      <c r="A32" s="21">
        <v>9</v>
      </c>
      <c r="B32" s="22" t="s">
        <v>1396</v>
      </c>
      <c r="C32" s="22" t="s">
        <v>254</v>
      </c>
      <c r="D32" s="25">
        <v>77</v>
      </c>
      <c r="E32" s="25">
        <v>85</v>
      </c>
      <c r="F32" s="25">
        <v>79</v>
      </c>
      <c r="G32" s="25">
        <f t="shared" si="2"/>
        <v>241</v>
      </c>
      <c r="H32" s="24">
        <v>8</v>
      </c>
      <c r="I32" s="25">
        <v>489</v>
      </c>
      <c r="J32" s="26">
        <v>17</v>
      </c>
    </row>
    <row r="33" spans="1:13" ht="15.75" customHeight="1" x14ac:dyDescent="0.3">
      <c r="A33" s="21">
        <v>8</v>
      </c>
      <c r="B33" s="22" t="s">
        <v>1397</v>
      </c>
      <c r="C33" s="22" t="s">
        <v>81</v>
      </c>
      <c r="D33" s="25">
        <v>72</v>
      </c>
      <c r="E33" s="25">
        <v>80</v>
      </c>
      <c r="F33" s="25">
        <v>79</v>
      </c>
      <c r="G33" s="25">
        <f t="shared" si="2"/>
        <v>231</v>
      </c>
      <c r="H33" s="24">
        <v>6</v>
      </c>
      <c r="I33" s="25">
        <v>455</v>
      </c>
      <c r="J33" s="26">
        <v>12</v>
      </c>
    </row>
    <row r="34" spans="1:13" ht="15.75" customHeight="1" x14ac:dyDescent="0.3">
      <c r="A34" s="21">
        <v>1</v>
      </c>
      <c r="B34" s="22" t="s">
        <v>1398</v>
      </c>
      <c r="C34" s="22" t="s">
        <v>43</v>
      </c>
      <c r="D34" s="25">
        <v>82</v>
      </c>
      <c r="E34" s="25">
        <v>81</v>
      </c>
      <c r="F34" s="25">
        <v>70</v>
      </c>
      <c r="G34" s="25">
        <f t="shared" si="2"/>
        <v>233</v>
      </c>
      <c r="H34" s="24">
        <v>7</v>
      </c>
      <c r="I34" s="29">
        <v>445</v>
      </c>
      <c r="J34" s="30">
        <v>12</v>
      </c>
    </row>
    <row r="35" spans="1:13" ht="15.75" customHeight="1" x14ac:dyDescent="0.3">
      <c r="A35" s="21">
        <v>6</v>
      </c>
      <c r="B35" s="22" t="s">
        <v>708</v>
      </c>
      <c r="C35" s="22" t="s">
        <v>81</v>
      </c>
      <c r="D35" s="25">
        <v>74</v>
      </c>
      <c r="E35" s="25">
        <v>73</v>
      </c>
      <c r="F35" s="25">
        <v>70</v>
      </c>
      <c r="G35" s="25">
        <f t="shared" si="2"/>
        <v>217</v>
      </c>
      <c r="H35" s="24">
        <v>4</v>
      </c>
      <c r="I35" s="25">
        <v>449</v>
      </c>
      <c r="J35" s="26">
        <v>11</v>
      </c>
    </row>
    <row r="36" spans="1:13" ht="15.75" customHeight="1" x14ac:dyDescent="0.3">
      <c r="A36" s="21">
        <v>5</v>
      </c>
      <c r="B36" s="22" t="s">
        <v>1399</v>
      </c>
      <c r="C36" s="22" t="s">
        <v>81</v>
      </c>
      <c r="D36" s="25">
        <v>77</v>
      </c>
      <c r="E36" s="25">
        <v>60</v>
      </c>
      <c r="F36" s="25">
        <v>84</v>
      </c>
      <c r="G36" s="25">
        <f t="shared" si="2"/>
        <v>221</v>
      </c>
      <c r="H36" s="24">
        <v>5</v>
      </c>
      <c r="I36" s="25">
        <v>420</v>
      </c>
      <c r="J36" s="26">
        <v>8</v>
      </c>
    </row>
    <row r="37" spans="1:13" ht="15.75" customHeight="1" x14ac:dyDescent="0.3">
      <c r="A37" s="21">
        <v>3</v>
      </c>
      <c r="B37" s="22" t="s">
        <v>863</v>
      </c>
      <c r="C37" s="22" t="s">
        <v>254</v>
      </c>
      <c r="D37" s="25">
        <v>75</v>
      </c>
      <c r="E37" s="25">
        <v>69</v>
      </c>
      <c r="F37" s="25">
        <v>52</v>
      </c>
      <c r="G37" s="25">
        <f t="shared" si="2"/>
        <v>196</v>
      </c>
      <c r="H37" s="24">
        <v>2</v>
      </c>
      <c r="I37" s="25">
        <v>405</v>
      </c>
      <c r="J37" s="26">
        <v>6</v>
      </c>
    </row>
    <row r="38" spans="1:13" ht="15.75" customHeight="1" x14ac:dyDescent="0.3">
      <c r="A38" s="21">
        <v>4</v>
      </c>
      <c r="B38" s="22" t="s">
        <v>1190</v>
      </c>
      <c r="C38" s="22" t="s">
        <v>579</v>
      </c>
      <c r="D38" s="25">
        <v>72</v>
      </c>
      <c r="E38" s="25">
        <v>74</v>
      </c>
      <c r="F38" s="25">
        <v>61</v>
      </c>
      <c r="G38" s="25">
        <f t="shared" si="2"/>
        <v>207</v>
      </c>
      <c r="H38" s="24">
        <v>3</v>
      </c>
      <c r="I38" s="25">
        <v>362</v>
      </c>
      <c r="J38" s="26">
        <v>4</v>
      </c>
    </row>
    <row r="39" spans="1:13" ht="15.75" customHeight="1" x14ac:dyDescent="0.3">
      <c r="A39" s="32">
        <v>2</v>
      </c>
      <c r="B39" s="33" t="s">
        <v>724</v>
      </c>
      <c r="C39" s="33" t="s">
        <v>81</v>
      </c>
      <c r="D39" s="36">
        <v>47</v>
      </c>
      <c r="E39" s="36">
        <v>49</v>
      </c>
      <c r="F39" s="36">
        <v>47</v>
      </c>
      <c r="G39" s="36">
        <f t="shared" si="2"/>
        <v>143</v>
      </c>
      <c r="H39" s="35">
        <v>1</v>
      </c>
      <c r="I39" s="36">
        <v>303</v>
      </c>
      <c r="J39" s="37">
        <v>3</v>
      </c>
    </row>
    <row r="40" spans="1:13" ht="15.75" customHeight="1" x14ac:dyDescent="0.3">
      <c r="A40" s="10"/>
    </row>
    <row r="41" spans="1:13" ht="15.75" customHeight="1" x14ac:dyDescent="0.35">
      <c r="A41" s="10"/>
      <c r="B41" s="164" t="s">
        <v>1400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1401</v>
      </c>
      <c r="F43" s="42" t="s">
        <v>177</v>
      </c>
    </row>
    <row r="44" spans="1:13" ht="15.75" customHeight="1" x14ac:dyDescent="0.3">
      <c r="A44" s="10"/>
      <c r="B44" s="10" t="s">
        <v>178</v>
      </c>
      <c r="M44" s="277" t="s">
        <v>1378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72B72B82-FFB8-4E2A-BD04-3F70E2F4A7C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68E6-AE87-48C3-A1AB-A12A29A4BD29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1"/>
      <c r="B1" s="2" t="s">
        <v>1402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1403</v>
      </c>
      <c r="D3" s="9"/>
      <c r="E3" s="9" t="s">
        <v>1404</v>
      </c>
      <c r="F3" s="8"/>
      <c r="G3" s="8"/>
      <c r="H3" s="8"/>
      <c r="I3" s="1"/>
      <c r="J3" s="8" t="s">
        <v>6</v>
      </c>
      <c r="K3" s="9" t="s">
        <v>1405</v>
      </c>
      <c r="L3" s="9"/>
      <c r="M3" s="9" t="s">
        <v>1406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3</v>
      </c>
      <c r="B5" s="16" t="s">
        <v>1407</v>
      </c>
      <c r="C5" s="16" t="s">
        <v>76</v>
      </c>
      <c r="D5" s="94">
        <v>100</v>
      </c>
      <c r="E5" s="18">
        <v>10</v>
      </c>
      <c r="F5" s="18">
        <v>199</v>
      </c>
      <c r="G5" s="19">
        <v>19</v>
      </c>
      <c r="I5" s="15">
        <v>5</v>
      </c>
      <c r="J5" s="16" t="s">
        <v>1408</v>
      </c>
      <c r="K5" s="16" t="s">
        <v>1409</v>
      </c>
      <c r="L5" s="18">
        <v>99</v>
      </c>
      <c r="M5" s="18">
        <v>10</v>
      </c>
      <c r="N5" s="18">
        <v>196</v>
      </c>
      <c r="O5" s="19">
        <v>20</v>
      </c>
    </row>
    <row r="6" spans="1:25" ht="15.75" customHeight="1" x14ac:dyDescent="0.3">
      <c r="A6" s="21">
        <v>10</v>
      </c>
      <c r="B6" s="22" t="s">
        <v>75</v>
      </c>
      <c r="C6" s="22" t="s">
        <v>76</v>
      </c>
      <c r="D6" s="25">
        <v>99</v>
      </c>
      <c r="E6" s="24">
        <v>9</v>
      </c>
      <c r="F6" s="25">
        <v>199</v>
      </c>
      <c r="G6" s="26">
        <v>19</v>
      </c>
      <c r="I6" s="21">
        <v>8</v>
      </c>
      <c r="J6" s="22" t="s">
        <v>1410</v>
      </c>
      <c r="K6" s="22" t="s">
        <v>1054</v>
      </c>
      <c r="L6" s="25">
        <v>97</v>
      </c>
      <c r="M6" s="24">
        <v>8</v>
      </c>
      <c r="N6" s="25">
        <v>194</v>
      </c>
      <c r="O6" s="26">
        <v>18</v>
      </c>
    </row>
    <row r="7" spans="1:25" ht="15.75" customHeight="1" x14ac:dyDescent="0.3">
      <c r="A7" s="21">
        <v>2</v>
      </c>
      <c r="B7" s="27" t="s">
        <v>1301</v>
      </c>
      <c r="C7" s="22" t="s">
        <v>49</v>
      </c>
      <c r="D7" s="24">
        <v>98</v>
      </c>
      <c r="E7" s="24">
        <v>6</v>
      </c>
      <c r="F7" s="25">
        <v>196</v>
      </c>
      <c r="G7" s="26">
        <v>14</v>
      </c>
      <c r="I7" s="21">
        <v>3</v>
      </c>
      <c r="J7" s="280" t="s">
        <v>1411</v>
      </c>
      <c r="K7" s="22" t="s">
        <v>79</v>
      </c>
      <c r="L7" s="25">
        <v>98</v>
      </c>
      <c r="M7" s="24">
        <v>9</v>
      </c>
      <c r="N7" s="25">
        <v>194</v>
      </c>
      <c r="O7" s="26">
        <v>17</v>
      </c>
    </row>
    <row r="8" spans="1:25" ht="15.75" customHeight="1" x14ac:dyDescent="0.3">
      <c r="A8" s="21">
        <v>6</v>
      </c>
      <c r="B8" s="22" t="s">
        <v>1412</v>
      </c>
      <c r="C8" s="22" t="s">
        <v>94</v>
      </c>
      <c r="D8" s="25">
        <v>99</v>
      </c>
      <c r="E8" s="24">
        <v>9</v>
      </c>
      <c r="F8" s="25">
        <v>195</v>
      </c>
      <c r="G8" s="26">
        <v>14</v>
      </c>
      <c r="I8" s="21">
        <v>1</v>
      </c>
      <c r="J8" s="22" t="s">
        <v>1413</v>
      </c>
      <c r="K8" s="22" t="s">
        <v>1054</v>
      </c>
      <c r="L8" s="25">
        <v>96</v>
      </c>
      <c r="M8" s="24">
        <v>5</v>
      </c>
      <c r="N8" s="29">
        <v>192</v>
      </c>
      <c r="O8" s="30">
        <v>13</v>
      </c>
    </row>
    <row r="9" spans="1:25" ht="15.75" customHeight="1" x14ac:dyDescent="0.3">
      <c r="A9" s="21">
        <v>9</v>
      </c>
      <c r="B9" s="22" t="s">
        <v>1414</v>
      </c>
      <c r="C9" s="22" t="s">
        <v>76</v>
      </c>
      <c r="D9" s="25">
        <v>99</v>
      </c>
      <c r="E9" s="24">
        <v>9</v>
      </c>
      <c r="F9" s="25">
        <v>195</v>
      </c>
      <c r="G9" s="26">
        <v>14</v>
      </c>
      <c r="I9" s="21">
        <v>2</v>
      </c>
      <c r="J9" s="22" t="s">
        <v>1415</v>
      </c>
      <c r="K9" s="22" t="s">
        <v>1054</v>
      </c>
      <c r="L9" s="25">
        <v>97</v>
      </c>
      <c r="M9" s="24">
        <v>8</v>
      </c>
      <c r="N9" s="25">
        <v>192</v>
      </c>
      <c r="O9" s="26">
        <v>13</v>
      </c>
    </row>
    <row r="10" spans="1:25" x14ac:dyDescent="0.3">
      <c r="A10" s="21">
        <v>4</v>
      </c>
      <c r="B10" s="22" t="s">
        <v>1416</v>
      </c>
      <c r="C10" s="22" t="s">
        <v>16</v>
      </c>
      <c r="D10" s="25">
        <v>97</v>
      </c>
      <c r="E10" s="24">
        <v>5</v>
      </c>
      <c r="F10" s="25">
        <v>195</v>
      </c>
      <c r="G10" s="26">
        <v>13</v>
      </c>
      <c r="I10" s="21">
        <v>10</v>
      </c>
      <c r="J10" s="22" t="s">
        <v>1417</v>
      </c>
      <c r="K10" s="22" t="s">
        <v>76</v>
      </c>
      <c r="L10" s="25">
        <v>97</v>
      </c>
      <c r="M10" s="24">
        <v>8</v>
      </c>
      <c r="N10" s="25">
        <v>192</v>
      </c>
      <c r="O10" s="26">
        <v>13</v>
      </c>
    </row>
    <row r="11" spans="1:25" x14ac:dyDescent="0.3">
      <c r="A11" s="21">
        <v>8</v>
      </c>
      <c r="B11" s="22" t="s">
        <v>1392</v>
      </c>
      <c r="C11" s="22" t="s">
        <v>240</v>
      </c>
      <c r="D11" s="25">
        <v>97</v>
      </c>
      <c r="E11" s="24">
        <v>5</v>
      </c>
      <c r="F11" s="25">
        <v>193</v>
      </c>
      <c r="G11" s="26">
        <v>10</v>
      </c>
      <c r="I11" s="21">
        <v>6</v>
      </c>
      <c r="J11" s="22" t="s">
        <v>1418</v>
      </c>
      <c r="K11" s="22" t="s">
        <v>16</v>
      </c>
      <c r="L11" s="25">
        <v>95</v>
      </c>
      <c r="M11" s="24">
        <v>3</v>
      </c>
      <c r="N11" s="25">
        <v>191</v>
      </c>
      <c r="O11" s="26">
        <v>11</v>
      </c>
    </row>
    <row r="12" spans="1:25" x14ac:dyDescent="0.3">
      <c r="A12" s="21">
        <v>7</v>
      </c>
      <c r="B12" s="22" t="s">
        <v>1419</v>
      </c>
      <c r="C12" s="22" t="s">
        <v>79</v>
      </c>
      <c r="D12" s="25">
        <v>96</v>
      </c>
      <c r="E12" s="24">
        <v>1</v>
      </c>
      <c r="F12" s="25">
        <v>193</v>
      </c>
      <c r="G12" s="26">
        <v>7</v>
      </c>
      <c r="I12" s="21">
        <v>7</v>
      </c>
      <c r="J12" s="22" t="s">
        <v>941</v>
      </c>
      <c r="K12" s="22" t="s">
        <v>94</v>
      </c>
      <c r="L12" s="25">
        <v>96</v>
      </c>
      <c r="M12" s="24">
        <v>5</v>
      </c>
      <c r="N12" s="25">
        <v>191</v>
      </c>
      <c r="O12" s="26">
        <v>10</v>
      </c>
    </row>
    <row r="13" spans="1:25" x14ac:dyDescent="0.3">
      <c r="A13" s="21">
        <v>5</v>
      </c>
      <c r="B13" s="22" t="s">
        <v>1420</v>
      </c>
      <c r="C13" s="22" t="s">
        <v>43</v>
      </c>
      <c r="D13" s="25">
        <v>97</v>
      </c>
      <c r="E13" s="24">
        <v>5</v>
      </c>
      <c r="F13" s="25">
        <v>192</v>
      </c>
      <c r="G13" s="26">
        <v>7</v>
      </c>
      <c r="I13" s="21">
        <v>9</v>
      </c>
      <c r="J13" s="22" t="s">
        <v>947</v>
      </c>
      <c r="K13" s="22" t="s">
        <v>923</v>
      </c>
      <c r="L13" s="25">
        <v>95</v>
      </c>
      <c r="M13" s="24">
        <v>3</v>
      </c>
      <c r="N13" s="25">
        <v>190</v>
      </c>
      <c r="O13" s="26">
        <v>8</v>
      </c>
    </row>
    <row r="14" spans="1:25" x14ac:dyDescent="0.3">
      <c r="A14" s="32">
        <v>1</v>
      </c>
      <c r="B14" s="33" t="s">
        <v>1421</v>
      </c>
      <c r="C14" s="33" t="s">
        <v>16</v>
      </c>
      <c r="D14" s="36">
        <v>97</v>
      </c>
      <c r="E14" s="35">
        <v>5</v>
      </c>
      <c r="F14" s="57">
        <v>190</v>
      </c>
      <c r="G14" s="58">
        <v>6</v>
      </c>
      <c r="I14" s="32">
        <v>4</v>
      </c>
      <c r="J14" s="33" t="s">
        <v>1422</v>
      </c>
      <c r="K14" s="33" t="s">
        <v>1423</v>
      </c>
      <c r="L14" s="36">
        <v>94</v>
      </c>
      <c r="M14" s="35">
        <v>1</v>
      </c>
      <c r="N14" s="36">
        <v>188</v>
      </c>
      <c r="O14" s="37">
        <v>2</v>
      </c>
    </row>
    <row r="16" spans="1:25" x14ac:dyDescent="0.3">
      <c r="A16" s="1"/>
      <c r="B16" s="8" t="s">
        <v>50</v>
      </c>
      <c r="C16" s="9" t="s">
        <v>1424</v>
      </c>
      <c r="D16" s="9"/>
      <c r="E16" s="9" t="s">
        <v>1425</v>
      </c>
      <c r="F16" s="8"/>
      <c r="G16" s="8"/>
      <c r="I16" s="1"/>
      <c r="J16" s="8" t="s">
        <v>53</v>
      </c>
      <c r="K16" s="9" t="s">
        <v>1426</v>
      </c>
      <c r="L16" s="9"/>
      <c r="M16" s="9" t="s">
        <v>1427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4</v>
      </c>
      <c r="B18" s="16" t="s">
        <v>1428</v>
      </c>
      <c r="C18" s="16" t="s">
        <v>689</v>
      </c>
      <c r="D18" s="18">
        <v>99</v>
      </c>
      <c r="E18" s="18">
        <v>10</v>
      </c>
      <c r="F18" s="18">
        <v>196</v>
      </c>
      <c r="G18" s="19">
        <v>19</v>
      </c>
      <c r="I18" s="15">
        <v>9</v>
      </c>
      <c r="J18" s="16" t="s">
        <v>1139</v>
      </c>
      <c r="K18" s="16" t="s">
        <v>20</v>
      </c>
      <c r="L18" s="18">
        <v>96</v>
      </c>
      <c r="M18" s="18">
        <v>10</v>
      </c>
      <c r="N18" s="18">
        <v>192</v>
      </c>
      <c r="O18" s="19">
        <v>19</v>
      </c>
    </row>
    <row r="19" spans="1:15" x14ac:dyDescent="0.3">
      <c r="A19" s="21">
        <v>8</v>
      </c>
      <c r="B19" s="22" t="s">
        <v>1429</v>
      </c>
      <c r="C19" s="22" t="s">
        <v>94</v>
      </c>
      <c r="D19" s="25">
        <v>97</v>
      </c>
      <c r="E19" s="24">
        <v>9</v>
      </c>
      <c r="F19" s="25">
        <v>195</v>
      </c>
      <c r="G19" s="26">
        <v>19</v>
      </c>
      <c r="I19" s="21">
        <v>5</v>
      </c>
      <c r="J19" s="27" t="s">
        <v>1430</v>
      </c>
      <c r="K19" s="22" t="s">
        <v>49</v>
      </c>
      <c r="L19" s="25">
        <v>95</v>
      </c>
      <c r="M19" s="24">
        <v>8</v>
      </c>
      <c r="N19" s="25">
        <v>191</v>
      </c>
      <c r="O19" s="26">
        <v>17</v>
      </c>
    </row>
    <row r="20" spans="1:15" x14ac:dyDescent="0.3">
      <c r="A20" s="21">
        <v>2</v>
      </c>
      <c r="B20" s="22" t="s">
        <v>1431</v>
      </c>
      <c r="C20" s="22" t="s">
        <v>105</v>
      </c>
      <c r="D20" s="25">
        <v>93</v>
      </c>
      <c r="E20" s="24">
        <v>7</v>
      </c>
      <c r="F20" s="25">
        <v>190</v>
      </c>
      <c r="G20" s="26">
        <v>16</v>
      </c>
      <c r="I20" s="21">
        <v>1</v>
      </c>
      <c r="J20" s="22" t="s">
        <v>1432</v>
      </c>
      <c r="K20" s="22" t="s">
        <v>76</v>
      </c>
      <c r="L20" s="25">
        <v>92</v>
      </c>
      <c r="M20" s="24">
        <v>5</v>
      </c>
      <c r="N20" s="29">
        <v>188</v>
      </c>
      <c r="O20" s="30">
        <v>14</v>
      </c>
    </row>
    <row r="21" spans="1:15" x14ac:dyDescent="0.3">
      <c r="A21" s="21">
        <v>10</v>
      </c>
      <c r="B21" s="22" t="s">
        <v>1433</v>
      </c>
      <c r="C21" s="22" t="s">
        <v>689</v>
      </c>
      <c r="D21" s="25">
        <v>93</v>
      </c>
      <c r="E21" s="24">
        <v>7</v>
      </c>
      <c r="F21" s="25">
        <v>189</v>
      </c>
      <c r="G21" s="26">
        <v>14</v>
      </c>
      <c r="I21" s="21">
        <v>2</v>
      </c>
      <c r="J21" s="22" t="s">
        <v>929</v>
      </c>
      <c r="K21" s="22" t="s">
        <v>116</v>
      </c>
      <c r="L21" s="25">
        <v>91</v>
      </c>
      <c r="M21" s="24">
        <v>4</v>
      </c>
      <c r="N21" s="25">
        <v>188</v>
      </c>
      <c r="O21" s="26">
        <v>14</v>
      </c>
    </row>
    <row r="22" spans="1:15" x14ac:dyDescent="0.3">
      <c r="A22" s="21">
        <v>9</v>
      </c>
      <c r="B22" s="27" t="s">
        <v>1434</v>
      </c>
      <c r="C22" s="22" t="s">
        <v>49</v>
      </c>
      <c r="D22" s="25">
        <v>94</v>
      </c>
      <c r="E22" s="24">
        <v>8</v>
      </c>
      <c r="F22" s="25">
        <v>188</v>
      </c>
      <c r="G22" s="26">
        <v>14</v>
      </c>
      <c r="I22" s="21">
        <v>10</v>
      </c>
      <c r="J22" s="22" t="s">
        <v>1435</v>
      </c>
      <c r="K22" s="22" t="s">
        <v>689</v>
      </c>
      <c r="L22" s="25">
        <v>96</v>
      </c>
      <c r="M22" s="24">
        <v>10</v>
      </c>
      <c r="N22" s="25">
        <v>188</v>
      </c>
      <c r="O22" s="26">
        <v>13</v>
      </c>
    </row>
    <row r="23" spans="1:15" x14ac:dyDescent="0.3">
      <c r="A23" s="21">
        <v>7</v>
      </c>
      <c r="B23" s="22" t="s">
        <v>970</v>
      </c>
      <c r="C23" s="22" t="s">
        <v>923</v>
      </c>
      <c r="D23" s="25">
        <v>93</v>
      </c>
      <c r="E23" s="24">
        <v>7</v>
      </c>
      <c r="F23" s="25">
        <v>185</v>
      </c>
      <c r="G23" s="26">
        <v>11</v>
      </c>
      <c r="I23" s="21">
        <v>8</v>
      </c>
      <c r="J23" s="22" t="s">
        <v>1436</v>
      </c>
      <c r="K23" s="22" t="s">
        <v>76</v>
      </c>
      <c r="L23" s="25">
        <v>93</v>
      </c>
      <c r="M23" s="24">
        <v>6</v>
      </c>
      <c r="N23" s="25">
        <v>188</v>
      </c>
      <c r="O23" s="26">
        <v>12</v>
      </c>
    </row>
    <row r="24" spans="1:15" x14ac:dyDescent="0.3">
      <c r="A24" s="21">
        <v>1</v>
      </c>
      <c r="B24" s="22" t="s">
        <v>1437</v>
      </c>
      <c r="C24" s="22" t="s">
        <v>76</v>
      </c>
      <c r="D24" s="25">
        <v>90</v>
      </c>
      <c r="E24" s="24">
        <v>3</v>
      </c>
      <c r="F24" s="29">
        <v>184</v>
      </c>
      <c r="G24" s="30">
        <v>9</v>
      </c>
      <c r="I24" s="21">
        <v>3</v>
      </c>
      <c r="J24" s="22" t="s">
        <v>1438</v>
      </c>
      <c r="K24" s="22" t="s">
        <v>1054</v>
      </c>
      <c r="L24" s="25">
        <v>94</v>
      </c>
      <c r="M24" s="24">
        <v>7</v>
      </c>
      <c r="N24" s="25">
        <v>187</v>
      </c>
      <c r="O24" s="26">
        <v>12</v>
      </c>
    </row>
    <row r="25" spans="1:15" x14ac:dyDescent="0.3">
      <c r="A25" s="21">
        <v>6</v>
      </c>
      <c r="B25" s="22" t="s">
        <v>1439</v>
      </c>
      <c r="C25" s="22" t="s">
        <v>43</v>
      </c>
      <c r="D25" s="25">
        <v>91</v>
      </c>
      <c r="E25" s="24">
        <v>4</v>
      </c>
      <c r="F25" s="25">
        <v>183</v>
      </c>
      <c r="G25" s="26">
        <v>8</v>
      </c>
      <c r="I25" s="21">
        <v>6</v>
      </c>
      <c r="J25" s="22" t="s">
        <v>1440</v>
      </c>
      <c r="K25" s="22" t="s">
        <v>105</v>
      </c>
      <c r="L25" s="25">
        <v>85</v>
      </c>
      <c r="M25" s="24">
        <v>1</v>
      </c>
      <c r="N25" s="25">
        <v>178</v>
      </c>
      <c r="O25" s="26">
        <v>6</v>
      </c>
    </row>
    <row r="26" spans="1:15" x14ac:dyDescent="0.3">
      <c r="A26" s="21">
        <v>5</v>
      </c>
      <c r="B26" s="22" t="s">
        <v>128</v>
      </c>
      <c r="C26" s="22" t="s">
        <v>105</v>
      </c>
      <c r="D26" s="25">
        <v>88</v>
      </c>
      <c r="E26" s="24">
        <v>2</v>
      </c>
      <c r="F26" s="25">
        <v>179</v>
      </c>
      <c r="G26" s="26">
        <v>4</v>
      </c>
      <c r="I26" s="21">
        <v>7</v>
      </c>
      <c r="J26" s="22" t="s">
        <v>1441</v>
      </c>
      <c r="K26" s="22" t="s">
        <v>105</v>
      </c>
      <c r="L26" s="25">
        <v>88</v>
      </c>
      <c r="M26" s="24">
        <v>2</v>
      </c>
      <c r="N26" s="25">
        <v>179</v>
      </c>
      <c r="O26" s="26">
        <v>4</v>
      </c>
    </row>
    <row r="27" spans="1:15" x14ac:dyDescent="0.3">
      <c r="A27" s="32">
        <v>3</v>
      </c>
      <c r="B27" s="33" t="s">
        <v>1442</v>
      </c>
      <c r="C27" s="33" t="s">
        <v>94</v>
      </c>
      <c r="D27" s="36" t="s">
        <v>47</v>
      </c>
      <c r="E27" s="35">
        <v>0</v>
      </c>
      <c r="F27" s="36">
        <v>0</v>
      </c>
      <c r="G27" s="37">
        <v>0</v>
      </c>
      <c r="I27" s="32">
        <v>4</v>
      </c>
      <c r="J27" s="98" t="s">
        <v>209</v>
      </c>
      <c r="K27" s="33" t="s">
        <v>49</v>
      </c>
      <c r="L27" s="36">
        <v>90</v>
      </c>
      <c r="M27" s="35">
        <v>3</v>
      </c>
      <c r="N27" s="36">
        <v>178</v>
      </c>
      <c r="O27" s="37">
        <v>4</v>
      </c>
    </row>
    <row r="29" spans="1:15" x14ac:dyDescent="0.3">
      <c r="A29" s="1"/>
      <c r="B29" s="8" t="s">
        <v>87</v>
      </c>
      <c r="C29" s="9" t="s">
        <v>1443</v>
      </c>
      <c r="D29" s="9"/>
      <c r="E29" s="9" t="s">
        <v>1444</v>
      </c>
      <c r="F29" s="8"/>
      <c r="G29" s="8"/>
      <c r="I29" s="1"/>
      <c r="J29" s="8" t="s">
        <v>90</v>
      </c>
      <c r="K29" s="9" t="s">
        <v>1445</v>
      </c>
      <c r="L29" s="9"/>
      <c r="M29" s="9" t="s">
        <v>1446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95" t="s">
        <v>1447</v>
      </c>
      <c r="C31" s="16" t="s">
        <v>49</v>
      </c>
      <c r="D31" s="18">
        <v>98</v>
      </c>
      <c r="E31" s="18">
        <v>10</v>
      </c>
      <c r="F31" s="18">
        <v>194</v>
      </c>
      <c r="G31" s="19">
        <v>20</v>
      </c>
      <c r="I31" s="15">
        <v>7</v>
      </c>
      <c r="J31" s="16" t="s">
        <v>1448</v>
      </c>
      <c r="K31" s="16" t="s">
        <v>689</v>
      </c>
      <c r="L31" s="18">
        <v>92</v>
      </c>
      <c r="M31" s="18">
        <v>8</v>
      </c>
      <c r="N31" s="18">
        <v>187</v>
      </c>
      <c r="O31" s="19">
        <v>17</v>
      </c>
    </row>
    <row r="32" spans="1:15" x14ac:dyDescent="0.3">
      <c r="A32" s="21">
        <v>10</v>
      </c>
      <c r="B32" s="22" t="s">
        <v>104</v>
      </c>
      <c r="C32" s="22" t="s">
        <v>105</v>
      </c>
      <c r="D32" s="25">
        <v>95</v>
      </c>
      <c r="E32" s="24">
        <v>8</v>
      </c>
      <c r="F32" s="25">
        <v>190</v>
      </c>
      <c r="G32" s="26">
        <v>17</v>
      </c>
      <c r="I32" s="21">
        <v>8</v>
      </c>
      <c r="J32" s="22" t="s">
        <v>1449</v>
      </c>
      <c r="K32" s="22" t="s">
        <v>94</v>
      </c>
      <c r="L32" s="25">
        <v>94</v>
      </c>
      <c r="M32" s="24">
        <v>10</v>
      </c>
      <c r="N32" s="25">
        <v>186</v>
      </c>
      <c r="O32" s="26">
        <v>17</v>
      </c>
    </row>
    <row r="33" spans="1:15" x14ac:dyDescent="0.3">
      <c r="A33" s="21">
        <v>1</v>
      </c>
      <c r="B33" s="22" t="s">
        <v>1450</v>
      </c>
      <c r="C33" s="22" t="s">
        <v>16</v>
      </c>
      <c r="D33" s="25">
        <v>96</v>
      </c>
      <c r="E33" s="24">
        <v>9</v>
      </c>
      <c r="F33" s="29">
        <v>190</v>
      </c>
      <c r="G33" s="30">
        <v>16</v>
      </c>
      <c r="I33" s="21">
        <v>3</v>
      </c>
      <c r="J33" s="22" t="s">
        <v>557</v>
      </c>
      <c r="K33" s="22" t="s">
        <v>113</v>
      </c>
      <c r="L33" s="25">
        <v>92</v>
      </c>
      <c r="M33" s="24">
        <v>8</v>
      </c>
      <c r="N33" s="25">
        <v>186</v>
      </c>
      <c r="O33" s="26">
        <v>16</v>
      </c>
    </row>
    <row r="34" spans="1:15" x14ac:dyDescent="0.3">
      <c r="A34" s="21">
        <v>4</v>
      </c>
      <c r="B34" s="22" t="s">
        <v>1451</v>
      </c>
      <c r="C34" s="22" t="s">
        <v>1054</v>
      </c>
      <c r="D34" s="25">
        <v>94</v>
      </c>
      <c r="E34" s="24">
        <v>7</v>
      </c>
      <c r="F34" s="25">
        <v>189</v>
      </c>
      <c r="G34" s="26">
        <v>16</v>
      </c>
      <c r="I34" s="21">
        <v>10</v>
      </c>
      <c r="J34" s="27" t="s">
        <v>1452</v>
      </c>
      <c r="K34" s="22" t="s">
        <v>49</v>
      </c>
      <c r="L34" s="25">
        <v>93</v>
      </c>
      <c r="M34" s="24">
        <v>9</v>
      </c>
      <c r="N34" s="25">
        <v>185</v>
      </c>
      <c r="O34" s="26">
        <v>16</v>
      </c>
    </row>
    <row r="35" spans="1:15" x14ac:dyDescent="0.3">
      <c r="A35" s="21">
        <v>2</v>
      </c>
      <c r="B35" s="27" t="s">
        <v>1453</v>
      </c>
      <c r="C35" s="22" t="s">
        <v>49</v>
      </c>
      <c r="D35" s="25">
        <v>93</v>
      </c>
      <c r="E35" s="24">
        <v>5</v>
      </c>
      <c r="F35" s="25">
        <v>186</v>
      </c>
      <c r="G35" s="26">
        <v>10</v>
      </c>
      <c r="I35" s="21">
        <v>2</v>
      </c>
      <c r="J35" s="22" t="s">
        <v>193</v>
      </c>
      <c r="K35" s="22" t="s">
        <v>79</v>
      </c>
      <c r="L35" s="25">
        <v>86</v>
      </c>
      <c r="M35" s="24">
        <v>1</v>
      </c>
      <c r="N35" s="25">
        <v>182</v>
      </c>
      <c r="O35" s="26">
        <v>11</v>
      </c>
    </row>
    <row r="36" spans="1:15" x14ac:dyDescent="0.3">
      <c r="A36" s="21">
        <v>3</v>
      </c>
      <c r="B36" s="22" t="s">
        <v>1454</v>
      </c>
      <c r="C36" s="22" t="s">
        <v>689</v>
      </c>
      <c r="D36" s="25">
        <v>94</v>
      </c>
      <c r="E36" s="24">
        <v>7</v>
      </c>
      <c r="F36" s="25">
        <v>182</v>
      </c>
      <c r="G36" s="26">
        <v>9</v>
      </c>
      <c r="I36" s="21">
        <v>9</v>
      </c>
      <c r="J36" s="22" t="s">
        <v>1455</v>
      </c>
      <c r="K36" s="22" t="s">
        <v>514</v>
      </c>
      <c r="L36" s="25">
        <v>90</v>
      </c>
      <c r="M36" s="24">
        <v>5</v>
      </c>
      <c r="N36" s="25">
        <v>181</v>
      </c>
      <c r="O36" s="26">
        <v>10</v>
      </c>
    </row>
    <row r="37" spans="1:15" x14ac:dyDescent="0.3">
      <c r="A37" s="21">
        <v>5</v>
      </c>
      <c r="B37" s="22" t="s">
        <v>1456</v>
      </c>
      <c r="C37" s="22" t="s">
        <v>254</v>
      </c>
      <c r="D37" s="25">
        <v>88</v>
      </c>
      <c r="E37" s="24">
        <v>2</v>
      </c>
      <c r="F37" s="25">
        <v>182</v>
      </c>
      <c r="G37" s="26">
        <v>9</v>
      </c>
      <c r="I37" s="21">
        <v>6</v>
      </c>
      <c r="J37" s="22" t="s">
        <v>1457</v>
      </c>
      <c r="K37" s="22" t="s">
        <v>94</v>
      </c>
      <c r="L37" s="25">
        <v>88</v>
      </c>
      <c r="M37" s="24">
        <v>4</v>
      </c>
      <c r="N37" s="25">
        <v>179</v>
      </c>
      <c r="O37" s="26">
        <v>9</v>
      </c>
    </row>
    <row r="38" spans="1:15" x14ac:dyDescent="0.3">
      <c r="A38" s="21">
        <v>8</v>
      </c>
      <c r="B38" s="27" t="s">
        <v>1458</v>
      </c>
      <c r="C38" s="22" t="s">
        <v>514</v>
      </c>
      <c r="D38" s="25">
        <v>92</v>
      </c>
      <c r="E38" s="24">
        <v>4</v>
      </c>
      <c r="F38" s="25">
        <v>184</v>
      </c>
      <c r="G38" s="26">
        <v>8</v>
      </c>
      <c r="I38" s="21">
        <v>1</v>
      </c>
      <c r="J38" s="22" t="s">
        <v>803</v>
      </c>
      <c r="K38" s="22" t="s">
        <v>105</v>
      </c>
      <c r="L38" s="25">
        <v>88</v>
      </c>
      <c r="M38" s="24">
        <v>4</v>
      </c>
      <c r="N38" s="29">
        <v>178</v>
      </c>
      <c r="O38" s="30">
        <v>7</v>
      </c>
    </row>
    <row r="39" spans="1:15" x14ac:dyDescent="0.3">
      <c r="A39" s="21">
        <v>7</v>
      </c>
      <c r="B39" s="22" t="s">
        <v>1459</v>
      </c>
      <c r="C39" s="22" t="s">
        <v>76</v>
      </c>
      <c r="D39" s="25">
        <v>91</v>
      </c>
      <c r="E39" s="24">
        <v>3</v>
      </c>
      <c r="F39" s="25">
        <v>183</v>
      </c>
      <c r="G39" s="26">
        <v>7</v>
      </c>
      <c r="I39" s="21">
        <v>4</v>
      </c>
      <c r="J39" s="22" t="s">
        <v>1460</v>
      </c>
      <c r="K39" s="22" t="s">
        <v>116</v>
      </c>
      <c r="L39" s="25">
        <v>91</v>
      </c>
      <c r="M39" s="24">
        <v>6</v>
      </c>
      <c r="N39" s="25">
        <v>176</v>
      </c>
      <c r="O39" s="26">
        <v>7</v>
      </c>
    </row>
    <row r="40" spans="1:15" x14ac:dyDescent="0.3">
      <c r="A40" s="32">
        <v>6</v>
      </c>
      <c r="B40" s="33" t="s">
        <v>570</v>
      </c>
      <c r="C40" s="33" t="s">
        <v>94</v>
      </c>
      <c r="D40" s="36">
        <v>88</v>
      </c>
      <c r="E40" s="35">
        <v>2</v>
      </c>
      <c r="F40" s="36">
        <v>175</v>
      </c>
      <c r="G40" s="37">
        <v>3</v>
      </c>
      <c r="I40" s="32">
        <v>5</v>
      </c>
      <c r="J40" s="33" t="s">
        <v>1461</v>
      </c>
      <c r="K40" s="33" t="s">
        <v>43</v>
      </c>
      <c r="L40" s="36">
        <v>87</v>
      </c>
      <c r="M40" s="35">
        <v>2</v>
      </c>
      <c r="N40" s="36">
        <v>176</v>
      </c>
      <c r="O40" s="37">
        <v>4</v>
      </c>
    </row>
    <row r="42" spans="1:15" x14ac:dyDescent="0.3">
      <c r="A42" s="1"/>
      <c r="B42" s="8" t="s">
        <v>120</v>
      </c>
      <c r="C42" s="9" t="s">
        <v>1351</v>
      </c>
      <c r="D42" s="9"/>
      <c r="E42" s="9" t="s">
        <v>1462</v>
      </c>
      <c r="F42" s="8"/>
      <c r="G42" s="8"/>
      <c r="I42" s="1"/>
      <c r="J42" s="8" t="s">
        <v>123</v>
      </c>
      <c r="K42" s="9" t="s">
        <v>1463</v>
      </c>
      <c r="L42" s="9"/>
      <c r="M42" s="9" t="s">
        <v>1464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1</v>
      </c>
      <c r="B44" s="16" t="s">
        <v>1465</v>
      </c>
      <c r="C44" s="16" t="s">
        <v>1054</v>
      </c>
      <c r="D44" s="18">
        <v>93</v>
      </c>
      <c r="E44" s="18">
        <v>9</v>
      </c>
      <c r="F44" s="40">
        <v>189</v>
      </c>
      <c r="G44" s="41">
        <v>19</v>
      </c>
      <c r="I44" s="15">
        <v>6</v>
      </c>
      <c r="J44" s="16" t="s">
        <v>1466</v>
      </c>
      <c r="K44" s="16" t="s">
        <v>20</v>
      </c>
      <c r="L44" s="18">
        <v>93</v>
      </c>
      <c r="M44" s="18">
        <v>9</v>
      </c>
      <c r="N44" s="18">
        <v>189</v>
      </c>
      <c r="O44" s="19">
        <v>19</v>
      </c>
    </row>
    <row r="45" spans="1:15" x14ac:dyDescent="0.3">
      <c r="A45" s="21">
        <v>9</v>
      </c>
      <c r="B45" s="22" t="s">
        <v>316</v>
      </c>
      <c r="C45" s="22" t="s">
        <v>74</v>
      </c>
      <c r="D45" s="25">
        <v>95</v>
      </c>
      <c r="E45" s="24">
        <v>10</v>
      </c>
      <c r="F45" s="25">
        <v>187</v>
      </c>
      <c r="G45" s="26">
        <v>17</v>
      </c>
      <c r="I45" s="21">
        <v>7</v>
      </c>
      <c r="J45" s="22" t="s">
        <v>558</v>
      </c>
      <c r="K45" s="22" t="s">
        <v>94</v>
      </c>
      <c r="L45" s="25">
        <v>93</v>
      </c>
      <c r="M45" s="24">
        <v>9</v>
      </c>
      <c r="N45" s="25">
        <v>188</v>
      </c>
      <c r="O45" s="26">
        <v>18</v>
      </c>
    </row>
    <row r="46" spans="1:15" x14ac:dyDescent="0.3">
      <c r="A46" s="21">
        <v>8</v>
      </c>
      <c r="B46" s="22" t="s">
        <v>1467</v>
      </c>
      <c r="C46" s="22" t="s">
        <v>116</v>
      </c>
      <c r="D46" s="25">
        <v>93</v>
      </c>
      <c r="E46" s="24">
        <v>9</v>
      </c>
      <c r="F46" s="25">
        <v>185</v>
      </c>
      <c r="G46" s="26">
        <v>16</v>
      </c>
      <c r="I46" s="21">
        <v>9</v>
      </c>
      <c r="J46" s="22" t="s">
        <v>998</v>
      </c>
      <c r="K46" s="22" t="s">
        <v>76</v>
      </c>
      <c r="L46" s="25">
        <v>91</v>
      </c>
      <c r="M46" s="24">
        <v>7</v>
      </c>
      <c r="N46" s="25">
        <v>186</v>
      </c>
      <c r="O46" s="26">
        <v>16</v>
      </c>
    </row>
    <row r="47" spans="1:15" x14ac:dyDescent="0.3">
      <c r="A47" s="21">
        <v>2</v>
      </c>
      <c r="B47" s="22" t="s">
        <v>1468</v>
      </c>
      <c r="C47" s="22" t="s">
        <v>790</v>
      </c>
      <c r="D47" s="25">
        <v>89</v>
      </c>
      <c r="E47" s="24">
        <v>6</v>
      </c>
      <c r="F47" s="25">
        <v>184</v>
      </c>
      <c r="G47" s="26">
        <v>15</v>
      </c>
      <c r="I47" s="21">
        <v>2</v>
      </c>
      <c r="J47" s="22" t="s">
        <v>1469</v>
      </c>
      <c r="K47" s="22" t="s">
        <v>1470</v>
      </c>
      <c r="L47" s="25">
        <v>94</v>
      </c>
      <c r="M47" s="24">
        <v>10</v>
      </c>
      <c r="N47" s="25">
        <v>184</v>
      </c>
      <c r="O47" s="26">
        <v>15</v>
      </c>
    </row>
    <row r="48" spans="1:15" x14ac:dyDescent="0.3">
      <c r="A48" s="21">
        <v>5</v>
      </c>
      <c r="B48" s="22" t="s">
        <v>1471</v>
      </c>
      <c r="C48" s="22" t="s">
        <v>1054</v>
      </c>
      <c r="D48" s="25">
        <v>89</v>
      </c>
      <c r="E48" s="24">
        <v>6</v>
      </c>
      <c r="F48" s="25">
        <v>183</v>
      </c>
      <c r="G48" s="26">
        <v>14</v>
      </c>
      <c r="I48" s="21">
        <v>10</v>
      </c>
      <c r="J48" s="22" t="s">
        <v>117</v>
      </c>
      <c r="K48" s="22" t="s">
        <v>18</v>
      </c>
      <c r="L48" s="25">
        <v>88</v>
      </c>
      <c r="M48" s="24">
        <v>6</v>
      </c>
      <c r="N48" s="25">
        <v>179</v>
      </c>
      <c r="O48" s="26">
        <v>13</v>
      </c>
    </row>
    <row r="49" spans="1:15" x14ac:dyDescent="0.3">
      <c r="A49" s="21">
        <v>6</v>
      </c>
      <c r="B49" s="22" t="s">
        <v>1396</v>
      </c>
      <c r="C49" s="22" t="s">
        <v>254</v>
      </c>
      <c r="D49" s="25">
        <v>93</v>
      </c>
      <c r="E49" s="24">
        <v>9</v>
      </c>
      <c r="F49" s="25">
        <v>182</v>
      </c>
      <c r="G49" s="26">
        <v>13</v>
      </c>
      <c r="I49" s="21">
        <v>8</v>
      </c>
      <c r="J49" s="22" t="s">
        <v>1472</v>
      </c>
      <c r="K49" s="22" t="s">
        <v>514</v>
      </c>
      <c r="L49" s="25">
        <v>86</v>
      </c>
      <c r="M49" s="24">
        <v>3</v>
      </c>
      <c r="N49" s="25">
        <v>177</v>
      </c>
      <c r="O49" s="26">
        <v>10</v>
      </c>
    </row>
    <row r="50" spans="1:15" x14ac:dyDescent="0.3">
      <c r="A50" s="21">
        <v>3</v>
      </c>
      <c r="B50" s="22" t="s">
        <v>1187</v>
      </c>
      <c r="C50" s="22" t="s">
        <v>1473</v>
      </c>
      <c r="D50" s="25">
        <v>84</v>
      </c>
      <c r="E50" s="24">
        <v>4</v>
      </c>
      <c r="F50" s="25">
        <v>175</v>
      </c>
      <c r="G50" s="26">
        <v>9</v>
      </c>
      <c r="I50" s="21">
        <v>1</v>
      </c>
      <c r="J50" s="22" t="s">
        <v>1474</v>
      </c>
      <c r="K50" s="22" t="s">
        <v>689</v>
      </c>
      <c r="L50" s="25">
        <v>87</v>
      </c>
      <c r="M50" s="24">
        <v>5</v>
      </c>
      <c r="N50" s="29">
        <v>176</v>
      </c>
      <c r="O50" s="30">
        <v>9</v>
      </c>
    </row>
    <row r="51" spans="1:15" x14ac:dyDescent="0.3">
      <c r="A51" s="21">
        <v>7</v>
      </c>
      <c r="B51" s="22" t="s">
        <v>1475</v>
      </c>
      <c r="C51" s="22" t="s">
        <v>1470</v>
      </c>
      <c r="D51" s="25">
        <v>83</v>
      </c>
      <c r="E51" s="24">
        <v>3</v>
      </c>
      <c r="F51" s="25">
        <v>161</v>
      </c>
      <c r="G51" s="26">
        <v>5</v>
      </c>
      <c r="I51" s="21">
        <v>4</v>
      </c>
      <c r="J51" s="22" t="s">
        <v>1476</v>
      </c>
      <c r="K51" s="22" t="s">
        <v>18</v>
      </c>
      <c r="L51" s="25">
        <v>87</v>
      </c>
      <c r="M51" s="24">
        <v>5</v>
      </c>
      <c r="N51" s="25">
        <v>175</v>
      </c>
      <c r="O51" s="26">
        <v>8</v>
      </c>
    </row>
    <row r="52" spans="1:15" x14ac:dyDescent="0.3">
      <c r="A52" s="21">
        <v>4</v>
      </c>
      <c r="B52" s="22" t="s">
        <v>188</v>
      </c>
      <c r="C52" s="22" t="s">
        <v>105</v>
      </c>
      <c r="D52" s="25" t="s">
        <v>47</v>
      </c>
      <c r="E52" s="24">
        <v>0</v>
      </c>
      <c r="F52" s="25">
        <v>87</v>
      </c>
      <c r="G52" s="26">
        <v>3</v>
      </c>
      <c r="I52" s="21">
        <v>5</v>
      </c>
      <c r="J52" s="22" t="s">
        <v>1477</v>
      </c>
      <c r="K52" s="22" t="s">
        <v>1054</v>
      </c>
      <c r="L52" s="25">
        <v>85</v>
      </c>
      <c r="M52" s="24">
        <v>2</v>
      </c>
      <c r="N52" s="25">
        <v>173</v>
      </c>
      <c r="O52" s="26">
        <v>5</v>
      </c>
    </row>
    <row r="53" spans="1:15" x14ac:dyDescent="0.3">
      <c r="A53" s="32">
        <v>10</v>
      </c>
      <c r="B53" s="33" t="s">
        <v>1478</v>
      </c>
      <c r="C53" s="33" t="s">
        <v>18</v>
      </c>
      <c r="D53" s="36" t="s">
        <v>85</v>
      </c>
      <c r="E53" s="35">
        <v>0</v>
      </c>
      <c r="F53" s="36">
        <v>0</v>
      </c>
      <c r="G53" s="37">
        <v>0</v>
      </c>
      <c r="I53" s="32">
        <v>3</v>
      </c>
      <c r="J53" s="33" t="s">
        <v>1479</v>
      </c>
      <c r="K53" s="33" t="s">
        <v>105</v>
      </c>
      <c r="L53" s="36">
        <v>77</v>
      </c>
      <c r="M53" s="35">
        <v>1</v>
      </c>
      <c r="N53" s="36">
        <v>159</v>
      </c>
      <c r="O53" s="37">
        <v>2</v>
      </c>
    </row>
    <row r="55" spans="1:15" x14ac:dyDescent="0.3">
      <c r="A55" s="1"/>
      <c r="B55" s="8" t="s">
        <v>149</v>
      </c>
      <c r="C55" s="9" t="s">
        <v>1480</v>
      </c>
      <c r="D55" s="9"/>
      <c r="E55" s="9" t="s">
        <v>1481</v>
      </c>
      <c r="F55" s="8"/>
      <c r="G55" s="8"/>
      <c r="I55" s="1"/>
      <c r="J55" s="8" t="s">
        <v>152</v>
      </c>
      <c r="K55" s="9" t="s">
        <v>1482</v>
      </c>
      <c r="L55" s="9"/>
      <c r="M55" s="9" t="s">
        <v>1483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1484</v>
      </c>
      <c r="C57" s="16" t="s">
        <v>1054</v>
      </c>
      <c r="D57" s="18">
        <v>87</v>
      </c>
      <c r="E57" s="18">
        <v>7</v>
      </c>
      <c r="F57" s="18">
        <v>183</v>
      </c>
      <c r="G57" s="19">
        <v>16</v>
      </c>
      <c r="I57" s="15">
        <v>7</v>
      </c>
      <c r="J57" s="16" t="s">
        <v>1485</v>
      </c>
      <c r="K57" s="16" t="s">
        <v>514</v>
      </c>
      <c r="L57" s="18">
        <v>87</v>
      </c>
      <c r="M57" s="18">
        <v>8</v>
      </c>
      <c r="N57" s="18">
        <v>179</v>
      </c>
      <c r="O57" s="19">
        <v>17</v>
      </c>
    </row>
    <row r="58" spans="1:15" x14ac:dyDescent="0.3">
      <c r="A58" s="21">
        <v>4</v>
      </c>
      <c r="B58" s="22" t="s">
        <v>170</v>
      </c>
      <c r="C58" s="22" t="s">
        <v>105</v>
      </c>
      <c r="D58" s="25">
        <v>90</v>
      </c>
      <c r="E58" s="24">
        <v>8</v>
      </c>
      <c r="F58" s="25">
        <v>182</v>
      </c>
      <c r="G58" s="26">
        <v>16</v>
      </c>
      <c r="I58" s="21">
        <v>4</v>
      </c>
      <c r="J58" s="22" t="s">
        <v>1486</v>
      </c>
      <c r="K58" s="22" t="s">
        <v>1409</v>
      </c>
      <c r="L58" s="25">
        <v>88</v>
      </c>
      <c r="M58" s="24">
        <v>9</v>
      </c>
      <c r="N58" s="25">
        <v>178</v>
      </c>
      <c r="O58" s="26">
        <v>17</v>
      </c>
    </row>
    <row r="59" spans="1:15" x14ac:dyDescent="0.3">
      <c r="A59" s="21">
        <v>1</v>
      </c>
      <c r="B59" s="22" t="s">
        <v>1487</v>
      </c>
      <c r="C59" s="22" t="s">
        <v>1054</v>
      </c>
      <c r="D59" s="25">
        <v>94</v>
      </c>
      <c r="E59" s="24">
        <v>9</v>
      </c>
      <c r="F59" s="29">
        <v>181</v>
      </c>
      <c r="G59" s="30">
        <v>15</v>
      </c>
      <c r="I59" s="21">
        <v>1</v>
      </c>
      <c r="J59" s="22" t="s">
        <v>1488</v>
      </c>
      <c r="K59" s="22" t="s">
        <v>689</v>
      </c>
      <c r="L59" s="25">
        <v>86</v>
      </c>
      <c r="M59" s="24">
        <v>6</v>
      </c>
      <c r="N59" s="29">
        <v>174</v>
      </c>
      <c r="O59" s="30">
        <v>13</v>
      </c>
    </row>
    <row r="60" spans="1:15" x14ac:dyDescent="0.3">
      <c r="A60" s="21">
        <v>2</v>
      </c>
      <c r="B60" s="22" t="s">
        <v>1489</v>
      </c>
      <c r="C60" s="22" t="s">
        <v>923</v>
      </c>
      <c r="D60" s="25">
        <v>84</v>
      </c>
      <c r="E60" s="24">
        <v>4</v>
      </c>
      <c r="F60" s="25">
        <v>174</v>
      </c>
      <c r="G60" s="26">
        <v>11</v>
      </c>
      <c r="I60" s="21">
        <v>5</v>
      </c>
      <c r="J60" s="22" t="s">
        <v>1490</v>
      </c>
      <c r="K60" s="22" t="s">
        <v>1054</v>
      </c>
      <c r="L60" s="25">
        <v>87</v>
      </c>
      <c r="M60" s="24">
        <v>8</v>
      </c>
      <c r="N60" s="25">
        <v>167</v>
      </c>
      <c r="O60" s="26">
        <v>13</v>
      </c>
    </row>
    <row r="61" spans="1:15" x14ac:dyDescent="0.3">
      <c r="A61" s="21">
        <v>5</v>
      </c>
      <c r="B61" s="22" t="s">
        <v>1491</v>
      </c>
      <c r="C61" s="22" t="s">
        <v>1470</v>
      </c>
      <c r="D61" s="25">
        <v>86</v>
      </c>
      <c r="E61" s="24">
        <v>6</v>
      </c>
      <c r="F61" s="25">
        <v>166</v>
      </c>
      <c r="G61" s="26">
        <v>10</v>
      </c>
      <c r="I61" s="21">
        <v>6</v>
      </c>
      <c r="J61" s="22" t="s">
        <v>1492</v>
      </c>
      <c r="K61" s="22" t="s">
        <v>514</v>
      </c>
      <c r="L61" s="25">
        <v>80</v>
      </c>
      <c r="M61" s="24">
        <v>5</v>
      </c>
      <c r="N61" s="25">
        <v>158</v>
      </c>
      <c r="O61" s="26">
        <v>9</v>
      </c>
    </row>
    <row r="62" spans="1:15" x14ac:dyDescent="0.3">
      <c r="A62" s="21">
        <v>7</v>
      </c>
      <c r="B62" s="22" t="s">
        <v>1493</v>
      </c>
      <c r="C62" s="22" t="s">
        <v>1470</v>
      </c>
      <c r="D62" s="25">
        <v>83</v>
      </c>
      <c r="E62" s="24">
        <v>3</v>
      </c>
      <c r="F62" s="25">
        <v>168</v>
      </c>
      <c r="G62" s="26">
        <v>8</v>
      </c>
      <c r="I62" s="21">
        <v>8</v>
      </c>
      <c r="J62" s="22" t="s">
        <v>1494</v>
      </c>
      <c r="K62" s="22" t="s">
        <v>236</v>
      </c>
      <c r="L62" s="25" t="s">
        <v>47</v>
      </c>
      <c r="M62" s="24">
        <v>0</v>
      </c>
      <c r="N62" s="25">
        <v>85</v>
      </c>
      <c r="O62" s="26">
        <v>6</v>
      </c>
    </row>
    <row r="63" spans="1:15" x14ac:dyDescent="0.3">
      <c r="A63" s="21">
        <v>6</v>
      </c>
      <c r="B63" s="22" t="s">
        <v>1495</v>
      </c>
      <c r="C63" s="22" t="s">
        <v>1423</v>
      </c>
      <c r="D63" s="25">
        <v>83</v>
      </c>
      <c r="E63" s="24">
        <v>3</v>
      </c>
      <c r="F63" s="25">
        <v>160</v>
      </c>
      <c r="G63" s="26">
        <v>6</v>
      </c>
      <c r="I63" s="21">
        <v>3</v>
      </c>
      <c r="J63" s="22" t="s">
        <v>1496</v>
      </c>
      <c r="K63" s="22" t="s">
        <v>76</v>
      </c>
      <c r="L63" s="25" t="s">
        <v>85</v>
      </c>
      <c r="M63" s="24">
        <v>0</v>
      </c>
      <c r="N63" s="25">
        <v>69</v>
      </c>
      <c r="O63" s="26">
        <v>3</v>
      </c>
    </row>
    <row r="64" spans="1:15" x14ac:dyDescent="0.3">
      <c r="A64" s="21">
        <v>9</v>
      </c>
      <c r="B64" s="27" t="s">
        <v>1497</v>
      </c>
      <c r="C64" s="22" t="s">
        <v>49</v>
      </c>
      <c r="D64" s="25">
        <v>86</v>
      </c>
      <c r="E64" s="24">
        <v>6</v>
      </c>
      <c r="F64" s="25">
        <v>86</v>
      </c>
      <c r="G64" s="26">
        <v>6</v>
      </c>
      <c r="I64" s="21">
        <v>2</v>
      </c>
      <c r="J64" s="22" t="s">
        <v>1498</v>
      </c>
      <c r="K64" s="22" t="s">
        <v>105</v>
      </c>
      <c r="L64" s="25" t="s">
        <v>47</v>
      </c>
      <c r="M64" s="24">
        <v>0</v>
      </c>
      <c r="N64" s="25">
        <v>0</v>
      </c>
      <c r="O64" s="26">
        <v>0</v>
      </c>
    </row>
    <row r="65" spans="1:15" x14ac:dyDescent="0.3">
      <c r="A65" s="32">
        <v>8</v>
      </c>
      <c r="B65" s="33" t="s">
        <v>1499</v>
      </c>
      <c r="C65" s="33" t="s">
        <v>236</v>
      </c>
      <c r="D65" s="36" t="s">
        <v>47</v>
      </c>
      <c r="E65" s="35">
        <v>0</v>
      </c>
      <c r="F65" s="36">
        <v>77</v>
      </c>
      <c r="G65" s="37">
        <v>3</v>
      </c>
      <c r="I65" s="32">
        <v>9</v>
      </c>
      <c r="J65" s="33" t="s">
        <v>1031</v>
      </c>
      <c r="K65" s="33" t="s">
        <v>38</v>
      </c>
      <c r="L65" s="36" t="s">
        <v>47</v>
      </c>
      <c r="M65" s="35">
        <v>0</v>
      </c>
      <c r="N65" s="36">
        <v>0</v>
      </c>
      <c r="O65" s="37">
        <v>0</v>
      </c>
    </row>
    <row r="67" spans="1:15" x14ac:dyDescent="0.3">
      <c r="B67" s="10" t="s">
        <v>368</v>
      </c>
      <c r="F67" s="42" t="s">
        <v>177</v>
      </c>
    </row>
    <row r="68" spans="1:15" x14ac:dyDescent="0.3">
      <c r="B68" s="10" t="s">
        <v>178</v>
      </c>
    </row>
  </sheetData>
  <mergeCells count="1">
    <mergeCell ref="J2:O2"/>
  </mergeCells>
  <hyperlinks>
    <hyperlink ref="B2" location="'Index'!A3" tooltip="Go to the Index sheet" display="á" xr:uid="{ACFF7BC0-BB2A-44B9-B329-0358698149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F223-4BA4-473C-A9AE-2929513D783D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1"/>
      <c r="B1" s="2" t="s">
        <v>1402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1500</v>
      </c>
      <c r="D3" s="9"/>
      <c r="E3" s="9" t="s">
        <v>1501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95" t="s">
        <v>1301</v>
      </c>
      <c r="C5" s="16" t="s">
        <v>49</v>
      </c>
      <c r="D5" s="18">
        <v>98</v>
      </c>
      <c r="E5" s="18">
        <v>7</v>
      </c>
      <c r="F5" s="17">
        <v>196</v>
      </c>
      <c r="G5" s="48">
        <v>14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7</v>
      </c>
      <c r="B6" s="27" t="s">
        <v>1447</v>
      </c>
      <c r="C6" s="22" t="s">
        <v>49</v>
      </c>
      <c r="D6" s="25">
        <v>98</v>
      </c>
      <c r="E6" s="25">
        <v>7</v>
      </c>
      <c r="F6" s="23">
        <v>194</v>
      </c>
      <c r="G6" s="51">
        <v>13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5</v>
      </c>
      <c r="B7" s="50" t="s">
        <v>1485</v>
      </c>
      <c r="C7" s="50" t="s">
        <v>514</v>
      </c>
      <c r="D7" s="23">
        <v>87</v>
      </c>
      <c r="E7" s="25">
        <v>4</v>
      </c>
      <c r="F7" s="23">
        <v>179</v>
      </c>
      <c r="G7" s="51">
        <v>9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1</v>
      </c>
      <c r="B8" s="22" t="s">
        <v>803</v>
      </c>
      <c r="C8" s="22" t="s">
        <v>105</v>
      </c>
      <c r="D8" s="25">
        <v>88</v>
      </c>
      <c r="E8" s="25">
        <v>5</v>
      </c>
      <c r="F8" s="29">
        <v>178</v>
      </c>
      <c r="G8" s="30">
        <v>9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1477</v>
      </c>
      <c r="C9" s="50" t="s">
        <v>1054</v>
      </c>
      <c r="D9" s="23">
        <v>85</v>
      </c>
      <c r="E9" s="25">
        <v>2</v>
      </c>
      <c r="F9" s="23">
        <v>173</v>
      </c>
      <c r="G9" s="51">
        <v>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4</v>
      </c>
      <c r="B10" s="50" t="s">
        <v>1490</v>
      </c>
      <c r="C10" s="50" t="s">
        <v>1054</v>
      </c>
      <c r="D10" s="23">
        <v>87</v>
      </c>
      <c r="E10" s="25">
        <v>4</v>
      </c>
      <c r="F10" s="23">
        <v>167</v>
      </c>
      <c r="G10" s="51">
        <v>5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52">
        <v>6</v>
      </c>
      <c r="B11" s="53" t="s">
        <v>1494</v>
      </c>
      <c r="C11" s="53" t="s">
        <v>236</v>
      </c>
      <c r="D11" s="34" t="s">
        <v>47</v>
      </c>
      <c r="E11" s="36">
        <v>0</v>
      </c>
      <c r="F11" s="34">
        <v>85</v>
      </c>
      <c r="G11" s="54">
        <v>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45"/>
      <c r="B13" s="10" t="s">
        <v>260</v>
      </c>
      <c r="F13" s="42" t="s">
        <v>177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10" t="s">
        <v>178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EB859D1-C896-43A1-BEDA-C255F3088D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9298-004F-47BF-B13F-902F56E0767D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1"/>
      <c r="B1" s="2" t="s">
        <v>1402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3</v>
      </c>
      <c r="C3" s="9" t="s">
        <v>1502</v>
      </c>
      <c r="D3" s="9"/>
      <c r="E3" s="9" t="s">
        <v>1503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47" t="s">
        <v>1139</v>
      </c>
      <c r="C5" s="47" t="s">
        <v>20</v>
      </c>
      <c r="D5" s="17">
        <v>96</v>
      </c>
      <c r="E5" s="18">
        <v>7</v>
      </c>
      <c r="F5" s="17">
        <v>192</v>
      </c>
      <c r="G5" s="48">
        <v>15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4</v>
      </c>
      <c r="B6" s="50" t="s">
        <v>1420</v>
      </c>
      <c r="C6" s="50" t="s">
        <v>43</v>
      </c>
      <c r="D6" s="23">
        <v>97</v>
      </c>
      <c r="E6" s="25">
        <v>8</v>
      </c>
      <c r="F6" s="23">
        <v>192</v>
      </c>
      <c r="G6" s="51">
        <v>13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1432</v>
      </c>
      <c r="C7" s="22" t="s">
        <v>76</v>
      </c>
      <c r="D7" s="25">
        <v>92</v>
      </c>
      <c r="E7" s="25">
        <v>4</v>
      </c>
      <c r="F7" s="29">
        <v>188</v>
      </c>
      <c r="G7" s="30">
        <v>12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1422</v>
      </c>
      <c r="C8" s="50" t="s">
        <v>1423</v>
      </c>
      <c r="D8" s="23">
        <v>94</v>
      </c>
      <c r="E8" s="25">
        <v>6</v>
      </c>
      <c r="F8" s="23">
        <v>188</v>
      </c>
      <c r="G8" s="51">
        <v>10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2</v>
      </c>
      <c r="B9" s="50" t="s">
        <v>193</v>
      </c>
      <c r="C9" s="50" t="s">
        <v>79</v>
      </c>
      <c r="D9" s="23">
        <v>86</v>
      </c>
      <c r="E9" s="25">
        <v>1</v>
      </c>
      <c r="F9" s="23">
        <v>182</v>
      </c>
      <c r="G9" s="51">
        <v>9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7</v>
      </c>
      <c r="B10" s="50" t="s">
        <v>970</v>
      </c>
      <c r="C10" s="50" t="s">
        <v>923</v>
      </c>
      <c r="D10" s="23">
        <v>93</v>
      </c>
      <c r="E10" s="25">
        <v>5</v>
      </c>
      <c r="F10" s="23">
        <v>185</v>
      </c>
      <c r="G10" s="51">
        <v>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5</v>
      </c>
      <c r="B11" s="50" t="s">
        <v>1461</v>
      </c>
      <c r="C11" s="50" t="s">
        <v>43</v>
      </c>
      <c r="D11" s="23">
        <v>87</v>
      </c>
      <c r="E11" s="25">
        <v>2</v>
      </c>
      <c r="F11" s="23">
        <v>176</v>
      </c>
      <c r="G11" s="51">
        <v>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52">
        <v>6</v>
      </c>
      <c r="B12" s="53" t="s">
        <v>570</v>
      </c>
      <c r="C12" s="53" t="s">
        <v>94</v>
      </c>
      <c r="D12" s="34">
        <v>88</v>
      </c>
      <c r="E12" s="36">
        <v>3</v>
      </c>
      <c r="F12" s="34">
        <v>175</v>
      </c>
      <c r="G12" s="54">
        <v>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1"/>
      <c r="B14" s="8" t="s">
        <v>6</v>
      </c>
      <c r="C14" s="9" t="s">
        <v>1504</v>
      </c>
      <c r="D14" s="9"/>
      <c r="E14" s="9" t="s">
        <v>1505</v>
      </c>
      <c r="F14" s="8"/>
      <c r="G14" s="8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46">
        <v>4</v>
      </c>
      <c r="B16" s="47" t="s">
        <v>1466</v>
      </c>
      <c r="C16" s="47" t="s">
        <v>20</v>
      </c>
      <c r="D16" s="17">
        <v>93</v>
      </c>
      <c r="E16" s="18">
        <v>8</v>
      </c>
      <c r="F16" s="17">
        <v>189</v>
      </c>
      <c r="G16" s="48">
        <v>16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21">
        <v>5</v>
      </c>
      <c r="B17" s="50" t="s">
        <v>558</v>
      </c>
      <c r="C17" s="50" t="s">
        <v>94</v>
      </c>
      <c r="D17" s="23">
        <v>93</v>
      </c>
      <c r="E17" s="25">
        <v>8</v>
      </c>
      <c r="F17" s="23">
        <v>188</v>
      </c>
      <c r="G17" s="51">
        <v>15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21">
        <v>1</v>
      </c>
      <c r="B18" s="22" t="s">
        <v>1468</v>
      </c>
      <c r="C18" s="22" t="s">
        <v>790</v>
      </c>
      <c r="D18" s="25">
        <v>89</v>
      </c>
      <c r="E18" s="25">
        <v>5</v>
      </c>
      <c r="F18" s="29">
        <v>184</v>
      </c>
      <c r="G18" s="30">
        <v>12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21">
        <v>7</v>
      </c>
      <c r="B19" s="50" t="s">
        <v>1455</v>
      </c>
      <c r="C19" s="50" t="s">
        <v>514</v>
      </c>
      <c r="D19" s="23">
        <v>90</v>
      </c>
      <c r="E19" s="25">
        <v>6</v>
      </c>
      <c r="F19" s="23">
        <v>181</v>
      </c>
      <c r="G19" s="51">
        <v>11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6</v>
      </c>
      <c r="B20" s="50" t="s">
        <v>1472</v>
      </c>
      <c r="C20" s="50" t="s">
        <v>514</v>
      </c>
      <c r="D20" s="23">
        <v>86</v>
      </c>
      <c r="E20" s="25">
        <v>4</v>
      </c>
      <c r="F20" s="23">
        <v>177</v>
      </c>
      <c r="G20" s="51">
        <v>9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3</v>
      </c>
      <c r="B21" s="50" t="s">
        <v>1187</v>
      </c>
      <c r="C21" s="50" t="s">
        <v>1473</v>
      </c>
      <c r="D21" s="23">
        <v>84</v>
      </c>
      <c r="E21" s="25">
        <v>3</v>
      </c>
      <c r="F21" s="23">
        <v>175</v>
      </c>
      <c r="G21" s="51">
        <v>8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2</v>
      </c>
      <c r="B22" s="50" t="s">
        <v>1489</v>
      </c>
      <c r="C22" s="50" t="s">
        <v>923</v>
      </c>
      <c r="D22" s="23">
        <v>84</v>
      </c>
      <c r="E22" s="25">
        <v>3</v>
      </c>
      <c r="F22" s="23">
        <v>174</v>
      </c>
      <c r="G22" s="51">
        <v>5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52">
        <v>8</v>
      </c>
      <c r="B23" s="53" t="s">
        <v>1478</v>
      </c>
      <c r="C23" s="53" t="s">
        <v>18</v>
      </c>
      <c r="D23" s="34" t="s">
        <v>85</v>
      </c>
      <c r="E23" s="36">
        <v>0</v>
      </c>
      <c r="F23" s="34">
        <v>0</v>
      </c>
      <c r="G23" s="54">
        <v>0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10" t="s">
        <v>260</v>
      </c>
      <c r="F25" s="42" t="s">
        <v>177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10" t="s">
        <v>178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39085CC-CB0C-41E1-AB33-07970EEEF6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76B1-35FB-4F01-BF84-E978A1BD9E6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296</v>
      </c>
      <c r="B4" s="64"/>
      <c r="C4" s="65">
        <v>443</v>
      </c>
      <c r="D4" s="64"/>
      <c r="E4" s="66" t="s">
        <v>14</v>
      </c>
      <c r="F4" s="67">
        <f>SUM(F5:F7)</f>
        <v>448</v>
      </c>
      <c r="G4" s="68" t="s">
        <v>274</v>
      </c>
      <c r="H4" s="63" t="s">
        <v>297</v>
      </c>
      <c r="I4" s="64"/>
      <c r="J4" s="65">
        <v>471</v>
      </c>
      <c r="K4" s="64"/>
      <c r="L4" s="66" t="s">
        <v>14</v>
      </c>
      <c r="M4" s="67">
        <f>SUM(M5:M7)</f>
        <v>472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72" t="s">
        <v>218</v>
      </c>
      <c r="B5" s="70">
        <v>37</v>
      </c>
      <c r="C5" s="70">
        <v>34</v>
      </c>
      <c r="D5" s="70">
        <v>43</v>
      </c>
      <c r="E5" s="70">
        <v>36</v>
      </c>
      <c r="F5" s="71">
        <f>SUM(B5:E5)</f>
        <v>150</v>
      </c>
      <c r="G5"/>
      <c r="H5" s="72" t="s">
        <v>140</v>
      </c>
      <c r="I5" s="70">
        <v>43</v>
      </c>
      <c r="J5" s="70">
        <v>43</v>
      </c>
      <c r="K5" s="70">
        <v>42</v>
      </c>
      <c r="L5" s="70">
        <v>44</v>
      </c>
      <c r="M5" s="71">
        <f>SUM(I5:L5)</f>
        <v>172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74" t="s">
        <v>195</v>
      </c>
      <c r="B6" s="23">
        <v>37</v>
      </c>
      <c r="C6" s="23">
        <v>43</v>
      </c>
      <c r="D6" s="23">
        <v>32</v>
      </c>
      <c r="E6" s="23">
        <v>39</v>
      </c>
      <c r="F6" s="26">
        <f>SUM(B6:E6)</f>
        <v>151</v>
      </c>
      <c r="G6"/>
      <c r="H6" s="74" t="s">
        <v>219</v>
      </c>
      <c r="I6" s="23">
        <v>40</v>
      </c>
      <c r="J6" s="23">
        <v>37</v>
      </c>
      <c r="K6" s="23">
        <v>36</v>
      </c>
      <c r="L6" s="23">
        <v>39</v>
      </c>
      <c r="M6" s="26">
        <f>SUM(I6:L6)</f>
        <v>152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76" t="s">
        <v>211</v>
      </c>
      <c r="B7" s="34">
        <v>32</v>
      </c>
      <c r="C7" s="34">
        <v>38</v>
      </c>
      <c r="D7" s="34">
        <v>35</v>
      </c>
      <c r="E7" s="34">
        <v>42</v>
      </c>
      <c r="F7" s="37">
        <f>SUM(B7:E7)</f>
        <v>147</v>
      </c>
      <c r="G7"/>
      <c r="H7" s="76" t="s">
        <v>165</v>
      </c>
      <c r="I7" s="34">
        <v>39</v>
      </c>
      <c r="J7" s="34">
        <v>38</v>
      </c>
      <c r="K7" s="34">
        <v>35</v>
      </c>
      <c r="L7" s="34">
        <v>36</v>
      </c>
      <c r="M7" s="37">
        <f>SUM(I7:L7)</f>
        <v>148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3" t="s">
        <v>298</v>
      </c>
      <c r="B9" s="64"/>
      <c r="C9" s="65">
        <v>457</v>
      </c>
      <c r="D9" s="64"/>
      <c r="E9" s="66" t="s">
        <v>14</v>
      </c>
      <c r="F9" s="67">
        <f>SUM(F10:F12)</f>
        <v>470</v>
      </c>
      <c r="G9" s="68" t="s">
        <v>274</v>
      </c>
      <c r="H9" s="63" t="s">
        <v>299</v>
      </c>
      <c r="I9" s="64"/>
      <c r="J9" s="65">
        <v>472</v>
      </c>
      <c r="K9" s="64"/>
      <c r="L9" s="66" t="s">
        <v>14</v>
      </c>
      <c r="M9" s="67">
        <f>SUM(M10:M12)</f>
        <v>473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72" t="s">
        <v>188</v>
      </c>
      <c r="B10" s="70">
        <v>37</v>
      </c>
      <c r="C10" s="70">
        <v>41</v>
      </c>
      <c r="D10" s="70">
        <v>41</v>
      </c>
      <c r="E10" s="70">
        <v>43</v>
      </c>
      <c r="F10" s="71">
        <f>SUM(B10:E10)</f>
        <v>162</v>
      </c>
      <c r="G10"/>
      <c r="H10" s="72" t="s">
        <v>115</v>
      </c>
      <c r="I10" s="70">
        <v>40</v>
      </c>
      <c r="J10" s="70">
        <v>40</v>
      </c>
      <c r="K10" s="70">
        <v>44</v>
      </c>
      <c r="L10" s="70">
        <v>40</v>
      </c>
      <c r="M10" s="71">
        <f>SUM(I10:L10)</f>
        <v>164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74" t="s">
        <v>199</v>
      </c>
      <c r="B11" s="23">
        <v>35</v>
      </c>
      <c r="C11" s="23">
        <v>45</v>
      </c>
      <c r="D11" s="23">
        <v>37</v>
      </c>
      <c r="E11" s="23">
        <v>35</v>
      </c>
      <c r="F11" s="26">
        <f>SUM(B11:E11)</f>
        <v>152</v>
      </c>
      <c r="G11"/>
      <c r="H11" s="74" t="s">
        <v>191</v>
      </c>
      <c r="I11" s="23">
        <v>38</v>
      </c>
      <c r="J11" s="23">
        <v>34</v>
      </c>
      <c r="K11" s="23">
        <v>39</v>
      </c>
      <c r="L11" s="23">
        <v>36</v>
      </c>
      <c r="M11" s="26">
        <f>SUM(I11:L11)</f>
        <v>147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76" t="s">
        <v>196</v>
      </c>
      <c r="B12" s="34">
        <v>42</v>
      </c>
      <c r="C12" s="34">
        <v>40</v>
      </c>
      <c r="D12" s="34">
        <v>38</v>
      </c>
      <c r="E12" s="34">
        <v>36</v>
      </c>
      <c r="F12" s="37">
        <f>SUM(B12:E12)</f>
        <v>156</v>
      </c>
      <c r="G12"/>
      <c r="H12" s="76" t="s">
        <v>213</v>
      </c>
      <c r="I12" s="34">
        <v>43</v>
      </c>
      <c r="J12" s="34">
        <v>34</v>
      </c>
      <c r="K12" s="34">
        <v>43</v>
      </c>
      <c r="L12" s="34">
        <v>42</v>
      </c>
      <c r="M12" s="37">
        <f>SUM(I12:L12)</f>
        <v>162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3" t="s">
        <v>300</v>
      </c>
      <c r="B14" s="64"/>
      <c r="C14" s="65">
        <v>452</v>
      </c>
      <c r="D14" s="64"/>
      <c r="E14" s="66" t="s">
        <v>14</v>
      </c>
      <c r="F14" s="67">
        <f>SUM(F15:F17)</f>
        <v>281</v>
      </c>
      <c r="G14" s="68" t="s">
        <v>274</v>
      </c>
      <c r="H14" s="45" t="s">
        <v>301</v>
      </c>
      <c r="I14" s="45"/>
      <c r="J14" s="45"/>
      <c r="K14" s="45"/>
      <c r="L14" s="45"/>
      <c r="M14" s="45"/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72" t="s">
        <v>252</v>
      </c>
      <c r="B15" s="70">
        <v>28</v>
      </c>
      <c r="C15" s="70">
        <v>35</v>
      </c>
      <c r="D15" s="70">
        <v>33</v>
      </c>
      <c r="E15" s="70">
        <v>32</v>
      </c>
      <c r="F15" s="71">
        <f>SUM(B15:E15)</f>
        <v>128</v>
      </c>
      <c r="G15"/>
      <c r="H15" s="45"/>
      <c r="I15" s="45"/>
      <c r="J15" s="45"/>
      <c r="K15" s="45"/>
      <c r="L15" s="45"/>
      <c r="M15" s="45"/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74" t="s">
        <v>147</v>
      </c>
      <c r="B16" s="23" t="s">
        <v>85</v>
      </c>
      <c r="C16" s="23"/>
      <c r="D16" s="23"/>
      <c r="E16" s="23"/>
      <c r="F16" s="26">
        <f>SUM(B16:E16)</f>
        <v>0</v>
      </c>
      <c r="G16"/>
      <c r="H16" s="45"/>
      <c r="I16" s="45"/>
      <c r="J16" s="45"/>
      <c r="K16" s="45"/>
      <c r="L16" s="45"/>
      <c r="M16" s="45"/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76" t="s">
        <v>202</v>
      </c>
      <c r="B17" s="34">
        <v>40</v>
      </c>
      <c r="C17" s="34">
        <v>39</v>
      </c>
      <c r="D17" s="34">
        <v>37</v>
      </c>
      <c r="E17" s="34">
        <v>37</v>
      </c>
      <c r="F17" s="37">
        <f>SUM(B17:E17)</f>
        <v>153</v>
      </c>
      <c r="G17"/>
      <c r="H17" s="45"/>
      <c r="I17" s="45"/>
      <c r="J17" s="45"/>
      <c r="K17" s="45"/>
      <c r="L17" s="45"/>
      <c r="M17" s="45"/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78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302</v>
      </c>
      <c r="H20" s="85" t="s">
        <v>297</v>
      </c>
      <c r="I20" s="70">
        <v>2</v>
      </c>
      <c r="J20" s="70">
        <v>2</v>
      </c>
      <c r="K20" s="70"/>
      <c r="L20" s="70"/>
      <c r="M20" s="70">
        <v>942</v>
      </c>
      <c r="N20" s="86">
        <v>4</v>
      </c>
      <c r="O20" s="45"/>
      <c r="P20" s="45"/>
    </row>
    <row r="21" spans="1:20" ht="15.75" customHeight="1" x14ac:dyDescent="0.3">
      <c r="B21" s="87" t="s">
        <v>303</v>
      </c>
      <c r="H21" s="88" t="s">
        <v>299</v>
      </c>
      <c r="I21" s="23">
        <v>2</v>
      </c>
      <c r="J21" s="23">
        <v>2</v>
      </c>
      <c r="K21" s="23"/>
      <c r="L21" s="23"/>
      <c r="M21" s="23">
        <v>938</v>
      </c>
      <c r="N21" s="51">
        <v>4</v>
      </c>
      <c r="O21" s="45"/>
      <c r="P21" s="45"/>
    </row>
    <row r="22" spans="1:20" ht="15.75" customHeight="1" x14ac:dyDescent="0.3">
      <c r="B22" s="9" t="s">
        <v>287</v>
      </c>
      <c r="H22" s="88" t="s">
        <v>296</v>
      </c>
      <c r="I22" s="23">
        <v>2</v>
      </c>
      <c r="J22" s="23">
        <v>1</v>
      </c>
      <c r="K22" s="23"/>
      <c r="L22" s="23">
        <v>1</v>
      </c>
      <c r="M22" s="23">
        <v>912</v>
      </c>
      <c r="N22" s="51">
        <v>2</v>
      </c>
      <c r="O22" s="45"/>
      <c r="P22" s="45"/>
    </row>
    <row r="23" spans="1:20" ht="15.75" customHeight="1" x14ac:dyDescent="0.3">
      <c r="H23" s="88" t="s">
        <v>300</v>
      </c>
      <c r="I23" s="23">
        <v>2</v>
      </c>
      <c r="J23" s="23">
        <v>1</v>
      </c>
      <c r="K23" s="23"/>
      <c r="L23" s="23">
        <v>1</v>
      </c>
      <c r="M23" s="23">
        <v>552</v>
      </c>
      <c r="N23" s="51">
        <v>2</v>
      </c>
      <c r="O23" s="45"/>
      <c r="P23" s="45"/>
    </row>
    <row r="24" spans="1:20" ht="15.75" customHeight="1" x14ac:dyDescent="0.3">
      <c r="H24" s="88" t="s">
        <v>298</v>
      </c>
      <c r="I24" s="23">
        <v>2</v>
      </c>
      <c r="J24" s="23"/>
      <c r="K24" s="23"/>
      <c r="L24" s="23">
        <v>2</v>
      </c>
      <c r="M24" s="23">
        <v>916</v>
      </c>
      <c r="N24" s="51">
        <v>0</v>
      </c>
      <c r="O24" s="45"/>
      <c r="P24" s="45"/>
    </row>
    <row r="25" spans="1:20" ht="15.75" customHeight="1" x14ac:dyDescent="0.3">
      <c r="H25" s="89" t="s">
        <v>301</v>
      </c>
      <c r="I25" s="34"/>
      <c r="J25" s="34"/>
      <c r="K25" s="34"/>
      <c r="L25" s="34"/>
      <c r="M25" s="34"/>
      <c r="N25" s="54"/>
      <c r="O25" s="45"/>
      <c r="P25" s="45"/>
    </row>
    <row r="26" spans="1:20" ht="15.75" customHeight="1" x14ac:dyDescent="0.3">
      <c r="H26" s="81"/>
    </row>
    <row r="27" spans="1:20" ht="15.75" customHeight="1" x14ac:dyDescent="0.3">
      <c r="A27" s="10" t="s">
        <v>176</v>
      </c>
      <c r="E27" s="38"/>
      <c r="G27" s="90" t="s">
        <v>177</v>
      </c>
      <c r="H27" s="81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1:20" ht="15.75" customHeight="1" x14ac:dyDescent="0.3">
      <c r="A33"/>
      <c r="B33"/>
      <c r="C33"/>
      <c r="D33"/>
      <c r="E33"/>
      <c r="F33"/>
      <c r="G33" s="68"/>
      <c r="H33"/>
      <c r="I33"/>
      <c r="J33"/>
      <c r="K33"/>
      <c r="L33"/>
      <c r="M33"/>
      <c r="N33"/>
      <c r="O33"/>
      <c r="P33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 s="68"/>
      <c r="H34"/>
      <c r="I34"/>
      <c r="J34"/>
      <c r="K34"/>
      <c r="L34"/>
      <c r="M34"/>
      <c r="N34"/>
      <c r="O34"/>
      <c r="P34"/>
      <c r="Q34" s="45"/>
      <c r="R34" s="45"/>
      <c r="S34" s="45"/>
      <c r="T34" s="45"/>
    </row>
    <row r="35" spans="1:20" ht="15.75" customHeight="1" x14ac:dyDescent="0.3">
      <c r="A35"/>
      <c r="B35"/>
      <c r="C35"/>
      <c r="D35"/>
      <c r="E35"/>
      <c r="F35"/>
      <c r="G35" s="68"/>
      <c r="H35"/>
      <c r="I35"/>
      <c r="J35"/>
      <c r="K35"/>
      <c r="L35"/>
      <c r="M35"/>
      <c r="N35"/>
      <c r="O35"/>
      <c r="P35"/>
      <c r="Q35" s="45"/>
      <c r="R35" s="45"/>
      <c r="S35" s="45"/>
      <c r="T35" s="45"/>
    </row>
    <row r="36" spans="1:20" ht="15.75" customHeight="1" x14ac:dyDescent="0.3">
      <c r="A36"/>
      <c r="B36"/>
      <c r="C36"/>
      <c r="D36"/>
      <c r="E36"/>
      <c r="F36"/>
      <c r="G36" s="68"/>
      <c r="H36"/>
      <c r="I36"/>
      <c r="J36"/>
      <c r="K36"/>
      <c r="L36"/>
      <c r="M36"/>
      <c r="N36"/>
      <c r="O36"/>
      <c r="P36"/>
      <c r="Q36" s="45"/>
      <c r="R36" s="45"/>
      <c r="S36" s="45"/>
      <c r="T36" s="45"/>
    </row>
    <row r="37" spans="1:20" ht="15.75" customHeight="1" x14ac:dyDescent="0.3">
      <c r="A37"/>
      <c r="B37"/>
      <c r="C37"/>
      <c r="D37"/>
      <c r="E37"/>
      <c r="F37"/>
      <c r="G37" s="68"/>
      <c r="H37"/>
      <c r="I37"/>
      <c r="J37"/>
      <c r="K37"/>
      <c r="L37"/>
      <c r="M37"/>
      <c r="N37"/>
      <c r="O37"/>
      <c r="P37"/>
      <c r="Q37" s="45"/>
      <c r="R37" s="45"/>
      <c r="S37" s="45"/>
      <c r="T37" s="45"/>
    </row>
    <row r="38" spans="1:20" ht="15.75" customHeight="1" x14ac:dyDescent="0.3">
      <c r="A38"/>
      <c r="B38"/>
      <c r="C38"/>
      <c r="D38"/>
      <c r="E38"/>
      <c r="F38"/>
      <c r="G38" s="68"/>
      <c r="H38"/>
      <c r="I38"/>
      <c r="J38"/>
      <c r="K38"/>
      <c r="L38"/>
      <c r="M38"/>
      <c r="N38"/>
      <c r="O38"/>
      <c r="P38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 s="68"/>
      <c r="H39"/>
      <c r="I39"/>
      <c r="J39"/>
      <c r="K39"/>
      <c r="L39"/>
      <c r="M39"/>
      <c r="N39"/>
      <c r="O39"/>
      <c r="P39"/>
      <c r="Q39" s="45"/>
      <c r="R39" s="45"/>
      <c r="S39" s="45"/>
      <c r="T39" s="45"/>
    </row>
    <row r="40" spans="1:20" ht="15.75" customHeight="1" x14ac:dyDescent="0.3">
      <c r="A40"/>
      <c r="B40"/>
      <c r="C40"/>
      <c r="D40"/>
      <c r="E40"/>
      <c r="F40"/>
      <c r="G40" s="68"/>
      <c r="H40"/>
      <c r="I40"/>
      <c r="J40"/>
      <c r="K40"/>
      <c r="L40"/>
      <c r="M40"/>
      <c r="N40"/>
      <c r="O40"/>
      <c r="P40"/>
      <c r="Q40" s="45"/>
      <c r="R40" s="45"/>
      <c r="S40" s="45"/>
      <c r="T40" s="45"/>
    </row>
    <row r="41" spans="1:20" ht="15.75" customHeight="1" x14ac:dyDescent="0.3">
      <c r="A41"/>
      <c r="B41"/>
      <c r="C41"/>
      <c r="D41"/>
      <c r="E41"/>
      <c r="F41"/>
      <c r="G41" s="68"/>
      <c r="H41"/>
      <c r="I41"/>
      <c r="J41"/>
      <c r="K41"/>
      <c r="L41"/>
      <c r="M41"/>
      <c r="N41"/>
      <c r="O41"/>
      <c r="P41"/>
      <c r="Q41" s="45"/>
      <c r="R41" s="45"/>
      <c r="S41" s="45"/>
      <c r="T41" s="45"/>
    </row>
    <row r="42" spans="1:20" ht="15.75" customHeight="1" x14ac:dyDescent="0.3">
      <c r="A42"/>
      <c r="B42"/>
      <c r="C42"/>
      <c r="D42"/>
      <c r="E42"/>
      <c r="F42"/>
      <c r="G42" s="68"/>
      <c r="H42"/>
      <c r="I42"/>
      <c r="J42"/>
      <c r="K42"/>
      <c r="L42"/>
      <c r="M42"/>
      <c r="N42"/>
      <c r="O42"/>
      <c r="P42"/>
      <c r="Q42" s="45"/>
      <c r="R42" s="45"/>
      <c r="S42" s="45"/>
      <c r="T42" s="45"/>
    </row>
    <row r="43" spans="1:20" ht="15.75" customHeight="1" x14ac:dyDescent="0.3">
      <c r="A43"/>
      <c r="B43"/>
      <c r="C43"/>
      <c r="D43"/>
      <c r="E43"/>
      <c r="F43"/>
      <c r="G43" s="68"/>
      <c r="H43"/>
      <c r="I43"/>
      <c r="J43"/>
      <c r="K43"/>
      <c r="L43"/>
      <c r="M43"/>
      <c r="N43"/>
      <c r="O43"/>
      <c r="P43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 s="68"/>
      <c r="H44"/>
      <c r="I44"/>
      <c r="J44"/>
      <c r="K44"/>
      <c r="L44"/>
      <c r="M44"/>
      <c r="N44"/>
      <c r="O44"/>
      <c r="P44"/>
      <c r="Q44" s="45"/>
      <c r="R44" s="45"/>
      <c r="S44" s="45"/>
      <c r="T44" s="45"/>
    </row>
    <row r="45" spans="1:20" ht="15.75" customHeight="1" x14ac:dyDescent="0.3">
      <c r="A45"/>
      <c r="B45"/>
      <c r="C45"/>
      <c r="D45"/>
      <c r="E45"/>
      <c r="F45"/>
      <c r="G45" s="6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801E171C-F2A0-4352-8F01-8BCCD70BAB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A6FD-16C8-4231-B24E-6F9689B3C07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1506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1507</v>
      </c>
      <c r="B4" s="64"/>
      <c r="C4" s="65">
        <v>585</v>
      </c>
      <c r="D4" s="64"/>
      <c r="E4" s="66" t="s">
        <v>14</v>
      </c>
      <c r="F4" s="67">
        <f>SUM(F5:F7)</f>
        <v>577</v>
      </c>
      <c r="G4" s="68" t="s">
        <v>274</v>
      </c>
      <c r="H4" s="63" t="s">
        <v>1508</v>
      </c>
      <c r="I4" s="64"/>
      <c r="J4" s="65">
        <v>578</v>
      </c>
      <c r="K4" s="64"/>
      <c r="L4" s="66" t="s">
        <v>14</v>
      </c>
      <c r="M4" s="67">
        <f>SUM(M5:M7)</f>
        <v>583</v>
      </c>
      <c r="N4"/>
    </row>
    <row r="5" spans="1:25" ht="15.75" customHeight="1" x14ac:dyDescent="0.3">
      <c r="A5" s="151" t="s">
        <v>451</v>
      </c>
      <c r="B5" s="120"/>
      <c r="C5" s="121"/>
      <c r="D5" s="24">
        <v>95</v>
      </c>
      <c r="E5" s="24">
        <v>96</v>
      </c>
      <c r="F5" s="71">
        <f>SUM(D5:E5)</f>
        <v>191</v>
      </c>
      <c r="G5"/>
      <c r="H5" s="151" t="s">
        <v>941</v>
      </c>
      <c r="I5" s="120"/>
      <c r="J5" s="121"/>
      <c r="K5" s="24">
        <v>97</v>
      </c>
      <c r="L5" s="24">
        <v>96</v>
      </c>
      <c r="M5" s="71">
        <f>SUM(K5:L5)</f>
        <v>193</v>
      </c>
      <c r="N5"/>
    </row>
    <row r="6" spans="1:25" ht="15.75" customHeight="1" x14ac:dyDescent="0.3">
      <c r="A6" s="123" t="s">
        <v>1421</v>
      </c>
      <c r="B6" s="124"/>
      <c r="C6" s="125"/>
      <c r="D6" s="25">
        <v>97</v>
      </c>
      <c r="E6" s="25">
        <v>97</v>
      </c>
      <c r="F6" s="26">
        <f>SUM(D6:E6)</f>
        <v>194</v>
      </c>
      <c r="G6"/>
      <c r="H6" s="123" t="s">
        <v>1412</v>
      </c>
      <c r="I6" s="124"/>
      <c r="J6" s="125"/>
      <c r="K6" s="25">
        <v>99</v>
      </c>
      <c r="L6" s="25">
        <v>97</v>
      </c>
      <c r="M6" s="26">
        <f>SUM(K6:L6)</f>
        <v>196</v>
      </c>
      <c r="N6"/>
    </row>
    <row r="7" spans="1:25" ht="15.75" customHeight="1" x14ac:dyDescent="0.3">
      <c r="A7" s="128" t="s">
        <v>1418</v>
      </c>
      <c r="B7" s="129"/>
      <c r="C7" s="130"/>
      <c r="D7" s="36">
        <v>95</v>
      </c>
      <c r="E7" s="36">
        <v>97</v>
      </c>
      <c r="F7" s="37">
        <f>SUM(D7:E7)</f>
        <v>192</v>
      </c>
      <c r="G7"/>
      <c r="H7" s="128" t="s">
        <v>1429</v>
      </c>
      <c r="I7" s="129"/>
      <c r="J7" s="130"/>
      <c r="K7" s="36">
        <v>97</v>
      </c>
      <c r="L7" s="36">
        <v>97</v>
      </c>
      <c r="M7" s="37">
        <f>SUM(K7:L7)</f>
        <v>194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3" t="s">
        <v>290</v>
      </c>
      <c r="B9" s="64"/>
      <c r="C9" s="65">
        <v>572</v>
      </c>
      <c r="D9" s="64"/>
      <c r="E9" s="66" t="s">
        <v>14</v>
      </c>
      <c r="F9" s="67">
        <f>SUM(F10:F12)</f>
        <v>561</v>
      </c>
      <c r="G9" s="68" t="s">
        <v>274</v>
      </c>
      <c r="H9" s="63" t="s">
        <v>1509</v>
      </c>
      <c r="I9" s="64"/>
      <c r="J9" s="65">
        <v>567</v>
      </c>
      <c r="K9" s="64"/>
      <c r="L9" s="66" t="s">
        <v>14</v>
      </c>
      <c r="M9" s="67">
        <f>SUM(M10:M12)</f>
        <v>562</v>
      </c>
      <c r="N9"/>
    </row>
    <row r="10" spans="1:25" ht="15.75" customHeight="1" x14ac:dyDescent="0.3">
      <c r="A10" s="151" t="s">
        <v>193</v>
      </c>
      <c r="B10" s="120"/>
      <c r="C10" s="121"/>
      <c r="D10" s="24">
        <v>89</v>
      </c>
      <c r="E10" s="24">
        <v>86</v>
      </c>
      <c r="F10" s="71">
        <f>SUM(D10:E10)</f>
        <v>175</v>
      </c>
      <c r="G10"/>
      <c r="H10" s="151" t="s">
        <v>1432</v>
      </c>
      <c r="I10" s="120"/>
      <c r="J10" s="121"/>
      <c r="K10" s="24">
        <v>92</v>
      </c>
      <c r="L10" s="24">
        <v>96</v>
      </c>
      <c r="M10" s="71">
        <f>SUM(K10:L10)</f>
        <v>188</v>
      </c>
      <c r="N10"/>
    </row>
    <row r="11" spans="1:25" ht="15.75" customHeight="1" x14ac:dyDescent="0.3">
      <c r="A11" s="123" t="s">
        <v>1411</v>
      </c>
      <c r="B11" s="124"/>
      <c r="C11" s="125"/>
      <c r="D11" s="25">
        <v>98</v>
      </c>
      <c r="E11" s="25">
        <v>94</v>
      </c>
      <c r="F11" s="26">
        <f>SUM(D11:E11)</f>
        <v>192</v>
      </c>
      <c r="G11"/>
      <c r="H11" s="123" t="s">
        <v>1437</v>
      </c>
      <c r="I11" s="124"/>
      <c r="J11" s="125"/>
      <c r="K11" s="25">
        <v>90</v>
      </c>
      <c r="L11" s="25">
        <v>90</v>
      </c>
      <c r="M11" s="26">
        <f>SUM(K11:L11)</f>
        <v>180</v>
      </c>
      <c r="N11"/>
    </row>
    <row r="12" spans="1:25" ht="15.75" customHeight="1" x14ac:dyDescent="0.3">
      <c r="A12" s="128" t="s">
        <v>1419</v>
      </c>
      <c r="B12" s="129"/>
      <c r="C12" s="130"/>
      <c r="D12" s="36">
        <v>98</v>
      </c>
      <c r="E12" s="36">
        <v>96</v>
      </c>
      <c r="F12" s="37">
        <f>SUM(D12:E12)</f>
        <v>194</v>
      </c>
      <c r="G12"/>
      <c r="H12" s="128" t="s">
        <v>1417</v>
      </c>
      <c r="I12" s="129"/>
      <c r="J12" s="130"/>
      <c r="K12" s="36">
        <v>97</v>
      </c>
      <c r="L12" s="36">
        <v>97</v>
      </c>
      <c r="M12" s="37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1510</v>
      </c>
      <c r="B14" s="64"/>
      <c r="C14" s="65">
        <v>593</v>
      </c>
      <c r="D14" s="64"/>
      <c r="E14" s="66" t="s">
        <v>14</v>
      </c>
      <c r="F14" s="67">
        <f>SUM(F15:F17)</f>
        <v>592</v>
      </c>
      <c r="G14" s="68" t="s">
        <v>274</v>
      </c>
      <c r="H14" s="63" t="s">
        <v>1511</v>
      </c>
      <c r="I14" s="64"/>
      <c r="J14" s="65">
        <v>571</v>
      </c>
      <c r="K14" s="64"/>
      <c r="L14" s="66" t="s">
        <v>14</v>
      </c>
      <c r="M14" s="67">
        <f>SUM(M15:M17)</f>
        <v>572</v>
      </c>
      <c r="N14"/>
    </row>
    <row r="15" spans="1:25" ht="15.75" customHeight="1" x14ac:dyDescent="0.3">
      <c r="A15" s="151" t="s">
        <v>1407</v>
      </c>
      <c r="B15" s="120"/>
      <c r="C15" s="121"/>
      <c r="D15" s="24">
        <v>99</v>
      </c>
      <c r="E15" s="281">
        <v>100</v>
      </c>
      <c r="F15" s="71">
        <f>SUM(D15:E15)</f>
        <v>199</v>
      </c>
      <c r="G15"/>
      <c r="H15" s="159" t="s">
        <v>1301</v>
      </c>
      <c r="I15" s="120"/>
      <c r="J15" s="121"/>
      <c r="K15" s="29">
        <v>100</v>
      </c>
      <c r="L15" s="24">
        <v>97</v>
      </c>
      <c r="M15" s="71">
        <f>SUM(K15:L15)</f>
        <v>197</v>
      </c>
      <c r="N15"/>
    </row>
    <row r="16" spans="1:25" ht="15.75" customHeight="1" x14ac:dyDescent="0.3">
      <c r="A16" s="123" t="s">
        <v>1414</v>
      </c>
      <c r="B16" s="124"/>
      <c r="C16" s="125"/>
      <c r="D16" s="25">
        <v>99</v>
      </c>
      <c r="E16" s="25">
        <v>97</v>
      </c>
      <c r="F16" s="26">
        <f>SUM(D16:E16)</f>
        <v>196</v>
      </c>
      <c r="G16"/>
      <c r="H16" s="144" t="s">
        <v>1430</v>
      </c>
      <c r="I16" s="124"/>
      <c r="J16" s="125"/>
      <c r="K16" s="29">
        <v>96</v>
      </c>
      <c r="L16" s="25">
        <v>92</v>
      </c>
      <c r="M16" s="26">
        <f>SUM(K16:L16)</f>
        <v>188</v>
      </c>
      <c r="N16"/>
    </row>
    <row r="17" spans="1:20" ht="15.75" customHeight="1" x14ac:dyDescent="0.3">
      <c r="A17" s="128" t="s">
        <v>75</v>
      </c>
      <c r="B17" s="129"/>
      <c r="C17" s="130"/>
      <c r="D17" s="36">
        <v>99</v>
      </c>
      <c r="E17" s="36">
        <v>98</v>
      </c>
      <c r="F17" s="37">
        <f>SUM(D17:E17)</f>
        <v>197</v>
      </c>
      <c r="G17"/>
      <c r="H17" s="145" t="s">
        <v>1434</v>
      </c>
      <c r="I17" s="129"/>
      <c r="J17" s="130"/>
      <c r="K17" s="29">
        <v>94</v>
      </c>
      <c r="L17" s="36">
        <v>93</v>
      </c>
      <c r="M17" s="37">
        <f>SUM(K17:L17)</f>
        <v>187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1512</v>
      </c>
      <c r="H20" s="79" t="s">
        <v>1510</v>
      </c>
      <c r="I20" s="24">
        <v>2</v>
      </c>
      <c r="J20" s="24">
        <v>2</v>
      </c>
      <c r="K20" s="24"/>
      <c r="L20" s="24"/>
      <c r="M20" s="24">
        <v>1183</v>
      </c>
      <c r="N20" s="71">
        <v>4</v>
      </c>
    </row>
    <row r="21" spans="1:20" ht="15.75" customHeight="1" x14ac:dyDescent="0.3">
      <c r="B21" s="80" t="s">
        <v>1513</v>
      </c>
      <c r="H21" s="74" t="s">
        <v>1508</v>
      </c>
      <c r="I21" s="25">
        <v>2</v>
      </c>
      <c r="J21" s="25">
        <v>1</v>
      </c>
      <c r="K21" s="25"/>
      <c r="L21" s="25">
        <v>1</v>
      </c>
      <c r="M21" s="25">
        <v>1160</v>
      </c>
      <c r="N21" s="26">
        <v>2</v>
      </c>
    </row>
    <row r="22" spans="1:20" ht="15.75" customHeight="1" x14ac:dyDescent="0.3">
      <c r="B22" s="9" t="s">
        <v>287</v>
      </c>
      <c r="H22" s="74" t="s">
        <v>1507</v>
      </c>
      <c r="I22" s="29">
        <v>2</v>
      </c>
      <c r="J22" s="29">
        <v>1</v>
      </c>
      <c r="K22" s="29"/>
      <c r="L22" s="29">
        <v>1</v>
      </c>
      <c r="M22" s="29">
        <v>1150</v>
      </c>
      <c r="N22" s="30">
        <v>2</v>
      </c>
    </row>
    <row r="23" spans="1:20" ht="15.75" customHeight="1" x14ac:dyDescent="0.3">
      <c r="H23" s="74" t="s">
        <v>290</v>
      </c>
      <c r="I23" s="25">
        <v>2</v>
      </c>
      <c r="J23" s="25">
        <v>1</v>
      </c>
      <c r="K23" s="25"/>
      <c r="L23" s="25">
        <v>1</v>
      </c>
      <c r="M23" s="25">
        <v>1140</v>
      </c>
      <c r="N23" s="26">
        <v>2</v>
      </c>
    </row>
    <row r="24" spans="1:20" ht="15.75" customHeight="1" x14ac:dyDescent="0.3">
      <c r="H24" s="74" t="s">
        <v>1509</v>
      </c>
      <c r="I24" s="25">
        <v>2</v>
      </c>
      <c r="J24" s="25">
        <v>1</v>
      </c>
      <c r="K24" s="25"/>
      <c r="L24" s="25">
        <v>1</v>
      </c>
      <c r="M24" s="25">
        <v>1125</v>
      </c>
      <c r="N24" s="26">
        <v>2</v>
      </c>
    </row>
    <row r="25" spans="1:20" ht="15.75" customHeight="1" x14ac:dyDescent="0.3">
      <c r="H25" s="76" t="s">
        <v>1511</v>
      </c>
      <c r="I25" s="36">
        <v>2</v>
      </c>
      <c r="J25" s="36"/>
      <c r="K25" s="36"/>
      <c r="L25" s="36">
        <v>2</v>
      </c>
      <c r="M25" s="36">
        <v>1140</v>
      </c>
      <c r="N25" s="37">
        <v>0</v>
      </c>
    </row>
    <row r="26" spans="1:20" ht="15.75" customHeight="1" x14ac:dyDescent="0.3">
      <c r="B26" s="97"/>
      <c r="C26" s="97"/>
      <c r="H26" s="282"/>
      <c r="I26" s="84"/>
      <c r="J26" s="84"/>
      <c r="K26" s="84"/>
      <c r="L26" s="84"/>
      <c r="M26" s="84"/>
      <c r="N26" s="84"/>
    </row>
    <row r="27" spans="1:20" ht="15.75" customHeight="1" x14ac:dyDescent="0.3">
      <c r="A27" s="82"/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1514</v>
      </c>
      <c r="B30" s="64"/>
      <c r="C30" s="65">
        <v>561</v>
      </c>
      <c r="D30" s="64"/>
      <c r="E30" s="66" t="s">
        <v>14</v>
      </c>
      <c r="F30" s="67">
        <f>SUM(F31:F33)</f>
        <v>551</v>
      </c>
      <c r="G30" s="68" t="s">
        <v>274</v>
      </c>
      <c r="H30" s="63" t="s">
        <v>1515</v>
      </c>
      <c r="I30" s="64"/>
      <c r="J30" s="65">
        <v>549</v>
      </c>
      <c r="K30" s="64"/>
      <c r="L30" s="66" t="s">
        <v>14</v>
      </c>
      <c r="M30" s="67">
        <f>SUM(M31:M33)</f>
        <v>549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51" t="s">
        <v>1431</v>
      </c>
      <c r="B31" s="120"/>
      <c r="C31" s="121"/>
      <c r="D31" s="24">
        <v>93</v>
      </c>
      <c r="E31" s="24">
        <v>98</v>
      </c>
      <c r="F31" s="71">
        <f>SUM(D31:E31)</f>
        <v>191</v>
      </c>
      <c r="G31"/>
      <c r="H31" s="151" t="s">
        <v>1422</v>
      </c>
      <c r="I31" s="120"/>
      <c r="J31" s="121"/>
      <c r="K31" s="24">
        <v>94</v>
      </c>
      <c r="L31" s="24">
        <v>97</v>
      </c>
      <c r="M31" s="71">
        <f>SUM(K31:L31)</f>
        <v>191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1440</v>
      </c>
      <c r="B32" s="124"/>
      <c r="C32" s="125"/>
      <c r="D32" s="25">
        <v>90</v>
      </c>
      <c r="E32" s="25">
        <v>85</v>
      </c>
      <c r="F32" s="26">
        <f>SUM(D32:E32)</f>
        <v>175</v>
      </c>
      <c r="G32"/>
      <c r="H32" s="123" t="s">
        <v>1495</v>
      </c>
      <c r="I32" s="124"/>
      <c r="J32" s="125"/>
      <c r="K32" s="25">
        <v>84</v>
      </c>
      <c r="L32" s="25">
        <v>83</v>
      </c>
      <c r="M32" s="26">
        <f>SUM(K32:L32)</f>
        <v>167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128</v>
      </c>
      <c r="B33" s="129"/>
      <c r="C33" s="130"/>
      <c r="D33" s="36">
        <v>88</v>
      </c>
      <c r="E33" s="36">
        <v>97</v>
      </c>
      <c r="F33" s="37">
        <f>SUM(D33:E33)</f>
        <v>185</v>
      </c>
      <c r="G33"/>
      <c r="H33" s="128" t="s">
        <v>1516</v>
      </c>
      <c r="I33" s="129"/>
      <c r="J33" s="130"/>
      <c r="K33" s="36">
        <v>94</v>
      </c>
      <c r="L33" s="36">
        <v>97</v>
      </c>
      <c r="M33" s="37">
        <f>SUM(K33:L33)</f>
        <v>191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3" t="s">
        <v>1517</v>
      </c>
      <c r="B35" s="64"/>
      <c r="C35" s="65">
        <v>563</v>
      </c>
      <c r="D35" s="64"/>
      <c r="E35" s="66" t="s">
        <v>14</v>
      </c>
      <c r="F35" s="67">
        <f>SUM(F36:F38)</f>
        <v>579</v>
      </c>
      <c r="G35" s="68" t="s">
        <v>274</v>
      </c>
      <c r="H35" s="63" t="s">
        <v>1518</v>
      </c>
      <c r="I35" s="64"/>
      <c r="J35" s="65">
        <v>567</v>
      </c>
      <c r="K35" s="64"/>
      <c r="L35" s="66" t="s">
        <v>14</v>
      </c>
      <c r="M35" s="67">
        <f>SUM(M36:M38)</f>
        <v>554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51" t="s">
        <v>1415</v>
      </c>
      <c r="B36" s="120"/>
      <c r="C36" s="121"/>
      <c r="D36" s="24">
        <v>97</v>
      </c>
      <c r="E36" s="24">
        <v>98</v>
      </c>
      <c r="F36" s="71">
        <f>SUM(D36:E36)</f>
        <v>195</v>
      </c>
      <c r="G36"/>
      <c r="H36" s="151" t="s">
        <v>1420</v>
      </c>
      <c r="I36" s="120"/>
      <c r="J36" s="121"/>
      <c r="K36" s="24">
        <v>97</v>
      </c>
      <c r="L36" s="24">
        <v>97</v>
      </c>
      <c r="M36" s="71">
        <f>SUM(K36:L36)</f>
        <v>194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1465</v>
      </c>
      <c r="B37" s="124"/>
      <c r="C37" s="125"/>
      <c r="D37" s="25">
        <v>93</v>
      </c>
      <c r="E37" s="25">
        <v>95</v>
      </c>
      <c r="F37" s="26">
        <f>SUM(D37:E37)</f>
        <v>188</v>
      </c>
      <c r="G37"/>
      <c r="H37" s="123" t="s">
        <v>1461</v>
      </c>
      <c r="I37" s="124"/>
      <c r="J37" s="125"/>
      <c r="K37" s="25">
        <v>87</v>
      </c>
      <c r="L37" s="25">
        <v>90</v>
      </c>
      <c r="M37" s="26">
        <f>SUM(K37:L37)</f>
        <v>177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1410</v>
      </c>
      <c r="B38" s="129"/>
      <c r="C38" s="130"/>
      <c r="D38" s="36">
        <v>97</v>
      </c>
      <c r="E38" s="36">
        <v>99</v>
      </c>
      <c r="F38" s="37">
        <f>SUM(D38:E38)</f>
        <v>196</v>
      </c>
      <c r="G38"/>
      <c r="H38" s="128" t="s">
        <v>1439</v>
      </c>
      <c r="I38" s="129"/>
      <c r="J38" s="130"/>
      <c r="K38" s="36">
        <v>91</v>
      </c>
      <c r="L38" s="36">
        <v>92</v>
      </c>
      <c r="M38" s="37">
        <f>SUM(K38:L38)</f>
        <v>183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3" t="s">
        <v>1519</v>
      </c>
      <c r="B40" s="64"/>
      <c r="C40" s="65">
        <v>555</v>
      </c>
      <c r="D40" s="64"/>
      <c r="E40" s="66" t="s">
        <v>14</v>
      </c>
      <c r="F40" s="67">
        <f>SUM(F41:F43)</f>
        <v>372</v>
      </c>
      <c r="G40" s="68" t="s">
        <v>274</v>
      </c>
      <c r="H40" s="45" t="s">
        <v>1520</v>
      </c>
      <c r="I40" s="45"/>
      <c r="J40" s="103">
        <v>553</v>
      </c>
      <c r="K40" s="45"/>
      <c r="L40" s="45"/>
      <c r="M40" s="45">
        <v>553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51" t="s">
        <v>1442</v>
      </c>
      <c r="B41" s="120"/>
      <c r="C41" s="121"/>
      <c r="D41" s="24" t="s">
        <v>47</v>
      </c>
      <c r="E41" s="24"/>
      <c r="F41" s="71">
        <f>SUM(D41:E41)</f>
        <v>0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570</v>
      </c>
      <c r="B42" s="124"/>
      <c r="C42" s="125"/>
      <c r="D42" s="25">
        <v>93</v>
      </c>
      <c r="E42" s="25">
        <v>93</v>
      </c>
      <c r="F42" s="26">
        <f>SUM(D42:E42)</f>
        <v>186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1449</v>
      </c>
      <c r="B43" s="129"/>
      <c r="C43" s="130"/>
      <c r="D43" s="36">
        <v>94</v>
      </c>
      <c r="E43" s="36">
        <v>92</v>
      </c>
      <c r="F43" s="37">
        <f>SUM(D43:E43)</f>
        <v>186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8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1521</v>
      </c>
      <c r="H46" s="85" t="s">
        <v>1517</v>
      </c>
      <c r="I46" s="70">
        <v>2</v>
      </c>
      <c r="J46" s="70">
        <v>2</v>
      </c>
      <c r="K46" s="70"/>
      <c r="L46" s="70"/>
      <c r="M46" s="70">
        <v>1154</v>
      </c>
      <c r="N46" s="86">
        <v>4</v>
      </c>
      <c r="O46" s="45"/>
      <c r="P46" s="45"/>
    </row>
    <row r="47" spans="1:20" ht="15.75" customHeight="1" x14ac:dyDescent="0.3">
      <c r="B47" s="87" t="s">
        <v>1522</v>
      </c>
      <c r="H47" s="88" t="s">
        <v>1514</v>
      </c>
      <c r="I47" s="23">
        <v>2</v>
      </c>
      <c r="J47" s="23">
        <v>2</v>
      </c>
      <c r="K47" s="23"/>
      <c r="L47" s="23"/>
      <c r="M47" s="23">
        <v>1110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H48" s="88" t="s">
        <v>1520</v>
      </c>
      <c r="I48" s="23">
        <v>2</v>
      </c>
      <c r="J48" s="23">
        <v>1</v>
      </c>
      <c r="K48" s="23"/>
      <c r="L48" s="23">
        <v>1</v>
      </c>
      <c r="M48" s="23">
        <v>1106</v>
      </c>
      <c r="N48" s="51">
        <v>2</v>
      </c>
      <c r="O48" s="45"/>
      <c r="P48" s="45"/>
    </row>
    <row r="49" spans="1:16" ht="15.75" customHeight="1" x14ac:dyDescent="0.3">
      <c r="H49" s="88" t="s">
        <v>1518</v>
      </c>
      <c r="I49" s="23">
        <v>2</v>
      </c>
      <c r="J49" s="23">
        <v>1</v>
      </c>
      <c r="K49" s="23"/>
      <c r="L49" s="23">
        <v>1</v>
      </c>
      <c r="M49" s="23">
        <v>1103</v>
      </c>
      <c r="N49" s="51">
        <v>2</v>
      </c>
      <c r="O49" s="45"/>
      <c r="P49" s="45"/>
    </row>
    <row r="50" spans="1:16" ht="15.75" customHeight="1" x14ac:dyDescent="0.3">
      <c r="H50" s="88" t="s">
        <v>1515</v>
      </c>
      <c r="I50" s="23">
        <v>2</v>
      </c>
      <c r="J50" s="23"/>
      <c r="K50" s="23"/>
      <c r="L50" s="23">
        <v>2</v>
      </c>
      <c r="M50" s="23">
        <v>1083</v>
      </c>
      <c r="N50" s="51">
        <v>0</v>
      </c>
      <c r="O50" s="45"/>
      <c r="P50" s="45"/>
    </row>
    <row r="51" spans="1:16" ht="15.75" customHeight="1" x14ac:dyDescent="0.3">
      <c r="H51" s="89" t="s">
        <v>1519</v>
      </c>
      <c r="I51" s="34">
        <v>2</v>
      </c>
      <c r="J51" s="34"/>
      <c r="K51" s="34"/>
      <c r="L51" s="34">
        <v>2</v>
      </c>
      <c r="M51" s="34">
        <v>738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368</v>
      </c>
      <c r="E53" s="38"/>
      <c r="G53" s="90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AA7853F-9CE9-4FE3-A706-291F4D1F4D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F5F2-ACC2-40AB-8756-22C492A67B7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1506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1523</v>
      </c>
      <c r="B4" s="64"/>
      <c r="C4" s="65">
        <v>532</v>
      </c>
      <c r="D4" s="64"/>
      <c r="E4" s="66" t="s">
        <v>14</v>
      </c>
      <c r="F4" s="67">
        <f>SUM(F5:F7)</f>
        <v>525</v>
      </c>
      <c r="G4" s="68" t="s">
        <v>274</v>
      </c>
      <c r="H4" s="63" t="s">
        <v>1524</v>
      </c>
      <c r="I4" s="64"/>
      <c r="J4" s="65">
        <v>541</v>
      </c>
      <c r="K4" s="64"/>
      <c r="L4" s="66" t="s">
        <v>14</v>
      </c>
      <c r="M4" s="67">
        <f>SUM(M5:M7)</f>
        <v>540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51" t="s">
        <v>1469</v>
      </c>
      <c r="B5" s="120"/>
      <c r="C5" s="121"/>
      <c r="D5" s="24">
        <v>94</v>
      </c>
      <c r="E5" s="24">
        <v>93</v>
      </c>
      <c r="F5" s="71">
        <f>SUM(D5:E5)</f>
        <v>187</v>
      </c>
      <c r="G5"/>
      <c r="H5" s="159" t="s">
        <v>1472</v>
      </c>
      <c r="I5" s="120"/>
      <c r="J5" s="121"/>
      <c r="K5" s="24">
        <v>86</v>
      </c>
      <c r="L5" s="24">
        <v>92</v>
      </c>
      <c r="M5" s="71">
        <f>SUM(K5:L5)</f>
        <v>178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23" t="s">
        <v>1525</v>
      </c>
      <c r="B6" s="124"/>
      <c r="C6" s="125"/>
      <c r="D6" s="25">
        <v>86</v>
      </c>
      <c r="E6" s="106">
        <v>86</v>
      </c>
      <c r="F6" s="26">
        <f>SUM(D6:E6)</f>
        <v>172</v>
      </c>
      <c r="G6"/>
      <c r="H6" s="144" t="s">
        <v>1455</v>
      </c>
      <c r="I6" s="124"/>
      <c r="J6" s="125"/>
      <c r="K6" s="25">
        <v>90</v>
      </c>
      <c r="L6" s="25">
        <v>89</v>
      </c>
      <c r="M6" s="26">
        <f>SUM(K6:L6)</f>
        <v>179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8" t="s">
        <v>1475</v>
      </c>
      <c r="B7" s="129"/>
      <c r="C7" s="130"/>
      <c r="D7" s="36">
        <v>83</v>
      </c>
      <c r="E7" s="36">
        <v>83</v>
      </c>
      <c r="F7" s="37">
        <f>SUM(D7:E7)</f>
        <v>166</v>
      </c>
      <c r="G7"/>
      <c r="H7" s="145" t="s">
        <v>1458</v>
      </c>
      <c r="I7" s="129"/>
      <c r="J7" s="130"/>
      <c r="K7" s="36">
        <v>91</v>
      </c>
      <c r="L7" s="36">
        <v>92</v>
      </c>
      <c r="M7" s="37">
        <f>SUM(K7:L7)</f>
        <v>183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3" t="s">
        <v>298</v>
      </c>
      <c r="B9" s="64"/>
      <c r="C9" s="65">
        <v>545</v>
      </c>
      <c r="D9" s="64"/>
      <c r="E9" s="66" t="s">
        <v>14</v>
      </c>
      <c r="F9" s="67">
        <f>SUM(F10:F12)-4</f>
        <v>449</v>
      </c>
      <c r="G9" s="68" t="s">
        <v>274</v>
      </c>
      <c r="H9" s="63" t="s">
        <v>1526</v>
      </c>
      <c r="I9" s="64"/>
      <c r="J9" s="65">
        <v>533</v>
      </c>
      <c r="K9" s="64"/>
      <c r="L9" s="66" t="s">
        <v>14</v>
      </c>
      <c r="M9" s="67">
        <f>SUM(M10:M12)-6</f>
        <v>535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51" t="s">
        <v>803</v>
      </c>
      <c r="B10" s="120"/>
      <c r="C10" s="121"/>
      <c r="D10" s="24">
        <v>90</v>
      </c>
      <c r="E10" s="24">
        <v>88</v>
      </c>
      <c r="F10" s="71">
        <f>SUM(D10:E10)</f>
        <v>178</v>
      </c>
      <c r="G10"/>
      <c r="H10" s="159" t="s">
        <v>1453</v>
      </c>
      <c r="I10" s="120"/>
      <c r="J10" s="121"/>
      <c r="K10" s="29">
        <v>83</v>
      </c>
      <c r="L10" s="24">
        <v>92</v>
      </c>
      <c r="M10" s="71">
        <f>SUM(K10:L10)</f>
        <v>175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23" t="s">
        <v>1527</v>
      </c>
      <c r="B11" s="124"/>
      <c r="C11" s="125"/>
      <c r="D11" s="25">
        <v>92</v>
      </c>
      <c r="E11" s="25">
        <v>88</v>
      </c>
      <c r="F11" s="26">
        <f>SUM(D11:E11)</f>
        <v>180</v>
      </c>
      <c r="G11"/>
      <c r="H11" s="144" t="s">
        <v>1452</v>
      </c>
      <c r="I11" s="124"/>
      <c r="J11" s="125"/>
      <c r="K11" s="29">
        <v>91</v>
      </c>
      <c r="L11" s="25">
        <v>92</v>
      </c>
      <c r="M11" s="26">
        <f>SUM(K11:L11)</f>
        <v>183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8" t="s">
        <v>1528</v>
      </c>
      <c r="B12" s="129"/>
      <c r="C12" s="130"/>
      <c r="D12" s="283">
        <v>0</v>
      </c>
      <c r="E12" s="36">
        <v>95</v>
      </c>
      <c r="F12" s="37">
        <f>SUM(D12:E12)</f>
        <v>95</v>
      </c>
      <c r="G12"/>
      <c r="H12" s="145" t="s">
        <v>1529</v>
      </c>
      <c r="I12" s="129"/>
      <c r="J12" s="130"/>
      <c r="K12" s="36">
        <v>92</v>
      </c>
      <c r="L12" s="36">
        <v>91</v>
      </c>
      <c r="M12" s="37">
        <f>SUM(K12:L12)</f>
        <v>183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3" t="s">
        <v>1530</v>
      </c>
      <c r="B14" s="64"/>
      <c r="C14" s="65">
        <v>544</v>
      </c>
      <c r="D14" s="64"/>
      <c r="E14" s="66" t="s">
        <v>14</v>
      </c>
      <c r="F14" s="67">
        <f>SUM(F15:F17)</f>
        <v>545</v>
      </c>
      <c r="G14" s="68" t="s">
        <v>274</v>
      </c>
      <c r="H14" s="45" t="s">
        <v>1531</v>
      </c>
      <c r="I14" s="45"/>
      <c r="J14" s="103">
        <v>534</v>
      </c>
      <c r="K14" s="45"/>
      <c r="L14" s="45"/>
      <c r="M14" s="45">
        <v>534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51" t="s">
        <v>1459</v>
      </c>
      <c r="B15" s="120"/>
      <c r="C15" s="121"/>
      <c r="D15" s="24">
        <v>91</v>
      </c>
      <c r="E15" s="24">
        <v>97</v>
      </c>
      <c r="F15" s="71">
        <f>SUM(D15:E15)</f>
        <v>188</v>
      </c>
      <c r="G15"/>
      <c r="H15" s="45"/>
      <c r="I15" s="45"/>
      <c r="J15" s="45"/>
      <c r="K15" s="45"/>
      <c r="L15" s="45"/>
      <c r="M15" s="45"/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23" t="s">
        <v>1436</v>
      </c>
      <c r="B16" s="124"/>
      <c r="C16" s="125"/>
      <c r="D16" s="25">
        <v>93</v>
      </c>
      <c r="E16" s="25">
        <v>92</v>
      </c>
      <c r="F16" s="26">
        <f>SUM(D16:E16)</f>
        <v>185</v>
      </c>
      <c r="G16"/>
      <c r="H16" s="45"/>
      <c r="I16" s="45"/>
      <c r="J16" s="45"/>
      <c r="K16" s="45"/>
      <c r="L16" s="45"/>
      <c r="M16" s="45"/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8" t="s">
        <v>998</v>
      </c>
      <c r="B17" s="129"/>
      <c r="C17" s="130"/>
      <c r="D17" s="36">
        <v>91</v>
      </c>
      <c r="E17" s="36">
        <v>81</v>
      </c>
      <c r="F17" s="37">
        <f>SUM(D17:E17)</f>
        <v>172</v>
      </c>
      <c r="G17"/>
      <c r="H17" s="45"/>
      <c r="I17" s="45"/>
      <c r="J17" s="45"/>
      <c r="K17" s="45"/>
      <c r="L17" s="45"/>
      <c r="M17" s="45"/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78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1532</v>
      </c>
      <c r="H20" s="85" t="s">
        <v>1530</v>
      </c>
      <c r="I20" s="70">
        <v>2</v>
      </c>
      <c r="J20" s="70">
        <v>2</v>
      </c>
      <c r="K20" s="70"/>
      <c r="L20" s="70"/>
      <c r="M20" s="70">
        <v>1110</v>
      </c>
      <c r="N20" s="86">
        <v>4</v>
      </c>
      <c r="O20" s="45"/>
      <c r="P20" s="45"/>
    </row>
    <row r="21" spans="1:20" ht="15.75" customHeight="1" x14ac:dyDescent="0.3">
      <c r="B21" s="87" t="s">
        <v>1533</v>
      </c>
      <c r="H21" s="88" t="s">
        <v>1524</v>
      </c>
      <c r="I21" s="23">
        <v>2</v>
      </c>
      <c r="J21" s="23">
        <v>2</v>
      </c>
      <c r="K21" s="23"/>
      <c r="L21" s="23"/>
      <c r="M21" s="23">
        <v>1084</v>
      </c>
      <c r="N21" s="51">
        <v>4</v>
      </c>
      <c r="O21" s="45"/>
      <c r="P21" s="45"/>
    </row>
    <row r="22" spans="1:20" ht="15.75" customHeight="1" x14ac:dyDescent="0.3">
      <c r="B22" s="9" t="s">
        <v>287</v>
      </c>
      <c r="H22" s="88" t="s">
        <v>1526</v>
      </c>
      <c r="I22" s="23">
        <v>2</v>
      </c>
      <c r="J22" s="23">
        <v>1</v>
      </c>
      <c r="K22" s="23"/>
      <c r="L22" s="23">
        <v>1</v>
      </c>
      <c r="M22" s="23">
        <v>1081</v>
      </c>
      <c r="N22" s="51">
        <v>2</v>
      </c>
      <c r="O22" s="45"/>
      <c r="P22" s="45"/>
    </row>
    <row r="23" spans="1:20" ht="15.75" customHeight="1" x14ac:dyDescent="0.3">
      <c r="H23" s="88" t="s">
        <v>1531</v>
      </c>
      <c r="I23" s="23">
        <v>2</v>
      </c>
      <c r="J23" s="23">
        <v>1</v>
      </c>
      <c r="K23" s="23"/>
      <c r="L23" s="23">
        <v>1</v>
      </c>
      <c r="M23" s="23">
        <v>1068</v>
      </c>
      <c r="N23" s="51">
        <v>2</v>
      </c>
      <c r="O23" s="45"/>
      <c r="P23" s="45"/>
    </row>
    <row r="24" spans="1:20" ht="15.75" customHeight="1" x14ac:dyDescent="0.3">
      <c r="H24" s="88" t="s">
        <v>1523</v>
      </c>
      <c r="I24" s="23">
        <v>2</v>
      </c>
      <c r="J24" s="23"/>
      <c r="K24" s="23"/>
      <c r="L24" s="23">
        <v>2</v>
      </c>
      <c r="M24" s="23">
        <v>1031</v>
      </c>
      <c r="N24" s="51">
        <v>0</v>
      </c>
      <c r="O24" s="45"/>
      <c r="P24" s="45"/>
    </row>
    <row r="25" spans="1:20" ht="15.75" customHeight="1" x14ac:dyDescent="0.3">
      <c r="H25" s="89" t="s">
        <v>298</v>
      </c>
      <c r="I25" s="34">
        <v>2</v>
      </c>
      <c r="J25" s="34"/>
      <c r="K25" s="34"/>
      <c r="L25" s="34">
        <v>2</v>
      </c>
      <c r="M25" s="34">
        <v>989</v>
      </c>
      <c r="N25" s="54">
        <v>0</v>
      </c>
      <c r="O25" s="45"/>
      <c r="P25" s="45"/>
    </row>
    <row r="26" spans="1:20" ht="15.75" customHeight="1" x14ac:dyDescent="0.3">
      <c r="B26" s="97"/>
      <c r="C26" s="97"/>
      <c r="H26" s="282"/>
      <c r="I26" s="84"/>
      <c r="J26" s="84"/>
      <c r="K26" s="84"/>
      <c r="L26" s="84"/>
      <c r="M26" s="84"/>
      <c r="N26" s="84"/>
    </row>
    <row r="27" spans="1:20" ht="15.75" customHeight="1" x14ac:dyDescent="0.3">
      <c r="A27" s="10" t="s">
        <v>368</v>
      </c>
      <c r="E27" s="38"/>
      <c r="G27" s="90" t="s">
        <v>177</v>
      </c>
      <c r="H27" s="282"/>
      <c r="I27" s="84"/>
      <c r="J27" s="84"/>
      <c r="K27" s="84"/>
      <c r="L27" s="84"/>
      <c r="M27" s="84"/>
      <c r="N27" s="84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1:20" ht="15.75" customHeight="1" x14ac:dyDescent="0.3">
      <c r="A33"/>
      <c r="B33"/>
      <c r="C33"/>
      <c r="D33"/>
      <c r="E33"/>
      <c r="F33"/>
      <c r="G33" s="68"/>
      <c r="H33"/>
      <c r="I33"/>
      <c r="J33"/>
      <c r="K33"/>
      <c r="L33"/>
      <c r="M33"/>
      <c r="N33"/>
      <c r="O33"/>
      <c r="P33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 s="68"/>
      <c r="H34"/>
      <c r="I34"/>
      <c r="J34"/>
      <c r="K34"/>
      <c r="L34"/>
      <c r="M34"/>
      <c r="N34"/>
      <c r="O34"/>
      <c r="P34"/>
      <c r="Q34" s="45"/>
      <c r="R34" s="45"/>
      <c r="S34" s="45"/>
      <c r="T34" s="45"/>
    </row>
    <row r="35" spans="1:20" ht="15.75" customHeight="1" x14ac:dyDescent="0.3">
      <c r="A35"/>
      <c r="B35"/>
      <c r="C35"/>
      <c r="D35"/>
      <c r="E35"/>
      <c r="F35"/>
      <c r="G35" s="68"/>
      <c r="H35"/>
      <c r="I35"/>
      <c r="J35"/>
      <c r="K35"/>
      <c r="L35"/>
      <c r="M35"/>
      <c r="N35"/>
      <c r="O35"/>
      <c r="P35"/>
      <c r="Q35" s="45"/>
      <c r="R35" s="45"/>
      <c r="S35" s="45"/>
      <c r="T35" s="45"/>
    </row>
    <row r="36" spans="1:20" ht="15.75" customHeight="1" x14ac:dyDescent="0.3">
      <c r="A36"/>
      <c r="B36"/>
      <c r="C36"/>
      <c r="D36"/>
      <c r="E36"/>
      <c r="F36"/>
      <c r="G36" s="68"/>
      <c r="H36"/>
      <c r="I36"/>
      <c r="J36"/>
      <c r="K36"/>
      <c r="L36"/>
      <c r="M36"/>
      <c r="N36"/>
      <c r="O36"/>
      <c r="P36"/>
      <c r="Q36" s="45"/>
      <c r="R36" s="45"/>
      <c r="S36" s="45"/>
      <c r="T36" s="45"/>
    </row>
    <row r="37" spans="1:20" ht="15.75" customHeight="1" x14ac:dyDescent="0.3">
      <c r="A37"/>
      <c r="B37"/>
      <c r="C37"/>
      <c r="D37"/>
      <c r="E37"/>
      <c r="F37"/>
      <c r="G37" s="68"/>
      <c r="H37"/>
      <c r="I37"/>
      <c r="J37"/>
      <c r="K37"/>
      <c r="L37"/>
      <c r="M37"/>
      <c r="N37"/>
      <c r="O37"/>
      <c r="P37"/>
      <c r="Q37" s="45"/>
      <c r="R37" s="45"/>
      <c r="S37" s="45"/>
      <c r="T37" s="45"/>
    </row>
    <row r="38" spans="1:20" ht="15.75" customHeight="1" x14ac:dyDescent="0.3">
      <c r="A38"/>
      <c r="B38"/>
      <c r="C38"/>
      <c r="D38"/>
      <c r="E38"/>
      <c r="F38"/>
      <c r="G38" s="68"/>
      <c r="H38"/>
      <c r="I38"/>
      <c r="J38"/>
      <c r="K38"/>
      <c r="L38"/>
      <c r="M38"/>
      <c r="N38"/>
      <c r="O38"/>
      <c r="P38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 s="68"/>
      <c r="H39"/>
      <c r="I39"/>
      <c r="J39"/>
      <c r="K39"/>
      <c r="L39"/>
      <c r="M39"/>
      <c r="N39"/>
      <c r="O39"/>
      <c r="P39"/>
      <c r="Q39" s="45"/>
      <c r="R39" s="45"/>
      <c r="S39" s="45"/>
      <c r="T39" s="45"/>
    </row>
    <row r="40" spans="1:20" ht="15.75" customHeight="1" x14ac:dyDescent="0.3">
      <c r="A40"/>
      <c r="B40"/>
      <c r="C40"/>
      <c r="D40"/>
      <c r="E40"/>
      <c r="F40"/>
      <c r="G40" s="68"/>
      <c r="H40"/>
      <c r="I40"/>
      <c r="J40"/>
      <c r="K40"/>
      <c r="L40"/>
      <c r="M40"/>
      <c r="N40"/>
      <c r="O40"/>
      <c r="P40"/>
      <c r="Q40" s="45"/>
      <c r="R40" s="45"/>
      <c r="S40" s="45"/>
      <c r="T40" s="45"/>
    </row>
    <row r="41" spans="1:20" ht="15.75" customHeight="1" x14ac:dyDescent="0.3">
      <c r="A41"/>
      <c r="B41"/>
      <c r="C41"/>
      <c r="D41"/>
      <c r="E41"/>
      <c r="F41"/>
      <c r="G41" s="68"/>
      <c r="H41"/>
      <c r="I41"/>
      <c r="J41"/>
      <c r="K41"/>
      <c r="L41"/>
      <c r="M41"/>
      <c r="N41"/>
      <c r="O41"/>
      <c r="P41"/>
      <c r="Q41" s="45"/>
      <c r="R41" s="45"/>
      <c r="S41" s="45"/>
      <c r="T41" s="45"/>
    </row>
    <row r="42" spans="1:20" ht="15.75" customHeight="1" x14ac:dyDescent="0.3">
      <c r="A42"/>
      <c r="B42"/>
      <c r="C42"/>
      <c r="D42"/>
      <c r="E42"/>
      <c r="F42"/>
      <c r="G42" s="68"/>
      <c r="H42"/>
      <c r="I42"/>
      <c r="J42"/>
      <c r="K42"/>
      <c r="L42"/>
      <c r="M42"/>
      <c r="N42"/>
      <c r="O42"/>
      <c r="P42"/>
      <c r="Q42" s="45"/>
      <c r="R42" s="45"/>
      <c r="S42" s="45"/>
      <c r="T42" s="45"/>
    </row>
    <row r="43" spans="1:20" ht="15.75" customHeight="1" x14ac:dyDescent="0.3">
      <c r="A43"/>
      <c r="B43"/>
      <c r="C43"/>
      <c r="D43"/>
      <c r="E43"/>
      <c r="F43"/>
      <c r="G43" s="68"/>
      <c r="H43"/>
      <c r="I43"/>
      <c r="J43"/>
      <c r="K43"/>
      <c r="L43"/>
      <c r="M43"/>
      <c r="N43"/>
      <c r="O43"/>
      <c r="P43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 s="68"/>
      <c r="H44"/>
      <c r="I44"/>
      <c r="J44"/>
      <c r="K44"/>
      <c r="L44"/>
      <c r="M44"/>
      <c r="N44"/>
      <c r="O44"/>
      <c r="P44"/>
      <c r="Q44" s="45"/>
      <c r="R44" s="45"/>
      <c r="S44" s="45"/>
      <c r="T44" s="45"/>
    </row>
    <row r="45" spans="1:20" ht="15.75" customHeight="1" x14ac:dyDescent="0.3">
      <c r="A45"/>
      <c r="B45"/>
      <c r="C45"/>
      <c r="D45"/>
      <c r="E45"/>
      <c r="F45"/>
      <c r="G45" s="6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EBB0D7F-D388-4452-8C56-4E3BED399A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3488-BB04-47C7-B27F-3C2667643ACA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97" customWidth="1"/>
    <col min="2" max="3" width="20.7109375" style="297" customWidth="1"/>
    <col min="4" max="7" width="5" style="297" customWidth="1"/>
    <col min="8" max="8" width="1.7109375" style="297" customWidth="1"/>
    <col min="9" max="9" width="2.7109375" style="297" customWidth="1"/>
    <col min="10" max="11" width="20.7109375" style="297" customWidth="1"/>
    <col min="12" max="15" width="5" style="297" customWidth="1"/>
    <col min="16" max="16" width="5.140625" style="297" customWidth="1"/>
    <col min="17" max="25" width="12.85546875" style="297"/>
  </cols>
  <sheetData>
    <row r="1" spans="1:25" ht="18" x14ac:dyDescent="0.35">
      <c r="A1" s="284"/>
      <c r="B1" s="285" t="s">
        <v>1534</v>
      </c>
      <c r="C1" s="286"/>
      <c r="D1" s="287"/>
      <c r="E1" s="287"/>
      <c r="F1" s="287"/>
      <c r="G1" s="287"/>
      <c r="H1" s="287"/>
      <c r="I1" s="288"/>
      <c r="J1" s="287"/>
      <c r="K1" s="287"/>
      <c r="L1" s="288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9"/>
    </row>
    <row r="2" spans="1:25" ht="19.5" customHeight="1" x14ac:dyDescent="0.35">
      <c r="A2" s="290"/>
      <c r="B2" s="291" t="s">
        <v>1</v>
      </c>
      <c r="C2" s="292"/>
      <c r="D2" s="293"/>
      <c r="E2" s="293"/>
      <c r="F2" s="294"/>
      <c r="G2" s="293"/>
      <c r="H2" s="293"/>
      <c r="I2" s="295"/>
      <c r="J2" s="296" t="s">
        <v>2</v>
      </c>
      <c r="K2" s="296"/>
      <c r="L2" s="296"/>
      <c r="M2" s="296"/>
      <c r="N2" s="296"/>
      <c r="O2" s="296"/>
    </row>
    <row r="3" spans="1:25" ht="15.75" x14ac:dyDescent="0.3">
      <c r="A3" s="298"/>
      <c r="B3" s="299" t="s">
        <v>3</v>
      </c>
      <c r="C3" s="300" t="s">
        <v>1535</v>
      </c>
      <c r="D3" s="301"/>
      <c r="E3" s="302" t="s">
        <v>1536</v>
      </c>
      <c r="F3" s="299"/>
      <c r="G3" s="299"/>
      <c r="H3" s="179"/>
      <c r="I3" s="298"/>
      <c r="J3" s="299" t="s">
        <v>6</v>
      </c>
      <c r="K3" s="300" t="s">
        <v>1537</v>
      </c>
      <c r="L3" s="301"/>
      <c r="M3" s="302" t="s">
        <v>1538</v>
      </c>
      <c r="N3" s="299"/>
      <c r="O3" s="299"/>
    </row>
    <row r="4" spans="1:25" ht="15.75" x14ac:dyDescent="0.3">
      <c r="A4" s="303">
        <v>1</v>
      </c>
      <c r="B4" s="304" t="s">
        <v>9</v>
      </c>
      <c r="C4" s="304" t="s">
        <v>10</v>
      </c>
      <c r="D4" s="305" t="s">
        <v>11</v>
      </c>
      <c r="E4" s="305" t="s">
        <v>12</v>
      </c>
      <c r="F4" s="305" t="s">
        <v>13</v>
      </c>
      <c r="G4" s="306" t="s">
        <v>14</v>
      </c>
      <c r="H4" s="293"/>
      <c r="I4" s="303">
        <v>1</v>
      </c>
      <c r="J4" s="304" t="s">
        <v>9</v>
      </c>
      <c r="K4" s="304" t="s">
        <v>10</v>
      </c>
      <c r="L4" s="305" t="s">
        <v>11</v>
      </c>
      <c r="M4" s="305" t="s">
        <v>12</v>
      </c>
      <c r="N4" s="305" t="s">
        <v>13</v>
      </c>
      <c r="O4" s="306" t="s">
        <v>14</v>
      </c>
    </row>
    <row r="5" spans="1:25" ht="15.75" x14ac:dyDescent="0.3">
      <c r="A5" s="307">
        <v>6</v>
      </c>
      <c r="B5" s="194" t="s">
        <v>316</v>
      </c>
      <c r="C5" s="194" t="s">
        <v>74</v>
      </c>
      <c r="D5" s="308">
        <v>97</v>
      </c>
      <c r="E5" s="308">
        <v>8</v>
      </c>
      <c r="F5" s="308">
        <v>196</v>
      </c>
      <c r="G5" s="309">
        <v>17</v>
      </c>
      <c r="H5" s="180"/>
      <c r="I5" s="307">
        <v>4</v>
      </c>
      <c r="J5" s="194" t="s">
        <v>1539</v>
      </c>
      <c r="K5" s="194" t="s">
        <v>119</v>
      </c>
      <c r="L5" s="195">
        <v>97</v>
      </c>
      <c r="M5" s="308">
        <v>10</v>
      </c>
      <c r="N5" s="195">
        <v>191</v>
      </c>
      <c r="O5" s="196">
        <v>19</v>
      </c>
    </row>
    <row r="6" spans="1:25" ht="15.75" x14ac:dyDescent="0.3">
      <c r="A6" s="310">
        <v>1</v>
      </c>
      <c r="B6" s="311" t="s">
        <v>400</v>
      </c>
      <c r="C6" s="311" t="s">
        <v>141</v>
      </c>
      <c r="D6" s="312">
        <v>99</v>
      </c>
      <c r="E6" s="313">
        <v>10</v>
      </c>
      <c r="F6" s="314">
        <v>195</v>
      </c>
      <c r="G6" s="315">
        <v>17</v>
      </c>
      <c r="H6" s="293"/>
      <c r="I6" s="310">
        <v>8</v>
      </c>
      <c r="J6" s="316" t="s">
        <v>1540</v>
      </c>
      <c r="K6" s="316" t="s">
        <v>514</v>
      </c>
      <c r="L6" s="314">
        <v>96</v>
      </c>
      <c r="M6" s="313">
        <v>9</v>
      </c>
      <c r="N6" s="314">
        <v>190</v>
      </c>
      <c r="O6" s="315">
        <v>18</v>
      </c>
    </row>
    <row r="7" spans="1:25" ht="15.75" customHeight="1" x14ac:dyDescent="0.3">
      <c r="A7" s="310">
        <v>8</v>
      </c>
      <c r="B7" s="316" t="s">
        <v>68</v>
      </c>
      <c r="C7" s="316" t="s">
        <v>60</v>
      </c>
      <c r="D7" s="314">
        <v>96</v>
      </c>
      <c r="E7" s="313">
        <v>6</v>
      </c>
      <c r="F7" s="314">
        <v>196</v>
      </c>
      <c r="G7" s="315">
        <v>16</v>
      </c>
      <c r="H7" s="180"/>
      <c r="I7" s="310">
        <v>7</v>
      </c>
      <c r="J7" s="316" t="s">
        <v>1541</v>
      </c>
      <c r="K7" s="316" t="s">
        <v>119</v>
      </c>
      <c r="L7" s="314">
        <v>93</v>
      </c>
      <c r="M7" s="313">
        <v>7</v>
      </c>
      <c r="N7" s="314">
        <v>191</v>
      </c>
      <c r="O7" s="315">
        <v>17</v>
      </c>
      <c r="P7" s="180"/>
      <c r="Q7" s="180"/>
      <c r="R7" s="180"/>
      <c r="S7" s="180"/>
      <c r="T7" s="180"/>
      <c r="U7" s="180"/>
      <c r="V7" s="180"/>
      <c r="W7" s="180"/>
      <c r="X7" s="180"/>
      <c r="Y7" s="180"/>
    </row>
    <row r="8" spans="1:25" ht="15.75" customHeight="1" x14ac:dyDescent="0.3">
      <c r="A8" s="310">
        <v>10</v>
      </c>
      <c r="B8" s="316" t="s">
        <v>1542</v>
      </c>
      <c r="C8" s="316" t="s">
        <v>579</v>
      </c>
      <c r="D8" s="314">
        <v>99</v>
      </c>
      <c r="E8" s="313">
        <v>10</v>
      </c>
      <c r="F8" s="314">
        <v>193</v>
      </c>
      <c r="G8" s="315">
        <v>15</v>
      </c>
      <c r="H8" s="180"/>
      <c r="I8" s="310">
        <v>6</v>
      </c>
      <c r="J8" s="311" t="s">
        <v>1543</v>
      </c>
      <c r="K8" s="311" t="s">
        <v>547</v>
      </c>
      <c r="L8" s="312">
        <v>93</v>
      </c>
      <c r="M8" s="313">
        <v>7</v>
      </c>
      <c r="N8" s="312">
        <v>184</v>
      </c>
      <c r="O8" s="315">
        <v>12</v>
      </c>
      <c r="P8" s="180"/>
      <c r="Q8" s="180"/>
      <c r="R8" s="180"/>
      <c r="S8" s="180"/>
      <c r="T8" s="180"/>
      <c r="U8" s="180"/>
      <c r="X8" s="180"/>
      <c r="Y8" s="180"/>
    </row>
    <row r="9" spans="1:25" ht="15.75" x14ac:dyDescent="0.3">
      <c r="A9" s="310">
        <v>5</v>
      </c>
      <c r="B9" s="198" t="s">
        <v>1273</v>
      </c>
      <c r="C9" s="198" t="s">
        <v>1233</v>
      </c>
      <c r="D9" s="312">
        <v>97</v>
      </c>
      <c r="E9" s="313">
        <v>8</v>
      </c>
      <c r="F9" s="312">
        <v>191</v>
      </c>
      <c r="G9" s="317">
        <v>13</v>
      </c>
      <c r="H9" s="293"/>
      <c r="I9" s="310">
        <v>1</v>
      </c>
      <c r="J9" s="311" t="s">
        <v>93</v>
      </c>
      <c r="K9" s="311" t="s">
        <v>94</v>
      </c>
      <c r="L9" s="312">
        <v>90</v>
      </c>
      <c r="M9" s="313">
        <v>4</v>
      </c>
      <c r="N9" s="314">
        <v>182</v>
      </c>
      <c r="O9" s="315">
        <v>11</v>
      </c>
    </row>
    <row r="10" spans="1:25" ht="15.75" x14ac:dyDescent="0.3">
      <c r="A10" s="310">
        <v>3</v>
      </c>
      <c r="B10" s="198" t="s">
        <v>1544</v>
      </c>
      <c r="C10" s="198" t="s">
        <v>119</v>
      </c>
      <c r="D10" s="199">
        <v>94</v>
      </c>
      <c r="E10" s="313">
        <v>3</v>
      </c>
      <c r="F10" s="199">
        <v>191</v>
      </c>
      <c r="G10" s="201">
        <v>11</v>
      </c>
      <c r="H10" s="293"/>
      <c r="I10" s="310">
        <v>5</v>
      </c>
      <c r="J10" s="311" t="s">
        <v>221</v>
      </c>
      <c r="K10" s="311" t="s">
        <v>222</v>
      </c>
      <c r="L10" s="312">
        <v>94</v>
      </c>
      <c r="M10" s="313">
        <v>8</v>
      </c>
      <c r="N10" s="312">
        <v>183</v>
      </c>
      <c r="O10" s="315">
        <v>10</v>
      </c>
    </row>
    <row r="11" spans="1:25" ht="15.75" x14ac:dyDescent="0.3">
      <c r="A11" s="310">
        <v>7</v>
      </c>
      <c r="B11" s="316" t="s">
        <v>1545</v>
      </c>
      <c r="C11" s="316" t="s">
        <v>514</v>
      </c>
      <c r="D11" s="314">
        <v>95</v>
      </c>
      <c r="E11" s="313">
        <v>4</v>
      </c>
      <c r="F11" s="314">
        <v>190</v>
      </c>
      <c r="G11" s="315">
        <v>10</v>
      </c>
      <c r="I11" s="310">
        <v>9</v>
      </c>
      <c r="J11" s="316" t="s">
        <v>516</v>
      </c>
      <c r="K11" s="316" t="s">
        <v>514</v>
      </c>
      <c r="L11" s="314">
        <v>89</v>
      </c>
      <c r="M11" s="313">
        <v>3</v>
      </c>
      <c r="N11" s="314">
        <v>181</v>
      </c>
      <c r="O11" s="315">
        <v>10</v>
      </c>
      <c r="V11" s="180"/>
      <c r="W11" s="180"/>
    </row>
    <row r="12" spans="1:25" ht="15.75" x14ac:dyDescent="0.3">
      <c r="A12" s="310">
        <v>2</v>
      </c>
      <c r="B12" s="316" t="s">
        <v>1546</v>
      </c>
      <c r="C12" s="311" t="s">
        <v>1054</v>
      </c>
      <c r="D12" s="312">
        <v>96</v>
      </c>
      <c r="E12" s="313">
        <v>6</v>
      </c>
      <c r="F12" s="312">
        <v>187</v>
      </c>
      <c r="G12" s="317">
        <v>8</v>
      </c>
      <c r="I12" s="310">
        <v>3</v>
      </c>
      <c r="J12" s="318" t="s">
        <v>1547</v>
      </c>
      <c r="K12" s="198" t="s">
        <v>81</v>
      </c>
      <c r="L12" s="199">
        <v>92</v>
      </c>
      <c r="M12" s="313">
        <v>5</v>
      </c>
      <c r="N12" s="199">
        <v>181</v>
      </c>
      <c r="O12" s="201">
        <v>7</v>
      </c>
    </row>
    <row r="13" spans="1:25" ht="15.75" x14ac:dyDescent="0.3">
      <c r="A13" s="310">
        <v>9</v>
      </c>
      <c r="B13" s="316" t="s">
        <v>1548</v>
      </c>
      <c r="C13" s="316" t="s">
        <v>222</v>
      </c>
      <c r="D13" s="314">
        <v>93</v>
      </c>
      <c r="E13" s="313">
        <v>2</v>
      </c>
      <c r="F13" s="314">
        <v>187</v>
      </c>
      <c r="G13" s="315">
        <v>7</v>
      </c>
      <c r="I13" s="310">
        <v>10</v>
      </c>
      <c r="J13" s="316" t="s">
        <v>1384</v>
      </c>
      <c r="K13" s="316" t="s">
        <v>43</v>
      </c>
      <c r="L13" s="314">
        <v>87</v>
      </c>
      <c r="M13" s="313">
        <v>1</v>
      </c>
      <c r="N13" s="314">
        <v>178</v>
      </c>
      <c r="O13" s="315">
        <v>6</v>
      </c>
    </row>
    <row r="14" spans="1:25" ht="15.75" x14ac:dyDescent="0.3">
      <c r="A14" s="319">
        <v>4</v>
      </c>
      <c r="B14" s="207" t="s">
        <v>1549</v>
      </c>
      <c r="C14" s="207" t="s">
        <v>43</v>
      </c>
      <c r="D14" s="208" t="s">
        <v>85</v>
      </c>
      <c r="E14" s="320">
        <v>0</v>
      </c>
      <c r="F14" s="208">
        <v>82</v>
      </c>
      <c r="G14" s="210">
        <v>1</v>
      </c>
      <c r="I14" s="319">
        <v>2</v>
      </c>
      <c r="J14" s="321" t="s">
        <v>1232</v>
      </c>
      <c r="K14" s="321" t="s">
        <v>1233</v>
      </c>
      <c r="L14" s="322">
        <v>88</v>
      </c>
      <c r="M14" s="320">
        <v>2</v>
      </c>
      <c r="N14" s="322">
        <v>178</v>
      </c>
      <c r="O14" s="323">
        <v>5</v>
      </c>
    </row>
    <row r="16" spans="1:25" ht="15.75" x14ac:dyDescent="0.3">
      <c r="A16" s="298"/>
      <c r="B16" s="299" t="s">
        <v>50</v>
      </c>
      <c r="C16" s="300" t="s">
        <v>1550</v>
      </c>
      <c r="D16" s="301"/>
      <c r="E16" s="302" t="s">
        <v>1551</v>
      </c>
      <c r="F16" s="299"/>
      <c r="G16" s="299"/>
      <c r="I16" s="298"/>
      <c r="J16" s="299" t="s">
        <v>53</v>
      </c>
      <c r="K16" s="300" t="s">
        <v>1552</v>
      </c>
      <c r="L16" s="301"/>
      <c r="M16" s="302" t="s">
        <v>1553</v>
      </c>
      <c r="N16" s="299"/>
      <c r="O16" s="299"/>
    </row>
    <row r="17" spans="1:15" ht="15.75" x14ac:dyDescent="0.3">
      <c r="A17" s="303">
        <v>1</v>
      </c>
      <c r="B17" s="304" t="s">
        <v>9</v>
      </c>
      <c r="C17" s="304" t="s">
        <v>10</v>
      </c>
      <c r="D17" s="305" t="s">
        <v>11</v>
      </c>
      <c r="E17" s="305" t="s">
        <v>12</v>
      </c>
      <c r="F17" s="305" t="s">
        <v>13</v>
      </c>
      <c r="G17" s="306" t="s">
        <v>14</v>
      </c>
      <c r="I17" s="303">
        <v>1</v>
      </c>
      <c r="J17" s="304" t="s">
        <v>9</v>
      </c>
      <c r="K17" s="304" t="s">
        <v>10</v>
      </c>
      <c r="L17" s="305" t="s">
        <v>11</v>
      </c>
      <c r="M17" s="305" t="s">
        <v>12</v>
      </c>
      <c r="N17" s="305" t="s">
        <v>13</v>
      </c>
      <c r="O17" s="306" t="s">
        <v>14</v>
      </c>
    </row>
    <row r="18" spans="1:15" ht="15.75" x14ac:dyDescent="0.3">
      <c r="A18" s="307">
        <v>5</v>
      </c>
      <c r="B18" s="324" t="s">
        <v>1208</v>
      </c>
      <c r="C18" s="324" t="s">
        <v>542</v>
      </c>
      <c r="D18" s="325">
        <v>95</v>
      </c>
      <c r="E18" s="308">
        <v>9</v>
      </c>
      <c r="F18" s="325">
        <v>190</v>
      </c>
      <c r="G18" s="326">
        <v>19</v>
      </c>
      <c r="I18" s="327">
        <v>6</v>
      </c>
      <c r="J18" s="324" t="s">
        <v>587</v>
      </c>
      <c r="K18" s="324" t="s">
        <v>547</v>
      </c>
      <c r="L18" s="325">
        <v>95</v>
      </c>
      <c r="M18" s="308">
        <v>10</v>
      </c>
      <c r="N18" s="325">
        <v>189</v>
      </c>
      <c r="O18" s="326">
        <v>19</v>
      </c>
    </row>
    <row r="19" spans="1:15" ht="15.75" x14ac:dyDescent="0.3">
      <c r="A19" s="328">
        <v>6</v>
      </c>
      <c r="B19" s="316" t="s">
        <v>605</v>
      </c>
      <c r="C19" s="316" t="s">
        <v>579</v>
      </c>
      <c r="D19" s="314">
        <v>94</v>
      </c>
      <c r="E19" s="313">
        <v>8</v>
      </c>
      <c r="F19" s="314">
        <v>186</v>
      </c>
      <c r="G19" s="315">
        <v>17</v>
      </c>
      <c r="I19" s="310">
        <v>9</v>
      </c>
      <c r="J19" s="316" t="s">
        <v>534</v>
      </c>
      <c r="K19" s="316" t="s">
        <v>535</v>
      </c>
      <c r="L19" s="314">
        <v>90</v>
      </c>
      <c r="M19" s="313">
        <v>6</v>
      </c>
      <c r="N19" s="314">
        <v>184</v>
      </c>
      <c r="O19" s="315">
        <v>15</v>
      </c>
    </row>
    <row r="20" spans="1:15" ht="15.75" x14ac:dyDescent="0.3">
      <c r="A20" s="310">
        <v>1</v>
      </c>
      <c r="B20" s="311" t="s">
        <v>519</v>
      </c>
      <c r="C20" s="311" t="s">
        <v>514</v>
      </c>
      <c r="D20" s="312">
        <v>98</v>
      </c>
      <c r="E20" s="313">
        <v>10</v>
      </c>
      <c r="F20" s="314">
        <v>188</v>
      </c>
      <c r="G20" s="315">
        <v>16</v>
      </c>
      <c r="I20" s="328">
        <v>4</v>
      </c>
      <c r="J20" s="316" t="s">
        <v>1554</v>
      </c>
      <c r="K20" s="316" t="s">
        <v>43</v>
      </c>
      <c r="L20" s="314">
        <v>88</v>
      </c>
      <c r="M20" s="313">
        <v>4</v>
      </c>
      <c r="N20" s="314">
        <v>183</v>
      </c>
      <c r="O20" s="315">
        <v>14</v>
      </c>
    </row>
    <row r="21" spans="1:15" ht="15.75" x14ac:dyDescent="0.3">
      <c r="A21" s="328">
        <v>2</v>
      </c>
      <c r="B21" s="316" t="s">
        <v>1555</v>
      </c>
      <c r="C21" s="316" t="s">
        <v>43</v>
      </c>
      <c r="D21" s="314">
        <v>94</v>
      </c>
      <c r="E21" s="313">
        <v>8</v>
      </c>
      <c r="F21" s="314">
        <v>184</v>
      </c>
      <c r="G21" s="315">
        <v>14</v>
      </c>
      <c r="I21" s="310">
        <v>7</v>
      </c>
      <c r="J21" s="316" t="s">
        <v>652</v>
      </c>
      <c r="K21" s="316" t="s">
        <v>579</v>
      </c>
      <c r="L21" s="314">
        <v>91</v>
      </c>
      <c r="M21" s="313">
        <v>7</v>
      </c>
      <c r="N21" s="314">
        <v>182</v>
      </c>
      <c r="O21" s="315">
        <v>14</v>
      </c>
    </row>
    <row r="22" spans="1:15" ht="15.75" x14ac:dyDescent="0.3">
      <c r="A22" s="328">
        <v>8</v>
      </c>
      <c r="B22" s="316" t="s">
        <v>546</v>
      </c>
      <c r="C22" s="316" t="s">
        <v>547</v>
      </c>
      <c r="D22" s="314">
        <v>90</v>
      </c>
      <c r="E22" s="313">
        <v>6</v>
      </c>
      <c r="F22" s="314">
        <v>181</v>
      </c>
      <c r="G22" s="315">
        <v>14</v>
      </c>
      <c r="I22" s="310">
        <v>5</v>
      </c>
      <c r="J22" s="316" t="s">
        <v>1556</v>
      </c>
      <c r="K22" s="316" t="s">
        <v>1233</v>
      </c>
      <c r="L22" s="314">
        <v>90</v>
      </c>
      <c r="M22" s="313">
        <v>6</v>
      </c>
      <c r="N22" s="314">
        <v>181</v>
      </c>
      <c r="O22" s="315">
        <v>13</v>
      </c>
    </row>
    <row r="23" spans="1:15" ht="15.75" x14ac:dyDescent="0.3">
      <c r="A23" s="310">
        <v>9</v>
      </c>
      <c r="B23" s="316" t="s">
        <v>1557</v>
      </c>
      <c r="C23" s="316" t="s">
        <v>72</v>
      </c>
      <c r="D23" s="314">
        <v>88</v>
      </c>
      <c r="E23" s="313">
        <v>4</v>
      </c>
      <c r="F23" s="314">
        <v>179</v>
      </c>
      <c r="G23" s="315">
        <v>12</v>
      </c>
      <c r="I23" s="310">
        <v>3</v>
      </c>
      <c r="J23" s="316" t="s">
        <v>503</v>
      </c>
      <c r="K23" s="316" t="s">
        <v>81</v>
      </c>
      <c r="L23" s="314">
        <v>93</v>
      </c>
      <c r="M23" s="313">
        <v>8</v>
      </c>
      <c r="N23" s="314">
        <v>182</v>
      </c>
      <c r="O23" s="315">
        <v>12</v>
      </c>
    </row>
    <row r="24" spans="1:15" ht="15.75" x14ac:dyDescent="0.3">
      <c r="A24" s="310">
        <v>7</v>
      </c>
      <c r="B24" s="316" t="s">
        <v>1149</v>
      </c>
      <c r="C24" s="316" t="s">
        <v>514</v>
      </c>
      <c r="D24" s="314">
        <v>89</v>
      </c>
      <c r="E24" s="313">
        <v>5</v>
      </c>
      <c r="F24" s="314">
        <v>179</v>
      </c>
      <c r="G24" s="315">
        <v>11</v>
      </c>
      <c r="I24" s="310">
        <v>1</v>
      </c>
      <c r="J24" s="311" t="s">
        <v>1558</v>
      </c>
      <c r="K24" s="311" t="s">
        <v>542</v>
      </c>
      <c r="L24" s="312">
        <v>94</v>
      </c>
      <c r="M24" s="313">
        <v>9</v>
      </c>
      <c r="N24" s="314">
        <v>181</v>
      </c>
      <c r="O24" s="315">
        <v>11</v>
      </c>
    </row>
    <row r="25" spans="1:15" ht="15.75" x14ac:dyDescent="0.3">
      <c r="A25" s="328">
        <v>4</v>
      </c>
      <c r="B25" s="316" t="s">
        <v>1559</v>
      </c>
      <c r="C25" s="316" t="s">
        <v>254</v>
      </c>
      <c r="D25" s="314">
        <v>84</v>
      </c>
      <c r="E25" s="313">
        <v>2</v>
      </c>
      <c r="F25" s="314">
        <v>174</v>
      </c>
      <c r="G25" s="315">
        <v>8</v>
      </c>
      <c r="I25" s="328">
        <v>8</v>
      </c>
      <c r="J25" s="316" t="s">
        <v>1560</v>
      </c>
      <c r="K25" s="316" t="s">
        <v>113</v>
      </c>
      <c r="L25" s="314">
        <v>86</v>
      </c>
      <c r="M25" s="313">
        <v>2</v>
      </c>
      <c r="N25" s="314">
        <v>176</v>
      </c>
      <c r="O25" s="315">
        <v>7</v>
      </c>
    </row>
    <row r="26" spans="1:15" ht="15.75" x14ac:dyDescent="0.3">
      <c r="A26" s="310">
        <v>3</v>
      </c>
      <c r="B26" s="316" t="s">
        <v>1249</v>
      </c>
      <c r="C26" s="316" t="s">
        <v>579</v>
      </c>
      <c r="D26" s="314">
        <v>85</v>
      </c>
      <c r="E26" s="313">
        <v>3</v>
      </c>
      <c r="F26" s="314">
        <v>171</v>
      </c>
      <c r="G26" s="315">
        <v>5</v>
      </c>
      <c r="I26" s="328">
        <v>2</v>
      </c>
      <c r="J26" s="316" t="s">
        <v>919</v>
      </c>
      <c r="K26" s="316" t="s">
        <v>83</v>
      </c>
      <c r="L26" s="314">
        <v>87</v>
      </c>
      <c r="M26" s="313">
        <v>3</v>
      </c>
      <c r="N26" s="314">
        <v>175</v>
      </c>
      <c r="O26" s="315">
        <v>6</v>
      </c>
    </row>
    <row r="27" spans="1:15" ht="15.75" x14ac:dyDescent="0.3">
      <c r="A27" s="329">
        <v>10</v>
      </c>
      <c r="B27" s="330" t="s">
        <v>1561</v>
      </c>
      <c r="C27" s="330" t="s">
        <v>72</v>
      </c>
      <c r="D27" s="331" t="s">
        <v>85</v>
      </c>
      <c r="E27" s="320">
        <v>0</v>
      </c>
      <c r="F27" s="331">
        <v>0</v>
      </c>
      <c r="G27" s="323">
        <v>0</v>
      </c>
      <c r="I27" s="329">
        <v>10</v>
      </c>
      <c r="J27" s="330" t="s">
        <v>986</v>
      </c>
      <c r="K27" s="330" t="s">
        <v>20</v>
      </c>
      <c r="L27" s="331">
        <v>81</v>
      </c>
      <c r="M27" s="320">
        <v>1</v>
      </c>
      <c r="N27" s="331">
        <v>164</v>
      </c>
      <c r="O27" s="323">
        <v>2</v>
      </c>
    </row>
    <row r="29" spans="1:15" ht="15.75" x14ac:dyDescent="0.3">
      <c r="A29" s="298"/>
      <c r="B29" s="299" t="s">
        <v>87</v>
      </c>
      <c r="C29" s="300" t="s">
        <v>1562</v>
      </c>
      <c r="D29" s="301"/>
      <c r="E29" s="302" t="s">
        <v>1563</v>
      </c>
      <c r="F29" s="299"/>
      <c r="G29" s="299"/>
      <c r="I29" s="298"/>
      <c r="J29" s="299" t="s">
        <v>90</v>
      </c>
      <c r="K29" s="300" t="s">
        <v>1564</v>
      </c>
      <c r="L29" s="301"/>
      <c r="M29" s="302" t="s">
        <v>1565</v>
      </c>
      <c r="N29" s="299"/>
      <c r="O29" s="299"/>
    </row>
    <row r="30" spans="1:15" ht="15.75" x14ac:dyDescent="0.3">
      <c r="A30" s="303">
        <v>1</v>
      </c>
      <c r="B30" s="304" t="s">
        <v>9</v>
      </c>
      <c r="C30" s="304" t="s">
        <v>10</v>
      </c>
      <c r="D30" s="305" t="s">
        <v>11</v>
      </c>
      <c r="E30" s="305" t="s">
        <v>12</v>
      </c>
      <c r="F30" s="305" t="s">
        <v>13</v>
      </c>
      <c r="G30" s="306" t="s">
        <v>14</v>
      </c>
      <c r="I30" s="303">
        <v>1</v>
      </c>
      <c r="J30" s="304" t="s">
        <v>9</v>
      </c>
      <c r="K30" s="304" t="s">
        <v>10</v>
      </c>
      <c r="L30" s="305" t="s">
        <v>11</v>
      </c>
      <c r="M30" s="305" t="s">
        <v>12</v>
      </c>
      <c r="N30" s="305" t="s">
        <v>13</v>
      </c>
      <c r="O30" s="306" t="s">
        <v>14</v>
      </c>
    </row>
    <row r="31" spans="1:15" ht="15.75" x14ac:dyDescent="0.3">
      <c r="A31" s="307">
        <v>1</v>
      </c>
      <c r="B31" s="332" t="s">
        <v>1566</v>
      </c>
      <c r="C31" s="332" t="s">
        <v>143</v>
      </c>
      <c r="D31" s="308">
        <v>91</v>
      </c>
      <c r="E31" s="308">
        <v>7</v>
      </c>
      <c r="F31" s="325">
        <v>181</v>
      </c>
      <c r="G31" s="326">
        <v>16</v>
      </c>
      <c r="I31" s="307">
        <v>1</v>
      </c>
      <c r="J31" s="332" t="s">
        <v>95</v>
      </c>
      <c r="K31" s="332" t="s">
        <v>83</v>
      </c>
      <c r="L31" s="308">
        <v>98</v>
      </c>
      <c r="M31" s="308">
        <v>10</v>
      </c>
      <c r="N31" s="325">
        <v>195</v>
      </c>
      <c r="O31" s="326">
        <v>20</v>
      </c>
    </row>
    <row r="32" spans="1:15" ht="15.75" x14ac:dyDescent="0.3">
      <c r="A32" s="310">
        <v>7</v>
      </c>
      <c r="B32" s="316" t="s">
        <v>226</v>
      </c>
      <c r="C32" s="316" t="s">
        <v>141</v>
      </c>
      <c r="D32" s="314">
        <v>93</v>
      </c>
      <c r="E32" s="313">
        <v>9</v>
      </c>
      <c r="F32" s="314">
        <v>181</v>
      </c>
      <c r="G32" s="315">
        <v>16</v>
      </c>
      <c r="I32" s="310">
        <v>5</v>
      </c>
      <c r="J32" s="316" t="s">
        <v>1567</v>
      </c>
      <c r="K32" s="316" t="s">
        <v>535</v>
      </c>
      <c r="L32" s="314">
        <v>93</v>
      </c>
      <c r="M32" s="313">
        <v>9</v>
      </c>
      <c r="N32" s="314">
        <v>188</v>
      </c>
      <c r="O32" s="315">
        <v>18</v>
      </c>
    </row>
    <row r="33" spans="1:15" ht="15.75" x14ac:dyDescent="0.3">
      <c r="A33" s="328">
        <v>2</v>
      </c>
      <c r="B33" s="316" t="s">
        <v>1568</v>
      </c>
      <c r="C33" s="316" t="s">
        <v>1233</v>
      </c>
      <c r="D33" s="314">
        <v>94</v>
      </c>
      <c r="E33" s="313">
        <v>10</v>
      </c>
      <c r="F33" s="314">
        <v>181</v>
      </c>
      <c r="G33" s="315">
        <v>13</v>
      </c>
      <c r="I33" s="328">
        <v>2</v>
      </c>
      <c r="J33" s="316" t="s">
        <v>568</v>
      </c>
      <c r="K33" s="316" t="s">
        <v>72</v>
      </c>
      <c r="L33" s="314">
        <v>90</v>
      </c>
      <c r="M33" s="313">
        <v>7</v>
      </c>
      <c r="N33" s="314">
        <v>179</v>
      </c>
      <c r="O33" s="315">
        <v>14</v>
      </c>
    </row>
    <row r="34" spans="1:15" ht="15.75" x14ac:dyDescent="0.3">
      <c r="A34" s="310">
        <v>3</v>
      </c>
      <c r="B34" s="316" t="s">
        <v>1569</v>
      </c>
      <c r="C34" s="316" t="s">
        <v>254</v>
      </c>
      <c r="D34" s="314">
        <v>90</v>
      </c>
      <c r="E34" s="313">
        <v>5</v>
      </c>
      <c r="F34" s="314">
        <v>179</v>
      </c>
      <c r="G34" s="315">
        <v>13</v>
      </c>
      <c r="I34" s="328">
        <v>8</v>
      </c>
      <c r="J34" s="316" t="s">
        <v>227</v>
      </c>
      <c r="K34" s="316" t="s">
        <v>222</v>
      </c>
      <c r="L34" s="314">
        <v>93</v>
      </c>
      <c r="M34" s="313">
        <v>9</v>
      </c>
      <c r="N34" s="314">
        <v>175</v>
      </c>
      <c r="O34" s="315">
        <v>12</v>
      </c>
    </row>
    <row r="35" spans="1:15" ht="15.75" x14ac:dyDescent="0.3">
      <c r="A35" s="328">
        <v>8</v>
      </c>
      <c r="B35" s="316" t="s">
        <v>1179</v>
      </c>
      <c r="C35" s="316" t="s">
        <v>254</v>
      </c>
      <c r="D35" s="314">
        <v>87</v>
      </c>
      <c r="E35" s="313">
        <v>1</v>
      </c>
      <c r="F35" s="314">
        <v>179</v>
      </c>
      <c r="G35" s="315">
        <v>11</v>
      </c>
      <c r="I35" s="328">
        <v>10</v>
      </c>
      <c r="J35" s="316" t="s">
        <v>59</v>
      </c>
      <c r="K35" s="316" t="s">
        <v>60</v>
      </c>
      <c r="L35" s="314">
        <v>90</v>
      </c>
      <c r="M35" s="313">
        <v>7</v>
      </c>
      <c r="N35" s="314">
        <v>173</v>
      </c>
      <c r="O35" s="315">
        <v>11</v>
      </c>
    </row>
    <row r="36" spans="1:15" ht="15.75" x14ac:dyDescent="0.3">
      <c r="A36" s="328">
        <v>4</v>
      </c>
      <c r="B36" s="316" t="s">
        <v>608</v>
      </c>
      <c r="C36" s="316" t="s">
        <v>514</v>
      </c>
      <c r="D36" s="314">
        <v>89</v>
      </c>
      <c r="E36" s="313">
        <v>4</v>
      </c>
      <c r="F36" s="314">
        <v>177</v>
      </c>
      <c r="G36" s="315">
        <v>11</v>
      </c>
      <c r="I36" s="328">
        <v>6</v>
      </c>
      <c r="J36" s="316" t="s">
        <v>490</v>
      </c>
      <c r="K36" s="316" t="s">
        <v>113</v>
      </c>
      <c r="L36" s="314">
        <v>83</v>
      </c>
      <c r="M36" s="313">
        <v>3</v>
      </c>
      <c r="N36" s="314">
        <v>172</v>
      </c>
      <c r="O36" s="315">
        <v>10</v>
      </c>
    </row>
    <row r="37" spans="1:15" ht="15.75" x14ac:dyDescent="0.3">
      <c r="A37" s="310">
        <v>5</v>
      </c>
      <c r="B37" s="316" t="s">
        <v>1570</v>
      </c>
      <c r="C37" s="316" t="s">
        <v>236</v>
      </c>
      <c r="D37" s="314">
        <v>89</v>
      </c>
      <c r="E37" s="313">
        <v>4</v>
      </c>
      <c r="F37" s="314">
        <v>177</v>
      </c>
      <c r="G37" s="315">
        <v>11</v>
      </c>
      <c r="I37" s="310">
        <v>7</v>
      </c>
      <c r="J37" s="316" t="s">
        <v>1571</v>
      </c>
      <c r="K37" s="316" t="s">
        <v>143</v>
      </c>
      <c r="L37" s="314">
        <v>76</v>
      </c>
      <c r="M37" s="313">
        <v>1</v>
      </c>
      <c r="N37" s="314">
        <v>169</v>
      </c>
      <c r="O37" s="315">
        <v>9</v>
      </c>
    </row>
    <row r="38" spans="1:15" ht="15.75" x14ac:dyDescent="0.3">
      <c r="A38" s="310">
        <v>9</v>
      </c>
      <c r="B38" s="333" t="s">
        <v>165</v>
      </c>
      <c r="C38" s="316" t="s">
        <v>141</v>
      </c>
      <c r="D38" s="314">
        <v>91</v>
      </c>
      <c r="E38" s="313">
        <v>7</v>
      </c>
      <c r="F38" s="314">
        <v>178</v>
      </c>
      <c r="G38" s="315">
        <v>10</v>
      </c>
      <c r="I38" s="310">
        <v>3</v>
      </c>
      <c r="J38" s="316" t="s">
        <v>1227</v>
      </c>
      <c r="K38" s="316" t="s">
        <v>74</v>
      </c>
      <c r="L38" s="314">
        <v>77</v>
      </c>
      <c r="M38" s="313">
        <v>2</v>
      </c>
      <c r="N38" s="314">
        <v>164</v>
      </c>
      <c r="O38" s="315">
        <v>7</v>
      </c>
    </row>
    <row r="39" spans="1:15" ht="15.75" x14ac:dyDescent="0.3">
      <c r="A39" s="328">
        <v>10</v>
      </c>
      <c r="B39" s="316" t="s">
        <v>1572</v>
      </c>
      <c r="C39" s="316" t="s">
        <v>143</v>
      </c>
      <c r="D39" s="314">
        <v>88</v>
      </c>
      <c r="E39" s="313">
        <v>2</v>
      </c>
      <c r="F39" s="314">
        <v>176</v>
      </c>
      <c r="G39" s="315">
        <v>9</v>
      </c>
      <c r="I39" s="328">
        <v>4</v>
      </c>
      <c r="J39" s="316" t="s">
        <v>809</v>
      </c>
      <c r="K39" s="316" t="s">
        <v>810</v>
      </c>
      <c r="L39" s="314">
        <v>85</v>
      </c>
      <c r="M39" s="313">
        <v>4</v>
      </c>
      <c r="N39" s="314">
        <v>164</v>
      </c>
      <c r="O39" s="315">
        <v>6</v>
      </c>
    </row>
    <row r="40" spans="1:15" ht="15.75" x14ac:dyDescent="0.3">
      <c r="A40" s="329">
        <v>6</v>
      </c>
      <c r="B40" s="330" t="s">
        <v>1573</v>
      </c>
      <c r="C40" s="330" t="s">
        <v>254</v>
      </c>
      <c r="D40" s="331">
        <v>92</v>
      </c>
      <c r="E40" s="320">
        <v>8</v>
      </c>
      <c r="F40" s="331">
        <v>173</v>
      </c>
      <c r="G40" s="323">
        <v>9</v>
      </c>
      <c r="I40" s="319">
        <v>9</v>
      </c>
      <c r="J40" s="330" t="s">
        <v>1574</v>
      </c>
      <c r="K40" s="330" t="s">
        <v>579</v>
      </c>
      <c r="L40" s="331">
        <v>86</v>
      </c>
      <c r="M40" s="320">
        <v>5</v>
      </c>
      <c r="N40" s="331">
        <v>164</v>
      </c>
      <c r="O40" s="323">
        <v>6</v>
      </c>
    </row>
    <row r="42" spans="1:15" ht="15.75" x14ac:dyDescent="0.3">
      <c r="A42" s="298"/>
      <c r="B42" s="299" t="s">
        <v>120</v>
      </c>
      <c r="C42" s="300" t="s">
        <v>1575</v>
      </c>
      <c r="D42" s="301"/>
      <c r="E42" s="302" t="s">
        <v>1483</v>
      </c>
      <c r="F42" s="299"/>
      <c r="G42" s="299"/>
      <c r="I42" s="298"/>
      <c r="J42" s="299" t="s">
        <v>123</v>
      </c>
      <c r="K42" s="300" t="s">
        <v>1576</v>
      </c>
      <c r="L42" s="301"/>
      <c r="M42" s="302" t="s">
        <v>1577</v>
      </c>
      <c r="N42" s="299"/>
      <c r="O42" s="299"/>
    </row>
    <row r="43" spans="1:15" ht="15.75" x14ac:dyDescent="0.3">
      <c r="A43" s="303">
        <v>1</v>
      </c>
      <c r="B43" s="304" t="s">
        <v>9</v>
      </c>
      <c r="C43" s="304" t="s">
        <v>10</v>
      </c>
      <c r="D43" s="305" t="s">
        <v>11</v>
      </c>
      <c r="E43" s="305" t="s">
        <v>12</v>
      </c>
      <c r="F43" s="305" t="s">
        <v>13</v>
      </c>
      <c r="G43" s="306" t="s">
        <v>14</v>
      </c>
      <c r="I43" s="303">
        <v>1</v>
      </c>
      <c r="J43" s="304" t="s">
        <v>9</v>
      </c>
      <c r="K43" s="304" t="s">
        <v>10</v>
      </c>
      <c r="L43" s="305" t="s">
        <v>11</v>
      </c>
      <c r="M43" s="305" t="s">
        <v>12</v>
      </c>
      <c r="N43" s="305" t="s">
        <v>13</v>
      </c>
      <c r="O43" s="306" t="s">
        <v>14</v>
      </c>
    </row>
    <row r="44" spans="1:15" ht="15.75" x14ac:dyDescent="0.3">
      <c r="A44" s="307">
        <v>1</v>
      </c>
      <c r="B44" s="332" t="s">
        <v>1052</v>
      </c>
      <c r="C44" s="332" t="s">
        <v>43</v>
      </c>
      <c r="D44" s="308">
        <v>89</v>
      </c>
      <c r="E44" s="308">
        <v>9</v>
      </c>
      <c r="F44" s="325">
        <v>179</v>
      </c>
      <c r="G44" s="326">
        <v>17</v>
      </c>
      <c r="I44" s="307">
        <v>9</v>
      </c>
      <c r="J44" s="324" t="s">
        <v>1223</v>
      </c>
      <c r="K44" s="324" t="s">
        <v>579</v>
      </c>
      <c r="L44" s="325">
        <v>95</v>
      </c>
      <c r="M44" s="308">
        <v>10</v>
      </c>
      <c r="N44" s="325">
        <v>188</v>
      </c>
      <c r="O44" s="326">
        <v>20</v>
      </c>
    </row>
    <row r="45" spans="1:15" ht="15.75" x14ac:dyDescent="0.3">
      <c r="A45" s="328">
        <v>6</v>
      </c>
      <c r="B45" s="316" t="s">
        <v>428</v>
      </c>
      <c r="C45" s="316" t="s">
        <v>72</v>
      </c>
      <c r="D45" s="314">
        <v>89</v>
      </c>
      <c r="E45" s="313">
        <v>9</v>
      </c>
      <c r="F45" s="314">
        <v>179</v>
      </c>
      <c r="G45" s="315">
        <v>17</v>
      </c>
      <c r="I45" s="310">
        <v>3</v>
      </c>
      <c r="J45" s="316" t="s">
        <v>1578</v>
      </c>
      <c r="K45" s="316" t="s">
        <v>1579</v>
      </c>
      <c r="L45" s="314">
        <v>88</v>
      </c>
      <c r="M45" s="313">
        <v>8</v>
      </c>
      <c r="N45" s="314">
        <v>177</v>
      </c>
      <c r="O45" s="315">
        <v>16</v>
      </c>
    </row>
    <row r="46" spans="1:15" ht="15.75" x14ac:dyDescent="0.3">
      <c r="A46" s="328">
        <v>2</v>
      </c>
      <c r="B46" s="316" t="s">
        <v>1580</v>
      </c>
      <c r="C46" s="316" t="s">
        <v>542</v>
      </c>
      <c r="D46" s="314">
        <v>93</v>
      </c>
      <c r="E46" s="313">
        <v>10</v>
      </c>
      <c r="F46" s="314">
        <v>182</v>
      </c>
      <c r="G46" s="315">
        <v>15</v>
      </c>
      <c r="I46" s="328">
        <v>10</v>
      </c>
      <c r="J46" s="316" t="s">
        <v>1225</v>
      </c>
      <c r="K46" s="316" t="s">
        <v>542</v>
      </c>
      <c r="L46" s="314">
        <v>86</v>
      </c>
      <c r="M46" s="313">
        <v>6</v>
      </c>
      <c r="N46" s="314">
        <v>174</v>
      </c>
      <c r="O46" s="315">
        <v>13</v>
      </c>
    </row>
    <row r="47" spans="1:15" ht="15.75" x14ac:dyDescent="0.3">
      <c r="A47" s="328">
        <v>4</v>
      </c>
      <c r="B47" s="316" t="s">
        <v>1025</v>
      </c>
      <c r="C47" s="316" t="s">
        <v>113</v>
      </c>
      <c r="D47" s="314">
        <v>86</v>
      </c>
      <c r="E47" s="313">
        <v>6</v>
      </c>
      <c r="F47" s="314">
        <v>177</v>
      </c>
      <c r="G47" s="315">
        <v>15</v>
      </c>
      <c r="I47" s="328">
        <v>6</v>
      </c>
      <c r="J47" s="316" t="s">
        <v>1581</v>
      </c>
      <c r="K47" s="316" t="s">
        <v>254</v>
      </c>
      <c r="L47" s="314">
        <v>81</v>
      </c>
      <c r="M47" s="313">
        <v>3</v>
      </c>
      <c r="N47" s="314">
        <v>173</v>
      </c>
      <c r="O47" s="315">
        <v>12</v>
      </c>
    </row>
    <row r="48" spans="1:15" ht="15.75" x14ac:dyDescent="0.3">
      <c r="A48" s="328">
        <v>8</v>
      </c>
      <c r="B48" s="316" t="s">
        <v>160</v>
      </c>
      <c r="C48" s="316" t="s">
        <v>143</v>
      </c>
      <c r="D48" s="314">
        <v>87</v>
      </c>
      <c r="E48" s="313">
        <v>7</v>
      </c>
      <c r="F48" s="314">
        <v>177</v>
      </c>
      <c r="G48" s="315">
        <v>15</v>
      </c>
      <c r="I48" s="310">
        <v>1</v>
      </c>
      <c r="J48" s="311" t="s">
        <v>1582</v>
      </c>
      <c r="K48" s="311" t="s">
        <v>222</v>
      </c>
      <c r="L48" s="312">
        <v>86</v>
      </c>
      <c r="M48" s="313">
        <v>6</v>
      </c>
      <c r="N48" s="314">
        <v>173</v>
      </c>
      <c r="O48" s="315">
        <v>11</v>
      </c>
    </row>
    <row r="49" spans="1:15" ht="15.75" x14ac:dyDescent="0.3">
      <c r="A49" s="310">
        <v>9</v>
      </c>
      <c r="B49" s="316" t="s">
        <v>1583</v>
      </c>
      <c r="C49" s="316" t="s">
        <v>236</v>
      </c>
      <c r="D49" s="314">
        <v>83</v>
      </c>
      <c r="E49" s="313">
        <v>5</v>
      </c>
      <c r="F49" s="314">
        <v>175</v>
      </c>
      <c r="G49" s="315">
        <v>15</v>
      </c>
      <c r="I49" s="328">
        <v>2</v>
      </c>
      <c r="J49" s="316" t="s">
        <v>1282</v>
      </c>
      <c r="K49" s="316" t="s">
        <v>579</v>
      </c>
      <c r="L49" s="314">
        <v>88</v>
      </c>
      <c r="M49" s="313">
        <v>8</v>
      </c>
      <c r="N49" s="314">
        <v>173</v>
      </c>
      <c r="O49" s="315">
        <v>11</v>
      </c>
    </row>
    <row r="50" spans="1:15" ht="15.75" x14ac:dyDescent="0.3">
      <c r="A50" s="310">
        <v>5</v>
      </c>
      <c r="B50" s="316" t="s">
        <v>1584</v>
      </c>
      <c r="C50" s="316" t="s">
        <v>236</v>
      </c>
      <c r="D50" s="314">
        <v>83</v>
      </c>
      <c r="E50" s="313">
        <v>5</v>
      </c>
      <c r="F50" s="314">
        <v>168</v>
      </c>
      <c r="G50" s="315">
        <v>9</v>
      </c>
      <c r="I50" s="328">
        <v>8</v>
      </c>
      <c r="J50" s="316" t="s">
        <v>1585</v>
      </c>
      <c r="K50" s="316" t="s">
        <v>535</v>
      </c>
      <c r="L50" s="314">
        <v>85</v>
      </c>
      <c r="M50" s="313">
        <v>4</v>
      </c>
      <c r="N50" s="314">
        <v>173</v>
      </c>
      <c r="O50" s="315">
        <v>11</v>
      </c>
    </row>
    <row r="51" spans="1:15" ht="15.75" x14ac:dyDescent="0.3">
      <c r="A51" s="310">
        <v>7</v>
      </c>
      <c r="B51" s="316" t="s">
        <v>1586</v>
      </c>
      <c r="C51" s="316" t="s">
        <v>249</v>
      </c>
      <c r="D51" s="314">
        <v>80</v>
      </c>
      <c r="E51" s="313">
        <v>3</v>
      </c>
      <c r="F51" s="314">
        <v>163</v>
      </c>
      <c r="G51" s="315">
        <v>6</v>
      </c>
      <c r="I51" s="310">
        <v>7</v>
      </c>
      <c r="J51" s="316" t="s">
        <v>161</v>
      </c>
      <c r="K51" s="316" t="s">
        <v>162</v>
      </c>
      <c r="L51" s="314">
        <v>91</v>
      </c>
      <c r="M51" s="313">
        <v>9</v>
      </c>
      <c r="N51" s="314">
        <v>166</v>
      </c>
      <c r="O51" s="315">
        <v>11</v>
      </c>
    </row>
    <row r="52" spans="1:15" ht="15.75" x14ac:dyDescent="0.3">
      <c r="A52" s="328">
        <v>10</v>
      </c>
      <c r="B52" s="316" t="s">
        <v>968</v>
      </c>
      <c r="C52" s="316" t="s">
        <v>20</v>
      </c>
      <c r="D52" s="314">
        <v>80</v>
      </c>
      <c r="E52" s="313">
        <v>3</v>
      </c>
      <c r="F52" s="314">
        <v>160</v>
      </c>
      <c r="G52" s="315">
        <v>5</v>
      </c>
      <c r="I52" s="328">
        <v>4</v>
      </c>
      <c r="J52" s="316" t="s">
        <v>32</v>
      </c>
      <c r="K52" s="316" t="s">
        <v>579</v>
      </c>
      <c r="L52" s="314">
        <v>79</v>
      </c>
      <c r="M52" s="313">
        <v>2</v>
      </c>
      <c r="N52" s="314">
        <v>165</v>
      </c>
      <c r="O52" s="315">
        <v>6</v>
      </c>
    </row>
    <row r="53" spans="1:15" ht="15.75" x14ac:dyDescent="0.3">
      <c r="A53" s="319">
        <v>3</v>
      </c>
      <c r="B53" s="330" t="s">
        <v>863</v>
      </c>
      <c r="C53" s="330" t="s">
        <v>254</v>
      </c>
      <c r="D53" s="331" t="s">
        <v>47</v>
      </c>
      <c r="E53" s="320">
        <v>0</v>
      </c>
      <c r="F53" s="331">
        <v>0</v>
      </c>
      <c r="G53" s="323">
        <v>0</v>
      </c>
      <c r="I53" s="319">
        <v>5</v>
      </c>
      <c r="J53" s="330" t="s">
        <v>1278</v>
      </c>
      <c r="K53" s="330" t="s">
        <v>579</v>
      </c>
      <c r="L53" s="331">
        <v>78</v>
      </c>
      <c r="M53" s="320">
        <v>1</v>
      </c>
      <c r="N53" s="331">
        <v>78</v>
      </c>
      <c r="O53" s="323">
        <v>1</v>
      </c>
    </row>
    <row r="55" spans="1:15" ht="15.75" x14ac:dyDescent="0.3">
      <c r="A55" s="298"/>
      <c r="B55" s="299" t="s">
        <v>149</v>
      </c>
      <c r="C55" s="300" t="s">
        <v>1587</v>
      </c>
      <c r="D55" s="301"/>
      <c r="E55" s="302" t="s">
        <v>1358</v>
      </c>
      <c r="F55" s="299"/>
      <c r="G55" s="299"/>
      <c r="I55" s="298"/>
      <c r="J55" s="299" t="s">
        <v>152</v>
      </c>
      <c r="K55" s="300" t="s">
        <v>1588</v>
      </c>
      <c r="L55" s="301"/>
      <c r="M55" s="302" t="s">
        <v>1589</v>
      </c>
      <c r="N55" s="299"/>
      <c r="O55" s="299"/>
    </row>
    <row r="56" spans="1:15" ht="15.75" x14ac:dyDescent="0.3">
      <c r="A56" s="303">
        <v>1</v>
      </c>
      <c r="B56" s="304" t="s">
        <v>9</v>
      </c>
      <c r="C56" s="304" t="s">
        <v>10</v>
      </c>
      <c r="D56" s="305" t="s">
        <v>11</v>
      </c>
      <c r="E56" s="305" t="s">
        <v>12</v>
      </c>
      <c r="F56" s="305" t="s">
        <v>13</v>
      </c>
      <c r="G56" s="306" t="s">
        <v>14</v>
      </c>
      <c r="I56" s="303">
        <v>1</v>
      </c>
      <c r="J56" s="304" t="s">
        <v>9</v>
      </c>
      <c r="K56" s="304" t="s">
        <v>10</v>
      </c>
      <c r="L56" s="305" t="s">
        <v>11</v>
      </c>
      <c r="M56" s="305" t="s">
        <v>12</v>
      </c>
      <c r="N56" s="305" t="s">
        <v>13</v>
      </c>
      <c r="O56" s="306" t="s">
        <v>14</v>
      </c>
    </row>
    <row r="57" spans="1:15" ht="15.75" x14ac:dyDescent="0.3">
      <c r="A57" s="307">
        <v>7</v>
      </c>
      <c r="B57" s="324" t="s">
        <v>1590</v>
      </c>
      <c r="C57" s="324" t="s">
        <v>113</v>
      </c>
      <c r="D57" s="325">
        <v>92</v>
      </c>
      <c r="E57" s="308">
        <v>10</v>
      </c>
      <c r="F57" s="325">
        <v>181</v>
      </c>
      <c r="G57" s="326">
        <v>20</v>
      </c>
      <c r="I57" s="307">
        <v>3</v>
      </c>
      <c r="J57" s="324" t="s">
        <v>1173</v>
      </c>
      <c r="K57" s="324" t="s">
        <v>254</v>
      </c>
      <c r="L57" s="325">
        <v>92</v>
      </c>
      <c r="M57" s="308">
        <v>10</v>
      </c>
      <c r="N57" s="325">
        <v>179</v>
      </c>
      <c r="O57" s="326">
        <v>18</v>
      </c>
    </row>
    <row r="58" spans="1:15" ht="15.75" x14ac:dyDescent="0.3">
      <c r="A58" s="328">
        <v>6</v>
      </c>
      <c r="B58" s="316" t="s">
        <v>1591</v>
      </c>
      <c r="C58" s="316" t="s">
        <v>119</v>
      </c>
      <c r="D58" s="314">
        <v>92</v>
      </c>
      <c r="E58" s="313">
        <v>10</v>
      </c>
      <c r="F58" s="314">
        <v>178</v>
      </c>
      <c r="G58" s="315">
        <v>17</v>
      </c>
      <c r="I58" s="328">
        <v>6</v>
      </c>
      <c r="J58" s="316" t="s">
        <v>80</v>
      </c>
      <c r="K58" s="316" t="s">
        <v>81</v>
      </c>
      <c r="L58" s="314">
        <v>90</v>
      </c>
      <c r="M58" s="313">
        <v>9</v>
      </c>
      <c r="N58" s="314">
        <v>179</v>
      </c>
      <c r="O58" s="315">
        <v>18</v>
      </c>
    </row>
    <row r="59" spans="1:15" ht="15.75" x14ac:dyDescent="0.3">
      <c r="A59" s="328">
        <v>2</v>
      </c>
      <c r="B59" s="316" t="s">
        <v>1592</v>
      </c>
      <c r="C59" s="316" t="s">
        <v>143</v>
      </c>
      <c r="D59" s="314">
        <v>88</v>
      </c>
      <c r="E59" s="313">
        <v>7</v>
      </c>
      <c r="F59" s="314">
        <v>175</v>
      </c>
      <c r="G59" s="315">
        <v>16</v>
      </c>
      <c r="I59" s="310">
        <v>9</v>
      </c>
      <c r="J59" s="316" t="s">
        <v>341</v>
      </c>
      <c r="K59" s="316" t="s">
        <v>236</v>
      </c>
      <c r="L59" s="314">
        <v>85</v>
      </c>
      <c r="M59" s="313">
        <v>6</v>
      </c>
      <c r="N59" s="314">
        <v>176</v>
      </c>
      <c r="O59" s="315">
        <v>16</v>
      </c>
    </row>
    <row r="60" spans="1:15" ht="15.75" x14ac:dyDescent="0.3">
      <c r="A60" s="310">
        <v>3</v>
      </c>
      <c r="B60" s="316" t="s">
        <v>1593</v>
      </c>
      <c r="C60" s="316" t="s">
        <v>113</v>
      </c>
      <c r="D60" s="314">
        <v>87</v>
      </c>
      <c r="E60" s="313">
        <v>4</v>
      </c>
      <c r="F60" s="314">
        <v>174</v>
      </c>
      <c r="G60" s="315">
        <v>13</v>
      </c>
      <c r="I60" s="328">
        <v>8</v>
      </c>
      <c r="J60" s="316" t="s">
        <v>671</v>
      </c>
      <c r="K60" s="316" t="s">
        <v>579</v>
      </c>
      <c r="L60" s="314">
        <v>85</v>
      </c>
      <c r="M60" s="313">
        <v>6</v>
      </c>
      <c r="N60" s="314">
        <v>172</v>
      </c>
      <c r="O60" s="315">
        <v>14</v>
      </c>
    </row>
    <row r="61" spans="1:15" ht="15.75" x14ac:dyDescent="0.3">
      <c r="A61" s="328">
        <v>8</v>
      </c>
      <c r="B61" s="316" t="s">
        <v>941</v>
      </c>
      <c r="C61" s="316" t="s">
        <v>94</v>
      </c>
      <c r="D61" s="314">
        <v>88</v>
      </c>
      <c r="E61" s="313">
        <v>7</v>
      </c>
      <c r="F61" s="314">
        <v>169</v>
      </c>
      <c r="G61" s="315">
        <v>11</v>
      </c>
      <c r="I61" s="310">
        <v>1</v>
      </c>
      <c r="J61" s="311" t="s">
        <v>1594</v>
      </c>
      <c r="K61" s="311" t="s">
        <v>514</v>
      </c>
      <c r="L61" s="312">
        <v>87</v>
      </c>
      <c r="M61" s="313">
        <v>8</v>
      </c>
      <c r="N61" s="314">
        <v>172</v>
      </c>
      <c r="O61" s="315">
        <v>13</v>
      </c>
    </row>
    <row r="62" spans="1:15" ht="15.75" x14ac:dyDescent="0.3">
      <c r="A62" s="310">
        <v>5</v>
      </c>
      <c r="B62" s="316" t="s">
        <v>1595</v>
      </c>
      <c r="C62" s="316" t="s">
        <v>83</v>
      </c>
      <c r="D62" s="314">
        <v>88</v>
      </c>
      <c r="E62" s="313">
        <v>7</v>
      </c>
      <c r="F62" s="314">
        <v>168</v>
      </c>
      <c r="G62" s="315">
        <v>10</v>
      </c>
      <c r="I62" s="310">
        <v>7</v>
      </c>
      <c r="J62" s="316" t="s">
        <v>614</v>
      </c>
      <c r="K62" s="316" t="s">
        <v>579</v>
      </c>
      <c r="L62" s="314">
        <v>86</v>
      </c>
      <c r="M62" s="313">
        <v>7</v>
      </c>
      <c r="N62" s="314">
        <v>170</v>
      </c>
      <c r="O62" s="315">
        <v>10</v>
      </c>
    </row>
    <row r="63" spans="1:15" ht="15.75" x14ac:dyDescent="0.3">
      <c r="A63" s="310">
        <v>9</v>
      </c>
      <c r="B63" s="316" t="s">
        <v>1226</v>
      </c>
      <c r="C63" s="316" t="s">
        <v>113</v>
      </c>
      <c r="D63" s="314">
        <v>86</v>
      </c>
      <c r="E63" s="313">
        <v>2</v>
      </c>
      <c r="F63" s="314">
        <v>172</v>
      </c>
      <c r="G63" s="315">
        <v>9</v>
      </c>
      <c r="I63" s="328">
        <v>10</v>
      </c>
      <c r="J63" s="316" t="s">
        <v>1236</v>
      </c>
      <c r="K63" s="316" t="s">
        <v>113</v>
      </c>
      <c r="L63" s="314">
        <v>73</v>
      </c>
      <c r="M63" s="313">
        <v>3</v>
      </c>
      <c r="N63" s="314">
        <v>159</v>
      </c>
      <c r="O63" s="315">
        <v>9</v>
      </c>
    </row>
    <row r="64" spans="1:15" ht="15.75" x14ac:dyDescent="0.3">
      <c r="A64" s="328">
        <v>4</v>
      </c>
      <c r="B64" s="316" t="s">
        <v>438</v>
      </c>
      <c r="C64" s="316" t="s">
        <v>83</v>
      </c>
      <c r="D64" s="314">
        <v>89</v>
      </c>
      <c r="E64" s="313">
        <v>8</v>
      </c>
      <c r="F64" s="314">
        <v>153</v>
      </c>
      <c r="G64" s="315">
        <v>9</v>
      </c>
      <c r="I64" s="328">
        <v>2</v>
      </c>
      <c r="J64" s="316" t="s">
        <v>1596</v>
      </c>
      <c r="K64" s="316" t="s">
        <v>119</v>
      </c>
      <c r="L64" s="314">
        <v>84</v>
      </c>
      <c r="M64" s="313">
        <v>4</v>
      </c>
      <c r="N64" s="314">
        <v>167</v>
      </c>
      <c r="O64" s="315">
        <v>6</v>
      </c>
    </row>
    <row r="65" spans="1:15" ht="15.75" x14ac:dyDescent="0.3">
      <c r="A65" s="328">
        <v>10</v>
      </c>
      <c r="B65" s="316" t="s">
        <v>1385</v>
      </c>
      <c r="C65" s="316" t="s">
        <v>579</v>
      </c>
      <c r="D65" s="314">
        <v>82</v>
      </c>
      <c r="E65" s="313">
        <v>1</v>
      </c>
      <c r="F65" s="314">
        <v>167</v>
      </c>
      <c r="G65" s="315">
        <v>6</v>
      </c>
      <c r="I65" s="328">
        <v>4</v>
      </c>
      <c r="J65" s="316" t="s">
        <v>1175</v>
      </c>
      <c r="K65" s="316" t="s">
        <v>254</v>
      </c>
      <c r="L65" s="314" t="s">
        <v>47</v>
      </c>
      <c r="M65" s="313">
        <v>0</v>
      </c>
      <c r="N65" s="314">
        <v>85</v>
      </c>
      <c r="O65" s="315">
        <v>5</v>
      </c>
    </row>
    <row r="66" spans="1:15" ht="15.75" x14ac:dyDescent="0.3">
      <c r="A66" s="319">
        <v>1</v>
      </c>
      <c r="B66" s="321" t="s">
        <v>1020</v>
      </c>
      <c r="C66" s="321" t="s">
        <v>249</v>
      </c>
      <c r="D66" s="322">
        <v>87</v>
      </c>
      <c r="E66" s="320">
        <v>4</v>
      </c>
      <c r="F66" s="331">
        <v>155</v>
      </c>
      <c r="G66" s="323">
        <v>6</v>
      </c>
      <c r="I66" s="319">
        <v>5</v>
      </c>
      <c r="J66" s="330" t="s">
        <v>1597</v>
      </c>
      <c r="K66" s="330" t="s">
        <v>1193</v>
      </c>
      <c r="L66" s="331">
        <v>63</v>
      </c>
      <c r="M66" s="320">
        <v>2</v>
      </c>
      <c r="N66" s="331">
        <v>141</v>
      </c>
      <c r="O66" s="323">
        <v>3</v>
      </c>
    </row>
    <row r="68" spans="1:15" ht="15.75" x14ac:dyDescent="0.3">
      <c r="B68" s="180" t="s">
        <v>1598</v>
      </c>
      <c r="C68" s="180"/>
      <c r="D68" s="180"/>
      <c r="E68" s="180"/>
      <c r="F68" s="211" t="s">
        <v>177</v>
      </c>
      <c r="G68" s="180"/>
    </row>
    <row r="69" spans="1:15" ht="15.75" x14ac:dyDescent="0.3">
      <c r="B69" s="180" t="s">
        <v>178</v>
      </c>
      <c r="C69" s="180"/>
      <c r="D69" s="180"/>
      <c r="E69" s="180"/>
      <c r="F69" s="180"/>
      <c r="G69" s="180"/>
    </row>
  </sheetData>
  <mergeCells count="1">
    <mergeCell ref="J2:O2"/>
  </mergeCells>
  <hyperlinks>
    <hyperlink ref="B2" location="'Index'!A3" display="á" xr:uid="{BBAA0876-73AE-4C84-9162-2BCB89935C8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5DA2-9D6C-4EF9-BF90-CE769698760F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4" customWidth="1"/>
    <col min="2" max="3" width="20.7109375" style="84" customWidth="1"/>
    <col min="4" max="7" width="5" style="84" customWidth="1"/>
    <col min="8" max="8" width="1.7109375" style="84" customWidth="1"/>
    <col min="9" max="9" width="2.7109375" style="84" customWidth="1"/>
    <col min="10" max="11" width="20.7109375" style="84" customWidth="1"/>
    <col min="12" max="15" width="5" style="84" customWidth="1"/>
    <col min="16" max="16" width="5.140625" style="84" customWidth="1"/>
    <col min="17" max="25" width="12.85546875" style="84"/>
  </cols>
  <sheetData>
    <row r="1" spans="1:25" ht="18" x14ac:dyDescent="0.35">
      <c r="A1" s="334"/>
      <c r="B1" s="335" t="s">
        <v>1534</v>
      </c>
      <c r="C1" s="336"/>
      <c r="D1" s="3"/>
      <c r="E1" s="3"/>
      <c r="F1" s="3"/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37"/>
    </row>
    <row r="2" spans="1:25" ht="20.100000000000001" customHeight="1" x14ac:dyDescent="0.35">
      <c r="A2" s="338"/>
      <c r="B2" s="5" t="s">
        <v>1</v>
      </c>
      <c r="C2" s="43"/>
      <c r="D2" s="43"/>
      <c r="E2" s="43"/>
      <c r="F2" s="43"/>
      <c r="G2" s="43"/>
      <c r="H2" s="43"/>
      <c r="I2" s="43"/>
      <c r="J2" s="44" t="s">
        <v>2</v>
      </c>
      <c r="K2" s="44"/>
      <c r="L2" s="44"/>
      <c r="M2" s="44"/>
      <c r="N2" s="44"/>
      <c r="O2" s="44"/>
      <c r="P2" s="43"/>
      <c r="Q2" s="43"/>
      <c r="R2" s="43"/>
      <c r="S2" s="43"/>
      <c r="T2" s="43"/>
    </row>
    <row r="3" spans="1:25" x14ac:dyDescent="0.3">
      <c r="A3" s="339"/>
      <c r="B3" s="340" t="s">
        <v>179</v>
      </c>
      <c r="C3" s="341" t="s">
        <v>1599</v>
      </c>
      <c r="D3" s="342"/>
      <c r="E3" s="342" t="s">
        <v>1600</v>
      </c>
      <c r="F3" s="343"/>
      <c r="G3" s="343"/>
      <c r="H3" s="45"/>
      <c r="I3" s="339"/>
      <c r="J3" s="340" t="s">
        <v>182</v>
      </c>
      <c r="K3" s="341" t="s">
        <v>1601</v>
      </c>
      <c r="L3" s="342"/>
      <c r="M3" s="342" t="s">
        <v>1602</v>
      </c>
      <c r="N3" s="343"/>
      <c r="O3" s="343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x14ac:dyDescent="0.3">
      <c r="A4" s="11">
        <v>1</v>
      </c>
      <c r="B4" s="344" t="s">
        <v>9</v>
      </c>
      <c r="C4" s="344" t="s">
        <v>10</v>
      </c>
      <c r="D4" s="345" t="s">
        <v>11</v>
      </c>
      <c r="E4" s="345" t="s">
        <v>12</v>
      </c>
      <c r="F4" s="345" t="s">
        <v>13</v>
      </c>
      <c r="G4" s="346" t="s">
        <v>14</v>
      </c>
      <c r="H4" s="45"/>
      <c r="I4" s="11">
        <v>1</v>
      </c>
      <c r="J4" s="344" t="s">
        <v>9</v>
      </c>
      <c r="K4" s="344" t="s">
        <v>10</v>
      </c>
      <c r="L4" s="345" t="s">
        <v>11</v>
      </c>
      <c r="M4" s="345" t="s">
        <v>12</v>
      </c>
      <c r="N4" s="345" t="s">
        <v>13</v>
      </c>
      <c r="O4" s="346" t="s">
        <v>14</v>
      </c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x14ac:dyDescent="0.3">
      <c r="A5" s="347">
        <v>7</v>
      </c>
      <c r="B5" s="47" t="s">
        <v>1603</v>
      </c>
      <c r="C5" s="47" t="s">
        <v>391</v>
      </c>
      <c r="D5" s="17">
        <v>95</v>
      </c>
      <c r="E5" s="348">
        <v>10</v>
      </c>
      <c r="F5" s="17">
        <v>187</v>
      </c>
      <c r="G5" s="48">
        <v>20</v>
      </c>
      <c r="H5" s="45"/>
      <c r="I5" s="46">
        <v>6</v>
      </c>
      <c r="J5" s="47" t="s">
        <v>918</v>
      </c>
      <c r="K5" s="47" t="s">
        <v>83</v>
      </c>
      <c r="L5" s="17">
        <v>91</v>
      </c>
      <c r="M5" s="348">
        <v>10</v>
      </c>
      <c r="N5" s="17">
        <v>180</v>
      </c>
      <c r="O5" s="48">
        <v>19</v>
      </c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x14ac:dyDescent="0.3">
      <c r="A6" s="349">
        <v>9</v>
      </c>
      <c r="B6" s="50" t="s">
        <v>1604</v>
      </c>
      <c r="C6" s="50" t="s">
        <v>514</v>
      </c>
      <c r="D6" s="23">
        <v>88</v>
      </c>
      <c r="E6" s="350">
        <v>9</v>
      </c>
      <c r="F6" s="23">
        <v>178</v>
      </c>
      <c r="G6" s="51">
        <v>18</v>
      </c>
      <c r="H6" s="45"/>
      <c r="I6" s="349">
        <v>3</v>
      </c>
      <c r="J6" s="50" t="s">
        <v>613</v>
      </c>
      <c r="K6" s="50" t="s">
        <v>579</v>
      </c>
      <c r="L6" s="23">
        <v>86</v>
      </c>
      <c r="M6" s="350">
        <v>9</v>
      </c>
      <c r="N6" s="23">
        <v>174</v>
      </c>
      <c r="O6" s="51">
        <v>17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6</v>
      </c>
      <c r="B7" s="50" t="s">
        <v>1605</v>
      </c>
      <c r="C7" s="50" t="s">
        <v>97</v>
      </c>
      <c r="D7" s="23">
        <v>88</v>
      </c>
      <c r="E7" s="350">
        <v>9</v>
      </c>
      <c r="F7" s="23">
        <v>175</v>
      </c>
      <c r="G7" s="51">
        <v>16</v>
      </c>
      <c r="H7" s="45"/>
      <c r="I7" s="349">
        <v>1</v>
      </c>
      <c r="J7" s="351" t="s">
        <v>1606</v>
      </c>
      <c r="K7" s="351" t="s">
        <v>143</v>
      </c>
      <c r="L7" s="23">
        <v>82</v>
      </c>
      <c r="M7" s="350">
        <v>4</v>
      </c>
      <c r="N7" s="29">
        <v>172</v>
      </c>
      <c r="O7" s="30">
        <v>14</v>
      </c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349">
        <v>5</v>
      </c>
      <c r="B8" s="50" t="s">
        <v>1156</v>
      </c>
      <c r="C8" s="50" t="s">
        <v>514</v>
      </c>
      <c r="D8" s="23">
        <v>85</v>
      </c>
      <c r="E8" s="350">
        <v>7</v>
      </c>
      <c r="F8" s="23">
        <v>172</v>
      </c>
      <c r="G8" s="51">
        <v>14</v>
      </c>
      <c r="H8" s="45"/>
      <c r="I8" s="349">
        <v>5</v>
      </c>
      <c r="J8" s="50" t="s">
        <v>1362</v>
      </c>
      <c r="K8" s="50" t="s">
        <v>143</v>
      </c>
      <c r="L8" s="23">
        <v>83</v>
      </c>
      <c r="M8" s="350">
        <v>7</v>
      </c>
      <c r="N8" s="23">
        <v>170</v>
      </c>
      <c r="O8" s="51">
        <v>13</v>
      </c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x14ac:dyDescent="0.3">
      <c r="A9" s="49">
        <v>8</v>
      </c>
      <c r="B9" s="50" t="s">
        <v>924</v>
      </c>
      <c r="C9" s="50" t="s">
        <v>20</v>
      </c>
      <c r="D9" s="23">
        <v>80</v>
      </c>
      <c r="E9" s="350">
        <v>3</v>
      </c>
      <c r="F9" s="23">
        <v>170</v>
      </c>
      <c r="G9" s="51">
        <v>12</v>
      </c>
      <c r="H9" s="45"/>
      <c r="I9" s="49">
        <v>4</v>
      </c>
      <c r="J9" s="50" t="s">
        <v>1607</v>
      </c>
      <c r="K9" s="50" t="s">
        <v>81</v>
      </c>
      <c r="L9" s="23">
        <v>83</v>
      </c>
      <c r="M9" s="350">
        <v>7</v>
      </c>
      <c r="N9" s="23">
        <v>168</v>
      </c>
      <c r="O9" s="51">
        <v>12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4</v>
      </c>
      <c r="B10" s="50" t="s">
        <v>1608</v>
      </c>
      <c r="C10" s="50" t="s">
        <v>1579</v>
      </c>
      <c r="D10" s="23">
        <v>83</v>
      </c>
      <c r="E10" s="350">
        <v>5</v>
      </c>
      <c r="F10" s="23">
        <v>169</v>
      </c>
      <c r="G10" s="51">
        <v>10</v>
      </c>
      <c r="H10" s="45"/>
      <c r="I10" s="349">
        <v>7</v>
      </c>
      <c r="J10" s="50" t="s">
        <v>1609</v>
      </c>
      <c r="K10" s="50" t="s">
        <v>236</v>
      </c>
      <c r="L10" s="23">
        <v>81</v>
      </c>
      <c r="M10" s="350">
        <v>3</v>
      </c>
      <c r="N10" s="23">
        <v>169</v>
      </c>
      <c r="O10" s="51">
        <v>11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10</v>
      </c>
      <c r="B11" s="50" t="s">
        <v>1610</v>
      </c>
      <c r="C11" s="50" t="s">
        <v>119</v>
      </c>
      <c r="D11" s="23">
        <v>85</v>
      </c>
      <c r="E11" s="350">
        <v>7</v>
      </c>
      <c r="F11" s="23">
        <v>155</v>
      </c>
      <c r="G11" s="51">
        <v>9</v>
      </c>
      <c r="H11" s="45"/>
      <c r="I11" s="49">
        <v>10</v>
      </c>
      <c r="J11" s="50" t="s">
        <v>1611</v>
      </c>
      <c r="K11" s="50" t="s">
        <v>113</v>
      </c>
      <c r="L11" s="23">
        <v>86</v>
      </c>
      <c r="M11" s="350">
        <v>9</v>
      </c>
      <c r="N11" s="23">
        <v>160</v>
      </c>
      <c r="O11" s="51">
        <v>11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349">
        <v>1</v>
      </c>
      <c r="B12" s="351" t="s">
        <v>1612</v>
      </c>
      <c r="C12" s="351" t="s">
        <v>94</v>
      </c>
      <c r="D12" s="23">
        <v>82</v>
      </c>
      <c r="E12" s="350">
        <v>4</v>
      </c>
      <c r="F12" s="29">
        <v>163</v>
      </c>
      <c r="G12" s="30">
        <v>8</v>
      </c>
      <c r="H12" s="45"/>
      <c r="I12" s="49">
        <v>8</v>
      </c>
      <c r="J12" s="50" t="s">
        <v>1613</v>
      </c>
      <c r="K12" s="50" t="s">
        <v>236</v>
      </c>
      <c r="L12" s="23">
        <v>83</v>
      </c>
      <c r="M12" s="350">
        <v>7</v>
      </c>
      <c r="N12" s="23">
        <v>146</v>
      </c>
      <c r="O12" s="51">
        <v>8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349">
        <v>3</v>
      </c>
      <c r="B13" s="50" t="s">
        <v>1391</v>
      </c>
      <c r="C13" s="50" t="s">
        <v>391</v>
      </c>
      <c r="D13" s="23">
        <v>61</v>
      </c>
      <c r="E13" s="350">
        <v>2</v>
      </c>
      <c r="F13" s="23">
        <v>136</v>
      </c>
      <c r="G13" s="51">
        <v>5</v>
      </c>
      <c r="H13" s="45"/>
      <c r="I13" s="349">
        <v>9</v>
      </c>
      <c r="J13" s="50" t="s">
        <v>583</v>
      </c>
      <c r="K13" s="50" t="s">
        <v>113</v>
      </c>
      <c r="L13" s="23">
        <v>80</v>
      </c>
      <c r="M13" s="350">
        <v>2</v>
      </c>
      <c r="N13" s="23">
        <v>165</v>
      </c>
      <c r="O13" s="51">
        <v>7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52">
        <v>2</v>
      </c>
      <c r="B14" s="53" t="s">
        <v>1614</v>
      </c>
      <c r="C14" s="53" t="s">
        <v>1615</v>
      </c>
      <c r="D14" s="34" t="s">
        <v>47</v>
      </c>
      <c r="E14" s="352">
        <v>0</v>
      </c>
      <c r="F14" s="34">
        <v>0</v>
      </c>
      <c r="G14" s="54">
        <v>0</v>
      </c>
      <c r="H14" s="45"/>
      <c r="I14" s="52">
        <v>2</v>
      </c>
      <c r="J14" s="53" t="s">
        <v>1616</v>
      </c>
      <c r="K14" s="53" t="s">
        <v>579</v>
      </c>
      <c r="L14" s="34">
        <v>76</v>
      </c>
      <c r="M14" s="352">
        <v>1</v>
      </c>
      <c r="N14" s="34">
        <v>154</v>
      </c>
      <c r="O14" s="54">
        <v>4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339"/>
      <c r="B16" s="340" t="s">
        <v>203</v>
      </c>
      <c r="C16" s="341" t="s">
        <v>1617</v>
      </c>
      <c r="D16" s="342"/>
      <c r="E16" s="342" t="s">
        <v>1618</v>
      </c>
      <c r="F16" s="343"/>
      <c r="G16" s="343"/>
      <c r="H16" s="45"/>
      <c r="I16" s="339"/>
      <c r="J16" s="340" t="s">
        <v>206</v>
      </c>
      <c r="K16" s="341" t="s">
        <v>1619</v>
      </c>
      <c r="L16" s="342"/>
      <c r="M16" s="342" t="s">
        <v>1620</v>
      </c>
      <c r="N16" s="343"/>
      <c r="O16" s="343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1">
        <v>1</v>
      </c>
      <c r="B17" s="344" t="s">
        <v>9</v>
      </c>
      <c r="C17" s="344" t="s">
        <v>10</v>
      </c>
      <c r="D17" s="345" t="s">
        <v>11</v>
      </c>
      <c r="E17" s="345" t="s">
        <v>12</v>
      </c>
      <c r="F17" s="345" t="s">
        <v>13</v>
      </c>
      <c r="G17" s="346" t="s">
        <v>14</v>
      </c>
      <c r="H17" s="45"/>
      <c r="I17" s="11">
        <v>1</v>
      </c>
      <c r="J17" s="344" t="s">
        <v>9</v>
      </c>
      <c r="K17" s="344" t="s">
        <v>10</v>
      </c>
      <c r="L17" s="345" t="s">
        <v>11</v>
      </c>
      <c r="M17" s="345" t="s">
        <v>12</v>
      </c>
      <c r="N17" s="345" t="s">
        <v>13</v>
      </c>
      <c r="O17" s="346" t="s">
        <v>14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6">
        <v>8</v>
      </c>
      <c r="B18" s="47" t="s">
        <v>1621</v>
      </c>
      <c r="C18" s="47" t="s">
        <v>514</v>
      </c>
      <c r="D18" s="17">
        <v>93</v>
      </c>
      <c r="E18" s="348">
        <v>10</v>
      </c>
      <c r="F18" s="17">
        <v>183</v>
      </c>
      <c r="G18" s="48">
        <v>20</v>
      </c>
      <c r="H18" s="45"/>
      <c r="I18" s="46">
        <v>10</v>
      </c>
      <c r="J18" s="47" t="s">
        <v>1281</v>
      </c>
      <c r="K18" s="47" t="s">
        <v>547</v>
      </c>
      <c r="L18" s="17">
        <v>87</v>
      </c>
      <c r="M18" s="348">
        <v>10</v>
      </c>
      <c r="N18" s="17">
        <v>176</v>
      </c>
      <c r="O18" s="48">
        <v>20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6</v>
      </c>
      <c r="B19" s="50" t="s">
        <v>1267</v>
      </c>
      <c r="C19" s="50" t="s">
        <v>547</v>
      </c>
      <c r="D19" s="23">
        <v>92</v>
      </c>
      <c r="E19" s="350">
        <v>9</v>
      </c>
      <c r="F19" s="23">
        <v>180</v>
      </c>
      <c r="G19" s="51">
        <v>17</v>
      </c>
      <c r="H19" s="45"/>
      <c r="I19" s="349">
        <v>7</v>
      </c>
      <c r="J19" s="50" t="s">
        <v>1239</v>
      </c>
      <c r="K19" s="50" t="s">
        <v>1193</v>
      </c>
      <c r="L19" s="23">
        <v>84</v>
      </c>
      <c r="M19" s="350">
        <v>7</v>
      </c>
      <c r="N19" s="23">
        <v>171</v>
      </c>
      <c r="O19" s="51">
        <v>16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4</v>
      </c>
      <c r="B20" s="50" t="s">
        <v>140</v>
      </c>
      <c r="C20" s="50" t="s">
        <v>141</v>
      </c>
      <c r="D20" s="23">
        <v>84</v>
      </c>
      <c r="E20" s="350">
        <v>5</v>
      </c>
      <c r="F20" s="23">
        <v>174</v>
      </c>
      <c r="G20" s="51">
        <v>15</v>
      </c>
      <c r="H20" s="45"/>
      <c r="I20" s="349">
        <v>1</v>
      </c>
      <c r="J20" s="351" t="s">
        <v>1622</v>
      </c>
      <c r="K20" s="351" t="s">
        <v>94</v>
      </c>
      <c r="L20" s="23">
        <v>85</v>
      </c>
      <c r="M20" s="350">
        <v>8</v>
      </c>
      <c r="N20" s="29">
        <v>169</v>
      </c>
      <c r="O20" s="30">
        <v>15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349">
        <v>5</v>
      </c>
      <c r="B21" s="116" t="s">
        <v>570</v>
      </c>
      <c r="C21" s="50" t="s">
        <v>94</v>
      </c>
      <c r="D21" s="23">
        <v>85</v>
      </c>
      <c r="E21" s="350">
        <v>7</v>
      </c>
      <c r="F21" s="23">
        <v>173</v>
      </c>
      <c r="G21" s="51">
        <v>15</v>
      </c>
      <c r="H21" s="45"/>
      <c r="I21" s="49">
        <v>4</v>
      </c>
      <c r="J21" s="50" t="s">
        <v>1623</v>
      </c>
      <c r="K21" s="50" t="s">
        <v>119</v>
      </c>
      <c r="L21" s="23">
        <v>84</v>
      </c>
      <c r="M21" s="350">
        <v>7</v>
      </c>
      <c r="N21" s="23">
        <v>168</v>
      </c>
      <c r="O21" s="51">
        <v>14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10</v>
      </c>
      <c r="B22" s="50" t="s">
        <v>1624</v>
      </c>
      <c r="C22" s="50" t="s">
        <v>236</v>
      </c>
      <c r="D22" s="23">
        <v>88</v>
      </c>
      <c r="E22" s="350">
        <v>8</v>
      </c>
      <c r="F22" s="23">
        <v>174</v>
      </c>
      <c r="G22" s="51">
        <v>13</v>
      </c>
      <c r="H22" s="45"/>
      <c r="I22" s="49">
        <v>6</v>
      </c>
      <c r="J22" s="50" t="s">
        <v>944</v>
      </c>
      <c r="K22" s="50" t="s">
        <v>83</v>
      </c>
      <c r="L22" s="23">
        <v>81</v>
      </c>
      <c r="M22" s="350">
        <v>5</v>
      </c>
      <c r="N22" s="23">
        <v>166</v>
      </c>
      <c r="O22" s="51">
        <v>13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349">
        <v>7</v>
      </c>
      <c r="B23" s="50" t="s">
        <v>1155</v>
      </c>
      <c r="C23" s="50" t="s">
        <v>113</v>
      </c>
      <c r="D23" s="23">
        <v>84</v>
      </c>
      <c r="E23" s="350">
        <v>5</v>
      </c>
      <c r="F23" s="23">
        <v>171</v>
      </c>
      <c r="G23" s="51">
        <v>11</v>
      </c>
      <c r="H23" s="45"/>
      <c r="I23" s="349">
        <v>5</v>
      </c>
      <c r="J23" s="50" t="s">
        <v>504</v>
      </c>
      <c r="K23" s="50" t="s">
        <v>72</v>
      </c>
      <c r="L23" s="23">
        <v>87</v>
      </c>
      <c r="M23" s="350">
        <v>10</v>
      </c>
      <c r="N23" s="23">
        <v>165</v>
      </c>
      <c r="O23" s="51">
        <v>12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349">
        <v>3</v>
      </c>
      <c r="B24" s="50" t="s">
        <v>1388</v>
      </c>
      <c r="C24" s="50" t="s">
        <v>81</v>
      </c>
      <c r="D24" s="23">
        <v>85</v>
      </c>
      <c r="E24" s="350">
        <v>7</v>
      </c>
      <c r="F24" s="23">
        <v>162</v>
      </c>
      <c r="G24" s="51">
        <v>10</v>
      </c>
      <c r="H24" s="45"/>
      <c r="I24" s="349">
        <v>3</v>
      </c>
      <c r="J24" s="50" t="s">
        <v>1625</v>
      </c>
      <c r="K24" s="50" t="s">
        <v>579</v>
      </c>
      <c r="L24" s="23">
        <v>74</v>
      </c>
      <c r="M24" s="350">
        <v>2</v>
      </c>
      <c r="N24" s="23">
        <v>158</v>
      </c>
      <c r="O24" s="51">
        <v>9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349">
        <v>1</v>
      </c>
      <c r="B25" s="351" t="s">
        <v>1626</v>
      </c>
      <c r="C25" s="351" t="s">
        <v>94</v>
      </c>
      <c r="D25" s="23">
        <v>83</v>
      </c>
      <c r="E25" s="350">
        <v>3</v>
      </c>
      <c r="F25" s="29">
        <v>160</v>
      </c>
      <c r="G25" s="30">
        <v>6</v>
      </c>
      <c r="H25" s="45"/>
      <c r="I25" s="49">
        <v>8</v>
      </c>
      <c r="J25" s="50" t="s">
        <v>1627</v>
      </c>
      <c r="K25" s="50" t="s">
        <v>143</v>
      </c>
      <c r="L25" s="23">
        <v>80</v>
      </c>
      <c r="M25" s="350">
        <v>4</v>
      </c>
      <c r="N25" s="23">
        <v>163</v>
      </c>
      <c r="O25" s="51">
        <v>8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9">
        <v>2</v>
      </c>
      <c r="B26" s="50" t="s">
        <v>1628</v>
      </c>
      <c r="C26" s="50" t="s">
        <v>143</v>
      </c>
      <c r="D26" s="23">
        <v>75</v>
      </c>
      <c r="E26" s="350">
        <v>2</v>
      </c>
      <c r="F26" s="23">
        <v>159</v>
      </c>
      <c r="G26" s="51">
        <v>6</v>
      </c>
      <c r="H26" s="45"/>
      <c r="I26" s="49">
        <v>2</v>
      </c>
      <c r="J26" s="50" t="s">
        <v>1629</v>
      </c>
      <c r="K26" s="50" t="s">
        <v>236</v>
      </c>
      <c r="L26" s="23">
        <v>75</v>
      </c>
      <c r="M26" s="350">
        <v>3</v>
      </c>
      <c r="N26" s="23">
        <v>158</v>
      </c>
      <c r="O26" s="51">
        <v>7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353">
        <v>9</v>
      </c>
      <c r="B27" s="53" t="s">
        <v>1630</v>
      </c>
      <c r="C27" s="53" t="s">
        <v>249</v>
      </c>
      <c r="D27" s="34" t="s">
        <v>47</v>
      </c>
      <c r="E27" s="352">
        <v>0</v>
      </c>
      <c r="F27" s="34">
        <v>0</v>
      </c>
      <c r="G27" s="54">
        <v>0</v>
      </c>
      <c r="H27" s="45"/>
      <c r="I27" s="353">
        <v>9</v>
      </c>
      <c r="J27" s="53" t="s">
        <v>1631</v>
      </c>
      <c r="K27" s="53" t="s">
        <v>254</v>
      </c>
      <c r="L27" s="34" t="s">
        <v>47</v>
      </c>
      <c r="M27" s="352">
        <v>0</v>
      </c>
      <c r="N27" s="34">
        <v>0</v>
      </c>
      <c r="O27" s="54">
        <v>0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339"/>
      <c r="B29" s="340" t="s">
        <v>228</v>
      </c>
      <c r="C29" s="341" t="s">
        <v>1369</v>
      </c>
      <c r="D29" s="342"/>
      <c r="E29" s="342" t="s">
        <v>1632</v>
      </c>
      <c r="F29" s="343"/>
      <c r="G29" s="343"/>
      <c r="H29" s="45"/>
      <c r="I29" s="339"/>
      <c r="J29" s="340" t="s">
        <v>231</v>
      </c>
      <c r="K29" s="341" t="s">
        <v>1633</v>
      </c>
      <c r="L29" s="342"/>
      <c r="M29" s="342" t="s">
        <v>1634</v>
      </c>
      <c r="N29" s="343"/>
      <c r="O29" s="343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11">
        <v>1</v>
      </c>
      <c r="B30" s="344" t="s">
        <v>9</v>
      </c>
      <c r="C30" s="344" t="s">
        <v>10</v>
      </c>
      <c r="D30" s="345" t="s">
        <v>11</v>
      </c>
      <c r="E30" s="345" t="s">
        <v>12</v>
      </c>
      <c r="F30" s="345" t="s">
        <v>13</v>
      </c>
      <c r="G30" s="346" t="s">
        <v>14</v>
      </c>
      <c r="H30" s="45"/>
      <c r="I30" s="11">
        <v>1</v>
      </c>
      <c r="J30" s="344" t="s">
        <v>9</v>
      </c>
      <c r="K30" s="344" t="s">
        <v>10</v>
      </c>
      <c r="L30" s="345" t="s">
        <v>11</v>
      </c>
      <c r="M30" s="345" t="s">
        <v>12</v>
      </c>
      <c r="N30" s="345" t="s">
        <v>13</v>
      </c>
      <c r="O30" s="346" t="s">
        <v>14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347">
        <v>9</v>
      </c>
      <c r="B31" s="47" t="s">
        <v>56</v>
      </c>
      <c r="C31" s="47" t="s">
        <v>79</v>
      </c>
      <c r="D31" s="17">
        <v>89</v>
      </c>
      <c r="E31" s="348">
        <v>10</v>
      </c>
      <c r="F31" s="17">
        <v>179</v>
      </c>
      <c r="G31" s="48">
        <v>20</v>
      </c>
      <c r="H31" s="45"/>
      <c r="I31" s="347">
        <v>5</v>
      </c>
      <c r="J31" s="47" t="s">
        <v>1635</v>
      </c>
      <c r="K31" s="47" t="s">
        <v>1579</v>
      </c>
      <c r="L31" s="17">
        <v>86</v>
      </c>
      <c r="M31" s="348">
        <v>10</v>
      </c>
      <c r="N31" s="17">
        <v>168</v>
      </c>
      <c r="O31" s="48">
        <v>18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9">
        <v>4</v>
      </c>
      <c r="B32" s="50" t="s">
        <v>1636</v>
      </c>
      <c r="C32" s="50" t="s">
        <v>1193</v>
      </c>
      <c r="D32" s="23">
        <v>82</v>
      </c>
      <c r="E32" s="350">
        <v>8</v>
      </c>
      <c r="F32" s="23">
        <v>165</v>
      </c>
      <c r="G32" s="51">
        <v>17</v>
      </c>
      <c r="H32" s="45"/>
      <c r="I32" s="49">
        <v>8</v>
      </c>
      <c r="J32" s="50" t="s">
        <v>1637</v>
      </c>
      <c r="K32" s="50" t="s">
        <v>1579</v>
      </c>
      <c r="L32" s="23">
        <v>82</v>
      </c>
      <c r="M32" s="350">
        <v>8</v>
      </c>
      <c r="N32" s="23">
        <v>164</v>
      </c>
      <c r="O32" s="51">
        <v>16</v>
      </c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9">
        <v>2</v>
      </c>
      <c r="B33" s="50" t="s">
        <v>549</v>
      </c>
      <c r="C33" s="50" t="s">
        <v>535</v>
      </c>
      <c r="D33" s="23">
        <v>78</v>
      </c>
      <c r="E33" s="350">
        <v>7</v>
      </c>
      <c r="F33" s="23">
        <v>158</v>
      </c>
      <c r="G33" s="51">
        <v>13</v>
      </c>
      <c r="H33" s="45"/>
      <c r="I33" s="349">
        <v>7</v>
      </c>
      <c r="J33" s="50" t="s">
        <v>1638</v>
      </c>
      <c r="K33" s="50" t="s">
        <v>119</v>
      </c>
      <c r="L33" s="23">
        <v>78</v>
      </c>
      <c r="M33" s="350">
        <v>6</v>
      </c>
      <c r="N33" s="23">
        <v>162</v>
      </c>
      <c r="O33" s="51">
        <v>16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349">
        <v>5</v>
      </c>
      <c r="B34" s="50" t="s">
        <v>1639</v>
      </c>
      <c r="C34" s="50" t="s">
        <v>83</v>
      </c>
      <c r="D34" s="23">
        <v>74</v>
      </c>
      <c r="E34" s="350">
        <v>4</v>
      </c>
      <c r="F34" s="23">
        <v>157</v>
      </c>
      <c r="G34" s="51">
        <v>13</v>
      </c>
      <c r="H34" s="45"/>
      <c r="I34" s="349">
        <v>1</v>
      </c>
      <c r="J34" s="351" t="s">
        <v>1640</v>
      </c>
      <c r="K34" s="351" t="s">
        <v>143</v>
      </c>
      <c r="L34" s="23">
        <v>75</v>
      </c>
      <c r="M34" s="350">
        <v>5</v>
      </c>
      <c r="N34" s="29">
        <v>158</v>
      </c>
      <c r="O34" s="30">
        <v>14</v>
      </c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9">
        <v>6</v>
      </c>
      <c r="B35" s="50" t="s">
        <v>219</v>
      </c>
      <c r="C35" s="50" t="s">
        <v>141</v>
      </c>
      <c r="D35" s="23">
        <v>85</v>
      </c>
      <c r="E35" s="350">
        <v>9</v>
      </c>
      <c r="F35" s="23">
        <v>159</v>
      </c>
      <c r="G35" s="51">
        <v>12</v>
      </c>
      <c r="H35" s="45"/>
      <c r="I35" s="49">
        <v>2</v>
      </c>
      <c r="J35" s="50" t="s">
        <v>1641</v>
      </c>
      <c r="K35" s="50" t="s">
        <v>222</v>
      </c>
      <c r="L35" s="23">
        <v>81</v>
      </c>
      <c r="M35" s="350">
        <v>7</v>
      </c>
      <c r="N35" s="23">
        <v>159</v>
      </c>
      <c r="O35" s="51">
        <v>13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349">
        <v>1</v>
      </c>
      <c r="B36" s="351" t="s">
        <v>578</v>
      </c>
      <c r="C36" s="351" t="s">
        <v>579</v>
      </c>
      <c r="D36" s="23">
        <v>75</v>
      </c>
      <c r="E36" s="350">
        <v>5</v>
      </c>
      <c r="F36" s="29">
        <v>157</v>
      </c>
      <c r="G36" s="30">
        <v>12</v>
      </c>
      <c r="H36" s="45"/>
      <c r="I36" s="49">
        <v>10</v>
      </c>
      <c r="J36" s="50" t="s">
        <v>1497</v>
      </c>
      <c r="K36" s="50" t="s">
        <v>113</v>
      </c>
      <c r="L36" s="23">
        <v>83</v>
      </c>
      <c r="M36" s="350">
        <v>9</v>
      </c>
      <c r="N36" s="23">
        <v>149</v>
      </c>
      <c r="O36" s="51">
        <v>12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9">
        <v>10</v>
      </c>
      <c r="B37" s="50" t="s">
        <v>968</v>
      </c>
      <c r="C37" s="50" t="s">
        <v>222</v>
      </c>
      <c r="D37" s="23">
        <v>77</v>
      </c>
      <c r="E37" s="350">
        <v>6</v>
      </c>
      <c r="F37" s="23">
        <v>151</v>
      </c>
      <c r="G37" s="51">
        <v>9</v>
      </c>
      <c r="H37" s="45"/>
      <c r="I37" s="49">
        <v>4</v>
      </c>
      <c r="J37" s="50" t="s">
        <v>1187</v>
      </c>
      <c r="K37" s="50" t="s">
        <v>1188</v>
      </c>
      <c r="L37" s="23">
        <v>73</v>
      </c>
      <c r="M37" s="350">
        <v>4</v>
      </c>
      <c r="N37" s="23">
        <v>150</v>
      </c>
      <c r="O37" s="51">
        <v>9</v>
      </c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9">
        <v>8</v>
      </c>
      <c r="B38" s="50" t="s">
        <v>1642</v>
      </c>
      <c r="C38" s="50" t="s">
        <v>113</v>
      </c>
      <c r="D38" s="23">
        <v>74</v>
      </c>
      <c r="E38" s="350">
        <v>4</v>
      </c>
      <c r="F38" s="23">
        <v>149</v>
      </c>
      <c r="G38" s="51">
        <v>8</v>
      </c>
      <c r="H38" s="45"/>
      <c r="I38" s="349">
        <v>9</v>
      </c>
      <c r="J38" s="50" t="s">
        <v>1643</v>
      </c>
      <c r="K38" s="50" t="s">
        <v>535</v>
      </c>
      <c r="L38" s="23">
        <v>67</v>
      </c>
      <c r="M38" s="350">
        <v>2</v>
      </c>
      <c r="N38" s="23">
        <v>143</v>
      </c>
      <c r="O38" s="51">
        <v>6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349">
        <v>3</v>
      </c>
      <c r="B39" s="50" t="s">
        <v>1644</v>
      </c>
      <c r="C39" s="50" t="s">
        <v>143</v>
      </c>
      <c r="D39" s="23">
        <v>72</v>
      </c>
      <c r="E39" s="350">
        <v>2</v>
      </c>
      <c r="F39" s="23">
        <v>151</v>
      </c>
      <c r="G39" s="51">
        <v>7</v>
      </c>
      <c r="H39" s="45"/>
      <c r="I39" s="49">
        <v>6</v>
      </c>
      <c r="J39" s="116" t="s">
        <v>1586</v>
      </c>
      <c r="K39" s="50" t="s">
        <v>514</v>
      </c>
      <c r="L39" s="23">
        <v>69</v>
      </c>
      <c r="M39" s="350">
        <v>3</v>
      </c>
      <c r="N39" s="23">
        <v>121</v>
      </c>
      <c r="O39" s="51">
        <v>5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353">
        <v>7</v>
      </c>
      <c r="B40" s="53" t="s">
        <v>1645</v>
      </c>
      <c r="C40" s="53" t="s">
        <v>249</v>
      </c>
      <c r="D40" s="34" t="s">
        <v>47</v>
      </c>
      <c r="E40" s="352">
        <v>0</v>
      </c>
      <c r="F40" s="34">
        <v>0</v>
      </c>
      <c r="G40" s="54">
        <v>0</v>
      </c>
      <c r="H40" s="45"/>
      <c r="I40" s="353">
        <v>3</v>
      </c>
      <c r="J40" s="53" t="s">
        <v>943</v>
      </c>
      <c r="K40" s="53" t="s">
        <v>20</v>
      </c>
      <c r="L40" s="34" t="s">
        <v>47</v>
      </c>
      <c r="M40" s="352">
        <v>0</v>
      </c>
      <c r="N40" s="34">
        <v>0</v>
      </c>
      <c r="O40" s="54">
        <v>0</v>
      </c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339"/>
      <c r="B42" s="340" t="s">
        <v>1047</v>
      </c>
      <c r="C42" s="341" t="s">
        <v>1646</v>
      </c>
      <c r="D42" s="342"/>
      <c r="E42" s="342" t="s">
        <v>1647</v>
      </c>
      <c r="F42" s="343"/>
      <c r="G42" s="343"/>
      <c r="H42" s="45"/>
      <c r="I42" s="339"/>
      <c r="J42" s="340" t="s">
        <v>1059</v>
      </c>
      <c r="K42" s="341" t="s">
        <v>1648</v>
      </c>
      <c r="L42" s="342"/>
      <c r="M42" s="342" t="s">
        <v>1649</v>
      </c>
      <c r="N42" s="343"/>
      <c r="O42" s="343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11">
        <v>1</v>
      </c>
      <c r="B43" s="344" t="s">
        <v>9</v>
      </c>
      <c r="C43" s="344" t="s">
        <v>10</v>
      </c>
      <c r="D43" s="345" t="s">
        <v>11</v>
      </c>
      <c r="E43" s="345" t="s">
        <v>12</v>
      </c>
      <c r="F43" s="345" t="s">
        <v>13</v>
      </c>
      <c r="G43" s="346" t="s">
        <v>14</v>
      </c>
      <c r="H43" s="45"/>
      <c r="I43" s="11">
        <v>1</v>
      </c>
      <c r="J43" s="344" t="s">
        <v>9</v>
      </c>
      <c r="K43" s="344" t="s">
        <v>10</v>
      </c>
      <c r="L43" s="345" t="s">
        <v>11</v>
      </c>
      <c r="M43" s="345" t="s">
        <v>12</v>
      </c>
      <c r="N43" s="345" t="s">
        <v>13</v>
      </c>
      <c r="O43" s="346" t="s">
        <v>14</v>
      </c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6">
        <v>2</v>
      </c>
      <c r="B44" s="47" t="s">
        <v>1650</v>
      </c>
      <c r="C44" s="47" t="s">
        <v>579</v>
      </c>
      <c r="D44" s="17">
        <v>83</v>
      </c>
      <c r="E44" s="348">
        <v>9</v>
      </c>
      <c r="F44" s="17">
        <v>167</v>
      </c>
      <c r="G44" s="48">
        <v>17</v>
      </c>
      <c r="H44" s="45"/>
      <c r="I44" s="46">
        <v>2</v>
      </c>
      <c r="J44" s="47" t="s">
        <v>1651</v>
      </c>
      <c r="K44" s="47" t="s">
        <v>43</v>
      </c>
      <c r="L44" s="17">
        <v>83</v>
      </c>
      <c r="M44" s="348">
        <v>11</v>
      </c>
      <c r="N44" s="17">
        <v>165</v>
      </c>
      <c r="O44" s="48">
        <v>22</v>
      </c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9">
        <v>8</v>
      </c>
      <c r="B45" s="50" t="s">
        <v>1652</v>
      </c>
      <c r="C45" s="50" t="s">
        <v>535</v>
      </c>
      <c r="D45" s="23">
        <v>79</v>
      </c>
      <c r="E45" s="350">
        <v>7</v>
      </c>
      <c r="F45" s="23">
        <v>165</v>
      </c>
      <c r="G45" s="51">
        <v>17</v>
      </c>
      <c r="H45" s="45"/>
      <c r="I45" s="349">
        <v>5</v>
      </c>
      <c r="J45" s="50" t="s">
        <v>1653</v>
      </c>
      <c r="K45" s="50" t="s">
        <v>254</v>
      </c>
      <c r="L45" s="23">
        <v>77</v>
      </c>
      <c r="M45" s="350">
        <v>10</v>
      </c>
      <c r="N45" s="23">
        <v>155</v>
      </c>
      <c r="O45" s="51">
        <v>20</v>
      </c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349">
        <v>1</v>
      </c>
      <c r="B46" s="351" t="s">
        <v>1654</v>
      </c>
      <c r="C46" s="351" t="s">
        <v>1579</v>
      </c>
      <c r="D46" s="23">
        <v>87</v>
      </c>
      <c r="E46" s="350">
        <v>10</v>
      </c>
      <c r="F46" s="29">
        <v>164</v>
      </c>
      <c r="G46" s="30">
        <v>17</v>
      </c>
      <c r="H46" s="45"/>
      <c r="I46" s="49">
        <v>6</v>
      </c>
      <c r="J46" s="50" t="s">
        <v>1655</v>
      </c>
      <c r="K46" s="50" t="s">
        <v>94</v>
      </c>
      <c r="L46" s="23">
        <v>75</v>
      </c>
      <c r="M46" s="350">
        <v>9</v>
      </c>
      <c r="N46" s="23">
        <v>153</v>
      </c>
      <c r="O46" s="51">
        <v>19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9">
        <v>10</v>
      </c>
      <c r="B47" s="50" t="s">
        <v>1656</v>
      </c>
      <c r="C47" s="50" t="s">
        <v>514</v>
      </c>
      <c r="D47" s="23">
        <v>74</v>
      </c>
      <c r="E47" s="350">
        <v>6</v>
      </c>
      <c r="F47" s="23">
        <v>160</v>
      </c>
      <c r="G47" s="51">
        <v>16</v>
      </c>
      <c r="H47" s="45"/>
      <c r="I47" s="49">
        <v>8</v>
      </c>
      <c r="J47" s="50" t="s">
        <v>1657</v>
      </c>
      <c r="K47" s="50" t="s">
        <v>1579</v>
      </c>
      <c r="L47" s="23">
        <v>71</v>
      </c>
      <c r="M47" s="350">
        <v>7</v>
      </c>
      <c r="N47" s="23">
        <v>144</v>
      </c>
      <c r="O47" s="51">
        <v>14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349">
        <v>9</v>
      </c>
      <c r="B48" s="50" t="s">
        <v>1028</v>
      </c>
      <c r="C48" s="50" t="s">
        <v>113</v>
      </c>
      <c r="D48" s="23">
        <v>81</v>
      </c>
      <c r="E48" s="350">
        <v>8</v>
      </c>
      <c r="F48" s="23">
        <v>153</v>
      </c>
      <c r="G48" s="51">
        <v>12</v>
      </c>
      <c r="H48" s="45"/>
      <c r="I48" s="349">
        <v>1</v>
      </c>
      <c r="J48" s="351" t="s">
        <v>1398</v>
      </c>
      <c r="K48" s="351" t="s">
        <v>43</v>
      </c>
      <c r="L48" s="23">
        <v>69</v>
      </c>
      <c r="M48" s="350">
        <v>5</v>
      </c>
      <c r="N48" s="29">
        <v>142</v>
      </c>
      <c r="O48" s="30">
        <v>12</v>
      </c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9">
        <v>6</v>
      </c>
      <c r="B49" s="50" t="s">
        <v>1658</v>
      </c>
      <c r="C49" s="50" t="s">
        <v>1579</v>
      </c>
      <c r="D49" s="23">
        <v>73</v>
      </c>
      <c r="E49" s="350">
        <v>5</v>
      </c>
      <c r="F49" s="23">
        <v>149</v>
      </c>
      <c r="G49" s="51">
        <v>11</v>
      </c>
      <c r="H49" s="45"/>
      <c r="I49" s="349">
        <v>9</v>
      </c>
      <c r="J49" s="50" t="s">
        <v>1659</v>
      </c>
      <c r="K49" s="50" t="s">
        <v>1579</v>
      </c>
      <c r="L49" s="23">
        <v>68</v>
      </c>
      <c r="M49" s="350">
        <v>4</v>
      </c>
      <c r="N49" s="23">
        <v>142</v>
      </c>
      <c r="O49" s="51">
        <v>12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349">
        <v>3</v>
      </c>
      <c r="B50" s="50" t="s">
        <v>1660</v>
      </c>
      <c r="C50" s="50" t="s">
        <v>1579</v>
      </c>
      <c r="D50" s="23">
        <v>65</v>
      </c>
      <c r="E50" s="350">
        <v>4</v>
      </c>
      <c r="F50" s="23">
        <v>139</v>
      </c>
      <c r="G50" s="51">
        <v>9</v>
      </c>
      <c r="H50" s="45"/>
      <c r="I50" s="49">
        <v>10</v>
      </c>
      <c r="J50" s="50" t="s">
        <v>1661</v>
      </c>
      <c r="K50" s="50" t="s">
        <v>143</v>
      </c>
      <c r="L50" s="23">
        <v>70</v>
      </c>
      <c r="M50" s="350">
        <v>6</v>
      </c>
      <c r="N50" s="23">
        <v>139</v>
      </c>
      <c r="O50" s="51">
        <v>11</v>
      </c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349">
        <v>7</v>
      </c>
      <c r="B51" s="50" t="s">
        <v>1662</v>
      </c>
      <c r="C51" s="50" t="s">
        <v>97</v>
      </c>
      <c r="D51" s="23">
        <v>64</v>
      </c>
      <c r="E51" s="350">
        <v>3</v>
      </c>
      <c r="F51" s="23">
        <v>134</v>
      </c>
      <c r="G51" s="51">
        <v>6</v>
      </c>
      <c r="H51" s="45"/>
      <c r="I51" s="49">
        <v>4</v>
      </c>
      <c r="J51" s="50" t="s">
        <v>1190</v>
      </c>
      <c r="K51" s="50" t="s">
        <v>579</v>
      </c>
      <c r="L51" s="23">
        <v>75</v>
      </c>
      <c r="M51" s="350">
        <v>9</v>
      </c>
      <c r="N51" s="23">
        <v>121</v>
      </c>
      <c r="O51" s="51">
        <v>10</v>
      </c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9">
        <v>4</v>
      </c>
      <c r="B52" s="50" t="s">
        <v>1663</v>
      </c>
      <c r="C52" s="50" t="s">
        <v>113</v>
      </c>
      <c r="D52" s="23">
        <v>0</v>
      </c>
      <c r="E52" s="350">
        <v>0</v>
      </c>
      <c r="F52" s="23">
        <v>0</v>
      </c>
      <c r="G52" s="51">
        <v>0</v>
      </c>
      <c r="H52" s="45"/>
      <c r="I52" s="349">
        <v>11</v>
      </c>
      <c r="J52" s="50" t="s">
        <v>1664</v>
      </c>
      <c r="K52" s="50" t="s">
        <v>579</v>
      </c>
      <c r="L52" s="23">
        <v>68</v>
      </c>
      <c r="M52" s="350">
        <v>4</v>
      </c>
      <c r="N52" s="23">
        <v>115</v>
      </c>
      <c r="O52" s="51">
        <v>7</v>
      </c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353">
        <v>5</v>
      </c>
      <c r="B53" s="53" t="s">
        <v>1665</v>
      </c>
      <c r="C53" s="53" t="s">
        <v>143</v>
      </c>
      <c r="D53" s="34" t="s">
        <v>47</v>
      </c>
      <c r="E53" s="352">
        <v>0</v>
      </c>
      <c r="F53" s="34">
        <v>0</v>
      </c>
      <c r="G53" s="54">
        <v>0</v>
      </c>
      <c r="H53" s="45"/>
      <c r="I53" s="349">
        <v>7</v>
      </c>
      <c r="J53" s="50" t="s">
        <v>1666</v>
      </c>
      <c r="K53" s="50" t="s">
        <v>514</v>
      </c>
      <c r="L53" s="23">
        <v>46</v>
      </c>
      <c r="M53" s="350">
        <v>1</v>
      </c>
      <c r="N53" s="23">
        <v>108</v>
      </c>
      <c r="O53" s="51">
        <v>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353">
        <v>3</v>
      </c>
      <c r="J54" s="53" t="s">
        <v>597</v>
      </c>
      <c r="K54" s="53" t="s">
        <v>514</v>
      </c>
      <c r="L54" s="34">
        <v>60</v>
      </c>
      <c r="M54" s="352">
        <v>2</v>
      </c>
      <c r="N54" s="34">
        <v>107</v>
      </c>
      <c r="O54" s="54">
        <v>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10" t="s">
        <v>1667</v>
      </c>
      <c r="C56" s="10"/>
      <c r="D56" s="10"/>
      <c r="E56" s="10"/>
      <c r="F56" s="42" t="s">
        <v>177</v>
      </c>
      <c r="G56" s="10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10" t="s">
        <v>178</v>
      </c>
      <c r="C57" s="10"/>
      <c r="D57" s="10"/>
      <c r="E57" s="10"/>
      <c r="F57" s="10"/>
      <c r="G57" s="10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1">
    <mergeCell ref="J2:O2"/>
  </mergeCells>
  <hyperlinks>
    <hyperlink ref="B2" location="'Index'!A3" tooltip="Go to the Index sheet" display="á" xr:uid="{93E58A84-B7D8-48F5-891E-85097A1F4C6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7500-391A-4B23-AEEE-D7C7890BBB37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4" customWidth="1"/>
    <col min="2" max="3" width="20.7109375" style="84" customWidth="1"/>
    <col min="4" max="7" width="5" style="84" customWidth="1"/>
    <col min="8" max="8" width="1.7109375" style="84" customWidth="1"/>
    <col min="9" max="9" width="2.7109375" style="84" customWidth="1"/>
    <col min="10" max="11" width="20.7109375" style="84" customWidth="1"/>
    <col min="12" max="15" width="5" style="84" customWidth="1"/>
    <col min="16" max="16" width="5.140625" style="84" customWidth="1"/>
    <col min="17" max="25" width="12.85546875" style="84"/>
  </cols>
  <sheetData>
    <row r="1" spans="1:25" ht="18" x14ac:dyDescent="0.35">
      <c r="A1" s="334"/>
      <c r="B1" s="335" t="s">
        <v>1534</v>
      </c>
      <c r="C1" s="336"/>
      <c r="D1" s="3"/>
      <c r="E1" s="3"/>
      <c r="F1" s="3" t="s">
        <v>261</v>
      </c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37"/>
    </row>
    <row r="2" spans="1:25" ht="20.100000000000001" customHeight="1" x14ac:dyDescent="0.35">
      <c r="A2" s="338"/>
      <c r="B2" s="5" t="s">
        <v>1</v>
      </c>
      <c r="C2" s="44" t="s">
        <v>2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x14ac:dyDescent="0.3">
      <c r="A3" s="298"/>
      <c r="B3" s="299" t="s">
        <v>3</v>
      </c>
      <c r="C3" s="300" t="s">
        <v>1668</v>
      </c>
      <c r="D3" s="301"/>
      <c r="E3" s="302" t="s">
        <v>1669</v>
      </c>
      <c r="F3" s="299"/>
      <c r="G3" s="299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45"/>
      <c r="V3" s="45"/>
      <c r="W3" s="45"/>
      <c r="X3" s="45"/>
      <c r="Y3" s="45"/>
    </row>
    <row r="4" spans="1:25" x14ac:dyDescent="0.3">
      <c r="A4" s="355">
        <v>1</v>
      </c>
      <c r="B4" s="356" t="s">
        <v>9</v>
      </c>
      <c r="C4" s="356" t="s">
        <v>10</v>
      </c>
      <c r="D4" s="357" t="s">
        <v>11</v>
      </c>
      <c r="E4" s="357" t="s">
        <v>12</v>
      </c>
      <c r="F4" s="357" t="s">
        <v>13</v>
      </c>
      <c r="G4" s="358" t="s">
        <v>14</v>
      </c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45"/>
      <c r="V4" s="45"/>
      <c r="W4" s="45"/>
      <c r="X4" s="45"/>
      <c r="Y4" s="45"/>
    </row>
    <row r="5" spans="1:25" x14ac:dyDescent="0.3">
      <c r="A5" s="359">
        <v>3</v>
      </c>
      <c r="B5" s="360" t="s">
        <v>400</v>
      </c>
      <c r="C5" s="360" t="s">
        <v>141</v>
      </c>
      <c r="D5" s="361">
        <v>99</v>
      </c>
      <c r="E5" s="308">
        <v>10</v>
      </c>
      <c r="F5" s="361">
        <v>195</v>
      </c>
      <c r="G5" s="362">
        <v>19</v>
      </c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45"/>
      <c r="V5" s="45"/>
      <c r="W5" s="45"/>
      <c r="X5" s="45"/>
      <c r="Y5" s="45"/>
    </row>
    <row r="6" spans="1:25" x14ac:dyDescent="0.3">
      <c r="A6" s="310">
        <v>9</v>
      </c>
      <c r="B6" s="363" t="s">
        <v>68</v>
      </c>
      <c r="C6" s="363" t="s">
        <v>60</v>
      </c>
      <c r="D6" s="364">
        <v>96</v>
      </c>
      <c r="E6" s="312">
        <v>8</v>
      </c>
      <c r="F6" s="364">
        <v>196</v>
      </c>
      <c r="G6" s="365">
        <v>18</v>
      </c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45"/>
      <c r="V6" s="45"/>
      <c r="W6" s="45"/>
      <c r="X6" s="45"/>
      <c r="Y6" s="45"/>
    </row>
    <row r="7" spans="1:25" ht="15.75" customHeight="1" x14ac:dyDescent="0.3">
      <c r="A7" s="366">
        <v>8</v>
      </c>
      <c r="B7" s="363" t="s">
        <v>587</v>
      </c>
      <c r="C7" s="363" t="s">
        <v>547</v>
      </c>
      <c r="D7" s="364">
        <v>95</v>
      </c>
      <c r="E7" s="312">
        <v>7</v>
      </c>
      <c r="F7" s="364">
        <v>189</v>
      </c>
      <c r="G7" s="365">
        <v>15</v>
      </c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45"/>
      <c r="V7" s="45"/>
      <c r="W7" s="45"/>
      <c r="X7" s="45"/>
      <c r="Y7" s="45"/>
    </row>
    <row r="8" spans="1:25" ht="15.75" customHeight="1" x14ac:dyDescent="0.3">
      <c r="A8" s="310">
        <v>1</v>
      </c>
      <c r="B8" s="311" t="s">
        <v>519</v>
      </c>
      <c r="C8" s="311" t="s">
        <v>514</v>
      </c>
      <c r="D8" s="312">
        <v>98</v>
      </c>
      <c r="E8" s="312">
        <v>9</v>
      </c>
      <c r="F8" s="367">
        <v>188</v>
      </c>
      <c r="G8" s="368">
        <v>13</v>
      </c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45"/>
      <c r="V8" s="45"/>
      <c r="W8" s="45"/>
      <c r="X8" s="45"/>
      <c r="Y8" s="45"/>
    </row>
    <row r="9" spans="1:25" x14ac:dyDescent="0.3">
      <c r="A9" s="366">
        <v>4</v>
      </c>
      <c r="B9" s="363" t="s">
        <v>1543</v>
      </c>
      <c r="C9" s="363" t="s">
        <v>547</v>
      </c>
      <c r="D9" s="364">
        <v>93</v>
      </c>
      <c r="E9" s="312">
        <v>5</v>
      </c>
      <c r="F9" s="364">
        <v>184</v>
      </c>
      <c r="G9" s="365">
        <v>11</v>
      </c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45"/>
      <c r="V9" s="45"/>
      <c r="W9" s="45"/>
      <c r="X9" s="45"/>
      <c r="Y9" s="45"/>
    </row>
    <row r="10" spans="1:25" x14ac:dyDescent="0.3">
      <c r="A10" s="366">
        <v>10</v>
      </c>
      <c r="B10" s="363" t="s">
        <v>534</v>
      </c>
      <c r="C10" s="363" t="s">
        <v>535</v>
      </c>
      <c r="D10" s="364">
        <v>90</v>
      </c>
      <c r="E10" s="312">
        <v>3</v>
      </c>
      <c r="F10" s="364">
        <v>184</v>
      </c>
      <c r="G10" s="365">
        <v>11</v>
      </c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45"/>
      <c r="V10" s="45"/>
      <c r="W10" s="45"/>
      <c r="X10" s="45"/>
      <c r="Y10" s="45"/>
    </row>
    <row r="11" spans="1:25" x14ac:dyDescent="0.3">
      <c r="A11" s="366">
        <v>2</v>
      </c>
      <c r="B11" s="363" t="s">
        <v>1555</v>
      </c>
      <c r="C11" s="363" t="s">
        <v>43</v>
      </c>
      <c r="D11" s="364">
        <v>94</v>
      </c>
      <c r="E11" s="312">
        <v>6</v>
      </c>
      <c r="F11" s="364">
        <v>184</v>
      </c>
      <c r="G11" s="365">
        <v>10</v>
      </c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45"/>
      <c r="V11" s="45"/>
      <c r="W11" s="45"/>
      <c r="X11" s="45"/>
      <c r="Y11" s="45"/>
    </row>
    <row r="12" spans="1:25" x14ac:dyDescent="0.3">
      <c r="A12" s="310">
        <v>7</v>
      </c>
      <c r="B12" s="363" t="s">
        <v>546</v>
      </c>
      <c r="C12" s="363" t="s">
        <v>547</v>
      </c>
      <c r="D12" s="364">
        <v>90</v>
      </c>
      <c r="E12" s="312">
        <v>3</v>
      </c>
      <c r="F12" s="364">
        <v>181</v>
      </c>
      <c r="G12" s="365">
        <v>9</v>
      </c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45"/>
      <c r="V12" s="45"/>
      <c r="W12" s="45"/>
      <c r="X12" s="45"/>
      <c r="Y12" s="45"/>
    </row>
    <row r="13" spans="1:25" x14ac:dyDescent="0.3">
      <c r="A13" s="310">
        <v>5</v>
      </c>
      <c r="B13" s="363" t="s">
        <v>226</v>
      </c>
      <c r="C13" s="363" t="s">
        <v>141</v>
      </c>
      <c r="D13" s="364">
        <v>93</v>
      </c>
      <c r="E13" s="312">
        <v>5</v>
      </c>
      <c r="F13" s="364">
        <v>181</v>
      </c>
      <c r="G13" s="365">
        <v>6</v>
      </c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45"/>
      <c r="V13" s="45"/>
      <c r="W13" s="45"/>
      <c r="X13" s="45"/>
      <c r="Y13" s="45"/>
    </row>
    <row r="14" spans="1:25" x14ac:dyDescent="0.3">
      <c r="A14" s="369">
        <v>6</v>
      </c>
      <c r="B14" s="370" t="s">
        <v>1149</v>
      </c>
      <c r="C14" s="370" t="s">
        <v>514</v>
      </c>
      <c r="D14" s="371">
        <v>89</v>
      </c>
      <c r="E14" s="322">
        <v>1</v>
      </c>
      <c r="F14" s="371">
        <v>179</v>
      </c>
      <c r="G14" s="372">
        <v>5</v>
      </c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45"/>
      <c r="V14" s="45"/>
      <c r="W14" s="45"/>
      <c r="X14" s="45"/>
      <c r="Y14" s="45"/>
    </row>
    <row r="15" spans="1:25" x14ac:dyDescent="0.3">
      <c r="A15" s="354"/>
      <c r="B15" s="354"/>
      <c r="C15" s="354"/>
      <c r="D15" s="373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45"/>
      <c r="V15" s="45"/>
      <c r="W15" s="45"/>
      <c r="X15" s="45"/>
      <c r="Y15" s="45"/>
    </row>
    <row r="16" spans="1:25" x14ac:dyDescent="0.3">
      <c r="A16" s="298"/>
      <c r="B16" s="299" t="s">
        <v>6</v>
      </c>
      <c r="C16" s="300" t="s">
        <v>1670</v>
      </c>
      <c r="D16" s="354"/>
      <c r="E16" s="302" t="s">
        <v>1671</v>
      </c>
      <c r="F16" s="299"/>
      <c r="G16" s="299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45"/>
      <c r="V16" s="45"/>
      <c r="W16" s="45"/>
      <c r="X16" s="45"/>
      <c r="Y16" s="45"/>
    </row>
    <row r="17" spans="1:25" x14ac:dyDescent="0.3">
      <c r="A17" s="355">
        <v>1</v>
      </c>
      <c r="B17" s="356" t="s">
        <v>9</v>
      </c>
      <c r="C17" s="356" t="s">
        <v>10</v>
      </c>
      <c r="D17" s="301" t="s">
        <v>11</v>
      </c>
      <c r="E17" s="357" t="s">
        <v>12</v>
      </c>
      <c r="F17" s="357" t="s">
        <v>13</v>
      </c>
      <c r="G17" s="358" t="s">
        <v>14</v>
      </c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45"/>
      <c r="V17" s="45"/>
      <c r="W17" s="45"/>
      <c r="X17" s="45"/>
      <c r="Y17" s="45"/>
    </row>
    <row r="18" spans="1:25" x14ac:dyDescent="0.3">
      <c r="A18" s="359">
        <v>1</v>
      </c>
      <c r="B18" s="332" t="s">
        <v>1580</v>
      </c>
      <c r="C18" s="332" t="s">
        <v>542</v>
      </c>
      <c r="D18" s="374">
        <v>93</v>
      </c>
      <c r="E18" s="308">
        <v>10</v>
      </c>
      <c r="F18" s="375">
        <v>182</v>
      </c>
      <c r="G18" s="376">
        <v>18</v>
      </c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45"/>
      <c r="V18" s="45"/>
      <c r="W18" s="45"/>
      <c r="X18" s="45"/>
      <c r="Y18" s="45"/>
    </row>
    <row r="19" spans="1:25" x14ac:dyDescent="0.3">
      <c r="A19" s="310">
        <v>5</v>
      </c>
      <c r="B19" s="363" t="s">
        <v>428</v>
      </c>
      <c r="C19" s="363" t="s">
        <v>72</v>
      </c>
      <c r="D19" s="364">
        <v>89</v>
      </c>
      <c r="E19" s="312">
        <v>6</v>
      </c>
      <c r="F19" s="364">
        <v>179</v>
      </c>
      <c r="G19" s="365">
        <v>16</v>
      </c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45"/>
      <c r="V19" s="45"/>
      <c r="W19" s="45"/>
      <c r="X19" s="45"/>
      <c r="Y19" s="45"/>
    </row>
    <row r="20" spans="1:25" x14ac:dyDescent="0.3">
      <c r="A20" s="310">
        <v>7</v>
      </c>
      <c r="B20" s="377" t="s">
        <v>165</v>
      </c>
      <c r="C20" s="378" t="s">
        <v>141</v>
      </c>
      <c r="D20" s="367">
        <v>91</v>
      </c>
      <c r="E20" s="312">
        <v>9</v>
      </c>
      <c r="F20" s="364">
        <v>178</v>
      </c>
      <c r="G20" s="365">
        <v>14</v>
      </c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45"/>
      <c r="V20" s="45"/>
      <c r="W20" s="45"/>
      <c r="X20" s="45"/>
      <c r="Y20" s="45"/>
    </row>
    <row r="21" spans="1:25" x14ac:dyDescent="0.3">
      <c r="A21" s="366">
        <v>8</v>
      </c>
      <c r="B21" s="363" t="s">
        <v>160</v>
      </c>
      <c r="C21" s="363" t="s">
        <v>143</v>
      </c>
      <c r="D21" s="364">
        <v>87</v>
      </c>
      <c r="E21" s="312">
        <v>4</v>
      </c>
      <c r="F21" s="364">
        <v>177</v>
      </c>
      <c r="G21" s="365">
        <v>14</v>
      </c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45"/>
      <c r="V21" s="45"/>
      <c r="W21" s="45"/>
      <c r="X21" s="45"/>
      <c r="Y21" s="45"/>
    </row>
    <row r="22" spans="1:25" x14ac:dyDescent="0.3">
      <c r="A22" s="366">
        <v>4</v>
      </c>
      <c r="B22" s="363" t="s">
        <v>1578</v>
      </c>
      <c r="C22" s="363" t="s">
        <v>1579</v>
      </c>
      <c r="D22" s="364">
        <v>88</v>
      </c>
      <c r="E22" s="312">
        <v>5</v>
      </c>
      <c r="F22" s="364">
        <v>177</v>
      </c>
      <c r="G22" s="365">
        <v>13</v>
      </c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45"/>
      <c r="V22" s="45"/>
      <c r="W22" s="45"/>
      <c r="X22" s="45"/>
      <c r="Y22" s="45"/>
    </row>
    <row r="23" spans="1:25" x14ac:dyDescent="0.3">
      <c r="A23" s="310">
        <v>9</v>
      </c>
      <c r="B23" s="363" t="s">
        <v>59</v>
      </c>
      <c r="C23" s="363" t="s">
        <v>60</v>
      </c>
      <c r="D23" s="364">
        <v>90</v>
      </c>
      <c r="E23" s="312">
        <v>7</v>
      </c>
      <c r="F23" s="364">
        <v>173</v>
      </c>
      <c r="G23" s="365">
        <v>10</v>
      </c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45"/>
      <c r="V23" s="45"/>
      <c r="W23" s="45"/>
      <c r="X23" s="45"/>
      <c r="Y23" s="45"/>
    </row>
    <row r="24" spans="1:25" x14ac:dyDescent="0.3">
      <c r="A24" s="366">
        <v>6</v>
      </c>
      <c r="B24" s="363" t="s">
        <v>161</v>
      </c>
      <c r="C24" s="363" t="s">
        <v>162</v>
      </c>
      <c r="D24" s="364">
        <v>91</v>
      </c>
      <c r="E24" s="312">
        <v>9</v>
      </c>
      <c r="F24" s="364">
        <v>166</v>
      </c>
      <c r="G24" s="365">
        <v>10</v>
      </c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45"/>
      <c r="V24" s="45"/>
      <c r="W24" s="45"/>
      <c r="X24" s="45"/>
      <c r="Y24" s="45"/>
    </row>
    <row r="25" spans="1:25" x14ac:dyDescent="0.3">
      <c r="A25" s="366">
        <v>10</v>
      </c>
      <c r="B25" s="363" t="s">
        <v>1225</v>
      </c>
      <c r="C25" s="363" t="s">
        <v>542</v>
      </c>
      <c r="D25" s="364">
        <v>86</v>
      </c>
      <c r="E25" s="312">
        <v>3</v>
      </c>
      <c r="F25" s="364">
        <v>174</v>
      </c>
      <c r="G25" s="365">
        <v>9</v>
      </c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45"/>
      <c r="V25" s="45"/>
      <c r="W25" s="45"/>
      <c r="X25" s="45"/>
      <c r="Y25" s="45"/>
    </row>
    <row r="26" spans="1:25" x14ac:dyDescent="0.3">
      <c r="A26" s="366">
        <v>2</v>
      </c>
      <c r="B26" s="363" t="s">
        <v>1227</v>
      </c>
      <c r="C26" s="363" t="s">
        <v>74</v>
      </c>
      <c r="D26" s="312">
        <v>77</v>
      </c>
      <c r="E26" s="312">
        <v>1</v>
      </c>
      <c r="F26" s="364">
        <v>164</v>
      </c>
      <c r="G26" s="365">
        <v>6</v>
      </c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45"/>
      <c r="V26" s="45"/>
      <c r="W26" s="45"/>
      <c r="X26" s="45"/>
      <c r="Y26" s="45"/>
    </row>
    <row r="27" spans="1:25" x14ac:dyDescent="0.3">
      <c r="A27" s="319">
        <v>3</v>
      </c>
      <c r="B27" s="370" t="s">
        <v>809</v>
      </c>
      <c r="C27" s="370" t="s">
        <v>810</v>
      </c>
      <c r="D27" s="371">
        <v>85</v>
      </c>
      <c r="E27" s="322">
        <v>2</v>
      </c>
      <c r="F27" s="371">
        <v>164</v>
      </c>
      <c r="G27" s="372">
        <v>4</v>
      </c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45"/>
      <c r="V27" s="45"/>
      <c r="W27" s="45"/>
      <c r="X27" s="45"/>
      <c r="Y27" s="45"/>
    </row>
    <row r="28" spans="1:25" x14ac:dyDescent="0.3">
      <c r="A28" s="354"/>
      <c r="B28" s="354"/>
      <c r="C28" s="354"/>
      <c r="D28" s="373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45"/>
      <c r="V28" s="45"/>
      <c r="W28" s="45"/>
      <c r="X28" s="45"/>
      <c r="Y28" s="45"/>
    </row>
    <row r="29" spans="1:25" x14ac:dyDescent="0.3">
      <c r="A29" s="298"/>
      <c r="B29" s="299" t="s">
        <v>50</v>
      </c>
      <c r="C29" s="300" t="s">
        <v>1672</v>
      </c>
      <c r="D29" s="354"/>
      <c r="E29" s="302" t="s">
        <v>1673</v>
      </c>
      <c r="F29" s="299"/>
      <c r="G29" s="299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45"/>
      <c r="V29" s="45"/>
      <c r="W29" s="45"/>
      <c r="X29" s="45"/>
      <c r="Y29" s="45"/>
    </row>
    <row r="30" spans="1:25" x14ac:dyDescent="0.3">
      <c r="A30" s="355">
        <v>1</v>
      </c>
      <c r="B30" s="356" t="s">
        <v>9</v>
      </c>
      <c r="C30" s="356" t="s">
        <v>10</v>
      </c>
      <c r="D30" s="301" t="s">
        <v>11</v>
      </c>
      <c r="E30" s="357" t="s">
        <v>12</v>
      </c>
      <c r="F30" s="357" t="s">
        <v>13</v>
      </c>
      <c r="G30" s="358" t="s">
        <v>14</v>
      </c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45"/>
      <c r="V30" s="45"/>
      <c r="W30" s="45"/>
      <c r="X30" s="45"/>
      <c r="Y30" s="45"/>
    </row>
    <row r="31" spans="1:25" x14ac:dyDescent="0.3">
      <c r="A31" s="379">
        <v>10</v>
      </c>
      <c r="B31" s="360" t="s">
        <v>1604</v>
      </c>
      <c r="C31" s="360" t="s">
        <v>514</v>
      </c>
      <c r="D31" s="361">
        <v>88</v>
      </c>
      <c r="E31" s="308">
        <v>10</v>
      </c>
      <c r="F31" s="361">
        <v>178</v>
      </c>
      <c r="G31" s="362">
        <v>20</v>
      </c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45"/>
      <c r="V31" s="45"/>
      <c r="W31" s="45"/>
      <c r="X31" s="45"/>
      <c r="Y31" s="45"/>
    </row>
    <row r="32" spans="1:25" x14ac:dyDescent="0.3">
      <c r="A32" s="366">
        <v>6</v>
      </c>
      <c r="B32" s="363" t="s">
        <v>140</v>
      </c>
      <c r="C32" s="363" t="s">
        <v>141</v>
      </c>
      <c r="D32" s="364">
        <v>84</v>
      </c>
      <c r="E32" s="312">
        <v>6</v>
      </c>
      <c r="F32" s="364">
        <v>174</v>
      </c>
      <c r="G32" s="365">
        <v>16</v>
      </c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45"/>
      <c r="V32" s="45"/>
      <c r="W32" s="45"/>
      <c r="X32" s="45"/>
      <c r="Y32" s="45"/>
    </row>
    <row r="33" spans="1:25" x14ac:dyDescent="0.3">
      <c r="A33" s="310">
        <v>7</v>
      </c>
      <c r="B33" s="363" t="s">
        <v>570</v>
      </c>
      <c r="C33" s="363" t="s">
        <v>94</v>
      </c>
      <c r="D33" s="364">
        <v>85</v>
      </c>
      <c r="E33" s="312">
        <v>8</v>
      </c>
      <c r="F33" s="364">
        <v>173</v>
      </c>
      <c r="G33" s="365">
        <v>15</v>
      </c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45"/>
      <c r="V33" s="45"/>
      <c r="W33" s="45"/>
      <c r="X33" s="45"/>
      <c r="Y33" s="45"/>
    </row>
    <row r="34" spans="1:25" x14ac:dyDescent="0.3">
      <c r="A34" s="310">
        <v>3</v>
      </c>
      <c r="B34" s="363" t="s">
        <v>1606</v>
      </c>
      <c r="C34" s="363" t="s">
        <v>143</v>
      </c>
      <c r="D34" s="364">
        <v>82</v>
      </c>
      <c r="E34" s="312">
        <v>4</v>
      </c>
      <c r="F34" s="364">
        <v>172</v>
      </c>
      <c r="G34" s="365">
        <v>14</v>
      </c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45"/>
      <c r="V34" s="45"/>
      <c r="W34" s="45"/>
      <c r="X34" s="45"/>
      <c r="Y34" s="45"/>
    </row>
    <row r="35" spans="1:25" x14ac:dyDescent="0.3">
      <c r="A35" s="366">
        <v>8</v>
      </c>
      <c r="B35" s="363" t="s">
        <v>1156</v>
      </c>
      <c r="C35" s="363" t="s">
        <v>514</v>
      </c>
      <c r="D35" s="364">
        <v>85</v>
      </c>
      <c r="E35" s="312">
        <v>8</v>
      </c>
      <c r="F35" s="364">
        <v>172</v>
      </c>
      <c r="G35" s="365">
        <v>14</v>
      </c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45"/>
      <c r="V35" s="45"/>
      <c r="W35" s="45"/>
      <c r="X35" s="45"/>
      <c r="Y35" s="45"/>
    </row>
    <row r="36" spans="1:25" x14ac:dyDescent="0.3">
      <c r="A36" s="366">
        <v>2</v>
      </c>
      <c r="B36" s="363" t="s">
        <v>1594</v>
      </c>
      <c r="C36" s="363" t="s">
        <v>514</v>
      </c>
      <c r="D36" s="312">
        <v>87</v>
      </c>
      <c r="E36" s="312">
        <v>9</v>
      </c>
      <c r="F36" s="364">
        <v>172</v>
      </c>
      <c r="G36" s="365">
        <v>13</v>
      </c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45"/>
      <c r="V36" s="45"/>
      <c r="W36" s="45"/>
      <c r="X36" s="45"/>
      <c r="Y36" s="45"/>
    </row>
    <row r="37" spans="1:25" x14ac:dyDescent="0.3">
      <c r="A37" s="310">
        <v>5</v>
      </c>
      <c r="B37" s="363" t="s">
        <v>1362</v>
      </c>
      <c r="C37" s="363" t="s">
        <v>143</v>
      </c>
      <c r="D37" s="364">
        <v>83</v>
      </c>
      <c r="E37" s="312">
        <v>5</v>
      </c>
      <c r="F37" s="364">
        <v>170</v>
      </c>
      <c r="G37" s="365">
        <v>11</v>
      </c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45"/>
      <c r="V37" s="45"/>
      <c r="W37" s="45"/>
      <c r="X37" s="45"/>
      <c r="Y37" s="45"/>
    </row>
    <row r="38" spans="1:25" x14ac:dyDescent="0.3">
      <c r="A38" s="310">
        <v>1</v>
      </c>
      <c r="B38" s="311" t="s">
        <v>1612</v>
      </c>
      <c r="C38" s="311" t="s">
        <v>94</v>
      </c>
      <c r="D38" s="380">
        <v>82</v>
      </c>
      <c r="E38" s="312">
        <v>4</v>
      </c>
      <c r="F38" s="367">
        <v>163</v>
      </c>
      <c r="G38" s="368">
        <v>6</v>
      </c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45"/>
      <c r="V38" s="45"/>
      <c r="W38" s="45"/>
      <c r="X38" s="45"/>
      <c r="Y38" s="45"/>
    </row>
    <row r="39" spans="1:25" x14ac:dyDescent="0.3">
      <c r="A39" s="310">
        <v>9</v>
      </c>
      <c r="B39" s="363" t="s">
        <v>1627</v>
      </c>
      <c r="C39" s="363" t="s">
        <v>143</v>
      </c>
      <c r="D39" s="364">
        <v>80</v>
      </c>
      <c r="E39" s="312">
        <v>2</v>
      </c>
      <c r="F39" s="364">
        <v>163</v>
      </c>
      <c r="G39" s="365">
        <v>5</v>
      </c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45"/>
      <c r="V39" s="45"/>
      <c r="W39" s="45"/>
      <c r="X39" s="45"/>
      <c r="Y39" s="45"/>
    </row>
    <row r="40" spans="1:25" x14ac:dyDescent="0.3">
      <c r="A40" s="369">
        <v>4</v>
      </c>
      <c r="B40" s="370" t="s">
        <v>1614</v>
      </c>
      <c r="C40" s="370" t="s">
        <v>1615</v>
      </c>
      <c r="D40" s="371" t="s">
        <v>47</v>
      </c>
      <c r="E40" s="322">
        <v>0</v>
      </c>
      <c r="F40" s="371">
        <v>0</v>
      </c>
      <c r="G40" s="372">
        <v>0</v>
      </c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45"/>
      <c r="V40" s="45"/>
      <c r="W40" s="45"/>
      <c r="X40" s="45"/>
      <c r="Y40" s="45"/>
    </row>
    <row r="41" spans="1:25" x14ac:dyDescent="0.3">
      <c r="A41" s="354"/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45"/>
      <c r="V41" s="45"/>
      <c r="W41" s="45"/>
      <c r="X41" s="45"/>
      <c r="Y41" s="45"/>
    </row>
    <row r="42" spans="1:25" x14ac:dyDescent="0.3">
      <c r="A42" s="298"/>
      <c r="B42" s="299" t="s">
        <v>53</v>
      </c>
      <c r="C42" s="300" t="s">
        <v>1674</v>
      </c>
      <c r="D42" s="301"/>
      <c r="E42" s="302" t="s">
        <v>1675</v>
      </c>
      <c r="F42" s="299"/>
      <c r="G42" s="299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45"/>
      <c r="V42" s="45"/>
      <c r="W42" s="45"/>
      <c r="X42" s="45"/>
      <c r="Y42" s="45"/>
    </row>
    <row r="43" spans="1:25" x14ac:dyDescent="0.3">
      <c r="A43" s="355">
        <v>1</v>
      </c>
      <c r="B43" s="356" t="s">
        <v>9</v>
      </c>
      <c r="C43" s="356" t="s">
        <v>10</v>
      </c>
      <c r="D43" s="357" t="s">
        <v>11</v>
      </c>
      <c r="E43" s="357" t="s">
        <v>12</v>
      </c>
      <c r="F43" s="357" t="s">
        <v>13</v>
      </c>
      <c r="G43" s="358" t="s">
        <v>14</v>
      </c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45"/>
      <c r="V43" s="45"/>
      <c r="W43" s="45"/>
      <c r="X43" s="45"/>
      <c r="Y43" s="45"/>
    </row>
    <row r="44" spans="1:25" x14ac:dyDescent="0.3">
      <c r="A44" s="379">
        <v>10</v>
      </c>
      <c r="B44" s="360" t="s">
        <v>56</v>
      </c>
      <c r="C44" s="360" t="s">
        <v>79</v>
      </c>
      <c r="D44" s="361">
        <v>89</v>
      </c>
      <c r="E44" s="308">
        <v>10</v>
      </c>
      <c r="F44" s="361">
        <v>179</v>
      </c>
      <c r="G44" s="362">
        <v>20</v>
      </c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45"/>
      <c r="V44" s="45"/>
      <c r="W44" s="45"/>
      <c r="X44" s="45"/>
      <c r="Y44" s="45"/>
    </row>
    <row r="45" spans="1:25" x14ac:dyDescent="0.3">
      <c r="A45" s="366">
        <v>2</v>
      </c>
      <c r="B45" s="363" t="s">
        <v>1622</v>
      </c>
      <c r="C45" s="363" t="s">
        <v>94</v>
      </c>
      <c r="D45" s="364">
        <v>85</v>
      </c>
      <c r="E45" s="312">
        <v>9</v>
      </c>
      <c r="F45" s="364">
        <v>169</v>
      </c>
      <c r="G45" s="365">
        <v>18</v>
      </c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45"/>
      <c r="V45" s="45"/>
      <c r="W45" s="45"/>
      <c r="X45" s="45"/>
      <c r="Y45" s="45"/>
    </row>
    <row r="46" spans="1:25" x14ac:dyDescent="0.3">
      <c r="A46" s="366">
        <v>8</v>
      </c>
      <c r="B46" s="363" t="s">
        <v>1637</v>
      </c>
      <c r="C46" s="363" t="s">
        <v>1579</v>
      </c>
      <c r="D46" s="364">
        <v>82</v>
      </c>
      <c r="E46" s="312">
        <v>7</v>
      </c>
      <c r="F46" s="364">
        <v>164</v>
      </c>
      <c r="G46" s="365">
        <v>14</v>
      </c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45"/>
      <c r="V46" s="45"/>
      <c r="W46" s="45"/>
      <c r="X46" s="45"/>
      <c r="Y46" s="45"/>
    </row>
    <row r="47" spans="1:25" x14ac:dyDescent="0.3">
      <c r="A47" s="310">
        <v>1</v>
      </c>
      <c r="B47" s="311" t="s">
        <v>1640</v>
      </c>
      <c r="C47" s="311" t="s">
        <v>143</v>
      </c>
      <c r="D47" s="312">
        <v>75</v>
      </c>
      <c r="E47" s="312">
        <v>6</v>
      </c>
      <c r="F47" s="367">
        <v>158</v>
      </c>
      <c r="G47" s="368">
        <v>14</v>
      </c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45"/>
      <c r="V47" s="45"/>
      <c r="W47" s="45"/>
      <c r="X47" s="45"/>
      <c r="Y47" s="45"/>
    </row>
    <row r="48" spans="1:25" x14ac:dyDescent="0.3">
      <c r="A48" s="366">
        <v>6</v>
      </c>
      <c r="B48" s="363" t="s">
        <v>219</v>
      </c>
      <c r="C48" s="363" t="s">
        <v>141</v>
      </c>
      <c r="D48" s="364">
        <v>85</v>
      </c>
      <c r="E48" s="312">
        <v>9</v>
      </c>
      <c r="F48" s="364">
        <v>159</v>
      </c>
      <c r="G48" s="365">
        <v>12</v>
      </c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45"/>
      <c r="V48" s="45"/>
      <c r="W48" s="45"/>
      <c r="X48" s="45"/>
      <c r="Y48" s="45"/>
    </row>
    <row r="49" spans="1:25" x14ac:dyDescent="0.3">
      <c r="A49" s="366">
        <v>4</v>
      </c>
      <c r="B49" s="363" t="s">
        <v>1644</v>
      </c>
      <c r="C49" s="363" t="s">
        <v>143</v>
      </c>
      <c r="D49" s="364">
        <v>72</v>
      </c>
      <c r="E49" s="312">
        <v>4</v>
      </c>
      <c r="F49" s="364">
        <v>151</v>
      </c>
      <c r="G49" s="365">
        <v>10</v>
      </c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45"/>
      <c r="V49" s="45"/>
      <c r="W49" s="45"/>
      <c r="X49" s="45"/>
      <c r="Y49" s="45"/>
    </row>
    <row r="50" spans="1:25" x14ac:dyDescent="0.3">
      <c r="A50" s="310">
        <v>5</v>
      </c>
      <c r="B50" s="363" t="s">
        <v>1187</v>
      </c>
      <c r="C50" s="363" t="s">
        <v>1188</v>
      </c>
      <c r="D50" s="364">
        <v>73</v>
      </c>
      <c r="E50" s="312">
        <v>5</v>
      </c>
      <c r="F50" s="364">
        <v>150</v>
      </c>
      <c r="G50" s="365">
        <v>10</v>
      </c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45"/>
      <c r="V50" s="45"/>
      <c r="W50" s="45"/>
      <c r="X50" s="45"/>
      <c r="Y50" s="45"/>
    </row>
    <row r="51" spans="1:25" x14ac:dyDescent="0.3">
      <c r="A51" s="310">
        <v>9</v>
      </c>
      <c r="B51" s="363" t="s">
        <v>1643</v>
      </c>
      <c r="C51" s="363" t="s">
        <v>535</v>
      </c>
      <c r="D51" s="364">
        <v>67</v>
      </c>
      <c r="E51" s="312">
        <v>2</v>
      </c>
      <c r="F51" s="364">
        <v>143</v>
      </c>
      <c r="G51" s="365">
        <v>6</v>
      </c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45"/>
      <c r="V51" s="45"/>
      <c r="W51" s="45"/>
      <c r="X51" s="45"/>
      <c r="Y51" s="45"/>
    </row>
    <row r="52" spans="1:25" x14ac:dyDescent="0.3">
      <c r="A52" s="310">
        <v>7</v>
      </c>
      <c r="B52" s="363" t="s">
        <v>1586</v>
      </c>
      <c r="C52" s="363" t="s">
        <v>514</v>
      </c>
      <c r="D52" s="364">
        <v>69</v>
      </c>
      <c r="E52" s="312">
        <v>3</v>
      </c>
      <c r="F52" s="364">
        <v>121</v>
      </c>
      <c r="G52" s="365">
        <v>5</v>
      </c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45"/>
      <c r="V52" s="45"/>
      <c r="W52" s="45"/>
      <c r="X52" s="45"/>
      <c r="Y52" s="45"/>
    </row>
    <row r="53" spans="1:25" x14ac:dyDescent="0.3">
      <c r="A53" s="319">
        <v>3</v>
      </c>
      <c r="B53" s="370" t="s">
        <v>943</v>
      </c>
      <c r="C53" s="370" t="s">
        <v>20</v>
      </c>
      <c r="D53" s="371" t="s">
        <v>47</v>
      </c>
      <c r="E53" s="322">
        <v>0</v>
      </c>
      <c r="F53" s="371">
        <v>0</v>
      </c>
      <c r="G53" s="372">
        <v>0</v>
      </c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45"/>
      <c r="V53" s="45"/>
      <c r="W53" s="45"/>
      <c r="X53" s="45"/>
      <c r="Y53" s="45"/>
    </row>
    <row r="54" spans="1:25" x14ac:dyDescent="0.3">
      <c r="A54" s="354"/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45"/>
      <c r="V54" s="45"/>
      <c r="W54" s="45"/>
      <c r="X54" s="45"/>
      <c r="Y54" s="45"/>
    </row>
    <row r="55" spans="1:25" x14ac:dyDescent="0.3">
      <c r="A55" s="298"/>
      <c r="B55" s="299" t="s">
        <v>87</v>
      </c>
      <c r="C55" s="300" t="s">
        <v>1676</v>
      </c>
      <c r="D55" s="301"/>
      <c r="E55" s="302" t="s">
        <v>1677</v>
      </c>
      <c r="F55" s="299"/>
      <c r="G55" s="299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45"/>
      <c r="V55" s="45"/>
      <c r="W55" s="45"/>
      <c r="X55" s="45"/>
      <c r="Y55" s="45"/>
    </row>
    <row r="56" spans="1:25" x14ac:dyDescent="0.3">
      <c r="A56" s="355">
        <v>1</v>
      </c>
      <c r="B56" s="356" t="s">
        <v>9</v>
      </c>
      <c r="C56" s="356" t="s">
        <v>10</v>
      </c>
      <c r="D56" s="357" t="s">
        <v>11</v>
      </c>
      <c r="E56" s="357" t="s">
        <v>12</v>
      </c>
      <c r="F56" s="357" t="s">
        <v>13</v>
      </c>
      <c r="G56" s="358" t="s">
        <v>14</v>
      </c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45"/>
      <c r="V56" s="45"/>
      <c r="W56" s="45"/>
      <c r="X56" s="45"/>
      <c r="Y56" s="45"/>
    </row>
    <row r="57" spans="1:25" x14ac:dyDescent="0.3">
      <c r="A57" s="359">
        <v>9</v>
      </c>
      <c r="B57" s="360" t="s">
        <v>1656</v>
      </c>
      <c r="C57" s="360" t="s">
        <v>514</v>
      </c>
      <c r="D57" s="361">
        <v>74</v>
      </c>
      <c r="E57" s="308">
        <v>9</v>
      </c>
      <c r="F57" s="361">
        <v>160</v>
      </c>
      <c r="G57" s="362">
        <v>19</v>
      </c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45"/>
      <c r="V57" s="45"/>
      <c r="W57" s="45"/>
      <c r="X57" s="45"/>
      <c r="Y57" s="45"/>
    </row>
    <row r="58" spans="1:25" x14ac:dyDescent="0.3">
      <c r="A58" s="366">
        <v>4</v>
      </c>
      <c r="B58" s="363" t="s">
        <v>1655</v>
      </c>
      <c r="C58" s="363" t="s">
        <v>94</v>
      </c>
      <c r="D58" s="364">
        <v>75</v>
      </c>
      <c r="E58" s="312">
        <v>10</v>
      </c>
      <c r="F58" s="364">
        <v>153</v>
      </c>
      <c r="G58" s="365">
        <v>19</v>
      </c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45"/>
      <c r="V58" s="45"/>
      <c r="W58" s="45"/>
      <c r="X58" s="45"/>
      <c r="Y58" s="45"/>
    </row>
    <row r="59" spans="1:25" x14ac:dyDescent="0.3">
      <c r="A59" s="366">
        <v>6</v>
      </c>
      <c r="B59" s="363" t="s">
        <v>1658</v>
      </c>
      <c r="C59" s="363" t="s">
        <v>1579</v>
      </c>
      <c r="D59" s="364">
        <v>73</v>
      </c>
      <c r="E59" s="312">
        <v>8</v>
      </c>
      <c r="F59" s="364">
        <v>149</v>
      </c>
      <c r="G59" s="365">
        <v>16</v>
      </c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45"/>
      <c r="V59" s="45"/>
      <c r="W59" s="45"/>
      <c r="X59" s="45"/>
      <c r="Y59" s="45"/>
    </row>
    <row r="60" spans="1:25" x14ac:dyDescent="0.3">
      <c r="A60" s="310">
        <v>7</v>
      </c>
      <c r="B60" s="363" t="s">
        <v>1657</v>
      </c>
      <c r="C60" s="363" t="s">
        <v>1579</v>
      </c>
      <c r="D60" s="364">
        <v>71</v>
      </c>
      <c r="E60" s="312">
        <v>7</v>
      </c>
      <c r="F60" s="364">
        <v>144</v>
      </c>
      <c r="G60" s="365">
        <v>12</v>
      </c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45"/>
      <c r="V60" s="45"/>
      <c r="W60" s="45"/>
      <c r="X60" s="45"/>
      <c r="Y60" s="45"/>
    </row>
    <row r="61" spans="1:25" x14ac:dyDescent="0.3">
      <c r="A61" s="366">
        <v>8</v>
      </c>
      <c r="B61" s="363" t="s">
        <v>1659</v>
      </c>
      <c r="C61" s="363" t="s">
        <v>1579</v>
      </c>
      <c r="D61" s="364">
        <v>68</v>
      </c>
      <c r="E61" s="312">
        <v>4</v>
      </c>
      <c r="F61" s="364">
        <v>142</v>
      </c>
      <c r="G61" s="365">
        <v>11</v>
      </c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45"/>
      <c r="V61" s="45"/>
      <c r="W61" s="45"/>
      <c r="X61" s="45"/>
      <c r="Y61" s="45"/>
    </row>
    <row r="62" spans="1:25" x14ac:dyDescent="0.3">
      <c r="A62" s="310">
        <v>1</v>
      </c>
      <c r="B62" s="311" t="s">
        <v>1398</v>
      </c>
      <c r="C62" s="311" t="s">
        <v>43</v>
      </c>
      <c r="D62" s="312">
        <v>69</v>
      </c>
      <c r="E62" s="312">
        <v>5</v>
      </c>
      <c r="F62" s="367">
        <v>142</v>
      </c>
      <c r="G62" s="368">
        <v>10</v>
      </c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45"/>
      <c r="V62" s="45"/>
      <c r="W62" s="45"/>
      <c r="X62" s="45"/>
      <c r="Y62" s="45"/>
    </row>
    <row r="63" spans="1:25" x14ac:dyDescent="0.3">
      <c r="A63" s="310">
        <v>3</v>
      </c>
      <c r="B63" s="363" t="s">
        <v>1660</v>
      </c>
      <c r="C63" s="363" t="s">
        <v>1579</v>
      </c>
      <c r="D63" s="364">
        <v>65</v>
      </c>
      <c r="E63" s="312">
        <v>3</v>
      </c>
      <c r="F63" s="364">
        <v>139</v>
      </c>
      <c r="G63" s="365">
        <v>10</v>
      </c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45"/>
      <c r="V63" s="45"/>
      <c r="W63" s="45"/>
      <c r="X63" s="45"/>
      <c r="Y63" s="45"/>
    </row>
    <row r="64" spans="1:25" x14ac:dyDescent="0.3">
      <c r="A64" s="366">
        <v>10</v>
      </c>
      <c r="B64" s="363" t="s">
        <v>1661</v>
      </c>
      <c r="C64" s="363" t="s">
        <v>143</v>
      </c>
      <c r="D64" s="364">
        <v>70</v>
      </c>
      <c r="E64" s="312">
        <v>6</v>
      </c>
      <c r="F64" s="364">
        <v>139</v>
      </c>
      <c r="G64" s="365">
        <v>9</v>
      </c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45"/>
      <c r="V64" s="45"/>
      <c r="W64" s="45"/>
      <c r="X64" s="45"/>
      <c r="Y64" s="45"/>
    </row>
    <row r="65" spans="1:25" x14ac:dyDescent="0.3">
      <c r="A65" s="310">
        <v>5</v>
      </c>
      <c r="B65" s="363" t="s">
        <v>1666</v>
      </c>
      <c r="C65" s="363" t="s">
        <v>514</v>
      </c>
      <c r="D65" s="364">
        <v>46</v>
      </c>
      <c r="E65" s="312">
        <v>1</v>
      </c>
      <c r="F65" s="364">
        <v>108</v>
      </c>
      <c r="G65" s="365">
        <v>3</v>
      </c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45"/>
      <c r="V65" s="45"/>
      <c r="W65" s="45"/>
      <c r="X65" s="45"/>
      <c r="Y65" s="45"/>
    </row>
    <row r="66" spans="1:25" x14ac:dyDescent="0.3">
      <c r="A66" s="369">
        <v>2</v>
      </c>
      <c r="B66" s="370" t="s">
        <v>597</v>
      </c>
      <c r="C66" s="370" t="s">
        <v>514</v>
      </c>
      <c r="D66" s="371">
        <v>60</v>
      </c>
      <c r="E66" s="322">
        <v>2</v>
      </c>
      <c r="F66" s="371">
        <v>107</v>
      </c>
      <c r="G66" s="372">
        <v>3</v>
      </c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45"/>
      <c r="V66" s="45"/>
      <c r="W66" s="45"/>
      <c r="X66" s="45"/>
      <c r="Y66" s="45"/>
    </row>
    <row r="67" spans="1:25" x14ac:dyDescent="0.3">
      <c r="A67" s="354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45"/>
      <c r="V67" s="45"/>
      <c r="W67" s="45"/>
      <c r="X67" s="45"/>
      <c r="Y67" s="45"/>
    </row>
    <row r="68" spans="1:25" x14ac:dyDescent="0.3">
      <c r="A68" s="354"/>
      <c r="B68" s="180" t="s">
        <v>260</v>
      </c>
      <c r="C68" s="180"/>
      <c r="D68" s="180"/>
      <c r="E68" s="180"/>
      <c r="F68" s="211" t="s">
        <v>177</v>
      </c>
      <c r="G68" s="180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45"/>
      <c r="V68" s="45"/>
      <c r="W68" s="45"/>
      <c r="X68" s="45"/>
      <c r="Y68" s="45"/>
    </row>
    <row r="69" spans="1:25" x14ac:dyDescent="0.3">
      <c r="A69" s="354"/>
      <c r="B69" s="180" t="s">
        <v>178</v>
      </c>
      <c r="C69" s="180"/>
      <c r="D69" s="180"/>
      <c r="E69" s="180"/>
      <c r="F69" s="180"/>
      <c r="G69" s="180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45"/>
      <c r="V69" s="45"/>
      <c r="W69" s="45"/>
      <c r="X69" s="45"/>
      <c r="Y69" s="45"/>
    </row>
    <row r="70" spans="1:25" x14ac:dyDescent="0.3">
      <c r="A70" s="354"/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45"/>
      <c r="V70" s="45"/>
      <c r="W70" s="45"/>
      <c r="X70" s="45"/>
      <c r="Y70" s="45"/>
    </row>
    <row r="71" spans="1:25" x14ac:dyDescent="0.3">
      <c r="A71" s="354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45"/>
      <c r="V71" s="45"/>
      <c r="W71" s="45"/>
      <c r="X71" s="45"/>
      <c r="Y71" s="45"/>
    </row>
    <row r="72" spans="1:25" x14ac:dyDescent="0.3">
      <c r="A72" s="354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45"/>
      <c r="V72" s="45"/>
      <c r="W72" s="45"/>
      <c r="X72" s="45"/>
      <c r="Y72" s="45"/>
    </row>
    <row r="73" spans="1:25" x14ac:dyDescent="0.3">
      <c r="A73" s="354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45"/>
      <c r="V73" s="45"/>
      <c r="W73" s="45"/>
      <c r="X73" s="45"/>
      <c r="Y73" s="45"/>
    </row>
    <row r="74" spans="1:25" x14ac:dyDescent="0.3">
      <c r="A74" s="354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45"/>
      <c r="V74" s="45"/>
      <c r="W74" s="45"/>
      <c r="X74" s="45"/>
      <c r="Y74" s="45"/>
    </row>
    <row r="75" spans="1:25" x14ac:dyDescent="0.3">
      <c r="A75" s="354"/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45"/>
      <c r="V75" s="45"/>
      <c r="W75" s="45"/>
      <c r="X75" s="45"/>
      <c r="Y75" s="45"/>
    </row>
    <row r="76" spans="1:25" x14ac:dyDescent="0.3">
      <c r="A76" s="354"/>
      <c r="B76" s="354"/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45"/>
      <c r="V76" s="45"/>
      <c r="W76" s="45"/>
      <c r="X76" s="45"/>
      <c r="Y76" s="45"/>
    </row>
    <row r="77" spans="1:25" x14ac:dyDescent="0.3">
      <c r="A77" s="381"/>
      <c r="B77" s="381"/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</row>
    <row r="78" spans="1:25" x14ac:dyDescent="0.3">
      <c r="A78" s="381"/>
      <c r="B78" s="381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</row>
    <row r="79" spans="1:25" x14ac:dyDescent="0.3">
      <c r="A79" s="381"/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</row>
    <row r="80" spans="1:25" x14ac:dyDescent="0.3">
      <c r="A80" s="381"/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2AA4A6D-71EF-4B4B-A231-354E7F55CCE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481B-ABF1-48D7-BD23-D9CA1EAAE4F6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80" customWidth="1"/>
    <col min="2" max="6" width="5" style="180" customWidth="1"/>
    <col min="7" max="7" width="4.7109375" style="205" customWidth="1"/>
    <col min="8" max="8" width="20.7109375" style="180" customWidth="1"/>
    <col min="9" max="14" width="5" style="180" customWidth="1"/>
    <col min="15" max="22" width="4.140625" style="180" customWidth="1"/>
    <col min="23" max="25" width="10.28515625" style="180"/>
  </cols>
  <sheetData>
    <row r="1" spans="1:25" ht="18" x14ac:dyDescent="0.35">
      <c r="A1" s="382" t="s">
        <v>1678</v>
      </c>
      <c r="B1" s="383"/>
      <c r="C1" s="383"/>
      <c r="D1" s="287"/>
      <c r="E1" s="287"/>
      <c r="F1" s="287"/>
      <c r="G1" s="384"/>
      <c r="H1" s="287"/>
      <c r="I1" s="288"/>
      <c r="J1" s="385">
        <v>2</v>
      </c>
      <c r="K1" s="171"/>
      <c r="L1" s="288"/>
      <c r="M1" s="287"/>
      <c r="N1" s="171"/>
      <c r="O1" s="287"/>
      <c r="P1" s="287"/>
      <c r="Q1" s="287"/>
      <c r="R1" s="287"/>
      <c r="S1" s="287"/>
      <c r="T1" s="287"/>
      <c r="U1" s="287"/>
      <c r="V1" s="287"/>
      <c r="W1" s="287"/>
      <c r="X1" s="171"/>
      <c r="Y1" s="171"/>
    </row>
    <row r="2" spans="1:25" ht="19.5" customHeight="1" x14ac:dyDescent="0.35">
      <c r="A2" s="386" t="s">
        <v>1</v>
      </c>
      <c r="C2" s="292"/>
      <c r="I2" s="178" t="s">
        <v>2</v>
      </c>
      <c r="J2" s="178"/>
      <c r="K2" s="178"/>
      <c r="L2" s="178"/>
      <c r="M2" s="178"/>
      <c r="N2" s="178"/>
    </row>
    <row r="3" spans="1:25" ht="15.75" customHeight="1" x14ac:dyDescent="0.3">
      <c r="A3" s="179" t="s">
        <v>3</v>
      </c>
      <c r="B3" s="179"/>
      <c r="C3" s="179"/>
      <c r="D3" s="179"/>
      <c r="E3" s="179"/>
      <c r="F3" s="179"/>
      <c r="G3" s="175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ht="15.75" customHeight="1" x14ac:dyDescent="0.3">
      <c r="A4" s="387" t="s">
        <v>1679</v>
      </c>
      <c r="B4" s="388"/>
      <c r="C4" s="389">
        <v>550</v>
      </c>
      <c r="D4" s="388"/>
      <c r="E4" s="390" t="s">
        <v>14</v>
      </c>
      <c r="F4" s="391">
        <f>SUM(F5:F7)</f>
        <v>544</v>
      </c>
      <c r="G4" s="392" t="s">
        <v>274</v>
      </c>
      <c r="H4" s="387" t="s">
        <v>898</v>
      </c>
      <c r="I4" s="388"/>
      <c r="J4" s="389">
        <v>559</v>
      </c>
      <c r="K4" s="388"/>
      <c r="L4" s="390" t="s">
        <v>14</v>
      </c>
      <c r="M4" s="391">
        <f>SUM(M5:M7)</f>
        <v>364</v>
      </c>
    </row>
    <row r="5" spans="1:25" ht="15.75" customHeight="1" x14ac:dyDescent="0.3">
      <c r="A5" s="393" t="s">
        <v>1543</v>
      </c>
      <c r="B5" s="394"/>
      <c r="C5" s="395"/>
      <c r="D5" s="200">
        <v>87</v>
      </c>
      <c r="E5" s="200">
        <v>92</v>
      </c>
      <c r="F5" s="245">
        <f>SUM(D5:E5)</f>
        <v>179</v>
      </c>
      <c r="H5" s="393" t="s">
        <v>1555</v>
      </c>
      <c r="I5" s="394"/>
      <c r="J5" s="395"/>
      <c r="K5" s="200">
        <v>94</v>
      </c>
      <c r="L5" s="200">
        <v>90</v>
      </c>
      <c r="M5" s="245">
        <f>SUM(K5:L5)</f>
        <v>184</v>
      </c>
    </row>
    <row r="6" spans="1:25" ht="15.75" customHeight="1" x14ac:dyDescent="0.3">
      <c r="A6" s="396" t="s">
        <v>546</v>
      </c>
      <c r="B6" s="397"/>
      <c r="C6" s="398"/>
      <c r="D6" s="199">
        <v>90</v>
      </c>
      <c r="E6" s="199">
        <v>94</v>
      </c>
      <c r="F6" s="201">
        <f>SUM(D6:E6)</f>
        <v>184</v>
      </c>
      <c r="H6" s="396" t="s">
        <v>1549</v>
      </c>
      <c r="I6" s="397"/>
      <c r="J6" s="398"/>
      <c r="K6" s="199" t="s">
        <v>85</v>
      </c>
      <c r="L6" s="199"/>
      <c r="M6" s="201">
        <f>SUM(K6:L6)</f>
        <v>0</v>
      </c>
    </row>
    <row r="7" spans="1:25" ht="15.75" customHeight="1" x14ac:dyDescent="0.3">
      <c r="A7" s="399" t="s">
        <v>587</v>
      </c>
      <c r="B7" s="400"/>
      <c r="C7" s="401"/>
      <c r="D7" s="208">
        <v>88</v>
      </c>
      <c r="E7" s="208">
        <v>93</v>
      </c>
      <c r="F7" s="210">
        <f>SUM(D7:E7)</f>
        <v>181</v>
      </c>
      <c r="H7" s="399" t="s">
        <v>1384</v>
      </c>
      <c r="I7" s="400"/>
      <c r="J7" s="401"/>
      <c r="K7" s="208">
        <v>87</v>
      </c>
      <c r="L7" s="208">
        <v>93</v>
      </c>
      <c r="M7" s="210">
        <f>SUM(K7:L7)</f>
        <v>180</v>
      </c>
    </row>
    <row r="8" spans="1:25" ht="15.75" customHeight="1" x14ac:dyDescent="0.3">
      <c r="O8" s="248"/>
    </row>
    <row r="9" spans="1:25" ht="15.75" customHeight="1" x14ac:dyDescent="0.3">
      <c r="A9" s="387" t="s">
        <v>1680</v>
      </c>
      <c r="B9" s="388"/>
      <c r="C9" s="389">
        <v>562</v>
      </c>
      <c r="D9" s="388"/>
      <c r="E9" s="390" t="s">
        <v>14</v>
      </c>
      <c r="F9" s="391">
        <f>SUM(F10:F12)</f>
        <v>546</v>
      </c>
      <c r="G9" s="392" t="s">
        <v>274</v>
      </c>
      <c r="H9" s="387" t="s">
        <v>738</v>
      </c>
      <c r="I9" s="388"/>
      <c r="J9" s="389">
        <v>564</v>
      </c>
      <c r="K9" s="388"/>
      <c r="L9" s="390" t="s">
        <v>14</v>
      </c>
      <c r="M9" s="391">
        <f>SUM(M10:M12)</f>
        <v>565</v>
      </c>
    </row>
    <row r="10" spans="1:25" ht="15.75" customHeight="1" x14ac:dyDescent="0.3">
      <c r="A10" s="393" t="s">
        <v>1249</v>
      </c>
      <c r="B10" s="394"/>
      <c r="C10" s="395"/>
      <c r="D10" s="200">
        <v>85</v>
      </c>
      <c r="E10" s="200">
        <v>84</v>
      </c>
      <c r="F10" s="245">
        <f>SUM(D10:E10)</f>
        <v>169</v>
      </c>
      <c r="H10" s="393" t="s">
        <v>1540</v>
      </c>
      <c r="I10" s="394"/>
      <c r="J10" s="395"/>
      <c r="K10" s="200">
        <v>96</v>
      </c>
      <c r="L10" s="200">
        <v>95</v>
      </c>
      <c r="M10" s="245">
        <f>SUM(K10:L10)</f>
        <v>191</v>
      </c>
    </row>
    <row r="11" spans="1:25" ht="15.75" customHeight="1" x14ac:dyDescent="0.3">
      <c r="A11" s="396" t="s">
        <v>605</v>
      </c>
      <c r="B11" s="397"/>
      <c r="C11" s="398"/>
      <c r="D11" s="199">
        <v>94</v>
      </c>
      <c r="E11" s="199">
        <v>88</v>
      </c>
      <c r="F11" s="201">
        <f>SUM(D11:E11)</f>
        <v>182</v>
      </c>
      <c r="H11" s="396" t="s">
        <v>1545</v>
      </c>
      <c r="I11" s="397"/>
      <c r="J11" s="398"/>
      <c r="K11" s="199">
        <v>97</v>
      </c>
      <c r="L11" s="199">
        <v>96</v>
      </c>
      <c r="M11" s="201">
        <f>SUM(K11:L11)</f>
        <v>193</v>
      </c>
    </row>
    <row r="12" spans="1:25" ht="15.75" customHeight="1" x14ac:dyDescent="0.3">
      <c r="A12" s="399" t="s">
        <v>1542</v>
      </c>
      <c r="B12" s="400"/>
      <c r="C12" s="401"/>
      <c r="D12" s="208">
        <v>99</v>
      </c>
      <c r="E12" s="208">
        <v>96</v>
      </c>
      <c r="F12" s="210">
        <f>SUM(D12:E12)</f>
        <v>195</v>
      </c>
      <c r="H12" s="399" t="s">
        <v>516</v>
      </c>
      <c r="I12" s="400"/>
      <c r="J12" s="401"/>
      <c r="K12" s="208">
        <v>91</v>
      </c>
      <c r="L12" s="208">
        <v>90</v>
      </c>
      <c r="M12" s="210">
        <f>SUM(K12:L12)</f>
        <v>181</v>
      </c>
    </row>
    <row r="13" spans="1:25" ht="15.75" customHeight="1" x14ac:dyDescent="0.3"/>
    <row r="14" spans="1:25" ht="15.75" customHeight="1" x14ac:dyDescent="0.3">
      <c r="A14" s="387" t="s">
        <v>1681</v>
      </c>
      <c r="B14" s="388"/>
      <c r="C14" s="389">
        <v>567</v>
      </c>
      <c r="D14" s="388"/>
      <c r="E14" s="390" t="s">
        <v>14</v>
      </c>
      <c r="F14" s="391">
        <f>SUM(F15:F17)</f>
        <v>569</v>
      </c>
      <c r="G14" s="392" t="s">
        <v>274</v>
      </c>
      <c r="H14" s="387" t="s">
        <v>1682</v>
      </c>
      <c r="I14" s="388"/>
      <c r="J14" s="389">
        <v>552</v>
      </c>
      <c r="K14" s="388"/>
      <c r="L14" s="390" t="s">
        <v>14</v>
      </c>
      <c r="M14" s="391">
        <f>SUM(M15:M17)</f>
        <v>0</v>
      </c>
    </row>
    <row r="15" spans="1:25" ht="15.75" customHeight="1" x14ac:dyDescent="0.3">
      <c r="A15" s="393" t="s">
        <v>1544</v>
      </c>
      <c r="B15" s="394"/>
      <c r="C15" s="395"/>
      <c r="D15" s="200">
        <v>94</v>
      </c>
      <c r="E15" s="200">
        <v>96</v>
      </c>
      <c r="F15" s="245">
        <f>SUM(D15:E15)</f>
        <v>190</v>
      </c>
      <c r="H15" s="393" t="s">
        <v>1568</v>
      </c>
      <c r="I15" s="394"/>
      <c r="J15" s="395"/>
      <c r="K15" s="200" t="s">
        <v>47</v>
      </c>
      <c r="L15" s="200"/>
      <c r="M15" s="245">
        <f>SUM(K15:L15)</f>
        <v>0</v>
      </c>
    </row>
    <row r="16" spans="1:25" ht="15.75" customHeight="1" x14ac:dyDescent="0.3">
      <c r="A16" s="396" t="s">
        <v>1539</v>
      </c>
      <c r="B16" s="397"/>
      <c r="C16" s="398"/>
      <c r="D16" s="199">
        <v>97</v>
      </c>
      <c r="E16" s="199">
        <v>93</v>
      </c>
      <c r="F16" s="201">
        <f>SUM(D16:E16)</f>
        <v>190</v>
      </c>
      <c r="H16" s="396" t="s">
        <v>1556</v>
      </c>
      <c r="I16" s="397"/>
      <c r="J16" s="398"/>
      <c r="K16" s="199" t="s">
        <v>47</v>
      </c>
      <c r="L16" s="199"/>
      <c r="M16" s="201">
        <f>SUM(K16:L16)</f>
        <v>0</v>
      </c>
    </row>
    <row r="17" spans="1:20" ht="15.75" customHeight="1" x14ac:dyDescent="0.3">
      <c r="A17" s="399" t="s">
        <v>1541</v>
      </c>
      <c r="B17" s="400"/>
      <c r="C17" s="401"/>
      <c r="D17" s="208">
        <v>93</v>
      </c>
      <c r="E17" s="208">
        <v>96</v>
      </c>
      <c r="F17" s="210">
        <f>SUM(D17:E17)</f>
        <v>189</v>
      </c>
      <c r="H17" s="399" t="s">
        <v>1273</v>
      </c>
      <c r="I17" s="400"/>
      <c r="J17" s="401"/>
      <c r="K17" s="208" t="s">
        <v>47</v>
      </c>
      <c r="L17" s="208"/>
      <c r="M17" s="210">
        <f>SUM(K17:L17)</f>
        <v>0</v>
      </c>
    </row>
    <row r="18" spans="1:20" ht="15.75" customHeight="1" x14ac:dyDescent="0.3"/>
    <row r="19" spans="1:20" ht="15.75" customHeight="1" x14ac:dyDescent="0.3">
      <c r="H19" s="402" t="s">
        <v>3</v>
      </c>
      <c r="I19" s="403" t="s">
        <v>280</v>
      </c>
      <c r="J19" s="403" t="s">
        <v>281</v>
      </c>
      <c r="K19" s="403" t="s">
        <v>282</v>
      </c>
      <c r="L19" s="403" t="s">
        <v>283</v>
      </c>
      <c r="M19" s="403" t="s">
        <v>13</v>
      </c>
      <c r="N19" s="404" t="s">
        <v>284</v>
      </c>
    </row>
    <row r="20" spans="1:20" ht="15.75" customHeight="1" x14ac:dyDescent="0.3">
      <c r="B20" s="180" t="s">
        <v>1683</v>
      </c>
      <c r="H20" s="405" t="s">
        <v>1681</v>
      </c>
      <c r="I20" s="200">
        <v>2</v>
      </c>
      <c r="J20" s="200">
        <v>2</v>
      </c>
      <c r="K20" s="200"/>
      <c r="L20" s="200"/>
      <c r="M20" s="200">
        <v>1138</v>
      </c>
      <c r="N20" s="245">
        <v>4</v>
      </c>
    </row>
    <row r="21" spans="1:20" ht="15.75" customHeight="1" x14ac:dyDescent="0.3">
      <c r="B21" s="406" t="s">
        <v>1684</v>
      </c>
      <c r="H21" s="246" t="s">
        <v>1679</v>
      </c>
      <c r="I21" s="314">
        <v>2</v>
      </c>
      <c r="J21" s="314">
        <v>2</v>
      </c>
      <c r="K21" s="314"/>
      <c r="L21" s="314"/>
      <c r="M21" s="314">
        <v>1087</v>
      </c>
      <c r="N21" s="315">
        <v>4</v>
      </c>
    </row>
    <row r="22" spans="1:20" ht="15.75" customHeight="1" x14ac:dyDescent="0.3">
      <c r="B22" s="226" t="s">
        <v>287</v>
      </c>
      <c r="H22" s="246" t="s">
        <v>738</v>
      </c>
      <c r="I22" s="199">
        <v>2</v>
      </c>
      <c r="J22" s="199">
        <v>1</v>
      </c>
      <c r="K22" s="199"/>
      <c r="L22" s="199">
        <v>1</v>
      </c>
      <c r="M22" s="199">
        <v>1123</v>
      </c>
      <c r="N22" s="201">
        <v>2</v>
      </c>
    </row>
    <row r="23" spans="1:20" ht="15.75" customHeight="1" x14ac:dyDescent="0.3">
      <c r="H23" s="246" t="s">
        <v>1680</v>
      </c>
      <c r="I23" s="199">
        <v>2</v>
      </c>
      <c r="J23" s="199">
        <v>1</v>
      </c>
      <c r="K23" s="199"/>
      <c r="L23" s="199">
        <v>1</v>
      </c>
      <c r="M23" s="199">
        <v>1092</v>
      </c>
      <c r="N23" s="201">
        <v>2</v>
      </c>
    </row>
    <row r="24" spans="1:20" ht="15.75" customHeight="1" x14ac:dyDescent="0.3">
      <c r="H24" s="246" t="s">
        <v>898</v>
      </c>
      <c r="I24" s="199">
        <v>2</v>
      </c>
      <c r="J24" s="199"/>
      <c r="K24" s="199"/>
      <c r="L24" s="199">
        <v>2</v>
      </c>
      <c r="M24" s="199">
        <v>885</v>
      </c>
      <c r="N24" s="201">
        <v>0</v>
      </c>
    </row>
    <row r="25" spans="1:20" ht="15.75" customHeight="1" x14ac:dyDescent="0.3">
      <c r="H25" s="247" t="s">
        <v>1682</v>
      </c>
      <c r="I25" s="208">
        <v>2</v>
      </c>
      <c r="J25" s="208"/>
      <c r="K25" s="208"/>
      <c r="L25" s="208">
        <v>2</v>
      </c>
      <c r="M25" s="208">
        <v>0</v>
      </c>
      <c r="N25" s="210">
        <v>0</v>
      </c>
    </row>
    <row r="26" spans="1:20" ht="15.75" customHeight="1" x14ac:dyDescent="0.3"/>
    <row r="27" spans="1:20" ht="15.75" customHeight="1" x14ac:dyDescent="0.3">
      <c r="A27" s="407"/>
      <c r="B27" s="407"/>
      <c r="C27" s="407"/>
      <c r="D27" s="407"/>
      <c r="E27" s="407"/>
      <c r="F27" s="407"/>
      <c r="G27" s="408"/>
      <c r="H27" s="407"/>
      <c r="I27" s="407"/>
      <c r="J27" s="407"/>
      <c r="K27" s="407"/>
      <c r="L27" s="407"/>
      <c r="M27" s="407"/>
      <c r="N27" s="407"/>
      <c r="P27" s="297"/>
    </row>
    <row r="28" spans="1:20" ht="15.75" customHeight="1" x14ac:dyDescent="0.3"/>
    <row r="29" spans="1:20" ht="15.75" customHeight="1" x14ac:dyDescent="0.3">
      <c r="A29" s="179" t="s">
        <v>6</v>
      </c>
      <c r="B29" s="179"/>
      <c r="C29" s="179"/>
      <c r="D29" s="179"/>
      <c r="E29" s="179"/>
      <c r="F29" s="179"/>
      <c r="G29" s="175"/>
      <c r="H29" s="179"/>
      <c r="I29" s="179"/>
      <c r="J29" s="179"/>
      <c r="K29" s="179"/>
      <c r="L29" s="179"/>
      <c r="M29" s="179"/>
      <c r="N29" s="179"/>
      <c r="O29" s="179"/>
    </row>
    <row r="30" spans="1:20" ht="15.75" customHeight="1" x14ac:dyDescent="0.3">
      <c r="A30" s="387" t="s">
        <v>1685</v>
      </c>
      <c r="B30" s="388"/>
      <c r="C30" s="389">
        <v>529</v>
      </c>
      <c r="D30" s="388"/>
      <c r="E30" s="390" t="s">
        <v>14</v>
      </c>
      <c r="F30" s="391">
        <f>SUM(F31:F33)</f>
        <v>520</v>
      </c>
      <c r="G30" s="392" t="s">
        <v>274</v>
      </c>
      <c r="H30" s="387" t="s">
        <v>736</v>
      </c>
      <c r="I30" s="388"/>
      <c r="J30" s="389">
        <v>548</v>
      </c>
      <c r="K30" s="388"/>
      <c r="L30" s="390" t="s">
        <v>14</v>
      </c>
      <c r="M30" s="391">
        <f>SUM(M31:M33)</f>
        <v>543</v>
      </c>
      <c r="O30" s="409"/>
      <c r="P30" s="409"/>
      <c r="Q30" s="409"/>
      <c r="R30" s="409"/>
      <c r="S30" s="409"/>
      <c r="T30" s="409"/>
    </row>
    <row r="31" spans="1:20" ht="15.75" customHeight="1" x14ac:dyDescent="0.3">
      <c r="A31" s="393" t="s">
        <v>1570</v>
      </c>
      <c r="B31" s="394"/>
      <c r="C31" s="395"/>
      <c r="D31" s="200">
        <v>89</v>
      </c>
      <c r="E31" s="200">
        <v>92</v>
      </c>
      <c r="F31" s="245">
        <f>SUM(D31:E31)</f>
        <v>181</v>
      </c>
      <c r="H31" s="393" t="s">
        <v>519</v>
      </c>
      <c r="I31" s="394"/>
      <c r="J31" s="395"/>
      <c r="K31" s="200">
        <v>93</v>
      </c>
      <c r="L31" s="200">
        <v>93</v>
      </c>
      <c r="M31" s="245">
        <f>SUM(K31:L31)</f>
        <v>186</v>
      </c>
      <c r="O31" s="409"/>
      <c r="P31" s="409"/>
      <c r="Q31" s="409"/>
      <c r="R31" s="409"/>
      <c r="S31" s="409"/>
      <c r="T31" s="409"/>
    </row>
    <row r="32" spans="1:20" ht="15.75" customHeight="1" x14ac:dyDescent="0.3">
      <c r="A32" s="396" t="s">
        <v>1584</v>
      </c>
      <c r="B32" s="397"/>
      <c r="C32" s="398"/>
      <c r="D32" s="199">
        <v>83</v>
      </c>
      <c r="E32" s="199">
        <v>86</v>
      </c>
      <c r="F32" s="201">
        <f>SUM(D32:E32)</f>
        <v>169</v>
      </c>
      <c r="H32" s="396" t="s">
        <v>608</v>
      </c>
      <c r="I32" s="397"/>
      <c r="J32" s="398"/>
      <c r="K32" s="199">
        <v>87</v>
      </c>
      <c r="L32" s="199">
        <v>88</v>
      </c>
      <c r="M32" s="201">
        <f>SUM(K32:L32)</f>
        <v>175</v>
      </c>
      <c r="O32" s="409"/>
      <c r="P32" s="409"/>
      <c r="Q32" s="409"/>
      <c r="R32" s="409"/>
      <c r="S32" s="409"/>
      <c r="T32" s="409"/>
    </row>
    <row r="33" spans="1:20" ht="15.75" customHeight="1" x14ac:dyDescent="0.3">
      <c r="A33" s="399" t="s">
        <v>1583</v>
      </c>
      <c r="B33" s="400"/>
      <c r="C33" s="401"/>
      <c r="D33" s="208">
        <v>83</v>
      </c>
      <c r="E33" s="208">
        <v>87</v>
      </c>
      <c r="F33" s="210">
        <f>SUM(D33:E33)</f>
        <v>170</v>
      </c>
      <c r="H33" s="399" t="s">
        <v>1149</v>
      </c>
      <c r="I33" s="400"/>
      <c r="J33" s="401"/>
      <c r="K33" s="208">
        <v>92</v>
      </c>
      <c r="L33" s="208">
        <v>90</v>
      </c>
      <c r="M33" s="210">
        <f>SUM(K33:L33)</f>
        <v>182</v>
      </c>
      <c r="O33" s="409"/>
      <c r="P33" s="409"/>
      <c r="Q33" s="409"/>
      <c r="R33" s="409"/>
      <c r="S33" s="409"/>
      <c r="T33" s="409"/>
    </row>
    <row r="34" spans="1:20" ht="15.75" customHeight="1" x14ac:dyDescent="0.3">
      <c r="O34" s="409"/>
      <c r="P34" s="409"/>
      <c r="Q34" s="409"/>
      <c r="R34" s="409"/>
      <c r="S34" s="409"/>
      <c r="T34" s="409"/>
    </row>
    <row r="35" spans="1:20" ht="15.75" customHeight="1" x14ac:dyDescent="0.3">
      <c r="A35" s="387" t="s">
        <v>1686</v>
      </c>
      <c r="B35" s="388"/>
      <c r="C35" s="389">
        <v>544</v>
      </c>
      <c r="D35" s="388"/>
      <c r="E35" s="390" t="s">
        <v>14</v>
      </c>
      <c r="F35" s="391">
        <f>SUM(F36:F38)</f>
        <v>551</v>
      </c>
      <c r="G35" s="392" t="s">
        <v>274</v>
      </c>
      <c r="H35" s="387" t="s">
        <v>1687</v>
      </c>
      <c r="I35" s="388"/>
      <c r="J35" s="389">
        <v>528</v>
      </c>
      <c r="K35" s="388"/>
      <c r="L35" s="390" t="s">
        <v>14</v>
      </c>
      <c r="M35" s="391">
        <f>SUM(M36:M38)</f>
        <v>514</v>
      </c>
      <c r="O35" s="409"/>
      <c r="P35" s="409"/>
      <c r="Q35" s="409"/>
      <c r="R35" s="409"/>
      <c r="S35" s="409"/>
      <c r="T35" s="409"/>
    </row>
    <row r="36" spans="1:20" ht="15.75" customHeight="1" x14ac:dyDescent="0.3">
      <c r="A36" s="393" t="s">
        <v>1558</v>
      </c>
      <c r="B36" s="394"/>
      <c r="C36" s="395"/>
      <c r="D36" s="200">
        <v>94</v>
      </c>
      <c r="E36" s="200">
        <v>93</v>
      </c>
      <c r="F36" s="245">
        <f>SUM(D36:E36)</f>
        <v>187</v>
      </c>
      <c r="H36" s="393" t="s">
        <v>93</v>
      </c>
      <c r="I36" s="394"/>
      <c r="J36" s="395"/>
      <c r="K36" s="200">
        <v>90</v>
      </c>
      <c r="L36" s="200">
        <v>90</v>
      </c>
      <c r="M36" s="245">
        <f>SUM(K36:L36)</f>
        <v>180</v>
      </c>
      <c r="O36" s="409"/>
      <c r="P36" s="409"/>
      <c r="Q36" s="409"/>
      <c r="R36" s="409"/>
      <c r="S36" s="409"/>
      <c r="T36" s="409"/>
    </row>
    <row r="37" spans="1:20" ht="15.75" customHeight="1" x14ac:dyDescent="0.3">
      <c r="A37" s="396" t="s">
        <v>1580</v>
      </c>
      <c r="B37" s="397"/>
      <c r="C37" s="398"/>
      <c r="D37" s="199">
        <v>93</v>
      </c>
      <c r="E37" s="199">
        <v>79</v>
      </c>
      <c r="F37" s="201">
        <f>SUM(D37:E37)</f>
        <v>172</v>
      </c>
      <c r="H37" s="396" t="s">
        <v>1612</v>
      </c>
      <c r="I37" s="397"/>
      <c r="J37" s="398"/>
      <c r="K37" s="199">
        <v>82</v>
      </c>
      <c r="L37" s="199">
        <v>82</v>
      </c>
      <c r="M37" s="201">
        <f>SUM(K37:L37)</f>
        <v>164</v>
      </c>
      <c r="O37" s="409"/>
      <c r="P37" s="409"/>
      <c r="Q37" s="409"/>
      <c r="R37" s="409"/>
      <c r="S37" s="409"/>
      <c r="T37" s="409"/>
    </row>
    <row r="38" spans="1:20" ht="15.75" customHeight="1" x14ac:dyDescent="0.3">
      <c r="A38" s="399" t="s">
        <v>1208</v>
      </c>
      <c r="B38" s="400"/>
      <c r="C38" s="401"/>
      <c r="D38" s="208">
        <v>95</v>
      </c>
      <c r="E38" s="208">
        <v>97</v>
      </c>
      <c r="F38" s="210">
        <f>SUM(D38:E38)</f>
        <v>192</v>
      </c>
      <c r="H38" s="399" t="s">
        <v>941</v>
      </c>
      <c r="I38" s="400"/>
      <c r="J38" s="401"/>
      <c r="K38" s="208">
        <v>88</v>
      </c>
      <c r="L38" s="208">
        <v>82</v>
      </c>
      <c r="M38" s="210">
        <f>SUM(K38:L38)</f>
        <v>170</v>
      </c>
      <c r="O38" s="409"/>
      <c r="P38" s="409"/>
      <c r="Q38" s="409"/>
      <c r="R38" s="409"/>
      <c r="S38" s="409"/>
      <c r="T38" s="409"/>
    </row>
    <row r="39" spans="1:20" ht="15.75" customHeight="1" x14ac:dyDescent="0.3">
      <c r="O39" s="409"/>
      <c r="P39" s="409"/>
      <c r="Q39" s="409"/>
      <c r="R39" s="409"/>
      <c r="S39" s="409"/>
      <c r="T39" s="409"/>
    </row>
    <row r="40" spans="1:20" ht="15.75" customHeight="1" x14ac:dyDescent="0.3">
      <c r="A40" s="387" t="s">
        <v>1688</v>
      </c>
      <c r="B40" s="388"/>
      <c r="C40" s="389">
        <v>532</v>
      </c>
      <c r="D40" s="388"/>
      <c r="E40" s="390" t="s">
        <v>14</v>
      </c>
      <c r="F40" s="391">
        <f>SUM(F41:F43)</f>
        <v>541</v>
      </c>
      <c r="G40" s="392" t="s">
        <v>274</v>
      </c>
      <c r="H40" s="409" t="s">
        <v>1689</v>
      </c>
      <c r="I40" s="409"/>
      <c r="J40" s="410">
        <v>530</v>
      </c>
      <c r="K40" s="409"/>
      <c r="L40" s="409"/>
      <c r="M40" s="409">
        <v>530</v>
      </c>
      <c r="O40" s="409"/>
      <c r="P40" s="409"/>
      <c r="Q40" s="409"/>
      <c r="R40" s="409"/>
      <c r="S40" s="409"/>
      <c r="T40" s="409"/>
    </row>
    <row r="41" spans="1:20" ht="15.75" customHeight="1" x14ac:dyDescent="0.3">
      <c r="A41" s="393" t="s">
        <v>1223</v>
      </c>
      <c r="B41" s="394"/>
      <c r="C41" s="395"/>
      <c r="D41" s="200">
        <v>90</v>
      </c>
      <c r="E41" s="200">
        <v>95</v>
      </c>
      <c r="F41" s="245">
        <f>SUM(D41:E41)</f>
        <v>185</v>
      </c>
      <c r="H41" s="409"/>
      <c r="I41" s="409"/>
      <c r="J41" s="409"/>
      <c r="K41" s="409"/>
      <c r="L41" s="409"/>
      <c r="M41" s="409"/>
      <c r="O41" s="409"/>
      <c r="P41" s="409"/>
      <c r="Q41" s="409"/>
      <c r="R41" s="409"/>
      <c r="S41" s="409"/>
      <c r="T41" s="409"/>
    </row>
    <row r="42" spans="1:20" ht="15.75" customHeight="1" x14ac:dyDescent="0.3">
      <c r="A42" s="396" t="s">
        <v>1574</v>
      </c>
      <c r="B42" s="397"/>
      <c r="C42" s="398"/>
      <c r="D42" s="199">
        <v>86</v>
      </c>
      <c r="E42" s="199">
        <v>86</v>
      </c>
      <c r="F42" s="201">
        <f>SUM(D42:E42)</f>
        <v>172</v>
      </c>
      <c r="H42" s="409"/>
      <c r="I42" s="409"/>
      <c r="J42" s="409"/>
      <c r="K42" s="409"/>
      <c r="L42" s="409"/>
      <c r="M42" s="409"/>
      <c r="O42" s="409"/>
      <c r="P42" s="409"/>
      <c r="Q42" s="409"/>
      <c r="R42" s="409"/>
      <c r="S42" s="409"/>
      <c r="T42" s="409"/>
    </row>
    <row r="43" spans="1:20" ht="15.75" customHeight="1" x14ac:dyDescent="0.3">
      <c r="A43" s="399" t="s">
        <v>652</v>
      </c>
      <c r="B43" s="400"/>
      <c r="C43" s="401"/>
      <c r="D43" s="208">
        <v>93</v>
      </c>
      <c r="E43" s="208">
        <v>91</v>
      </c>
      <c r="F43" s="210">
        <f>SUM(D43:E43)</f>
        <v>184</v>
      </c>
      <c r="H43" s="409"/>
      <c r="I43" s="409"/>
      <c r="J43" s="409"/>
      <c r="K43" s="409"/>
      <c r="L43" s="409"/>
      <c r="M43" s="409"/>
      <c r="O43" s="409"/>
      <c r="P43" s="409"/>
      <c r="Q43" s="409"/>
      <c r="R43" s="409"/>
      <c r="S43" s="409"/>
      <c r="T43" s="409"/>
    </row>
    <row r="44" spans="1:20" ht="15.75" customHeight="1" x14ac:dyDescent="0.3">
      <c r="O44" s="409"/>
      <c r="P44" s="409"/>
      <c r="Q44" s="409"/>
      <c r="R44" s="409"/>
      <c r="S44" s="409"/>
      <c r="T44" s="409"/>
    </row>
    <row r="45" spans="1:20" ht="15.75" customHeight="1" x14ac:dyDescent="0.3">
      <c r="H45" s="402" t="s">
        <v>6</v>
      </c>
      <c r="I45" s="403" t="s">
        <v>280</v>
      </c>
      <c r="J45" s="403" t="s">
        <v>281</v>
      </c>
      <c r="K45" s="403" t="s">
        <v>282</v>
      </c>
      <c r="L45" s="403" t="s">
        <v>283</v>
      </c>
      <c r="M45" s="403" t="s">
        <v>13</v>
      </c>
      <c r="N45" s="404" t="s">
        <v>284</v>
      </c>
    </row>
    <row r="46" spans="1:20" ht="15.75" customHeight="1" x14ac:dyDescent="0.3">
      <c r="B46" s="226" t="s">
        <v>1690</v>
      </c>
      <c r="H46" s="411" t="s">
        <v>736</v>
      </c>
      <c r="I46" s="412">
        <v>2</v>
      </c>
      <c r="J46" s="412">
        <v>2</v>
      </c>
      <c r="K46" s="412"/>
      <c r="L46" s="412"/>
      <c r="M46" s="412">
        <v>1094</v>
      </c>
      <c r="N46" s="413">
        <v>4</v>
      </c>
      <c r="O46" s="409"/>
      <c r="P46" s="409"/>
    </row>
    <row r="47" spans="1:20" ht="15.75" customHeight="1" x14ac:dyDescent="0.3">
      <c r="B47" s="251" t="s">
        <v>1691</v>
      </c>
      <c r="H47" s="414" t="s">
        <v>1688</v>
      </c>
      <c r="I47" s="415">
        <v>2</v>
      </c>
      <c r="J47" s="415">
        <v>2</v>
      </c>
      <c r="K47" s="415"/>
      <c r="L47" s="415"/>
      <c r="M47" s="415">
        <v>1071</v>
      </c>
      <c r="N47" s="416">
        <v>4</v>
      </c>
      <c r="O47" s="409"/>
      <c r="P47" s="409"/>
    </row>
    <row r="48" spans="1:20" ht="15.75" customHeight="1" x14ac:dyDescent="0.3">
      <c r="B48" s="226" t="s">
        <v>287</v>
      </c>
      <c r="H48" s="414" t="s">
        <v>1686</v>
      </c>
      <c r="I48" s="415">
        <v>2</v>
      </c>
      <c r="J48" s="415">
        <v>1</v>
      </c>
      <c r="K48" s="415"/>
      <c r="L48" s="415">
        <v>1</v>
      </c>
      <c r="M48" s="415">
        <v>1088</v>
      </c>
      <c r="N48" s="416">
        <v>2</v>
      </c>
      <c r="O48" s="409"/>
      <c r="P48" s="409"/>
    </row>
    <row r="49" spans="1:16" ht="15.75" customHeight="1" x14ac:dyDescent="0.3">
      <c r="H49" s="414" t="s">
        <v>1689</v>
      </c>
      <c r="I49" s="415">
        <v>2</v>
      </c>
      <c r="J49" s="415">
        <v>1</v>
      </c>
      <c r="K49" s="415"/>
      <c r="L49" s="415">
        <v>1</v>
      </c>
      <c r="M49" s="415">
        <v>1060</v>
      </c>
      <c r="N49" s="416">
        <v>2</v>
      </c>
      <c r="O49" s="409"/>
      <c r="P49" s="409"/>
    </row>
    <row r="50" spans="1:16" ht="15.75" customHeight="1" x14ac:dyDescent="0.3">
      <c r="H50" s="414" t="s">
        <v>1685</v>
      </c>
      <c r="I50" s="415">
        <v>2</v>
      </c>
      <c r="J50" s="415"/>
      <c r="K50" s="415"/>
      <c r="L50" s="415">
        <v>2</v>
      </c>
      <c r="M50" s="415">
        <v>1049</v>
      </c>
      <c r="N50" s="416">
        <v>0</v>
      </c>
      <c r="O50" s="409"/>
      <c r="P50" s="409"/>
    </row>
    <row r="51" spans="1:16" ht="15.75" customHeight="1" x14ac:dyDescent="0.3">
      <c r="H51" s="417" t="s">
        <v>1687</v>
      </c>
      <c r="I51" s="418">
        <v>2</v>
      </c>
      <c r="J51" s="418"/>
      <c r="K51" s="418"/>
      <c r="L51" s="418">
        <v>2</v>
      </c>
      <c r="M51" s="418">
        <v>1027</v>
      </c>
      <c r="N51" s="419">
        <v>0</v>
      </c>
      <c r="O51" s="409"/>
      <c r="P51" s="409"/>
    </row>
    <row r="52" spans="1:16" ht="15.75" customHeight="1" x14ac:dyDescent="0.3"/>
    <row r="53" spans="1:16" ht="15.75" customHeight="1" x14ac:dyDescent="0.3">
      <c r="A53" s="180" t="s">
        <v>1598</v>
      </c>
      <c r="E53" s="205"/>
      <c r="G53" s="254" t="s">
        <v>177</v>
      </c>
    </row>
    <row r="54" spans="1:16" ht="15.75" customHeight="1" x14ac:dyDescent="0.3">
      <c r="A54" s="18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24EABE91-E587-4ED9-82E8-C9ECE7B25D5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F002-4F38-4691-A0F5-CFCDF57E7371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20" t="s">
        <v>1678</v>
      </c>
      <c r="B1" s="421"/>
      <c r="C1" s="421"/>
      <c r="D1" s="3"/>
      <c r="E1" s="3"/>
      <c r="F1" s="3"/>
      <c r="G1" s="59"/>
      <c r="H1" s="3"/>
      <c r="I1" s="4"/>
      <c r="J1" s="60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22" t="s">
        <v>1692</v>
      </c>
      <c r="B4" s="423"/>
      <c r="C4" s="424">
        <v>526</v>
      </c>
      <c r="D4" s="423"/>
      <c r="E4" s="425" t="s">
        <v>14</v>
      </c>
      <c r="F4" s="426">
        <f>SUM(F5:F7)</f>
        <v>497</v>
      </c>
      <c r="G4" s="68" t="s">
        <v>274</v>
      </c>
      <c r="H4" s="422" t="s">
        <v>1693</v>
      </c>
      <c r="I4" s="423"/>
      <c r="J4" s="424">
        <v>511</v>
      </c>
      <c r="K4" s="423"/>
      <c r="L4" s="425" t="s">
        <v>14</v>
      </c>
      <c r="M4" s="426">
        <f>SUM(M5:M7)</f>
        <v>528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51" t="s">
        <v>924</v>
      </c>
      <c r="B5" s="427"/>
      <c r="C5" s="428"/>
      <c r="D5" s="70">
        <v>82</v>
      </c>
      <c r="E5" s="70">
        <v>86</v>
      </c>
      <c r="F5" s="71">
        <f>SUM(D5:E5)</f>
        <v>168</v>
      </c>
      <c r="G5"/>
      <c r="H5" s="151" t="s">
        <v>1596</v>
      </c>
      <c r="I5" s="427"/>
      <c r="J5" s="428"/>
      <c r="K5" s="70">
        <v>84</v>
      </c>
      <c r="L5" s="70">
        <v>92</v>
      </c>
      <c r="M5" s="71">
        <f>SUM(K5:L5)</f>
        <v>176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23" t="s">
        <v>968</v>
      </c>
      <c r="B6" s="124"/>
      <c r="C6" s="125"/>
      <c r="D6" s="23">
        <v>78</v>
      </c>
      <c r="E6" s="23">
        <v>80</v>
      </c>
      <c r="F6" s="26">
        <f>SUM(D6:E6)</f>
        <v>158</v>
      </c>
      <c r="G6"/>
      <c r="H6" s="123" t="s">
        <v>1591</v>
      </c>
      <c r="I6" s="124"/>
      <c r="J6" s="125"/>
      <c r="K6" s="23">
        <v>93</v>
      </c>
      <c r="L6" s="23">
        <v>92</v>
      </c>
      <c r="M6" s="26">
        <f>SUM(K6:L6)</f>
        <v>185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8" t="s">
        <v>986</v>
      </c>
      <c r="B7" s="129"/>
      <c r="C7" s="130"/>
      <c r="D7" s="34">
        <v>81</v>
      </c>
      <c r="E7" s="34">
        <v>90</v>
      </c>
      <c r="F7" s="37">
        <f>SUM(D7:E7)</f>
        <v>171</v>
      </c>
      <c r="G7"/>
      <c r="H7" s="128" t="s">
        <v>1610</v>
      </c>
      <c r="I7" s="129"/>
      <c r="J7" s="130"/>
      <c r="K7" s="34">
        <v>82</v>
      </c>
      <c r="L7" s="34">
        <v>85</v>
      </c>
      <c r="M7" s="37">
        <f>SUM(K7:L7)</f>
        <v>167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422" t="s">
        <v>1694</v>
      </c>
      <c r="B9" s="423"/>
      <c r="C9" s="424">
        <v>524</v>
      </c>
      <c r="D9" s="423"/>
      <c r="E9" s="425" t="s">
        <v>14</v>
      </c>
      <c r="F9" s="426">
        <f>SUM(F10:F12)</f>
        <v>548</v>
      </c>
      <c r="G9" s="68" t="s">
        <v>274</v>
      </c>
      <c r="H9" s="422" t="s">
        <v>1695</v>
      </c>
      <c r="I9" s="423"/>
      <c r="J9" s="424">
        <v>510</v>
      </c>
      <c r="K9" s="423"/>
      <c r="L9" s="425" t="s">
        <v>14</v>
      </c>
      <c r="M9" s="426">
        <f>SUM(M10:M12)</f>
        <v>491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51" t="s">
        <v>400</v>
      </c>
      <c r="B10" s="427"/>
      <c r="C10" s="428"/>
      <c r="D10" s="70">
        <v>99</v>
      </c>
      <c r="E10" s="70">
        <v>99</v>
      </c>
      <c r="F10" s="71">
        <f>SUM(D10:E10)</f>
        <v>198</v>
      </c>
      <c r="G10"/>
      <c r="H10" s="151" t="s">
        <v>614</v>
      </c>
      <c r="I10" s="427"/>
      <c r="J10" s="428"/>
      <c r="K10" s="70">
        <v>86</v>
      </c>
      <c r="L10" s="70">
        <v>86</v>
      </c>
      <c r="M10" s="71">
        <f>SUM(K10:L10)</f>
        <v>172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23" t="s">
        <v>219</v>
      </c>
      <c r="B11" s="124"/>
      <c r="C11" s="125"/>
      <c r="D11" s="23">
        <v>85</v>
      </c>
      <c r="E11" s="23">
        <v>86</v>
      </c>
      <c r="F11" s="26">
        <f>SUM(D11:E11)</f>
        <v>171</v>
      </c>
      <c r="G11"/>
      <c r="H11" s="123" t="s">
        <v>671</v>
      </c>
      <c r="I11" s="124"/>
      <c r="J11" s="125"/>
      <c r="K11" s="23">
        <v>72</v>
      </c>
      <c r="L11" s="23">
        <v>85</v>
      </c>
      <c r="M11" s="26">
        <f>SUM(K11:L11)</f>
        <v>157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45" t="s">
        <v>165</v>
      </c>
      <c r="B12" s="129"/>
      <c r="C12" s="130"/>
      <c r="D12" s="34">
        <v>91</v>
      </c>
      <c r="E12" s="34">
        <v>88</v>
      </c>
      <c r="F12" s="37">
        <f>SUM(D12:E12)</f>
        <v>179</v>
      </c>
      <c r="G12"/>
      <c r="H12" s="128" t="s">
        <v>1385</v>
      </c>
      <c r="I12" s="129"/>
      <c r="J12" s="130"/>
      <c r="K12" s="34">
        <v>82</v>
      </c>
      <c r="L12" s="34">
        <v>80</v>
      </c>
      <c r="M12" s="37">
        <f>SUM(K12:L12)</f>
        <v>162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422" t="s">
        <v>1696</v>
      </c>
      <c r="B14" s="423"/>
      <c r="C14" s="424">
        <v>520</v>
      </c>
      <c r="D14" s="423"/>
      <c r="E14" s="425" t="s">
        <v>14</v>
      </c>
      <c r="F14" s="426">
        <f>SUM(F15:F17)</f>
        <v>498</v>
      </c>
      <c r="G14" s="68" t="s">
        <v>274</v>
      </c>
      <c r="H14" s="45" t="s">
        <v>1697</v>
      </c>
      <c r="I14" s="45"/>
      <c r="J14" s="103">
        <v>512</v>
      </c>
      <c r="K14" s="45"/>
      <c r="L14" s="45"/>
      <c r="M14" s="45">
        <v>512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51" t="s">
        <v>1282</v>
      </c>
      <c r="B15" s="427"/>
      <c r="C15" s="428"/>
      <c r="D15" s="70">
        <v>88</v>
      </c>
      <c r="E15" s="70">
        <v>89</v>
      </c>
      <c r="F15" s="71">
        <f>SUM(D15:E15)</f>
        <v>177</v>
      </c>
      <c r="G15"/>
      <c r="H15" s="45"/>
      <c r="I15" s="45"/>
      <c r="J15" s="45"/>
      <c r="K15" s="45"/>
      <c r="L15" s="45"/>
      <c r="M15" s="45"/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23" t="s">
        <v>32</v>
      </c>
      <c r="B16" s="124"/>
      <c r="C16" s="125"/>
      <c r="D16" s="23">
        <v>87</v>
      </c>
      <c r="E16" s="23">
        <v>79</v>
      </c>
      <c r="F16" s="26">
        <f>SUM(D16:E16)</f>
        <v>166</v>
      </c>
      <c r="G16"/>
      <c r="H16" s="45"/>
      <c r="I16" s="45"/>
      <c r="J16" s="45"/>
      <c r="K16" s="45"/>
      <c r="L16" s="45"/>
      <c r="M16" s="45"/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8" t="s">
        <v>1698</v>
      </c>
      <c r="B17" s="129"/>
      <c r="C17" s="130"/>
      <c r="D17" s="34">
        <v>78</v>
      </c>
      <c r="E17" s="34">
        <v>77</v>
      </c>
      <c r="F17" s="37">
        <f>SUM(D17:E17)</f>
        <v>155</v>
      </c>
      <c r="G17"/>
      <c r="H17" s="45"/>
      <c r="I17" s="45"/>
      <c r="J17" s="45"/>
      <c r="K17" s="45"/>
      <c r="L17" s="45"/>
      <c r="M17" s="45"/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429" t="s">
        <v>50</v>
      </c>
      <c r="I19" s="430" t="s">
        <v>280</v>
      </c>
      <c r="J19" s="430" t="s">
        <v>281</v>
      </c>
      <c r="K19" s="430" t="s">
        <v>282</v>
      </c>
      <c r="L19" s="430" t="s">
        <v>283</v>
      </c>
      <c r="M19" s="430" t="s">
        <v>13</v>
      </c>
      <c r="N19" s="431" t="s">
        <v>284</v>
      </c>
    </row>
    <row r="20" spans="1:20" ht="15.75" customHeight="1" x14ac:dyDescent="0.3">
      <c r="B20" s="10" t="s">
        <v>1699</v>
      </c>
      <c r="H20" s="85" t="s">
        <v>1694</v>
      </c>
      <c r="I20" s="70">
        <v>2</v>
      </c>
      <c r="J20" s="70">
        <v>2</v>
      </c>
      <c r="K20" s="70"/>
      <c r="L20" s="70"/>
      <c r="M20" s="70">
        <v>1061</v>
      </c>
      <c r="N20" s="86">
        <v>4</v>
      </c>
      <c r="O20" s="45"/>
      <c r="P20" s="45"/>
    </row>
    <row r="21" spans="1:20" ht="15.75" customHeight="1" x14ac:dyDescent="0.3">
      <c r="B21" s="80" t="s">
        <v>1700</v>
      </c>
      <c r="H21" s="88" t="s">
        <v>1697</v>
      </c>
      <c r="I21" s="23">
        <v>2</v>
      </c>
      <c r="J21" s="23">
        <v>1</v>
      </c>
      <c r="K21" s="23">
        <v>1</v>
      </c>
      <c r="L21" s="23"/>
      <c r="M21" s="23">
        <v>1024</v>
      </c>
      <c r="N21" s="51">
        <v>3</v>
      </c>
      <c r="O21" s="45"/>
      <c r="P21" s="45"/>
    </row>
    <row r="22" spans="1:20" ht="15.75" customHeight="1" x14ac:dyDescent="0.3">
      <c r="B22" s="9" t="s">
        <v>287</v>
      </c>
      <c r="H22" s="88" t="s">
        <v>1693</v>
      </c>
      <c r="I22" s="23">
        <v>2</v>
      </c>
      <c r="J22" s="23">
        <v>1</v>
      </c>
      <c r="K22" s="23"/>
      <c r="L22" s="23">
        <v>1</v>
      </c>
      <c r="M22" s="23">
        <v>1019</v>
      </c>
      <c r="N22" s="51">
        <v>2</v>
      </c>
      <c r="O22" s="45"/>
      <c r="P22" s="45"/>
    </row>
    <row r="23" spans="1:20" ht="15.75" customHeight="1" x14ac:dyDescent="0.3">
      <c r="H23" s="88" t="s">
        <v>1695</v>
      </c>
      <c r="I23" s="23">
        <v>2</v>
      </c>
      <c r="J23" s="23">
        <v>1</v>
      </c>
      <c r="K23" s="23"/>
      <c r="L23" s="23">
        <v>1</v>
      </c>
      <c r="M23" s="23">
        <v>1007</v>
      </c>
      <c r="N23" s="51">
        <v>2</v>
      </c>
      <c r="O23" s="45"/>
      <c r="P23" s="45"/>
    </row>
    <row r="24" spans="1:20" ht="15.75" customHeight="1" x14ac:dyDescent="0.3">
      <c r="H24" s="88" t="s">
        <v>1692</v>
      </c>
      <c r="I24" s="23">
        <v>2</v>
      </c>
      <c r="J24" s="23"/>
      <c r="K24" s="23">
        <v>1</v>
      </c>
      <c r="L24" s="23">
        <v>1</v>
      </c>
      <c r="M24" s="23">
        <v>1009</v>
      </c>
      <c r="N24" s="51">
        <v>1</v>
      </c>
      <c r="O24" s="45"/>
      <c r="P24" s="45"/>
    </row>
    <row r="25" spans="1:20" ht="15.75" customHeight="1" x14ac:dyDescent="0.3">
      <c r="H25" s="89" t="s">
        <v>1696</v>
      </c>
      <c r="I25" s="34">
        <v>2</v>
      </c>
      <c r="J25" s="34"/>
      <c r="K25" s="34"/>
      <c r="L25" s="34">
        <v>2</v>
      </c>
      <c r="M25" s="34">
        <v>849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82"/>
      <c r="M27" s="82"/>
      <c r="N27" s="82"/>
      <c r="P27" s="84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22" t="s">
        <v>1701</v>
      </c>
      <c r="B30" s="423"/>
      <c r="C30" s="424">
        <v>505</v>
      </c>
      <c r="D30" s="423"/>
      <c r="E30" s="425" t="s">
        <v>14</v>
      </c>
      <c r="F30" s="426">
        <f>SUM(F31:F33)</f>
        <v>489</v>
      </c>
      <c r="G30" s="68" t="s">
        <v>274</v>
      </c>
      <c r="H30" s="422" t="s">
        <v>744</v>
      </c>
      <c r="I30" s="423"/>
      <c r="J30" s="424">
        <v>507</v>
      </c>
      <c r="K30" s="423"/>
      <c r="L30" s="425" t="s">
        <v>14</v>
      </c>
      <c r="M30" s="426">
        <f>SUM(M31:M33)</f>
        <v>522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51" t="s">
        <v>1609</v>
      </c>
      <c r="B31" s="427"/>
      <c r="C31" s="428"/>
      <c r="D31" s="70">
        <v>78</v>
      </c>
      <c r="E31" s="70">
        <v>81</v>
      </c>
      <c r="F31" s="71">
        <f>SUM(D31:E31)</f>
        <v>159</v>
      </c>
      <c r="G31"/>
      <c r="H31" s="151" t="s">
        <v>1594</v>
      </c>
      <c r="I31" s="427"/>
      <c r="J31" s="428"/>
      <c r="K31" s="70">
        <v>77</v>
      </c>
      <c r="L31" s="70">
        <v>82</v>
      </c>
      <c r="M31" s="71">
        <f>SUM(K31:L31)</f>
        <v>159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23" t="s">
        <v>1613</v>
      </c>
      <c r="B32" s="124"/>
      <c r="C32" s="125"/>
      <c r="D32" s="23">
        <v>83</v>
      </c>
      <c r="E32" s="23">
        <v>70</v>
      </c>
      <c r="F32" s="26">
        <f>SUM(D32:E32)</f>
        <v>153</v>
      </c>
      <c r="G32"/>
      <c r="H32" s="123" t="s">
        <v>1156</v>
      </c>
      <c r="I32" s="124"/>
      <c r="J32" s="125"/>
      <c r="K32" s="23">
        <v>84</v>
      </c>
      <c r="L32" s="23">
        <v>97</v>
      </c>
      <c r="M32" s="26">
        <f>SUM(K32:L32)</f>
        <v>181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8" t="s">
        <v>341</v>
      </c>
      <c r="B33" s="129"/>
      <c r="C33" s="130"/>
      <c r="D33" s="34">
        <v>92</v>
      </c>
      <c r="E33" s="34">
        <v>85</v>
      </c>
      <c r="F33" s="37">
        <f>SUM(D33:E33)</f>
        <v>177</v>
      </c>
      <c r="G33"/>
      <c r="H33" s="128" t="s">
        <v>1604</v>
      </c>
      <c r="I33" s="129"/>
      <c r="J33" s="130"/>
      <c r="K33" s="34">
        <v>96</v>
      </c>
      <c r="L33" s="34">
        <v>86</v>
      </c>
      <c r="M33" s="37">
        <f>SUM(K33:L33)</f>
        <v>182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422" t="s">
        <v>1702</v>
      </c>
      <c r="B35" s="423"/>
      <c r="C35" s="424">
        <v>496</v>
      </c>
      <c r="D35" s="423"/>
      <c r="E35" s="425" t="s">
        <v>14</v>
      </c>
      <c r="F35" s="426">
        <f>SUM(F36:F38)</f>
        <v>479</v>
      </c>
      <c r="G35" s="68" t="s">
        <v>274</v>
      </c>
      <c r="H35" s="422" t="s">
        <v>1130</v>
      </c>
      <c r="I35" s="423"/>
      <c r="J35" s="424">
        <v>491</v>
      </c>
      <c r="K35" s="423"/>
      <c r="L35" s="425" t="s">
        <v>14</v>
      </c>
      <c r="M35" s="426">
        <f>SUM(M36:M38)</f>
        <v>484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51" t="s">
        <v>1616</v>
      </c>
      <c r="B36" s="427"/>
      <c r="C36" s="428"/>
      <c r="D36" s="70">
        <v>76</v>
      </c>
      <c r="E36" s="70">
        <v>77</v>
      </c>
      <c r="F36" s="71">
        <f>SUM(D36:E36)</f>
        <v>153</v>
      </c>
      <c r="G36"/>
      <c r="H36" s="151" t="s">
        <v>1626</v>
      </c>
      <c r="I36" s="427"/>
      <c r="J36" s="428"/>
      <c r="K36" s="70">
        <v>83</v>
      </c>
      <c r="L36" s="70">
        <v>78</v>
      </c>
      <c r="M36" s="71">
        <f>SUM(K36:L36)</f>
        <v>161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23" t="s">
        <v>1625</v>
      </c>
      <c r="B37" s="124"/>
      <c r="C37" s="125"/>
      <c r="D37" s="23">
        <v>82</v>
      </c>
      <c r="E37" s="23">
        <v>79</v>
      </c>
      <c r="F37" s="26">
        <f>SUM(D37:E37)</f>
        <v>161</v>
      </c>
      <c r="G37"/>
      <c r="H37" s="123" t="s">
        <v>1622</v>
      </c>
      <c r="I37" s="124"/>
      <c r="J37" s="125"/>
      <c r="K37" s="23">
        <v>64</v>
      </c>
      <c r="L37" s="23">
        <v>85</v>
      </c>
      <c r="M37" s="26">
        <f>SUM(K37:L37)</f>
        <v>149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8" t="s">
        <v>613</v>
      </c>
      <c r="B38" s="129"/>
      <c r="C38" s="130"/>
      <c r="D38" s="34">
        <v>86</v>
      </c>
      <c r="E38" s="34">
        <v>79</v>
      </c>
      <c r="F38" s="37">
        <f>SUM(D38:E38)</f>
        <v>165</v>
      </c>
      <c r="G38"/>
      <c r="H38" s="145" t="s">
        <v>570</v>
      </c>
      <c r="I38" s="129"/>
      <c r="J38" s="130"/>
      <c r="K38" s="34">
        <v>88</v>
      </c>
      <c r="L38" s="34">
        <v>86</v>
      </c>
      <c r="M38" s="37">
        <f>SUM(K38:L38)</f>
        <v>174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422" t="s">
        <v>1703</v>
      </c>
      <c r="B40" s="423"/>
      <c r="C40" s="424">
        <v>442</v>
      </c>
      <c r="D40" s="423"/>
      <c r="E40" s="425" t="s">
        <v>14</v>
      </c>
      <c r="F40" s="426">
        <f>SUM(F41:F43)</f>
        <v>452</v>
      </c>
      <c r="G40" s="68" t="s">
        <v>274</v>
      </c>
      <c r="H40" s="45" t="s">
        <v>1704</v>
      </c>
      <c r="I40" s="45"/>
      <c r="J40" s="103">
        <v>444</v>
      </c>
      <c r="K40" s="45"/>
      <c r="L40" s="45"/>
      <c r="M40" s="45">
        <v>444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51" t="s">
        <v>578</v>
      </c>
      <c r="B41" s="427"/>
      <c r="C41" s="428"/>
      <c r="D41" s="70">
        <v>75</v>
      </c>
      <c r="E41" s="70">
        <v>88</v>
      </c>
      <c r="F41" s="71">
        <f>SUM(D41:E41)</f>
        <v>163</v>
      </c>
      <c r="G41"/>
      <c r="H41" s="45"/>
      <c r="I41" s="45"/>
      <c r="J41" s="45"/>
      <c r="K41" s="45"/>
      <c r="L41" s="45"/>
      <c r="M41" s="45"/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23" t="s">
        <v>1650</v>
      </c>
      <c r="B42" s="124"/>
      <c r="C42" s="125"/>
      <c r="D42" s="23">
        <v>83</v>
      </c>
      <c r="E42" s="23">
        <v>84</v>
      </c>
      <c r="F42" s="26">
        <f>SUM(D42:E42)</f>
        <v>167</v>
      </c>
      <c r="G42"/>
      <c r="H42" s="45"/>
      <c r="I42" s="45"/>
      <c r="J42" s="45"/>
      <c r="K42" s="45"/>
      <c r="L42" s="45"/>
      <c r="M42" s="45"/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8" t="s">
        <v>1190</v>
      </c>
      <c r="B43" s="129"/>
      <c r="C43" s="130"/>
      <c r="D43" s="34">
        <v>75</v>
      </c>
      <c r="E43" s="34">
        <v>47</v>
      </c>
      <c r="F43" s="37">
        <f>SUM(D43:E43)</f>
        <v>122</v>
      </c>
      <c r="G43"/>
      <c r="H43" s="45"/>
      <c r="I43" s="45"/>
      <c r="J43" s="45"/>
      <c r="K43" s="45"/>
      <c r="L43" s="45"/>
      <c r="M43" s="45"/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429" t="s">
        <v>53</v>
      </c>
      <c r="I45" s="430" t="s">
        <v>280</v>
      </c>
      <c r="J45" s="430" t="s">
        <v>281</v>
      </c>
      <c r="K45" s="430" t="s">
        <v>282</v>
      </c>
      <c r="L45" s="430" t="s">
        <v>283</v>
      </c>
      <c r="M45" s="430" t="s">
        <v>13</v>
      </c>
      <c r="N45" s="431" t="s">
        <v>284</v>
      </c>
    </row>
    <row r="46" spans="1:20" ht="15.75" customHeight="1" x14ac:dyDescent="0.3">
      <c r="B46" s="9" t="s">
        <v>1705</v>
      </c>
      <c r="H46" s="85" t="s">
        <v>744</v>
      </c>
      <c r="I46" s="70">
        <v>2</v>
      </c>
      <c r="J46" s="70">
        <v>2</v>
      </c>
      <c r="K46" s="70"/>
      <c r="L46" s="70"/>
      <c r="M46" s="70">
        <v>1027</v>
      </c>
      <c r="N46" s="86">
        <v>4</v>
      </c>
      <c r="O46" s="45"/>
      <c r="P46" s="45"/>
    </row>
    <row r="47" spans="1:20" ht="15.75" customHeight="1" x14ac:dyDescent="0.3">
      <c r="B47" s="87" t="s">
        <v>1706</v>
      </c>
      <c r="H47" s="88" t="s">
        <v>1130</v>
      </c>
      <c r="I47" s="23">
        <v>2</v>
      </c>
      <c r="J47" s="23">
        <v>2</v>
      </c>
      <c r="K47" s="23"/>
      <c r="L47" s="23"/>
      <c r="M47" s="23">
        <v>973</v>
      </c>
      <c r="N47" s="51">
        <v>4</v>
      </c>
      <c r="O47" s="45"/>
      <c r="P47" s="45"/>
    </row>
    <row r="48" spans="1:20" ht="15.75" customHeight="1" x14ac:dyDescent="0.3">
      <c r="B48" s="9" t="s">
        <v>287</v>
      </c>
      <c r="H48" s="88" t="s">
        <v>1701</v>
      </c>
      <c r="I48" s="23">
        <v>2</v>
      </c>
      <c r="J48" s="23">
        <v>1</v>
      </c>
      <c r="K48" s="23"/>
      <c r="L48" s="23">
        <v>1</v>
      </c>
      <c r="M48" s="23">
        <v>976</v>
      </c>
      <c r="N48" s="51">
        <v>2</v>
      </c>
      <c r="O48" s="45"/>
      <c r="P48" s="45"/>
    </row>
    <row r="49" spans="1:16" ht="15.75" customHeight="1" x14ac:dyDescent="0.3">
      <c r="H49" s="88" t="s">
        <v>1703</v>
      </c>
      <c r="I49" s="23">
        <v>2</v>
      </c>
      <c r="J49" s="23">
        <v>1</v>
      </c>
      <c r="K49" s="23"/>
      <c r="L49" s="23">
        <v>1</v>
      </c>
      <c r="M49" s="23">
        <v>898</v>
      </c>
      <c r="N49" s="51">
        <v>2</v>
      </c>
      <c r="O49" s="45"/>
      <c r="P49" s="45"/>
    </row>
    <row r="50" spans="1:16" ht="15.75" customHeight="1" x14ac:dyDescent="0.3">
      <c r="H50" s="88" t="s">
        <v>1702</v>
      </c>
      <c r="I50" s="23">
        <v>2</v>
      </c>
      <c r="J50" s="23"/>
      <c r="K50" s="23"/>
      <c r="L50" s="23">
        <v>2</v>
      </c>
      <c r="M50" s="23">
        <v>971</v>
      </c>
      <c r="N50" s="51">
        <v>0</v>
      </c>
      <c r="O50" s="45"/>
      <c r="P50" s="45"/>
    </row>
    <row r="51" spans="1:16" ht="15.75" customHeight="1" x14ac:dyDescent="0.3">
      <c r="H51" s="89" t="s">
        <v>1704</v>
      </c>
      <c r="I51" s="34">
        <v>2</v>
      </c>
      <c r="J51" s="34"/>
      <c r="K51" s="34"/>
      <c r="L51" s="34">
        <v>2</v>
      </c>
      <c r="M51" s="34">
        <v>888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1667</v>
      </c>
      <c r="E53" s="38"/>
      <c r="G53" s="90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C8EF4544-F3EE-42B2-BB41-379C5EE0B7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E65B-7A4D-4F64-830E-86FDCAD309EC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34" customWidth="1"/>
    <col min="2" max="3" width="20.7109375" style="256" customWidth="1"/>
    <col min="4" max="10" width="5" style="256" customWidth="1"/>
    <col min="11" max="11" width="1.7109375" style="256" customWidth="1"/>
    <col min="12" max="12" width="2.7109375" style="434" customWidth="1"/>
    <col min="13" max="14" width="20.7109375" style="256" customWidth="1"/>
    <col min="15" max="21" width="5" style="256" customWidth="1"/>
    <col min="22" max="25" width="4.7109375" style="256" customWidth="1"/>
    <col min="26" max="26" width="4.7109375" customWidth="1"/>
  </cols>
  <sheetData>
    <row r="1" spans="1:25" ht="18" x14ac:dyDescent="0.35">
      <c r="A1" s="432"/>
      <c r="B1" s="255" t="s">
        <v>1707</v>
      </c>
      <c r="C1" s="255"/>
      <c r="D1" s="3"/>
      <c r="E1" s="3"/>
      <c r="F1" s="3"/>
      <c r="G1" s="3"/>
      <c r="H1" s="3"/>
      <c r="I1" s="4" t="s">
        <v>1708</v>
      </c>
      <c r="J1" s="255"/>
      <c r="K1" s="3"/>
      <c r="L1" s="433"/>
      <c r="M1" s="255"/>
      <c r="N1" s="255"/>
      <c r="O1" s="3"/>
      <c r="P1" s="3"/>
      <c r="Q1" s="3"/>
      <c r="R1" s="3"/>
      <c r="S1" s="3"/>
      <c r="T1" s="3"/>
      <c r="U1" s="3"/>
      <c r="V1" s="3"/>
      <c r="W1" s="3"/>
      <c r="X1" s="255"/>
      <c r="Y1" s="255"/>
    </row>
    <row r="2" spans="1:25" ht="20.100000000000001" customHeight="1" x14ac:dyDescent="0.35">
      <c r="B2" s="5" t="s">
        <v>1</v>
      </c>
      <c r="C2" s="435"/>
      <c r="E2" s="436" t="s">
        <v>2</v>
      </c>
      <c r="F2" s="436"/>
      <c r="G2" s="436"/>
      <c r="H2" s="436"/>
      <c r="I2" s="436"/>
      <c r="J2" s="436"/>
    </row>
    <row r="3" spans="1:25" ht="15.75" customHeight="1" x14ac:dyDescent="0.3">
      <c r="A3" s="437"/>
      <c r="B3" s="257" t="s">
        <v>3</v>
      </c>
      <c r="C3" s="258" t="s">
        <v>1709</v>
      </c>
      <c r="D3" s="258"/>
      <c r="E3" s="258" t="s">
        <v>1710</v>
      </c>
      <c r="F3" s="257"/>
      <c r="G3" s="257"/>
      <c r="H3" s="257"/>
      <c r="I3" s="257"/>
      <c r="J3" s="257"/>
      <c r="K3" s="257"/>
      <c r="L3" s="43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</row>
    <row r="4" spans="1:25" ht="15.75" customHeight="1" x14ac:dyDescent="0.3">
      <c r="A4" s="438">
        <v>3</v>
      </c>
      <c r="B4" s="439" t="s">
        <v>9</v>
      </c>
      <c r="C4" s="439" t="s">
        <v>10</v>
      </c>
      <c r="D4" s="440">
        <v>150</v>
      </c>
      <c r="E4" s="440">
        <v>20</v>
      </c>
      <c r="F4" s="440">
        <v>10</v>
      </c>
      <c r="G4" s="440" t="s">
        <v>11</v>
      </c>
      <c r="H4" s="440" t="s">
        <v>12</v>
      </c>
      <c r="I4" s="440" t="s">
        <v>13</v>
      </c>
      <c r="J4" s="441" t="s">
        <v>14</v>
      </c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5" ht="15.75" customHeight="1" x14ac:dyDescent="0.3">
      <c r="A5" s="442">
        <v>6</v>
      </c>
      <c r="B5" s="272" t="s">
        <v>137</v>
      </c>
      <c r="C5" s="272" t="s">
        <v>119</v>
      </c>
      <c r="D5" s="17">
        <v>91</v>
      </c>
      <c r="E5" s="17">
        <v>96</v>
      </c>
      <c r="F5" s="17">
        <v>90</v>
      </c>
      <c r="G5" s="263">
        <f t="shared" ref="G5:G10" si="0">SUM(D5:F5)</f>
        <v>277</v>
      </c>
      <c r="H5" s="263">
        <v>6</v>
      </c>
      <c r="I5" s="263">
        <v>543</v>
      </c>
      <c r="J5" s="273">
        <v>10</v>
      </c>
      <c r="L5" s="97"/>
      <c r="M5" s="97"/>
      <c r="N5" s="97"/>
      <c r="O5" s="97"/>
      <c r="P5" s="97"/>
      <c r="Q5" s="97"/>
      <c r="R5" s="97"/>
      <c r="S5" s="97"/>
      <c r="T5" s="97"/>
      <c r="U5" s="97"/>
      <c r="V5" s="10"/>
      <c r="W5" s="10"/>
    </row>
    <row r="6" spans="1:25" ht="15.75" customHeight="1" x14ac:dyDescent="0.3">
      <c r="A6" s="264">
        <v>4</v>
      </c>
      <c r="B6" s="22" t="s">
        <v>19</v>
      </c>
      <c r="C6" s="22" t="s">
        <v>20</v>
      </c>
      <c r="D6" s="23">
        <v>93</v>
      </c>
      <c r="E6" s="23">
        <v>96</v>
      </c>
      <c r="F6" s="23">
        <v>79</v>
      </c>
      <c r="G6" s="266">
        <f t="shared" si="0"/>
        <v>268</v>
      </c>
      <c r="H6" s="265">
        <v>5</v>
      </c>
      <c r="I6" s="25">
        <v>537</v>
      </c>
      <c r="J6" s="26">
        <v>10</v>
      </c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5" ht="15.75" customHeight="1" x14ac:dyDescent="0.3">
      <c r="A7" s="264">
        <v>1</v>
      </c>
      <c r="B7" s="268" t="s">
        <v>139</v>
      </c>
      <c r="C7" s="268" t="s">
        <v>119</v>
      </c>
      <c r="D7" s="23">
        <v>87</v>
      </c>
      <c r="E7" s="23">
        <v>86</v>
      </c>
      <c r="F7" s="23">
        <v>89</v>
      </c>
      <c r="G7" s="266">
        <f t="shared" si="0"/>
        <v>262</v>
      </c>
      <c r="H7" s="265">
        <v>3</v>
      </c>
      <c r="I7" s="29">
        <v>535</v>
      </c>
      <c r="J7" s="30">
        <v>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64">
        <v>5</v>
      </c>
      <c r="B8" s="268" t="s">
        <v>70</v>
      </c>
      <c r="C8" s="268" t="s">
        <v>43</v>
      </c>
      <c r="D8" s="23">
        <v>94</v>
      </c>
      <c r="E8" s="23">
        <v>86</v>
      </c>
      <c r="F8" s="23">
        <v>86</v>
      </c>
      <c r="G8" s="266">
        <f t="shared" si="0"/>
        <v>266</v>
      </c>
      <c r="H8" s="265">
        <v>4</v>
      </c>
      <c r="I8" s="266">
        <v>529</v>
      </c>
      <c r="J8" s="267">
        <v>6</v>
      </c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V8" s="97"/>
      <c r="X8" s="10"/>
      <c r="Y8" s="10"/>
    </row>
    <row r="9" spans="1:25" x14ac:dyDescent="0.3">
      <c r="A9" s="264">
        <v>2</v>
      </c>
      <c r="B9" s="268" t="s">
        <v>172</v>
      </c>
      <c r="C9" s="268" t="s">
        <v>119</v>
      </c>
      <c r="D9" s="23">
        <v>81</v>
      </c>
      <c r="E9" s="23">
        <v>84</v>
      </c>
      <c r="F9" s="23">
        <v>83</v>
      </c>
      <c r="G9" s="266">
        <f t="shared" si="0"/>
        <v>248</v>
      </c>
      <c r="H9" s="265">
        <v>2</v>
      </c>
      <c r="I9" s="266">
        <v>496</v>
      </c>
      <c r="J9" s="267">
        <v>3</v>
      </c>
    </row>
    <row r="10" spans="1:25" x14ac:dyDescent="0.3">
      <c r="A10" s="269">
        <v>3</v>
      </c>
      <c r="B10" s="33" t="s">
        <v>42</v>
      </c>
      <c r="C10" s="33" t="s">
        <v>43</v>
      </c>
      <c r="D10" s="34" t="s">
        <v>85</v>
      </c>
      <c r="E10" s="34"/>
      <c r="F10" s="34"/>
      <c r="G10" s="275">
        <f t="shared" si="0"/>
        <v>0</v>
      </c>
      <c r="H10" s="270">
        <v>0</v>
      </c>
      <c r="I10" s="36">
        <v>264</v>
      </c>
      <c r="J10" s="37">
        <v>3</v>
      </c>
      <c r="V10" s="97"/>
    </row>
    <row r="12" spans="1:25" x14ac:dyDescent="0.3">
      <c r="A12" s="437"/>
      <c r="B12" s="257" t="s">
        <v>6</v>
      </c>
      <c r="C12" s="258" t="s">
        <v>1711</v>
      </c>
      <c r="D12" s="258"/>
      <c r="E12" s="258" t="s">
        <v>1712</v>
      </c>
      <c r="F12" s="257"/>
      <c r="G12" s="257"/>
      <c r="H12" s="257"/>
      <c r="I12" s="257"/>
      <c r="J12" s="257"/>
    </row>
    <row r="13" spans="1:25" x14ac:dyDescent="0.3">
      <c r="A13" s="438">
        <v>3</v>
      </c>
      <c r="B13" s="439" t="s">
        <v>9</v>
      </c>
      <c r="C13" s="439" t="s">
        <v>10</v>
      </c>
      <c r="D13" s="440">
        <v>150</v>
      </c>
      <c r="E13" s="440">
        <v>20</v>
      </c>
      <c r="F13" s="440">
        <v>10</v>
      </c>
      <c r="G13" s="440" t="s">
        <v>11</v>
      </c>
      <c r="H13" s="440" t="s">
        <v>12</v>
      </c>
      <c r="I13" s="440" t="s">
        <v>13</v>
      </c>
      <c r="J13" s="441" t="s">
        <v>14</v>
      </c>
    </row>
    <row r="14" spans="1:25" x14ac:dyDescent="0.3">
      <c r="A14" s="442">
        <v>3</v>
      </c>
      <c r="B14" s="272" t="s">
        <v>1713</v>
      </c>
      <c r="C14" s="272" t="s">
        <v>20</v>
      </c>
      <c r="D14" s="17">
        <v>86</v>
      </c>
      <c r="E14" s="17">
        <v>86</v>
      </c>
      <c r="F14" s="17">
        <v>80</v>
      </c>
      <c r="G14" s="263">
        <f t="shared" ref="G14:G19" si="1">SUM(D14:F14)</f>
        <v>252</v>
      </c>
      <c r="H14" s="263">
        <v>6</v>
      </c>
      <c r="I14" s="263">
        <v>502</v>
      </c>
      <c r="J14" s="273">
        <v>12</v>
      </c>
    </row>
    <row r="15" spans="1:25" x14ac:dyDescent="0.3">
      <c r="A15" s="264">
        <v>2</v>
      </c>
      <c r="B15" s="268" t="s">
        <v>118</v>
      </c>
      <c r="C15" s="268" t="s">
        <v>119</v>
      </c>
      <c r="D15" s="23">
        <v>88</v>
      </c>
      <c r="E15" s="23">
        <v>84</v>
      </c>
      <c r="F15" s="23">
        <v>66</v>
      </c>
      <c r="G15" s="266">
        <f t="shared" si="1"/>
        <v>238</v>
      </c>
      <c r="H15" s="265">
        <v>5</v>
      </c>
      <c r="I15" s="266">
        <v>486</v>
      </c>
      <c r="J15" s="267">
        <v>10</v>
      </c>
    </row>
    <row r="16" spans="1:25" x14ac:dyDescent="0.3">
      <c r="A16" s="264">
        <v>4</v>
      </c>
      <c r="B16" s="268" t="s">
        <v>1714</v>
      </c>
      <c r="C16" s="268" t="s">
        <v>236</v>
      </c>
      <c r="D16" s="23">
        <v>80</v>
      </c>
      <c r="E16" s="23">
        <v>76</v>
      </c>
      <c r="F16" s="23">
        <v>53</v>
      </c>
      <c r="G16" s="266">
        <f t="shared" si="1"/>
        <v>209</v>
      </c>
      <c r="H16" s="265">
        <v>3</v>
      </c>
      <c r="I16" s="266">
        <v>435</v>
      </c>
      <c r="J16" s="267">
        <v>7</v>
      </c>
    </row>
    <row r="17" spans="1:13" x14ac:dyDescent="0.3">
      <c r="A17" s="264">
        <v>6</v>
      </c>
      <c r="B17" s="268" t="s">
        <v>1583</v>
      </c>
      <c r="C17" s="268" t="s">
        <v>236</v>
      </c>
      <c r="D17" s="23">
        <v>81</v>
      </c>
      <c r="E17" s="23">
        <v>80</v>
      </c>
      <c r="F17" s="23">
        <v>76</v>
      </c>
      <c r="G17" s="266">
        <f t="shared" si="1"/>
        <v>237</v>
      </c>
      <c r="H17" s="265">
        <v>4</v>
      </c>
      <c r="I17" s="266">
        <v>436</v>
      </c>
      <c r="J17" s="267">
        <v>6</v>
      </c>
    </row>
    <row r="18" spans="1:13" x14ac:dyDescent="0.3">
      <c r="A18" s="264">
        <v>5</v>
      </c>
      <c r="B18" s="268" t="s">
        <v>341</v>
      </c>
      <c r="C18" s="268" t="s">
        <v>236</v>
      </c>
      <c r="D18" s="23">
        <v>77</v>
      </c>
      <c r="E18" s="23">
        <v>65</v>
      </c>
      <c r="F18" s="23">
        <v>62</v>
      </c>
      <c r="G18" s="266">
        <f t="shared" si="1"/>
        <v>204</v>
      </c>
      <c r="H18" s="265">
        <v>2</v>
      </c>
      <c r="I18" s="266">
        <v>426</v>
      </c>
      <c r="J18" s="267">
        <v>5</v>
      </c>
    </row>
    <row r="19" spans="1:13" x14ac:dyDescent="0.3">
      <c r="A19" s="269">
        <v>1</v>
      </c>
      <c r="B19" s="274" t="s">
        <v>1391</v>
      </c>
      <c r="C19" s="274" t="s">
        <v>43</v>
      </c>
      <c r="D19" s="34">
        <v>62</v>
      </c>
      <c r="E19" s="34">
        <v>25</v>
      </c>
      <c r="F19" s="34">
        <v>50</v>
      </c>
      <c r="G19" s="275">
        <f t="shared" si="1"/>
        <v>137</v>
      </c>
      <c r="H19" s="270">
        <v>1</v>
      </c>
      <c r="I19" s="57">
        <v>310</v>
      </c>
      <c r="J19" s="58">
        <v>2</v>
      </c>
    </row>
    <row r="21" spans="1:13" ht="16.5" x14ac:dyDescent="0.35">
      <c r="B21" s="271" t="s">
        <v>1400</v>
      </c>
    </row>
    <row r="23" spans="1:13" x14ac:dyDescent="0.3">
      <c r="B23" s="10" t="s">
        <v>1715</v>
      </c>
      <c r="C23" s="10"/>
      <c r="D23" s="10"/>
      <c r="E23" s="10"/>
      <c r="F23" s="42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443" t="s">
        <v>1378</v>
      </c>
    </row>
  </sheetData>
  <mergeCells count="1">
    <mergeCell ref="E2:J2"/>
  </mergeCells>
  <hyperlinks>
    <hyperlink ref="B2" location="'Index'!A3" tooltip="Go to the Index sheet" display="á" xr:uid="{D2072AF7-767B-49E0-B68D-7271E4DF9B6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3EE5-5B36-4468-9AB1-EE9D24F30774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1"/>
      <c r="B1" s="2" t="s">
        <v>304</v>
      </c>
      <c r="C1" s="2"/>
      <c r="D1" s="3"/>
      <c r="E1" s="3"/>
      <c r="F1" s="3"/>
      <c r="G1" s="3"/>
      <c r="H1" s="3"/>
      <c r="I1" s="4" t="s">
        <v>305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1"/>
      <c r="B2" s="5" t="s">
        <v>1</v>
      </c>
      <c r="C2" s="6"/>
      <c r="D2" s="3"/>
      <c r="E2" s="3"/>
      <c r="F2" s="44" t="s">
        <v>2</v>
      </c>
      <c r="G2" s="44"/>
      <c r="H2" s="44"/>
      <c r="I2" s="44"/>
      <c r="J2" s="44"/>
      <c r="K2" s="44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306</v>
      </c>
      <c r="D3" s="9"/>
      <c r="E3" s="9" t="s">
        <v>307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2" t="s">
        <v>10</v>
      </c>
      <c r="D4" s="66"/>
      <c r="E4" s="66"/>
      <c r="F4" s="66"/>
      <c r="G4" s="93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308</v>
      </c>
      <c r="C5" s="16" t="s">
        <v>249</v>
      </c>
      <c r="D5" s="18">
        <v>47</v>
      </c>
      <c r="E5" s="18">
        <v>46</v>
      </c>
      <c r="F5" s="18">
        <v>50</v>
      </c>
      <c r="G5" s="18">
        <v>48</v>
      </c>
      <c r="H5" s="18">
        <f t="shared" ref="H5:H14" si="0">SUM(D5:G5)</f>
        <v>191</v>
      </c>
      <c r="I5" s="18">
        <v>10</v>
      </c>
      <c r="J5" s="18">
        <v>382</v>
      </c>
      <c r="K5" s="19">
        <v>20</v>
      </c>
    </row>
    <row r="6" spans="1:25" ht="15.75" customHeight="1" x14ac:dyDescent="0.3">
      <c r="A6" s="21">
        <v>8</v>
      </c>
      <c r="B6" s="22" t="s">
        <v>309</v>
      </c>
      <c r="C6" s="22" t="s">
        <v>310</v>
      </c>
      <c r="D6" s="25">
        <v>45</v>
      </c>
      <c r="E6" s="25">
        <v>48</v>
      </c>
      <c r="F6" s="25">
        <v>48</v>
      </c>
      <c r="G6" s="25">
        <v>47</v>
      </c>
      <c r="H6" s="25">
        <f t="shared" si="0"/>
        <v>188</v>
      </c>
      <c r="I6" s="24">
        <v>8</v>
      </c>
      <c r="J6" s="25">
        <v>374</v>
      </c>
      <c r="K6" s="26">
        <v>16</v>
      </c>
    </row>
    <row r="7" spans="1:25" ht="15.75" customHeight="1" x14ac:dyDescent="0.3">
      <c r="A7" s="21">
        <v>4</v>
      </c>
      <c r="B7" s="22" t="s">
        <v>311</v>
      </c>
      <c r="C7" s="22" t="s">
        <v>310</v>
      </c>
      <c r="D7" s="25">
        <v>46</v>
      </c>
      <c r="E7" s="25">
        <v>49</v>
      </c>
      <c r="F7" s="25">
        <v>45</v>
      </c>
      <c r="G7" s="25">
        <v>49</v>
      </c>
      <c r="H7" s="25">
        <f t="shared" si="0"/>
        <v>189</v>
      </c>
      <c r="I7" s="24">
        <v>9</v>
      </c>
      <c r="J7" s="25">
        <v>370</v>
      </c>
      <c r="K7" s="26">
        <v>15</v>
      </c>
    </row>
    <row r="8" spans="1:25" ht="15.75" customHeight="1" x14ac:dyDescent="0.3">
      <c r="A8" s="21">
        <v>1</v>
      </c>
      <c r="B8" s="22" t="s">
        <v>312</v>
      </c>
      <c r="C8" s="22" t="s">
        <v>313</v>
      </c>
      <c r="D8" s="25">
        <v>45</v>
      </c>
      <c r="E8" s="25">
        <v>46</v>
      </c>
      <c r="F8" s="25">
        <v>44</v>
      </c>
      <c r="G8" s="25">
        <v>49</v>
      </c>
      <c r="H8" s="25">
        <f t="shared" si="0"/>
        <v>184</v>
      </c>
      <c r="I8" s="24">
        <v>6</v>
      </c>
      <c r="J8" s="29">
        <v>366</v>
      </c>
      <c r="K8" s="30">
        <v>13</v>
      </c>
    </row>
    <row r="9" spans="1:25" ht="15.75" customHeight="1" x14ac:dyDescent="0.3">
      <c r="A9" s="21">
        <v>3</v>
      </c>
      <c r="B9" s="22" t="s">
        <v>314</v>
      </c>
      <c r="C9" s="22" t="s">
        <v>315</v>
      </c>
      <c r="D9" s="25">
        <v>47</v>
      </c>
      <c r="E9" s="25">
        <v>46</v>
      </c>
      <c r="F9" s="25">
        <v>48</v>
      </c>
      <c r="G9" s="25">
        <v>44</v>
      </c>
      <c r="H9" s="25">
        <f t="shared" si="0"/>
        <v>185</v>
      </c>
      <c r="I9" s="24">
        <v>7</v>
      </c>
      <c r="J9" s="25">
        <v>366</v>
      </c>
      <c r="K9" s="26">
        <v>13</v>
      </c>
    </row>
    <row r="10" spans="1:25" ht="15.75" customHeight="1" x14ac:dyDescent="0.3">
      <c r="A10" s="21">
        <v>10</v>
      </c>
      <c r="B10" s="22" t="s">
        <v>316</v>
      </c>
      <c r="C10" s="22" t="s">
        <v>317</v>
      </c>
      <c r="D10" s="25">
        <v>43</v>
      </c>
      <c r="E10" s="25">
        <v>46</v>
      </c>
      <c r="F10" s="25">
        <v>48</v>
      </c>
      <c r="G10" s="25">
        <v>45</v>
      </c>
      <c r="H10" s="25">
        <f t="shared" si="0"/>
        <v>182</v>
      </c>
      <c r="I10" s="24">
        <v>3</v>
      </c>
      <c r="J10" s="25">
        <v>370</v>
      </c>
      <c r="K10" s="26">
        <v>12</v>
      </c>
    </row>
    <row r="11" spans="1:25" ht="15.75" customHeight="1" x14ac:dyDescent="0.3">
      <c r="A11" s="21">
        <v>9</v>
      </c>
      <c r="B11" s="22" t="s">
        <v>318</v>
      </c>
      <c r="C11" s="22" t="s">
        <v>313</v>
      </c>
      <c r="D11" s="25">
        <v>47</v>
      </c>
      <c r="E11" s="25">
        <v>47</v>
      </c>
      <c r="F11" s="25">
        <v>45</v>
      </c>
      <c r="G11" s="25">
        <v>45</v>
      </c>
      <c r="H11" s="25">
        <f t="shared" si="0"/>
        <v>184</v>
      </c>
      <c r="I11" s="24">
        <v>6</v>
      </c>
      <c r="J11" s="25">
        <v>360</v>
      </c>
      <c r="K11" s="26">
        <v>9</v>
      </c>
    </row>
    <row r="12" spans="1:25" ht="15.75" customHeight="1" x14ac:dyDescent="0.3">
      <c r="A12" s="21">
        <v>2</v>
      </c>
      <c r="B12" s="22" t="s">
        <v>319</v>
      </c>
      <c r="C12" s="22" t="s">
        <v>320</v>
      </c>
      <c r="D12" s="25">
        <v>45</v>
      </c>
      <c r="E12" s="25">
        <v>47</v>
      </c>
      <c r="F12" s="25">
        <v>48</v>
      </c>
      <c r="G12" s="25">
        <v>43</v>
      </c>
      <c r="H12" s="25">
        <f t="shared" si="0"/>
        <v>183</v>
      </c>
      <c r="I12" s="24">
        <v>4</v>
      </c>
      <c r="J12" s="25">
        <v>361</v>
      </c>
      <c r="K12" s="26">
        <v>8</v>
      </c>
    </row>
    <row r="13" spans="1:25" ht="15.75" customHeight="1" x14ac:dyDescent="0.3">
      <c r="A13" s="21">
        <v>6</v>
      </c>
      <c r="B13" s="22" t="s">
        <v>321</v>
      </c>
      <c r="C13" s="22" t="s">
        <v>310</v>
      </c>
      <c r="D13" s="25">
        <v>46</v>
      </c>
      <c r="E13" s="25">
        <v>43</v>
      </c>
      <c r="F13" s="25">
        <v>42</v>
      </c>
      <c r="G13" s="25">
        <v>43</v>
      </c>
      <c r="H13" s="25">
        <f t="shared" si="0"/>
        <v>174</v>
      </c>
      <c r="I13" s="24">
        <v>1</v>
      </c>
      <c r="J13" s="25">
        <v>349</v>
      </c>
      <c r="K13" s="26">
        <v>3</v>
      </c>
    </row>
    <row r="14" spans="1:25" ht="15.75" customHeight="1" x14ac:dyDescent="0.3">
      <c r="A14" s="32">
        <v>5</v>
      </c>
      <c r="B14" s="33" t="s">
        <v>322</v>
      </c>
      <c r="C14" s="33" t="s">
        <v>310</v>
      </c>
      <c r="D14" s="36">
        <v>48</v>
      </c>
      <c r="E14" s="36">
        <v>44</v>
      </c>
      <c r="F14" s="36">
        <v>47</v>
      </c>
      <c r="G14" s="36">
        <v>40</v>
      </c>
      <c r="H14" s="36">
        <f t="shared" si="0"/>
        <v>179</v>
      </c>
      <c r="I14" s="35">
        <v>2</v>
      </c>
      <c r="J14" s="36">
        <v>348</v>
      </c>
      <c r="K14" s="37">
        <v>3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323</v>
      </c>
      <c r="D16" s="9"/>
      <c r="E16" s="9" t="s">
        <v>324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2" t="s">
        <v>10</v>
      </c>
      <c r="D17" s="66"/>
      <c r="E17" s="66"/>
      <c r="F17" s="66"/>
      <c r="G17" s="93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325</v>
      </c>
      <c r="C18" s="16" t="s">
        <v>35</v>
      </c>
      <c r="D18" s="18">
        <v>49</v>
      </c>
      <c r="E18" s="18">
        <v>45</v>
      </c>
      <c r="F18" s="18">
        <v>49</v>
      </c>
      <c r="G18" s="94">
        <v>50</v>
      </c>
      <c r="H18" s="18">
        <f t="shared" ref="H18:H27" si="1">SUM(D18:G18)</f>
        <v>193</v>
      </c>
      <c r="I18" s="18">
        <v>10</v>
      </c>
      <c r="J18" s="40">
        <v>369</v>
      </c>
      <c r="K18" s="41">
        <v>16</v>
      </c>
    </row>
    <row r="19" spans="1:11" ht="15.75" customHeight="1" x14ac:dyDescent="0.3">
      <c r="A19" s="21">
        <v>5</v>
      </c>
      <c r="B19" s="22" t="s">
        <v>136</v>
      </c>
      <c r="C19" s="22" t="s">
        <v>18</v>
      </c>
      <c r="D19" s="25">
        <v>42</v>
      </c>
      <c r="E19" s="25">
        <v>46</v>
      </c>
      <c r="F19" s="25">
        <v>45</v>
      </c>
      <c r="G19" s="25">
        <v>48</v>
      </c>
      <c r="H19" s="25">
        <f t="shared" si="1"/>
        <v>181</v>
      </c>
      <c r="I19" s="24">
        <v>7</v>
      </c>
      <c r="J19" s="25">
        <v>365</v>
      </c>
      <c r="K19" s="26">
        <v>16</v>
      </c>
    </row>
    <row r="20" spans="1:11" ht="15.75" customHeight="1" x14ac:dyDescent="0.3">
      <c r="A20" s="21">
        <v>3</v>
      </c>
      <c r="B20" s="22" t="s">
        <v>326</v>
      </c>
      <c r="C20" s="22" t="s">
        <v>310</v>
      </c>
      <c r="D20" s="25">
        <v>48</v>
      </c>
      <c r="E20" s="25">
        <v>47</v>
      </c>
      <c r="F20" s="25">
        <v>44</v>
      </c>
      <c r="G20" s="25">
        <v>43</v>
      </c>
      <c r="H20" s="25">
        <f t="shared" si="1"/>
        <v>182</v>
      </c>
      <c r="I20" s="24">
        <v>8</v>
      </c>
      <c r="J20" s="25">
        <v>364</v>
      </c>
      <c r="K20" s="26">
        <v>16</v>
      </c>
    </row>
    <row r="21" spans="1:11" ht="15.75" customHeight="1" x14ac:dyDescent="0.3">
      <c r="A21" s="21">
        <v>7</v>
      </c>
      <c r="B21" s="22" t="s">
        <v>327</v>
      </c>
      <c r="C21" s="22" t="s">
        <v>20</v>
      </c>
      <c r="D21" s="25">
        <v>46</v>
      </c>
      <c r="E21" s="25">
        <v>47</v>
      </c>
      <c r="F21" s="25">
        <v>46</v>
      </c>
      <c r="G21" s="25">
        <v>45</v>
      </c>
      <c r="H21" s="25">
        <f t="shared" si="1"/>
        <v>184</v>
      </c>
      <c r="I21" s="24">
        <v>9</v>
      </c>
      <c r="J21" s="25">
        <v>362</v>
      </c>
      <c r="K21" s="26">
        <v>16</v>
      </c>
    </row>
    <row r="22" spans="1:11" ht="15.75" customHeight="1" x14ac:dyDescent="0.3">
      <c r="A22" s="21">
        <v>10</v>
      </c>
      <c r="B22" s="22" t="s">
        <v>328</v>
      </c>
      <c r="C22" s="22" t="s">
        <v>310</v>
      </c>
      <c r="D22" s="25">
        <v>40</v>
      </c>
      <c r="E22" s="25">
        <v>45</v>
      </c>
      <c r="F22" s="25">
        <v>41</v>
      </c>
      <c r="G22" s="25">
        <v>44</v>
      </c>
      <c r="H22" s="25">
        <f t="shared" si="1"/>
        <v>170</v>
      </c>
      <c r="I22" s="24">
        <v>2</v>
      </c>
      <c r="J22" s="25">
        <v>362</v>
      </c>
      <c r="K22" s="26">
        <v>12</v>
      </c>
    </row>
    <row r="23" spans="1:11" ht="15.75" customHeight="1" x14ac:dyDescent="0.3">
      <c r="A23" s="21">
        <v>4</v>
      </c>
      <c r="B23" s="22" t="s">
        <v>329</v>
      </c>
      <c r="C23" s="22" t="s">
        <v>94</v>
      </c>
      <c r="D23" s="25">
        <v>46</v>
      </c>
      <c r="E23" s="25">
        <v>45</v>
      </c>
      <c r="F23" s="25">
        <v>42</v>
      </c>
      <c r="G23" s="25">
        <v>48</v>
      </c>
      <c r="H23" s="25">
        <f t="shared" si="1"/>
        <v>181</v>
      </c>
      <c r="I23" s="24">
        <v>7</v>
      </c>
      <c r="J23" s="25">
        <v>356</v>
      </c>
      <c r="K23" s="26">
        <v>11</v>
      </c>
    </row>
    <row r="24" spans="1:11" ht="15.75" customHeight="1" x14ac:dyDescent="0.3">
      <c r="A24" s="21">
        <v>8</v>
      </c>
      <c r="B24" s="22" t="s">
        <v>330</v>
      </c>
      <c r="C24" s="22" t="s">
        <v>313</v>
      </c>
      <c r="D24" s="25">
        <v>49</v>
      </c>
      <c r="E24" s="25">
        <v>43</v>
      </c>
      <c r="F24" s="25">
        <v>42</v>
      </c>
      <c r="G24" s="25">
        <v>41</v>
      </c>
      <c r="H24" s="25">
        <f t="shared" si="1"/>
        <v>175</v>
      </c>
      <c r="I24" s="24">
        <v>4</v>
      </c>
      <c r="J24" s="25">
        <v>351</v>
      </c>
      <c r="K24" s="26">
        <v>10</v>
      </c>
    </row>
    <row r="25" spans="1:11" ht="15.75" customHeight="1" x14ac:dyDescent="0.3">
      <c r="A25" s="21">
        <v>2</v>
      </c>
      <c r="B25" s="22" t="s">
        <v>331</v>
      </c>
      <c r="C25" s="22" t="s">
        <v>320</v>
      </c>
      <c r="D25" s="25">
        <v>44</v>
      </c>
      <c r="E25" s="25">
        <v>46</v>
      </c>
      <c r="F25" s="25">
        <v>42</v>
      </c>
      <c r="G25" s="25">
        <v>43</v>
      </c>
      <c r="H25" s="25">
        <f t="shared" si="1"/>
        <v>175</v>
      </c>
      <c r="I25" s="24">
        <v>4</v>
      </c>
      <c r="J25" s="25">
        <v>346</v>
      </c>
      <c r="K25" s="26">
        <v>7</v>
      </c>
    </row>
    <row r="26" spans="1:11" ht="15.75" customHeight="1" x14ac:dyDescent="0.3">
      <c r="A26" s="21">
        <v>6</v>
      </c>
      <c r="B26" s="22" t="s">
        <v>332</v>
      </c>
      <c r="C26" s="22" t="s">
        <v>317</v>
      </c>
      <c r="D26" s="25">
        <v>46</v>
      </c>
      <c r="E26" s="25">
        <v>43</v>
      </c>
      <c r="F26" s="25">
        <v>43</v>
      </c>
      <c r="G26" s="25">
        <v>44</v>
      </c>
      <c r="H26" s="25">
        <f t="shared" si="1"/>
        <v>176</v>
      </c>
      <c r="I26" s="24">
        <v>5</v>
      </c>
      <c r="J26" s="25">
        <v>345</v>
      </c>
      <c r="K26" s="26">
        <v>7</v>
      </c>
    </row>
    <row r="27" spans="1:11" ht="15.75" customHeight="1" x14ac:dyDescent="0.3">
      <c r="A27" s="32">
        <v>9</v>
      </c>
      <c r="B27" s="33" t="s">
        <v>333</v>
      </c>
      <c r="C27" s="33" t="s">
        <v>310</v>
      </c>
      <c r="D27" s="36">
        <v>42</v>
      </c>
      <c r="E27" s="36">
        <v>36</v>
      </c>
      <c r="F27" s="36">
        <v>42</v>
      </c>
      <c r="G27" s="36">
        <v>45</v>
      </c>
      <c r="H27" s="36">
        <f t="shared" si="1"/>
        <v>165</v>
      </c>
      <c r="I27" s="35">
        <v>1</v>
      </c>
      <c r="J27" s="36">
        <v>324</v>
      </c>
      <c r="K27" s="37">
        <v>2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334</v>
      </c>
      <c r="D29" s="9"/>
      <c r="E29" s="9" t="s">
        <v>335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2" t="s">
        <v>10</v>
      </c>
      <c r="D30" s="66"/>
      <c r="E30" s="66"/>
      <c r="F30" s="66"/>
      <c r="G30" s="93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4</v>
      </c>
      <c r="B31" s="95" t="s">
        <v>336</v>
      </c>
      <c r="C31" s="16" t="s">
        <v>236</v>
      </c>
      <c r="D31" s="18">
        <v>44</v>
      </c>
      <c r="E31" s="18">
        <v>43</v>
      </c>
      <c r="F31" s="18">
        <v>46</v>
      </c>
      <c r="G31" s="18">
        <v>45</v>
      </c>
      <c r="H31" s="18">
        <f t="shared" ref="H31:H39" si="2">SUM(D31:G31)</f>
        <v>178</v>
      </c>
      <c r="I31" s="18">
        <v>8</v>
      </c>
      <c r="J31" s="18">
        <v>355</v>
      </c>
      <c r="K31" s="19">
        <v>16</v>
      </c>
    </row>
    <row r="32" spans="1:11" ht="15.75" customHeight="1" x14ac:dyDescent="0.3">
      <c r="A32" s="21">
        <v>7</v>
      </c>
      <c r="B32" s="27" t="s">
        <v>337</v>
      </c>
      <c r="C32" s="22" t="s">
        <v>113</v>
      </c>
      <c r="D32" s="25">
        <v>46</v>
      </c>
      <c r="E32" s="25">
        <v>39</v>
      </c>
      <c r="F32" s="25">
        <v>41</v>
      </c>
      <c r="G32" s="25">
        <v>45</v>
      </c>
      <c r="H32" s="25">
        <f t="shared" si="2"/>
        <v>171</v>
      </c>
      <c r="I32" s="24">
        <v>6</v>
      </c>
      <c r="J32" s="25">
        <v>350</v>
      </c>
      <c r="K32" s="26">
        <v>15</v>
      </c>
    </row>
    <row r="33" spans="1:11" ht="15.75" customHeight="1" x14ac:dyDescent="0.3">
      <c r="A33" s="21">
        <v>2</v>
      </c>
      <c r="B33" s="22" t="s">
        <v>338</v>
      </c>
      <c r="C33" s="22" t="s">
        <v>35</v>
      </c>
      <c r="D33" s="25">
        <v>42</v>
      </c>
      <c r="E33" s="25">
        <v>45</v>
      </c>
      <c r="F33" s="25">
        <v>43</v>
      </c>
      <c r="G33" s="25">
        <v>42</v>
      </c>
      <c r="H33" s="25">
        <f t="shared" si="2"/>
        <v>172</v>
      </c>
      <c r="I33" s="24">
        <v>7</v>
      </c>
      <c r="J33" s="25">
        <v>346</v>
      </c>
      <c r="K33" s="26">
        <v>14</v>
      </c>
    </row>
    <row r="34" spans="1:11" ht="15.75" customHeight="1" x14ac:dyDescent="0.3">
      <c r="A34" s="21">
        <v>5</v>
      </c>
      <c r="B34" s="22" t="s">
        <v>339</v>
      </c>
      <c r="C34" s="22" t="s">
        <v>313</v>
      </c>
      <c r="D34" s="25">
        <v>47</v>
      </c>
      <c r="E34" s="25">
        <v>46</v>
      </c>
      <c r="F34" s="25">
        <v>41</v>
      </c>
      <c r="G34" s="25">
        <v>45</v>
      </c>
      <c r="H34" s="25">
        <f t="shared" si="2"/>
        <v>179</v>
      </c>
      <c r="I34" s="24">
        <v>9</v>
      </c>
      <c r="J34" s="25">
        <v>341</v>
      </c>
      <c r="K34" s="26">
        <v>11</v>
      </c>
    </row>
    <row r="35" spans="1:11" ht="15.75" customHeight="1" x14ac:dyDescent="0.3">
      <c r="A35" s="21">
        <v>1</v>
      </c>
      <c r="B35" s="22" t="s">
        <v>340</v>
      </c>
      <c r="C35" s="22" t="s">
        <v>310</v>
      </c>
      <c r="D35" s="25">
        <v>41</v>
      </c>
      <c r="E35" s="25">
        <v>45</v>
      </c>
      <c r="F35" s="25">
        <v>43</v>
      </c>
      <c r="G35" s="25">
        <v>40</v>
      </c>
      <c r="H35" s="25">
        <f t="shared" si="2"/>
        <v>169</v>
      </c>
      <c r="I35" s="24">
        <v>5</v>
      </c>
      <c r="J35" s="29">
        <v>336</v>
      </c>
      <c r="K35" s="30">
        <v>11</v>
      </c>
    </row>
    <row r="36" spans="1:11" ht="15.75" customHeight="1" x14ac:dyDescent="0.3">
      <c r="A36" s="21">
        <v>8</v>
      </c>
      <c r="B36" s="22" t="s">
        <v>341</v>
      </c>
      <c r="C36" s="22" t="s">
        <v>236</v>
      </c>
      <c r="D36" s="25">
        <v>41</v>
      </c>
      <c r="E36" s="25">
        <v>44</v>
      </c>
      <c r="F36" s="25">
        <v>40</v>
      </c>
      <c r="G36" s="25">
        <v>42</v>
      </c>
      <c r="H36" s="25">
        <f t="shared" si="2"/>
        <v>167</v>
      </c>
      <c r="I36" s="24">
        <v>4</v>
      </c>
      <c r="J36" s="25">
        <v>333</v>
      </c>
      <c r="K36" s="26">
        <v>8</v>
      </c>
    </row>
    <row r="37" spans="1:11" ht="15.75" customHeight="1" x14ac:dyDescent="0.3">
      <c r="A37" s="21">
        <v>6</v>
      </c>
      <c r="B37" s="22" t="s">
        <v>342</v>
      </c>
      <c r="C37" s="22" t="s">
        <v>130</v>
      </c>
      <c r="D37" s="25">
        <v>43</v>
      </c>
      <c r="E37" s="25">
        <v>40</v>
      </c>
      <c r="F37" s="25">
        <v>42</v>
      </c>
      <c r="G37" s="25">
        <v>40</v>
      </c>
      <c r="H37" s="25">
        <f t="shared" si="2"/>
        <v>165</v>
      </c>
      <c r="I37" s="24">
        <v>2</v>
      </c>
      <c r="J37" s="25">
        <v>332</v>
      </c>
      <c r="K37" s="26">
        <v>8</v>
      </c>
    </row>
    <row r="38" spans="1:11" ht="15.75" customHeight="1" x14ac:dyDescent="0.3">
      <c r="A38" s="21">
        <v>3</v>
      </c>
      <c r="B38" s="22" t="s">
        <v>343</v>
      </c>
      <c r="C38" s="22" t="s">
        <v>344</v>
      </c>
      <c r="D38" s="25">
        <v>39</v>
      </c>
      <c r="E38" s="25">
        <v>42</v>
      </c>
      <c r="F38" s="25">
        <v>44</v>
      </c>
      <c r="G38" s="25">
        <v>41</v>
      </c>
      <c r="H38" s="25">
        <f t="shared" si="2"/>
        <v>166</v>
      </c>
      <c r="I38" s="24">
        <v>3</v>
      </c>
      <c r="J38" s="25">
        <v>332</v>
      </c>
      <c r="K38" s="26">
        <v>7</v>
      </c>
    </row>
    <row r="39" spans="1:11" ht="15.75" customHeight="1" x14ac:dyDescent="0.3">
      <c r="A39" s="32">
        <v>9</v>
      </c>
      <c r="B39" s="33" t="s">
        <v>345</v>
      </c>
      <c r="C39" s="33" t="s">
        <v>310</v>
      </c>
      <c r="D39" s="36">
        <v>33</v>
      </c>
      <c r="E39" s="36">
        <v>37</v>
      </c>
      <c r="F39" s="36">
        <v>31</v>
      </c>
      <c r="G39" s="36">
        <v>28</v>
      </c>
      <c r="H39" s="36">
        <f t="shared" si="2"/>
        <v>129</v>
      </c>
      <c r="I39" s="35">
        <v>1</v>
      </c>
      <c r="J39" s="36">
        <v>264</v>
      </c>
      <c r="K39" s="37">
        <v>2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346</v>
      </c>
      <c r="D41" s="9"/>
      <c r="E41" s="9" t="s">
        <v>347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2" t="s">
        <v>10</v>
      </c>
      <c r="D42" s="66"/>
      <c r="E42" s="66"/>
      <c r="F42" s="66"/>
      <c r="G42" s="93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348</v>
      </c>
      <c r="C43" s="16" t="s">
        <v>313</v>
      </c>
      <c r="D43" s="18">
        <v>40</v>
      </c>
      <c r="E43" s="18">
        <v>47</v>
      </c>
      <c r="F43" s="18">
        <v>42</v>
      </c>
      <c r="G43" s="18">
        <v>43</v>
      </c>
      <c r="H43" s="18">
        <f t="shared" ref="H43:H51" si="3">SUM(D43:G43)</f>
        <v>172</v>
      </c>
      <c r="I43" s="18">
        <v>9</v>
      </c>
      <c r="J43" s="18">
        <v>345</v>
      </c>
      <c r="K43" s="19">
        <v>18</v>
      </c>
    </row>
    <row r="44" spans="1:11" ht="15.75" customHeight="1" x14ac:dyDescent="0.3">
      <c r="A44" s="21">
        <v>5</v>
      </c>
      <c r="B44" s="22" t="s">
        <v>349</v>
      </c>
      <c r="C44" s="22" t="s">
        <v>315</v>
      </c>
      <c r="D44" s="25">
        <v>46</v>
      </c>
      <c r="E44" s="25">
        <v>39</v>
      </c>
      <c r="F44" s="25">
        <v>39</v>
      </c>
      <c r="G44" s="25">
        <v>43</v>
      </c>
      <c r="H44" s="25">
        <f t="shared" si="3"/>
        <v>167</v>
      </c>
      <c r="I44" s="24">
        <v>7</v>
      </c>
      <c r="J44" s="25">
        <v>337</v>
      </c>
      <c r="K44" s="26">
        <v>15</v>
      </c>
    </row>
    <row r="45" spans="1:11" ht="15.75" customHeight="1" x14ac:dyDescent="0.3">
      <c r="A45" s="21">
        <v>7</v>
      </c>
      <c r="B45" s="22" t="s">
        <v>350</v>
      </c>
      <c r="C45" s="22" t="s">
        <v>310</v>
      </c>
      <c r="D45" s="25">
        <v>43</v>
      </c>
      <c r="E45" s="25">
        <v>46</v>
      </c>
      <c r="F45" s="25">
        <v>39</v>
      </c>
      <c r="G45" s="25">
        <v>42</v>
      </c>
      <c r="H45" s="25">
        <f t="shared" si="3"/>
        <v>170</v>
      </c>
      <c r="I45" s="24">
        <v>8</v>
      </c>
      <c r="J45" s="25">
        <v>335</v>
      </c>
      <c r="K45" s="26">
        <v>15</v>
      </c>
    </row>
    <row r="46" spans="1:11" ht="15.75" customHeight="1" x14ac:dyDescent="0.3">
      <c r="A46" s="21">
        <v>1</v>
      </c>
      <c r="B46" s="22" t="s">
        <v>351</v>
      </c>
      <c r="C46" s="22" t="s">
        <v>317</v>
      </c>
      <c r="D46" s="25">
        <v>45</v>
      </c>
      <c r="E46" s="25">
        <v>42</v>
      </c>
      <c r="F46" s="25">
        <v>41</v>
      </c>
      <c r="G46" s="25">
        <v>39</v>
      </c>
      <c r="H46" s="25">
        <f t="shared" si="3"/>
        <v>167</v>
      </c>
      <c r="I46" s="24">
        <v>7</v>
      </c>
      <c r="J46" s="29">
        <v>325</v>
      </c>
      <c r="K46" s="30">
        <v>11</v>
      </c>
    </row>
    <row r="47" spans="1:11" ht="15.75" customHeight="1" x14ac:dyDescent="0.3">
      <c r="A47" s="21">
        <v>3</v>
      </c>
      <c r="B47" s="22" t="s">
        <v>352</v>
      </c>
      <c r="C47" s="22" t="s">
        <v>16</v>
      </c>
      <c r="D47" s="25">
        <v>40</v>
      </c>
      <c r="E47" s="25">
        <v>38</v>
      </c>
      <c r="F47" s="25">
        <v>42</v>
      </c>
      <c r="G47" s="25">
        <v>42</v>
      </c>
      <c r="H47" s="25">
        <f t="shared" si="3"/>
        <v>162</v>
      </c>
      <c r="I47" s="24">
        <v>5</v>
      </c>
      <c r="J47" s="25">
        <v>320</v>
      </c>
      <c r="K47" s="26">
        <v>9</v>
      </c>
    </row>
    <row r="48" spans="1:11" ht="15.75" customHeight="1" x14ac:dyDescent="0.3">
      <c r="A48" s="21">
        <v>6</v>
      </c>
      <c r="B48" s="22" t="s">
        <v>353</v>
      </c>
      <c r="C48" s="22" t="s">
        <v>317</v>
      </c>
      <c r="D48" s="25">
        <v>39</v>
      </c>
      <c r="E48" s="25">
        <v>35</v>
      </c>
      <c r="F48" s="25">
        <v>40</v>
      </c>
      <c r="G48" s="25">
        <v>34</v>
      </c>
      <c r="H48" s="25">
        <f t="shared" si="3"/>
        <v>148</v>
      </c>
      <c r="I48" s="24">
        <v>3</v>
      </c>
      <c r="J48" s="25">
        <v>310</v>
      </c>
      <c r="K48" s="26">
        <v>9</v>
      </c>
    </row>
    <row r="49" spans="1:11" ht="15.75" customHeight="1" x14ac:dyDescent="0.3">
      <c r="A49" s="21">
        <v>9</v>
      </c>
      <c r="B49" s="22" t="s">
        <v>354</v>
      </c>
      <c r="C49" s="22" t="s">
        <v>18</v>
      </c>
      <c r="D49" s="25">
        <v>45</v>
      </c>
      <c r="E49" s="25">
        <v>40</v>
      </c>
      <c r="F49" s="25">
        <v>40</v>
      </c>
      <c r="G49" s="25">
        <v>36</v>
      </c>
      <c r="H49" s="25">
        <f t="shared" si="3"/>
        <v>161</v>
      </c>
      <c r="I49" s="24">
        <v>4</v>
      </c>
      <c r="J49" s="25">
        <v>319</v>
      </c>
      <c r="K49" s="26">
        <v>8</v>
      </c>
    </row>
    <row r="50" spans="1:11" ht="15.75" customHeight="1" x14ac:dyDescent="0.3">
      <c r="A50" s="21">
        <v>4</v>
      </c>
      <c r="B50" s="22" t="s">
        <v>355</v>
      </c>
      <c r="C50" s="22" t="s">
        <v>313</v>
      </c>
      <c r="D50" s="25">
        <v>34</v>
      </c>
      <c r="E50" s="25">
        <v>44</v>
      </c>
      <c r="F50" s="25">
        <v>40</v>
      </c>
      <c r="G50" s="25">
        <v>29</v>
      </c>
      <c r="H50" s="25">
        <f t="shared" si="3"/>
        <v>147</v>
      </c>
      <c r="I50" s="24">
        <v>2</v>
      </c>
      <c r="J50" s="25">
        <v>307</v>
      </c>
      <c r="K50" s="26">
        <v>7</v>
      </c>
    </row>
    <row r="51" spans="1:11" ht="15.75" customHeight="1" x14ac:dyDescent="0.3">
      <c r="A51" s="32">
        <v>8</v>
      </c>
      <c r="B51" s="33" t="s">
        <v>356</v>
      </c>
      <c r="C51" s="33" t="s">
        <v>18</v>
      </c>
      <c r="D51" s="36" t="s">
        <v>47</v>
      </c>
      <c r="E51" s="36"/>
      <c r="F51" s="36"/>
      <c r="G51" s="36"/>
      <c r="H51" s="36">
        <f t="shared" si="3"/>
        <v>0</v>
      </c>
      <c r="I51" s="35">
        <v>0</v>
      </c>
      <c r="J51" s="36">
        <v>0</v>
      </c>
      <c r="K51" s="37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357</v>
      </c>
      <c r="D53" s="9"/>
      <c r="E53" s="9" t="s">
        <v>358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2" t="s">
        <v>10</v>
      </c>
      <c r="D54" s="66"/>
      <c r="E54" s="66"/>
      <c r="F54" s="66"/>
      <c r="G54" s="93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359</v>
      </c>
      <c r="C55" s="16" t="s">
        <v>317</v>
      </c>
      <c r="D55" s="18">
        <v>46</v>
      </c>
      <c r="E55" s="18">
        <v>43</v>
      </c>
      <c r="F55" s="18">
        <v>46</v>
      </c>
      <c r="G55" s="18">
        <v>46</v>
      </c>
      <c r="H55" s="18">
        <f t="shared" ref="H55:H63" si="4">SUM(D55:G55)</f>
        <v>181</v>
      </c>
      <c r="I55" s="18">
        <v>9</v>
      </c>
      <c r="J55" s="18">
        <v>358</v>
      </c>
      <c r="K55" s="19">
        <v>18</v>
      </c>
    </row>
    <row r="56" spans="1:11" ht="15.75" customHeight="1" x14ac:dyDescent="0.3">
      <c r="A56" s="21">
        <v>2</v>
      </c>
      <c r="B56" s="22" t="s">
        <v>360</v>
      </c>
      <c r="C56" s="22" t="s">
        <v>317</v>
      </c>
      <c r="D56" s="25">
        <v>39</v>
      </c>
      <c r="E56" s="25">
        <v>47</v>
      </c>
      <c r="F56" s="25">
        <v>38</v>
      </c>
      <c r="G56" s="25">
        <v>42</v>
      </c>
      <c r="H56" s="25">
        <f t="shared" si="4"/>
        <v>166</v>
      </c>
      <c r="I56" s="24">
        <v>8</v>
      </c>
      <c r="J56" s="25">
        <v>328</v>
      </c>
      <c r="K56" s="26">
        <v>15</v>
      </c>
    </row>
    <row r="57" spans="1:11" ht="15.75" customHeight="1" x14ac:dyDescent="0.3">
      <c r="A57" s="21">
        <v>9</v>
      </c>
      <c r="B57" s="22" t="s">
        <v>361</v>
      </c>
      <c r="C57" s="22" t="s">
        <v>130</v>
      </c>
      <c r="D57" s="25">
        <v>47</v>
      </c>
      <c r="E57" s="25">
        <v>42</v>
      </c>
      <c r="F57" s="25">
        <v>46</v>
      </c>
      <c r="G57" s="25">
        <v>26</v>
      </c>
      <c r="H57" s="25">
        <f t="shared" si="4"/>
        <v>161</v>
      </c>
      <c r="I57" s="24">
        <v>7</v>
      </c>
      <c r="J57" s="25">
        <v>324</v>
      </c>
      <c r="K57" s="26">
        <v>15</v>
      </c>
    </row>
    <row r="58" spans="1:11" ht="15.75" customHeight="1" x14ac:dyDescent="0.3">
      <c r="A58" s="21">
        <v>5</v>
      </c>
      <c r="B58" s="22" t="s">
        <v>362</v>
      </c>
      <c r="C58" s="22" t="s">
        <v>317</v>
      </c>
      <c r="D58" s="25">
        <v>36</v>
      </c>
      <c r="E58" s="25">
        <v>34</v>
      </c>
      <c r="F58" s="25">
        <v>44</v>
      </c>
      <c r="G58" s="25">
        <v>43</v>
      </c>
      <c r="H58" s="25">
        <f t="shared" si="4"/>
        <v>157</v>
      </c>
      <c r="I58" s="24">
        <v>6</v>
      </c>
      <c r="J58" s="25">
        <v>316</v>
      </c>
      <c r="K58" s="26">
        <v>11</v>
      </c>
    </row>
    <row r="59" spans="1:11" ht="15.75" customHeight="1" x14ac:dyDescent="0.3">
      <c r="A59" s="21">
        <v>8</v>
      </c>
      <c r="B59" s="22" t="s">
        <v>363</v>
      </c>
      <c r="C59" s="22" t="s">
        <v>320</v>
      </c>
      <c r="D59" s="25">
        <v>39</v>
      </c>
      <c r="E59" s="25">
        <v>37</v>
      </c>
      <c r="F59" s="25">
        <v>40</v>
      </c>
      <c r="G59" s="25">
        <v>36</v>
      </c>
      <c r="H59" s="25">
        <f t="shared" si="4"/>
        <v>152</v>
      </c>
      <c r="I59" s="24">
        <v>4</v>
      </c>
      <c r="J59" s="25">
        <v>311</v>
      </c>
      <c r="K59" s="26">
        <v>9</v>
      </c>
    </row>
    <row r="60" spans="1:11" ht="15.75" customHeight="1" x14ac:dyDescent="0.3">
      <c r="A60" s="21">
        <v>1</v>
      </c>
      <c r="B60" s="22" t="s">
        <v>364</v>
      </c>
      <c r="C60" s="22" t="s">
        <v>320</v>
      </c>
      <c r="D60" s="25">
        <v>35</v>
      </c>
      <c r="E60" s="25">
        <v>39</v>
      </c>
      <c r="F60" s="25">
        <v>30</v>
      </c>
      <c r="G60" s="25">
        <v>35</v>
      </c>
      <c r="H60" s="25">
        <f t="shared" si="4"/>
        <v>139</v>
      </c>
      <c r="I60" s="24">
        <v>2</v>
      </c>
      <c r="J60" s="29">
        <v>301</v>
      </c>
      <c r="K60" s="30">
        <v>9</v>
      </c>
    </row>
    <row r="61" spans="1:11" ht="15.75" customHeight="1" x14ac:dyDescent="0.3">
      <c r="A61" s="21">
        <v>4</v>
      </c>
      <c r="B61" s="22" t="s">
        <v>365</v>
      </c>
      <c r="C61" s="22" t="s">
        <v>317</v>
      </c>
      <c r="D61" s="25">
        <v>40</v>
      </c>
      <c r="E61" s="25">
        <v>34</v>
      </c>
      <c r="F61" s="25">
        <v>37</v>
      </c>
      <c r="G61" s="25">
        <v>41</v>
      </c>
      <c r="H61" s="25">
        <f t="shared" si="4"/>
        <v>152</v>
      </c>
      <c r="I61" s="24">
        <v>4</v>
      </c>
      <c r="J61" s="25">
        <v>305</v>
      </c>
      <c r="K61" s="26">
        <v>7</v>
      </c>
    </row>
    <row r="62" spans="1:11" ht="15.75" customHeight="1" x14ac:dyDescent="0.3">
      <c r="A62" s="21">
        <v>6</v>
      </c>
      <c r="B62" s="22" t="s">
        <v>366</v>
      </c>
      <c r="C62" s="22" t="s">
        <v>310</v>
      </c>
      <c r="D62" s="25">
        <v>40</v>
      </c>
      <c r="E62" s="25">
        <v>34</v>
      </c>
      <c r="F62" s="25">
        <v>44</v>
      </c>
      <c r="G62" s="25">
        <v>36</v>
      </c>
      <c r="H62" s="25">
        <f t="shared" si="4"/>
        <v>154</v>
      </c>
      <c r="I62" s="24">
        <v>5</v>
      </c>
      <c r="J62" s="25">
        <v>301</v>
      </c>
      <c r="K62" s="26">
        <v>6</v>
      </c>
    </row>
    <row r="63" spans="1:11" ht="15.75" customHeight="1" x14ac:dyDescent="0.3">
      <c r="A63" s="32">
        <v>3</v>
      </c>
      <c r="B63" s="33" t="s">
        <v>367</v>
      </c>
      <c r="C63" s="33" t="s">
        <v>313</v>
      </c>
      <c r="D63" s="36">
        <v>34</v>
      </c>
      <c r="E63" s="36">
        <v>23</v>
      </c>
      <c r="F63" s="36">
        <v>23</v>
      </c>
      <c r="G63" s="36">
        <v>34</v>
      </c>
      <c r="H63" s="36">
        <f t="shared" si="4"/>
        <v>114</v>
      </c>
      <c r="I63" s="35">
        <v>1</v>
      </c>
      <c r="J63" s="36">
        <v>265</v>
      </c>
      <c r="K63" s="37">
        <v>3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368</v>
      </c>
      <c r="F65" s="42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CADC5BC4-EF9E-426C-B293-FFCEFC3E95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5D1B-F3A1-4EEE-B7D7-051CB23D421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1"/>
      <c r="B1" s="2" t="s">
        <v>304</v>
      </c>
      <c r="C1" s="2"/>
      <c r="D1" s="3"/>
      <c r="E1" s="3"/>
      <c r="F1" s="3"/>
      <c r="G1" s="3" t="s">
        <v>261</v>
      </c>
      <c r="H1" s="3"/>
      <c r="I1" s="4" t="s">
        <v>305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1"/>
      <c r="B2" s="5" t="s">
        <v>1</v>
      </c>
      <c r="C2" s="43"/>
      <c r="D2" s="43"/>
      <c r="E2" s="43"/>
      <c r="F2" s="44" t="s">
        <v>2</v>
      </c>
      <c r="G2" s="44"/>
      <c r="H2" s="44"/>
      <c r="I2" s="44"/>
      <c r="J2" s="44"/>
      <c r="K2" s="44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369</v>
      </c>
      <c r="D3" s="9"/>
      <c r="E3" s="9" t="s">
        <v>370</v>
      </c>
      <c r="F3" s="8"/>
      <c r="G3" s="8"/>
      <c r="H3" s="8"/>
      <c r="I3" s="8"/>
      <c r="J3" s="8"/>
      <c r="K3" s="8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4</v>
      </c>
      <c r="B4" s="12" t="s">
        <v>9</v>
      </c>
      <c r="C4" s="92" t="s">
        <v>10</v>
      </c>
      <c r="D4" s="66"/>
      <c r="E4" s="66"/>
      <c r="F4" s="66"/>
      <c r="G4" s="93"/>
      <c r="H4" s="13" t="s">
        <v>11</v>
      </c>
      <c r="I4" s="13" t="s">
        <v>12</v>
      </c>
      <c r="J4" s="13" t="s">
        <v>13</v>
      </c>
      <c r="K4" s="14" t="s">
        <v>14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6</v>
      </c>
      <c r="B5" s="47" t="s">
        <v>308</v>
      </c>
      <c r="C5" s="47" t="s">
        <v>249</v>
      </c>
      <c r="D5" s="17">
        <v>47</v>
      </c>
      <c r="E5" s="17">
        <v>46</v>
      </c>
      <c r="F5" s="17">
        <v>50</v>
      </c>
      <c r="G5" s="17">
        <v>48</v>
      </c>
      <c r="H5" s="18">
        <v>191</v>
      </c>
      <c r="I5" s="18">
        <v>11</v>
      </c>
      <c r="J5" s="17">
        <v>382</v>
      </c>
      <c r="K5" s="48">
        <v>22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316</v>
      </c>
      <c r="C6" s="50" t="s">
        <v>317</v>
      </c>
      <c r="D6" s="23">
        <v>43</v>
      </c>
      <c r="E6" s="23">
        <v>46</v>
      </c>
      <c r="F6" s="23">
        <v>48</v>
      </c>
      <c r="G6" s="23">
        <v>45</v>
      </c>
      <c r="H6" s="25">
        <v>182</v>
      </c>
      <c r="I6" s="25">
        <v>8</v>
      </c>
      <c r="J6" s="23">
        <v>370</v>
      </c>
      <c r="K6" s="51">
        <v>18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314</v>
      </c>
      <c r="C7" s="50" t="s">
        <v>315</v>
      </c>
      <c r="D7" s="23">
        <v>47</v>
      </c>
      <c r="E7" s="23">
        <v>46</v>
      </c>
      <c r="F7" s="23">
        <v>48</v>
      </c>
      <c r="G7" s="23">
        <v>44</v>
      </c>
      <c r="H7" s="25">
        <v>185</v>
      </c>
      <c r="I7" s="25">
        <v>10</v>
      </c>
      <c r="J7" s="23">
        <v>366</v>
      </c>
      <c r="K7" s="51">
        <v>18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136</v>
      </c>
      <c r="C8" s="50" t="s">
        <v>18</v>
      </c>
      <c r="D8" s="23">
        <v>42</v>
      </c>
      <c r="E8" s="23">
        <v>46</v>
      </c>
      <c r="F8" s="23">
        <v>45</v>
      </c>
      <c r="G8" s="23">
        <v>48</v>
      </c>
      <c r="H8" s="25">
        <v>181</v>
      </c>
      <c r="I8" s="25">
        <v>7</v>
      </c>
      <c r="J8" s="23">
        <v>365</v>
      </c>
      <c r="K8" s="51">
        <v>16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9</v>
      </c>
      <c r="B9" s="50" t="s">
        <v>327</v>
      </c>
      <c r="C9" s="50" t="s">
        <v>20</v>
      </c>
      <c r="D9" s="23">
        <v>46</v>
      </c>
      <c r="E9" s="23">
        <v>47</v>
      </c>
      <c r="F9" s="23">
        <v>46</v>
      </c>
      <c r="G9" s="23">
        <v>45</v>
      </c>
      <c r="H9" s="25">
        <v>184</v>
      </c>
      <c r="I9" s="25">
        <v>9</v>
      </c>
      <c r="J9" s="23">
        <v>362</v>
      </c>
      <c r="K9" s="51">
        <v>16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4</v>
      </c>
      <c r="B10" s="50" t="s">
        <v>329</v>
      </c>
      <c r="C10" s="50" t="s">
        <v>94</v>
      </c>
      <c r="D10" s="23">
        <v>46</v>
      </c>
      <c r="E10" s="23">
        <v>45</v>
      </c>
      <c r="F10" s="23">
        <v>42</v>
      </c>
      <c r="G10" s="23">
        <v>48</v>
      </c>
      <c r="H10" s="25">
        <v>181</v>
      </c>
      <c r="I10" s="25">
        <v>7</v>
      </c>
      <c r="J10" s="23">
        <v>356</v>
      </c>
      <c r="K10" s="51">
        <v>13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349</v>
      </c>
      <c r="C11" s="50" t="s">
        <v>315</v>
      </c>
      <c r="D11" s="23">
        <v>46</v>
      </c>
      <c r="E11" s="23">
        <v>39</v>
      </c>
      <c r="F11" s="23">
        <v>39</v>
      </c>
      <c r="G11" s="23">
        <v>43</v>
      </c>
      <c r="H11" s="25">
        <v>167</v>
      </c>
      <c r="I11" s="25">
        <v>5</v>
      </c>
      <c r="J11" s="23">
        <v>337</v>
      </c>
      <c r="K11" s="51">
        <v>10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2" t="s">
        <v>351</v>
      </c>
      <c r="C12" s="22" t="s">
        <v>317</v>
      </c>
      <c r="D12" s="25">
        <v>45</v>
      </c>
      <c r="E12" s="25">
        <v>42</v>
      </c>
      <c r="F12" s="25">
        <v>41</v>
      </c>
      <c r="G12" s="25">
        <v>39</v>
      </c>
      <c r="H12" s="25">
        <v>167</v>
      </c>
      <c r="I12" s="25">
        <v>5</v>
      </c>
      <c r="J12" s="29">
        <v>325</v>
      </c>
      <c r="K12" s="30">
        <v>8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9">
        <v>2</v>
      </c>
      <c r="B13" s="50" t="s">
        <v>343</v>
      </c>
      <c r="C13" s="50" t="s">
        <v>344</v>
      </c>
      <c r="D13" s="23">
        <v>39</v>
      </c>
      <c r="E13" s="23">
        <v>42</v>
      </c>
      <c r="F13" s="23">
        <v>44</v>
      </c>
      <c r="G13" s="23">
        <v>41</v>
      </c>
      <c r="H13" s="25">
        <v>166</v>
      </c>
      <c r="I13" s="25">
        <v>3</v>
      </c>
      <c r="J13" s="23">
        <v>332</v>
      </c>
      <c r="K13" s="51">
        <v>7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21">
        <v>11</v>
      </c>
      <c r="B14" s="50" t="s">
        <v>354</v>
      </c>
      <c r="C14" s="50" t="s">
        <v>18</v>
      </c>
      <c r="D14" s="23">
        <v>45</v>
      </c>
      <c r="E14" s="23">
        <v>40</v>
      </c>
      <c r="F14" s="23">
        <v>40</v>
      </c>
      <c r="G14" s="23">
        <v>36</v>
      </c>
      <c r="H14" s="25">
        <v>161</v>
      </c>
      <c r="I14" s="25">
        <v>2</v>
      </c>
      <c r="J14" s="23">
        <v>319</v>
      </c>
      <c r="K14" s="51">
        <v>5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52">
        <v>10</v>
      </c>
      <c r="B15" s="53" t="s">
        <v>356</v>
      </c>
      <c r="C15" s="53" t="s">
        <v>18</v>
      </c>
      <c r="D15" s="34" t="s">
        <v>47</v>
      </c>
      <c r="E15" s="34" t="s">
        <v>371</v>
      </c>
      <c r="F15" s="34" t="s">
        <v>371</v>
      </c>
      <c r="G15" s="34" t="s">
        <v>371</v>
      </c>
      <c r="H15" s="36">
        <v>0</v>
      </c>
      <c r="I15" s="36">
        <v>0</v>
      </c>
      <c r="J15" s="34">
        <v>0</v>
      </c>
      <c r="K15" s="54">
        <v>0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260</v>
      </c>
      <c r="F17" s="42" t="s">
        <v>177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178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E48724F0-235C-4D2C-8E1F-F9CC596160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2025-08-21T16:42:15Z</dcterms:created>
  <dcterms:modified xsi:type="dcterms:W3CDTF">2025-08-21T16:42:23Z</dcterms:modified>
</cp:coreProperties>
</file>