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F9B80045-31D0-4059-ABA8-0FDA6DD7E60F}" xr6:coauthVersionLast="47" xr6:coauthVersionMax="47" xr10:uidLastSave="{00000000-0000-0000-0000-000000000000}"/>
  <bookViews>
    <workbookView minimized="1" xWindow="390" yWindow="390" windowWidth="20940" windowHeight="14325" tabRatio="850" xr2:uid="{D7CCB6B8-602C-407B-8828-B49FDD4FB3D1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72" r:id="rId11"/>
    <sheet name="10m Air Rifle Jun" sheetId="75" r:id="rId12"/>
    <sheet name="10m Air Rifle Sen" sheetId="76" r:id="rId13"/>
    <sheet name="10m Air Rifle Team" sheetId="77" r:id="rId14"/>
    <sheet name="10m Air Rifle (Supp rest)" sheetId="73" r:id="rId15"/>
    <sheet name="10m Air Rifle (Supp rest) Sen" sheetId="74" r:id="rId16"/>
    <sheet name="20Yd Pistol" sheetId="11" r:id="rId17"/>
    <sheet name="20Yd Pistol Sen" sheetId="12" r:id="rId18"/>
    <sheet name="Bench 100yd 1" sheetId="13" r:id="rId19"/>
    <sheet name="Bench 100yd 2" sheetId="14" r:id="rId20"/>
    <sheet name="Bench 100yd Sen" sheetId="15" r:id="rId21"/>
    <sheet name="Bench 100yd Team 1" sheetId="16" r:id="rId22"/>
    <sheet name="Bench 100yd Team 2" sheetId="17" r:id="rId23"/>
    <sheet name="Bench 50m 1" sheetId="18" r:id="rId24"/>
    <sheet name="Bench 50m 2" sheetId="19" r:id="rId25"/>
    <sheet name="Bench 50m 3" sheetId="20" r:id="rId26"/>
    <sheet name="Bench 50m Sen" sheetId="21" r:id="rId27"/>
    <sheet name="Bench 50m Team 1" sheetId="22" r:id="rId28"/>
    <sheet name="Bench 50m Team 2" sheetId="23" r:id="rId29"/>
    <sheet name="Bench SR (Air) 1" sheetId="24" r:id="rId30"/>
    <sheet name="Bench SR (Air) 2" sheetId="25" r:id="rId31"/>
    <sheet name="Bench SR (Air) 3" sheetId="26" r:id="rId32"/>
    <sheet name="Bench SR (Air) Jun" sheetId="27" r:id="rId33"/>
    <sheet name="Bench SR (Air) Sen" sheetId="28" r:id="rId34"/>
    <sheet name="Bench SR (Air) Team" sheetId="29" r:id="rId35"/>
    <sheet name="Bench SR (Rim) 1" sheetId="30" r:id="rId36"/>
    <sheet name="Bench SR (Rim) 2" sheetId="31" r:id="rId37"/>
    <sheet name="Bench SR (Rim) 3" sheetId="32" r:id="rId38"/>
    <sheet name="Bench SR (Rim) 4" sheetId="33" r:id="rId39"/>
    <sheet name="Bench SR (Rim) Jun" sheetId="34" r:id="rId40"/>
    <sheet name="Bench SR (Rim) Sen 1" sheetId="35" r:id="rId41"/>
    <sheet name="Bench SR (Rim) Sen 2" sheetId="36" r:id="rId42"/>
    <sheet name="Bench SR (Rim) Team 1" sheetId="37" r:id="rId43"/>
    <sheet name="Bench SR (Rim) Team 2" sheetId="38" r:id="rId44"/>
    <sheet name="Gallery Rifle Any" sheetId="39" r:id="rId45"/>
    <sheet name="Gallery Rifle Any Sen" sheetId="40" r:id="rId46"/>
    <sheet name="Gallery Rifle Iron" sheetId="41" r:id="rId47"/>
    <sheet name="Gallery Rifle Iron Sen" sheetId="42" r:id="rId48"/>
    <sheet name="L-Barrelled Revolver Any" sheetId="43" r:id="rId49"/>
    <sheet name="L-Barrelled Revolver Iron" sheetId="44" r:id="rId50"/>
    <sheet name="Long Barrelled Pistol" sheetId="45" r:id="rId51"/>
    <sheet name="Long Barrelled Pistol Sen" sheetId="46" r:id="rId52"/>
    <sheet name="LR Rifle 100 Any" sheetId="47" r:id="rId53"/>
    <sheet name="LR Rifle 100 Any Sen" sheetId="48" r:id="rId54"/>
    <sheet name="LR Rifle 50 Iron" sheetId="49" r:id="rId55"/>
    <sheet name="LR Rifle 50 Iron Sen" sheetId="50" r:id="rId56"/>
    <sheet name="LR Rifle Dewar" sheetId="51" r:id="rId57"/>
    <sheet name="LR Rifle Dewar Sen" sheetId="52" r:id="rId58"/>
    <sheet name="LR Rifle Dewar Team" sheetId="53" r:id="rId59"/>
    <sheet name="Muzzle-loading Nitro" sheetId="54" r:id="rId60"/>
    <sheet name="Muzzle-loading Pistol" sheetId="55" r:id="rId61"/>
    <sheet name="Muzzle-loading Pistol Sen" sheetId="56" r:id="rId62"/>
    <sheet name="Muzzle-loading Revolver" sheetId="57" r:id="rId63"/>
    <sheet name="Muzzle-loading Revolver Sen" sheetId="58" r:id="rId64"/>
    <sheet name="Rapid Fire Air Pistol" sheetId="59" r:id="rId65"/>
    <sheet name="Rapid Fire Rifle" sheetId="60" r:id="rId66"/>
    <sheet name="Short Range Rifle" sheetId="61" r:id="rId67"/>
    <sheet name="Short Range Rifle Jun" sheetId="62" r:id="rId68"/>
    <sheet name="Short Range Rifle Sen" sheetId="63" r:id="rId69"/>
    <sheet name="Short Range Rifle Team 1" sheetId="64" r:id="rId70"/>
    <sheet name="Short Range Rifle Team 2" sheetId="65" r:id="rId71"/>
    <sheet name="Sport Rifle 1" sheetId="66" r:id="rId72"/>
    <sheet name="Sport Rifle 2" sheetId="67" r:id="rId73"/>
    <sheet name="Sport Rifle Sen" sheetId="68" r:id="rId74"/>
    <sheet name="Sport Rifle Team 1" sheetId="69" r:id="rId75"/>
    <sheet name="Sport Rifle Team 2" sheetId="70" r:id="rId76"/>
    <sheet name="SR Standard Pistol" sheetId="71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M40" i="77" s="1"/>
  <c r="F41" i="77"/>
  <c r="F40" i="77" s="1"/>
  <c r="F38" i="77"/>
  <c r="F37" i="77"/>
  <c r="F36" i="77"/>
  <c r="F35" i="77"/>
  <c r="F33" i="77"/>
  <c r="F32" i="77"/>
  <c r="F31" i="77"/>
  <c r="F30" i="77" s="1"/>
  <c r="M17" i="77"/>
  <c r="F17" i="77"/>
  <c r="M16" i="77"/>
  <c r="F16" i="77"/>
  <c r="M15" i="77"/>
  <c r="M14" i="77" s="1"/>
  <c r="F15" i="77"/>
  <c r="F14" i="77" s="1"/>
  <c r="F12" i="77"/>
  <c r="F11" i="77"/>
  <c r="F10" i="77"/>
  <c r="F9" i="77"/>
  <c r="F7" i="77"/>
  <c r="F6" i="77"/>
  <c r="F5" i="77"/>
  <c r="F4" i="77" s="1"/>
  <c r="G19" i="71" l="1"/>
  <c r="G18" i="71"/>
  <c r="G17" i="71"/>
  <c r="G16" i="71"/>
  <c r="G15" i="71"/>
  <c r="G14" i="71"/>
  <c r="G10" i="71"/>
  <c r="G9" i="71"/>
  <c r="G8" i="71"/>
  <c r="G7" i="71"/>
  <c r="G6" i="71"/>
  <c r="G5" i="71"/>
  <c r="M43" i="70"/>
  <c r="F43" i="70"/>
  <c r="M42" i="70"/>
  <c r="F42" i="70"/>
  <c r="M41" i="70"/>
  <c r="F41" i="70"/>
  <c r="M40" i="70"/>
  <c r="F40" i="70"/>
  <c r="M38" i="70"/>
  <c r="F38" i="70"/>
  <c r="M37" i="70"/>
  <c r="F37" i="70"/>
  <c r="M36" i="70"/>
  <c r="F36" i="70"/>
  <c r="M35" i="70"/>
  <c r="F35" i="70"/>
  <c r="F33" i="70"/>
  <c r="F32" i="70"/>
  <c r="F31" i="70"/>
  <c r="F30" i="70"/>
  <c r="M17" i="70"/>
  <c r="F17" i="70"/>
  <c r="M16" i="70"/>
  <c r="M14" i="70" s="1"/>
  <c r="F16" i="70"/>
  <c r="F14" i="70" s="1"/>
  <c r="M15" i="70"/>
  <c r="F15" i="70"/>
  <c r="M12" i="70"/>
  <c r="F12" i="70"/>
  <c r="M11" i="70"/>
  <c r="M9" i="70" s="1"/>
  <c r="F11" i="70"/>
  <c r="F9" i="70" s="1"/>
  <c r="M10" i="70"/>
  <c r="F10" i="70"/>
  <c r="F7" i="70"/>
  <c r="F6" i="70"/>
  <c r="F5" i="70"/>
  <c r="F4" i="70"/>
  <c r="M43" i="69"/>
  <c r="F43" i="69"/>
  <c r="M42" i="69"/>
  <c r="F42" i="69"/>
  <c r="M41" i="69"/>
  <c r="F41" i="69"/>
  <c r="M40" i="69"/>
  <c r="F40" i="69"/>
  <c r="M38" i="69"/>
  <c r="F38" i="69"/>
  <c r="M37" i="69"/>
  <c r="F37" i="69"/>
  <c r="M36" i="69"/>
  <c r="F36" i="69"/>
  <c r="M35" i="69"/>
  <c r="F35" i="69"/>
  <c r="F33" i="69"/>
  <c r="F32" i="69"/>
  <c r="F30" i="69" s="1"/>
  <c r="F31" i="69"/>
  <c r="M17" i="69"/>
  <c r="F17" i="69"/>
  <c r="M16" i="69"/>
  <c r="F16" i="69"/>
  <c r="F14" i="69" s="1"/>
  <c r="M15" i="69"/>
  <c r="M14" i="69" s="1"/>
  <c r="F15" i="69"/>
  <c r="M12" i="69"/>
  <c r="F12" i="69"/>
  <c r="M11" i="69"/>
  <c r="M9" i="69" s="1"/>
  <c r="F11" i="69"/>
  <c r="F9" i="69" s="1"/>
  <c r="M10" i="69"/>
  <c r="F10" i="69"/>
  <c r="M7" i="69"/>
  <c r="F7" i="69"/>
  <c r="M6" i="69"/>
  <c r="M4" i="69" s="1"/>
  <c r="F6" i="69"/>
  <c r="F4" i="69" s="1"/>
  <c r="M5" i="69"/>
  <c r="F5" i="69"/>
  <c r="M17" i="65"/>
  <c r="F17" i="65"/>
  <c r="M16" i="65"/>
  <c r="F16" i="65"/>
  <c r="M15" i="65"/>
  <c r="F15" i="65"/>
  <c r="M14" i="65"/>
  <c r="F14" i="65"/>
  <c r="M12" i="65"/>
  <c r="F12" i="65"/>
  <c r="M11" i="65"/>
  <c r="F11" i="65"/>
  <c r="M10" i="65"/>
  <c r="F10" i="65"/>
  <c r="M9" i="65"/>
  <c r="F9" i="65"/>
  <c r="F7" i="65"/>
  <c r="F6" i="65"/>
  <c r="F4" i="65" s="1"/>
  <c r="F5" i="65"/>
  <c r="M43" i="64"/>
  <c r="F43" i="64"/>
  <c r="M42" i="64"/>
  <c r="F42" i="64"/>
  <c r="M41" i="64"/>
  <c r="F41" i="64"/>
  <c r="M40" i="64"/>
  <c r="F40" i="64"/>
  <c r="M38" i="64"/>
  <c r="F38" i="64"/>
  <c r="M37" i="64"/>
  <c r="F37" i="64"/>
  <c r="M36" i="64"/>
  <c r="F36" i="64"/>
  <c r="M35" i="64"/>
  <c r="F35" i="64"/>
  <c r="F33" i="64"/>
  <c r="F32" i="64"/>
  <c r="F31" i="64"/>
  <c r="F30" i="64"/>
  <c r="M17" i="64"/>
  <c r="F17" i="64"/>
  <c r="M16" i="64"/>
  <c r="M14" i="64" s="1"/>
  <c r="F16" i="64"/>
  <c r="F14" i="64" s="1"/>
  <c r="M15" i="64"/>
  <c r="F15" i="64"/>
  <c r="M12" i="64"/>
  <c r="F12" i="64"/>
  <c r="M11" i="64"/>
  <c r="M9" i="64" s="1"/>
  <c r="F11" i="64"/>
  <c r="F9" i="64" s="1"/>
  <c r="M10" i="64"/>
  <c r="F10" i="64"/>
  <c r="M7" i="64"/>
  <c r="F7" i="64"/>
  <c r="M6" i="64"/>
  <c r="M4" i="64" s="1"/>
  <c r="F6" i="64"/>
  <c r="F4" i="64" s="1"/>
  <c r="M5" i="64"/>
  <c r="F5" i="64"/>
  <c r="G39" i="60"/>
  <c r="G38" i="60"/>
  <c r="G37" i="60"/>
  <c r="G36" i="60"/>
  <c r="G35" i="60"/>
  <c r="G34" i="60"/>
  <c r="G33" i="60"/>
  <c r="G32" i="60"/>
  <c r="G31" i="60"/>
  <c r="G27" i="60"/>
  <c r="G26" i="60"/>
  <c r="G25" i="60"/>
  <c r="G24" i="60"/>
  <c r="G23" i="60"/>
  <c r="G22" i="60"/>
  <c r="G21" i="60"/>
  <c r="G20" i="60"/>
  <c r="G19" i="60"/>
  <c r="G18" i="60"/>
  <c r="G14" i="60"/>
  <c r="G13" i="60"/>
  <c r="G12" i="60"/>
  <c r="G11" i="60"/>
  <c r="G10" i="60"/>
  <c r="G9" i="60"/>
  <c r="G8" i="60"/>
  <c r="G7" i="60"/>
  <c r="G6" i="60"/>
  <c r="G5" i="60"/>
  <c r="H13" i="59"/>
  <c r="H12" i="59"/>
  <c r="H11" i="59"/>
  <c r="H10" i="59"/>
  <c r="H9" i="59"/>
  <c r="H8" i="59"/>
  <c r="H7" i="59"/>
  <c r="H6" i="59"/>
  <c r="H5" i="59"/>
  <c r="M17" i="53"/>
  <c r="F17" i="53"/>
  <c r="M16" i="53"/>
  <c r="F16" i="53"/>
  <c r="M15" i="53"/>
  <c r="F15" i="53"/>
  <c r="M14" i="53"/>
  <c r="F14" i="53"/>
  <c r="F12" i="53"/>
  <c r="F11" i="53"/>
  <c r="F10" i="53"/>
  <c r="F9" i="53"/>
  <c r="F7" i="53"/>
  <c r="F6" i="53"/>
  <c r="F5" i="53"/>
  <c r="F4" i="53"/>
  <c r="H29" i="51"/>
  <c r="H28" i="51"/>
  <c r="H27" i="51"/>
  <c r="H26" i="51"/>
  <c r="H25" i="51"/>
  <c r="H24" i="51"/>
  <c r="H23" i="51"/>
  <c r="H22" i="51"/>
  <c r="H21" i="51"/>
  <c r="H20" i="51"/>
  <c r="H19" i="51"/>
  <c r="H15" i="51"/>
  <c r="H14" i="51"/>
  <c r="H13" i="51"/>
  <c r="H12" i="51"/>
  <c r="H11" i="51"/>
  <c r="H10" i="51"/>
  <c r="H9" i="51"/>
  <c r="H8" i="51"/>
  <c r="H7" i="51"/>
  <c r="H6" i="51"/>
  <c r="H5" i="51"/>
  <c r="F41" i="49"/>
  <c r="F40" i="49"/>
  <c r="F39" i="49"/>
  <c r="F38" i="49"/>
  <c r="F37" i="49"/>
  <c r="F36" i="49"/>
  <c r="F35" i="49"/>
  <c r="F31" i="49"/>
  <c r="F30" i="49"/>
  <c r="F29" i="49"/>
  <c r="F28" i="49"/>
  <c r="F27" i="49"/>
  <c r="F26" i="49"/>
  <c r="F25" i="49"/>
  <c r="F21" i="49"/>
  <c r="F20" i="49"/>
  <c r="F19" i="49"/>
  <c r="F18" i="49"/>
  <c r="F17" i="49"/>
  <c r="F16" i="49"/>
  <c r="F15" i="49"/>
  <c r="F11" i="49"/>
  <c r="F10" i="49"/>
  <c r="F9" i="49"/>
  <c r="F8" i="49"/>
  <c r="F7" i="49"/>
  <c r="F6" i="49"/>
  <c r="F5" i="49"/>
  <c r="F13" i="47"/>
  <c r="F12" i="47"/>
  <c r="F11" i="47"/>
  <c r="F10" i="47"/>
  <c r="F9" i="47"/>
  <c r="F8" i="47"/>
  <c r="F7" i="47"/>
  <c r="F6" i="47"/>
  <c r="F5" i="47"/>
  <c r="F48" i="45"/>
  <c r="F47" i="45"/>
  <c r="F46" i="45"/>
  <c r="F45" i="45"/>
  <c r="F44" i="45"/>
  <c r="F43" i="45"/>
  <c r="F42" i="45"/>
  <c r="F41" i="45"/>
  <c r="F37" i="45"/>
  <c r="F36" i="45"/>
  <c r="F35" i="45"/>
  <c r="F34" i="45"/>
  <c r="F33" i="45"/>
  <c r="F32" i="45"/>
  <c r="F31" i="45"/>
  <c r="F30" i="45"/>
  <c r="F29" i="45"/>
  <c r="F25" i="45"/>
  <c r="F24" i="45"/>
  <c r="F23" i="45"/>
  <c r="F22" i="45"/>
  <c r="F21" i="45"/>
  <c r="F20" i="45"/>
  <c r="F19" i="45"/>
  <c r="F18" i="45"/>
  <c r="F17" i="45"/>
  <c r="F13" i="45"/>
  <c r="F12" i="45"/>
  <c r="F11" i="45"/>
  <c r="F10" i="45"/>
  <c r="F9" i="45"/>
  <c r="F8" i="45"/>
  <c r="F7" i="45"/>
  <c r="F6" i="45"/>
  <c r="F5" i="45"/>
  <c r="F13" i="44"/>
  <c r="F12" i="44"/>
  <c r="F11" i="44"/>
  <c r="F10" i="44"/>
  <c r="F9" i="44"/>
  <c r="F8" i="44"/>
  <c r="F7" i="44"/>
  <c r="F6" i="44"/>
  <c r="F5" i="44"/>
  <c r="F15" i="43"/>
  <c r="F14" i="43"/>
  <c r="F13" i="43"/>
  <c r="F12" i="43"/>
  <c r="F11" i="43"/>
  <c r="F10" i="43"/>
  <c r="F9" i="43"/>
  <c r="F8" i="43"/>
  <c r="F7" i="43"/>
  <c r="F6" i="43"/>
  <c r="F5" i="43"/>
  <c r="F53" i="41"/>
  <c r="F52" i="41"/>
  <c r="F51" i="41"/>
  <c r="F50" i="41"/>
  <c r="F49" i="41"/>
  <c r="F48" i="41"/>
  <c r="F47" i="41"/>
  <c r="F46" i="41"/>
  <c r="F45" i="41"/>
  <c r="F44" i="41"/>
  <c r="P40" i="41"/>
  <c r="F40" i="41"/>
  <c r="P39" i="41"/>
  <c r="F39" i="41"/>
  <c r="P38" i="41"/>
  <c r="F38" i="41"/>
  <c r="P37" i="41"/>
  <c r="F37" i="41"/>
  <c r="P36" i="41"/>
  <c r="F36" i="41"/>
  <c r="P35" i="41"/>
  <c r="F35" i="41"/>
  <c r="P34" i="41"/>
  <c r="F34" i="41"/>
  <c r="P33" i="41"/>
  <c r="F33" i="41"/>
  <c r="P32" i="41"/>
  <c r="F32" i="41"/>
  <c r="P31" i="41"/>
  <c r="F31" i="41"/>
  <c r="P27" i="41"/>
  <c r="F27" i="41"/>
  <c r="P26" i="41"/>
  <c r="F26" i="41"/>
  <c r="P25" i="41"/>
  <c r="F25" i="41"/>
  <c r="P24" i="41"/>
  <c r="F24" i="41"/>
  <c r="P23" i="41"/>
  <c r="F23" i="41"/>
  <c r="P22" i="41"/>
  <c r="F22" i="41"/>
  <c r="P21" i="41"/>
  <c r="F21" i="41"/>
  <c r="P20" i="41"/>
  <c r="F20" i="41"/>
  <c r="P19" i="41"/>
  <c r="F19" i="41"/>
  <c r="P18" i="41"/>
  <c r="F18" i="41"/>
  <c r="P14" i="41"/>
  <c r="F14" i="41"/>
  <c r="P13" i="41"/>
  <c r="F13" i="41"/>
  <c r="P12" i="41"/>
  <c r="F12" i="41"/>
  <c r="P11" i="41"/>
  <c r="F11" i="41"/>
  <c r="P10" i="41"/>
  <c r="F10" i="41"/>
  <c r="P9" i="41"/>
  <c r="F9" i="41"/>
  <c r="P8" i="41"/>
  <c r="F8" i="41"/>
  <c r="P7" i="41"/>
  <c r="F7" i="41"/>
  <c r="P6" i="41"/>
  <c r="F6" i="41"/>
  <c r="P5" i="41"/>
  <c r="F5" i="41"/>
  <c r="F52" i="39"/>
  <c r="F51" i="39"/>
  <c r="F50" i="39"/>
  <c r="F49" i="39"/>
  <c r="F48" i="39"/>
  <c r="F47" i="39"/>
  <c r="F46" i="39"/>
  <c r="F45" i="39"/>
  <c r="F44" i="39"/>
  <c r="F40" i="39"/>
  <c r="P39" i="39"/>
  <c r="F39" i="39"/>
  <c r="P38" i="39"/>
  <c r="F38" i="39"/>
  <c r="P37" i="39"/>
  <c r="F37" i="39"/>
  <c r="P36" i="39"/>
  <c r="F36" i="39"/>
  <c r="P35" i="39"/>
  <c r="F35" i="39"/>
  <c r="P34" i="39"/>
  <c r="F34" i="39"/>
  <c r="P33" i="39"/>
  <c r="F33" i="39"/>
  <c r="P32" i="39"/>
  <c r="F32" i="39"/>
  <c r="P31" i="39"/>
  <c r="F31" i="39"/>
  <c r="P27" i="39"/>
  <c r="F27" i="39"/>
  <c r="P26" i="39"/>
  <c r="F26" i="39"/>
  <c r="P25" i="39"/>
  <c r="F25" i="39"/>
  <c r="P24" i="39"/>
  <c r="F24" i="39"/>
  <c r="P23" i="39"/>
  <c r="F23" i="39"/>
  <c r="P22" i="39"/>
  <c r="F22" i="39"/>
  <c r="P21" i="39"/>
  <c r="F21" i="39"/>
  <c r="P20" i="39"/>
  <c r="F20" i="39"/>
  <c r="P19" i="39"/>
  <c r="F19" i="39"/>
  <c r="P18" i="39"/>
  <c r="F18" i="39"/>
  <c r="P14" i="39"/>
  <c r="F14" i="39"/>
  <c r="P13" i="39"/>
  <c r="F13" i="39"/>
  <c r="P12" i="39"/>
  <c r="F12" i="39"/>
  <c r="P11" i="39"/>
  <c r="F11" i="39"/>
  <c r="P10" i="39"/>
  <c r="F10" i="39"/>
  <c r="P9" i="39"/>
  <c r="F9" i="39"/>
  <c r="P8" i="39"/>
  <c r="F8" i="39"/>
  <c r="P7" i="39"/>
  <c r="F7" i="39"/>
  <c r="P6" i="39"/>
  <c r="F6" i="39"/>
  <c r="P5" i="39"/>
  <c r="F5" i="39"/>
  <c r="M43" i="38"/>
  <c r="F43" i="38"/>
  <c r="M42" i="38"/>
  <c r="F42" i="38"/>
  <c r="M41" i="38"/>
  <c r="F41" i="38"/>
  <c r="M40" i="38"/>
  <c r="F40" i="38"/>
  <c r="M38" i="38"/>
  <c r="F38" i="38"/>
  <c r="M37" i="38"/>
  <c r="F37" i="38"/>
  <c r="M36" i="38"/>
  <c r="F36" i="38"/>
  <c r="M35" i="38"/>
  <c r="F35" i="38"/>
  <c r="M33" i="38"/>
  <c r="F33" i="38"/>
  <c r="M32" i="38"/>
  <c r="F32" i="38"/>
  <c r="M31" i="38"/>
  <c r="F31" i="38"/>
  <c r="M30" i="38"/>
  <c r="F30" i="38"/>
  <c r="M17" i="38"/>
  <c r="F17" i="38"/>
  <c r="M16" i="38"/>
  <c r="F16" i="38"/>
  <c r="M15" i="38"/>
  <c r="F15" i="38"/>
  <c r="M14" i="38"/>
  <c r="F14" i="38"/>
  <c r="M12" i="38"/>
  <c r="F12" i="38"/>
  <c r="M11" i="38"/>
  <c r="F11" i="38"/>
  <c r="M10" i="38"/>
  <c r="F10" i="38"/>
  <c r="M9" i="38"/>
  <c r="F9" i="38"/>
  <c r="M7" i="38"/>
  <c r="F7" i="38"/>
  <c r="M6" i="38"/>
  <c r="F6" i="38"/>
  <c r="M5" i="38"/>
  <c r="F5" i="38"/>
  <c r="M4" i="38"/>
  <c r="F4" i="38"/>
  <c r="M43" i="37"/>
  <c r="F43" i="37"/>
  <c r="M42" i="37"/>
  <c r="F42" i="37"/>
  <c r="M41" i="37"/>
  <c r="F41" i="37"/>
  <c r="M40" i="37"/>
  <c r="F40" i="37"/>
  <c r="M38" i="37"/>
  <c r="F38" i="37"/>
  <c r="M37" i="37"/>
  <c r="F37" i="37"/>
  <c r="M36" i="37"/>
  <c r="F36" i="37"/>
  <c r="M35" i="37"/>
  <c r="F35" i="37"/>
  <c r="M33" i="37"/>
  <c r="F33" i="37"/>
  <c r="M32" i="37"/>
  <c r="F32" i="37"/>
  <c r="M31" i="37"/>
  <c r="F31" i="37"/>
  <c r="M30" i="37"/>
  <c r="F30" i="37"/>
  <c r="M17" i="37"/>
  <c r="F17" i="37"/>
  <c r="M16" i="37"/>
  <c r="F16" i="37"/>
  <c r="M15" i="37"/>
  <c r="F15" i="37"/>
  <c r="M14" i="37"/>
  <c r="F14" i="37"/>
  <c r="M12" i="37"/>
  <c r="F12" i="37"/>
  <c r="M11" i="37"/>
  <c r="F11" i="37"/>
  <c r="M10" i="37"/>
  <c r="F10" i="37"/>
  <c r="M9" i="37"/>
  <c r="F9" i="37"/>
  <c r="M7" i="37"/>
  <c r="F7" i="37"/>
  <c r="M6" i="37"/>
  <c r="F6" i="37"/>
  <c r="M5" i="37"/>
  <c r="F5" i="37"/>
  <c r="M4" i="37"/>
  <c r="F4" i="37"/>
  <c r="F62" i="33"/>
  <c r="F61" i="33"/>
  <c r="F60" i="33"/>
  <c r="F59" i="33"/>
  <c r="F58" i="33"/>
  <c r="F57" i="33"/>
  <c r="F56" i="33"/>
  <c r="F55" i="33"/>
  <c r="F54" i="33"/>
  <c r="F50" i="33"/>
  <c r="F49" i="33"/>
  <c r="F48" i="33"/>
  <c r="F47" i="33"/>
  <c r="F46" i="33"/>
  <c r="F45" i="33"/>
  <c r="F44" i="33"/>
  <c r="F43" i="33"/>
  <c r="F42" i="33"/>
  <c r="F38" i="33"/>
  <c r="F37" i="33"/>
  <c r="F36" i="33"/>
  <c r="F35" i="33"/>
  <c r="F34" i="33"/>
  <c r="F33" i="33"/>
  <c r="F32" i="33"/>
  <c r="F31" i="33"/>
  <c r="F30" i="33"/>
  <c r="F26" i="33"/>
  <c r="F25" i="33"/>
  <c r="F24" i="33"/>
  <c r="F23" i="33"/>
  <c r="F22" i="33"/>
  <c r="F21" i="33"/>
  <c r="F20" i="33"/>
  <c r="F19" i="33"/>
  <c r="F18" i="33"/>
  <c r="F14" i="33"/>
  <c r="F13" i="33"/>
  <c r="F12" i="33"/>
  <c r="F11" i="33"/>
  <c r="F10" i="33"/>
  <c r="F9" i="33"/>
  <c r="F8" i="33"/>
  <c r="F7" i="33"/>
  <c r="F6" i="33"/>
  <c r="F5" i="33"/>
  <c r="F66" i="32"/>
  <c r="F65" i="32"/>
  <c r="F64" i="32"/>
  <c r="F63" i="32"/>
  <c r="F62" i="32"/>
  <c r="F61" i="32"/>
  <c r="F60" i="32"/>
  <c r="F59" i="32"/>
  <c r="F58" i="32"/>
  <c r="F57" i="32"/>
  <c r="F53" i="32"/>
  <c r="F52" i="32"/>
  <c r="F51" i="32"/>
  <c r="F50" i="32"/>
  <c r="F49" i="32"/>
  <c r="F48" i="32"/>
  <c r="F47" i="32"/>
  <c r="F46" i="32"/>
  <c r="F45" i="32"/>
  <c r="F44" i="32"/>
  <c r="F40" i="32"/>
  <c r="F39" i="32"/>
  <c r="F38" i="32"/>
  <c r="F37" i="32"/>
  <c r="F36" i="32"/>
  <c r="F35" i="32"/>
  <c r="F34" i="32"/>
  <c r="F33" i="32"/>
  <c r="F32" i="32"/>
  <c r="F31" i="32"/>
  <c r="F27" i="32"/>
  <c r="F26" i="32"/>
  <c r="F25" i="32"/>
  <c r="F24" i="32"/>
  <c r="F23" i="32"/>
  <c r="F22" i="32"/>
  <c r="F21" i="32"/>
  <c r="F20" i="32"/>
  <c r="F19" i="32"/>
  <c r="F18" i="32"/>
  <c r="F14" i="32"/>
  <c r="F13" i="32"/>
  <c r="F12" i="32"/>
  <c r="F11" i="32"/>
  <c r="F10" i="32"/>
  <c r="F9" i="32"/>
  <c r="F8" i="32"/>
  <c r="F7" i="32"/>
  <c r="F6" i="32"/>
  <c r="F5" i="32"/>
  <c r="F66" i="31"/>
  <c r="F65" i="31"/>
  <c r="F64" i="31"/>
  <c r="F63" i="31"/>
  <c r="F62" i="31"/>
  <c r="F61" i="31"/>
  <c r="F60" i="31"/>
  <c r="F59" i="31"/>
  <c r="F58" i="31"/>
  <c r="F57" i="31"/>
  <c r="F53" i="31"/>
  <c r="F52" i="31"/>
  <c r="F51" i="31"/>
  <c r="F50" i="31"/>
  <c r="F49" i="31"/>
  <c r="F48" i="31"/>
  <c r="F47" i="31"/>
  <c r="F46" i="31"/>
  <c r="F45" i="31"/>
  <c r="F44" i="31"/>
  <c r="F40" i="31"/>
  <c r="F39" i="31"/>
  <c r="F38" i="31"/>
  <c r="F37" i="31"/>
  <c r="F36" i="31"/>
  <c r="F35" i="31"/>
  <c r="F34" i="31"/>
  <c r="F33" i="31"/>
  <c r="F32" i="31"/>
  <c r="F31" i="31"/>
  <c r="F27" i="31"/>
  <c r="F26" i="31"/>
  <c r="F25" i="31"/>
  <c r="F24" i="31"/>
  <c r="F23" i="31"/>
  <c r="F22" i="31"/>
  <c r="F21" i="31"/>
  <c r="F20" i="31"/>
  <c r="F19" i="31"/>
  <c r="F18" i="31"/>
  <c r="F14" i="31"/>
  <c r="F13" i="31"/>
  <c r="F12" i="31"/>
  <c r="F11" i="31"/>
  <c r="F10" i="31"/>
  <c r="F9" i="31"/>
  <c r="F8" i="31"/>
  <c r="F7" i="31"/>
  <c r="F6" i="31"/>
  <c r="F5" i="31"/>
  <c r="F66" i="30"/>
  <c r="F65" i="30"/>
  <c r="F64" i="30"/>
  <c r="F63" i="30"/>
  <c r="F62" i="30"/>
  <c r="F61" i="30"/>
  <c r="F60" i="30"/>
  <c r="F59" i="30"/>
  <c r="F58" i="30"/>
  <c r="F57" i="30"/>
  <c r="F53" i="30"/>
  <c r="F52" i="30"/>
  <c r="F51" i="30"/>
  <c r="F50" i="30"/>
  <c r="F49" i="30"/>
  <c r="F48" i="30"/>
  <c r="F47" i="30"/>
  <c r="F46" i="30"/>
  <c r="F45" i="30"/>
  <c r="F44" i="30"/>
  <c r="F40" i="30"/>
  <c r="F39" i="30"/>
  <c r="F38" i="30"/>
  <c r="F37" i="30"/>
  <c r="F36" i="30"/>
  <c r="F35" i="30"/>
  <c r="F34" i="30"/>
  <c r="F33" i="30"/>
  <c r="F32" i="30"/>
  <c r="F31" i="30"/>
  <c r="F27" i="30"/>
  <c r="F26" i="30"/>
  <c r="F25" i="30"/>
  <c r="F24" i="30"/>
  <c r="F23" i="30"/>
  <c r="F22" i="30"/>
  <c r="F21" i="30"/>
  <c r="F20" i="30"/>
  <c r="F19" i="30"/>
  <c r="F18" i="30"/>
  <c r="F14" i="30"/>
  <c r="F13" i="30"/>
  <c r="F12" i="30"/>
  <c r="F11" i="30"/>
  <c r="F10" i="30"/>
  <c r="F9" i="30"/>
  <c r="F8" i="30"/>
  <c r="F7" i="30"/>
  <c r="F6" i="30"/>
  <c r="F5" i="30"/>
  <c r="M43" i="29"/>
  <c r="F43" i="29"/>
  <c r="M42" i="29"/>
  <c r="F42" i="29"/>
  <c r="M41" i="29"/>
  <c r="F41" i="29"/>
  <c r="F40" i="29" s="1"/>
  <c r="M40" i="29"/>
  <c r="F38" i="29"/>
  <c r="F37" i="29"/>
  <c r="F36" i="29"/>
  <c r="F35" i="29"/>
  <c r="F33" i="29"/>
  <c r="F32" i="29"/>
  <c r="F31" i="29"/>
  <c r="F30" i="29"/>
  <c r="M17" i="29"/>
  <c r="F17" i="29"/>
  <c r="M16" i="29"/>
  <c r="F16" i="29"/>
  <c r="M15" i="29"/>
  <c r="F15" i="29"/>
  <c r="M14" i="29"/>
  <c r="F14" i="29"/>
  <c r="M12" i="29"/>
  <c r="F12" i="29"/>
  <c r="M11" i="29"/>
  <c r="F11" i="29"/>
  <c r="M10" i="29"/>
  <c r="F10" i="29"/>
  <c r="M9" i="29"/>
  <c r="F9" i="29"/>
  <c r="F7" i="29"/>
  <c r="F6" i="29"/>
  <c r="F5" i="29"/>
  <c r="F4" i="29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6" i="25"/>
  <c r="F65" i="25"/>
  <c r="F64" i="25"/>
  <c r="F63" i="25"/>
  <c r="F62" i="25"/>
  <c r="F61" i="25"/>
  <c r="F60" i="25"/>
  <c r="F59" i="25"/>
  <c r="F58" i="25"/>
  <c r="F57" i="25"/>
  <c r="F53" i="25"/>
  <c r="F52" i="25"/>
  <c r="F51" i="25"/>
  <c r="F50" i="25"/>
  <c r="F49" i="25"/>
  <c r="F48" i="25"/>
  <c r="F47" i="25"/>
  <c r="F46" i="25"/>
  <c r="F45" i="25"/>
  <c r="F44" i="25"/>
  <c r="F40" i="25"/>
  <c r="F39" i="25"/>
  <c r="F38" i="25"/>
  <c r="F37" i="25"/>
  <c r="F36" i="25"/>
  <c r="F35" i="25"/>
  <c r="F34" i="25"/>
  <c r="F33" i="25"/>
  <c r="F32" i="25"/>
  <c r="F31" i="25"/>
  <c r="F27" i="25"/>
  <c r="F26" i="25"/>
  <c r="F25" i="25"/>
  <c r="F24" i="25"/>
  <c r="F23" i="25"/>
  <c r="F22" i="25"/>
  <c r="F21" i="25"/>
  <c r="F20" i="25"/>
  <c r="F19" i="25"/>
  <c r="F18" i="25"/>
  <c r="F14" i="25"/>
  <c r="F13" i="25"/>
  <c r="F12" i="25"/>
  <c r="F11" i="25"/>
  <c r="F10" i="25"/>
  <c r="F9" i="25"/>
  <c r="F8" i="25"/>
  <c r="F7" i="25"/>
  <c r="F6" i="25"/>
  <c r="F5" i="25"/>
  <c r="F66" i="24"/>
  <c r="F65" i="24"/>
  <c r="F64" i="24"/>
  <c r="F63" i="24"/>
  <c r="F62" i="24"/>
  <c r="F61" i="24"/>
  <c r="F60" i="24"/>
  <c r="F59" i="24"/>
  <c r="F58" i="24"/>
  <c r="F57" i="24"/>
  <c r="F53" i="24"/>
  <c r="F52" i="24"/>
  <c r="F51" i="24"/>
  <c r="F50" i="24"/>
  <c r="F49" i="24"/>
  <c r="F48" i="24"/>
  <c r="F47" i="24"/>
  <c r="F46" i="24"/>
  <c r="F45" i="24"/>
  <c r="F44" i="24"/>
  <c r="F40" i="24"/>
  <c r="F39" i="24"/>
  <c r="F38" i="24"/>
  <c r="F37" i="24"/>
  <c r="F36" i="24"/>
  <c r="F35" i="24"/>
  <c r="F34" i="24"/>
  <c r="F33" i="24"/>
  <c r="F32" i="24"/>
  <c r="F31" i="24"/>
  <c r="F27" i="24"/>
  <c r="F26" i="24"/>
  <c r="F25" i="24"/>
  <c r="F24" i="24"/>
  <c r="F23" i="24"/>
  <c r="F22" i="24"/>
  <c r="F21" i="24"/>
  <c r="F20" i="24"/>
  <c r="F19" i="24"/>
  <c r="F18" i="24"/>
  <c r="F14" i="24"/>
  <c r="F13" i="24"/>
  <c r="F12" i="24"/>
  <c r="F11" i="24"/>
  <c r="F10" i="24"/>
  <c r="F9" i="24"/>
  <c r="F8" i="24"/>
  <c r="F7" i="24"/>
  <c r="F6" i="24"/>
  <c r="F5" i="24"/>
  <c r="M17" i="23"/>
  <c r="F17" i="23"/>
  <c r="M16" i="23"/>
  <c r="F16" i="23"/>
  <c r="M15" i="23"/>
  <c r="F15" i="23"/>
  <c r="M14" i="23"/>
  <c r="F14" i="23"/>
  <c r="M12" i="23"/>
  <c r="F12" i="23"/>
  <c r="M11" i="23"/>
  <c r="F11" i="23"/>
  <c r="M10" i="23"/>
  <c r="F10" i="23"/>
  <c r="M9" i="23"/>
  <c r="F9" i="23"/>
  <c r="F7" i="23"/>
  <c r="F6" i="23"/>
  <c r="F5" i="23"/>
  <c r="F4" i="23"/>
  <c r="M43" i="22"/>
  <c r="F43" i="22"/>
  <c r="M42" i="22"/>
  <c r="F42" i="22"/>
  <c r="M41" i="22"/>
  <c r="F41" i="22"/>
  <c r="M40" i="22"/>
  <c r="F40" i="22"/>
  <c r="M38" i="22"/>
  <c r="F38" i="22"/>
  <c r="M37" i="22"/>
  <c r="F37" i="22"/>
  <c r="M36" i="22"/>
  <c r="F36" i="22"/>
  <c r="M35" i="22"/>
  <c r="F35" i="22"/>
  <c r="F33" i="22"/>
  <c r="F32" i="22"/>
  <c r="F31" i="22"/>
  <c r="F30" i="22" s="1"/>
  <c r="M17" i="22"/>
  <c r="F17" i="22"/>
  <c r="M16" i="22"/>
  <c r="M14" i="22" s="1"/>
  <c r="F16" i="22"/>
  <c r="F14" i="22" s="1"/>
  <c r="M15" i="22"/>
  <c r="F15" i="22"/>
  <c r="M12" i="22"/>
  <c r="F12" i="22"/>
  <c r="M11" i="22"/>
  <c r="F11" i="22"/>
  <c r="F9" i="22" s="1"/>
  <c r="M10" i="22"/>
  <c r="F10" i="22"/>
  <c r="M9" i="22"/>
  <c r="F7" i="22"/>
  <c r="F6" i="22"/>
  <c r="F5" i="22"/>
  <c r="F4" i="22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6" i="19"/>
  <c r="F65" i="19"/>
  <c r="F64" i="19"/>
  <c r="F63" i="19"/>
  <c r="F62" i="19"/>
  <c r="F61" i="19"/>
  <c r="F60" i="19"/>
  <c r="F59" i="19"/>
  <c r="F58" i="19"/>
  <c r="F57" i="19"/>
  <c r="F53" i="19"/>
  <c r="F52" i="19"/>
  <c r="F51" i="19"/>
  <c r="F50" i="19"/>
  <c r="F49" i="19"/>
  <c r="F48" i="19"/>
  <c r="F47" i="19"/>
  <c r="F46" i="19"/>
  <c r="F45" i="19"/>
  <c r="F44" i="19"/>
  <c r="F40" i="19"/>
  <c r="F39" i="19"/>
  <c r="F38" i="19"/>
  <c r="F37" i="19"/>
  <c r="F36" i="19"/>
  <c r="F35" i="19"/>
  <c r="F34" i="19"/>
  <c r="F33" i="19"/>
  <c r="F32" i="19"/>
  <c r="F31" i="19"/>
  <c r="F27" i="19"/>
  <c r="F26" i="19"/>
  <c r="F25" i="19"/>
  <c r="F24" i="19"/>
  <c r="F23" i="19"/>
  <c r="F22" i="19"/>
  <c r="F21" i="19"/>
  <c r="F20" i="19"/>
  <c r="F19" i="19"/>
  <c r="F18" i="19"/>
  <c r="F14" i="19"/>
  <c r="F13" i="19"/>
  <c r="F12" i="19"/>
  <c r="F11" i="19"/>
  <c r="F10" i="19"/>
  <c r="F9" i="19"/>
  <c r="F8" i="19"/>
  <c r="F7" i="19"/>
  <c r="F6" i="19"/>
  <c r="F5" i="19"/>
  <c r="F66" i="18"/>
  <c r="F65" i="18"/>
  <c r="F64" i="18"/>
  <c r="F63" i="18"/>
  <c r="F62" i="18"/>
  <c r="F61" i="18"/>
  <c r="F60" i="18"/>
  <c r="F59" i="18"/>
  <c r="F58" i="18"/>
  <c r="F57" i="18"/>
  <c r="F53" i="18"/>
  <c r="F52" i="18"/>
  <c r="F51" i="18"/>
  <c r="F50" i="18"/>
  <c r="F49" i="18"/>
  <c r="F48" i="18"/>
  <c r="F47" i="18"/>
  <c r="F46" i="18"/>
  <c r="F45" i="18"/>
  <c r="F44" i="18"/>
  <c r="F40" i="18"/>
  <c r="F39" i="18"/>
  <c r="F38" i="18"/>
  <c r="F37" i="18"/>
  <c r="F36" i="18"/>
  <c r="F35" i="18"/>
  <c r="F34" i="18"/>
  <c r="F33" i="18"/>
  <c r="F32" i="18"/>
  <c r="F31" i="18"/>
  <c r="F27" i="18"/>
  <c r="F26" i="18"/>
  <c r="F25" i="18"/>
  <c r="F24" i="18"/>
  <c r="F23" i="18"/>
  <c r="F22" i="18"/>
  <c r="F21" i="18"/>
  <c r="F20" i="18"/>
  <c r="F19" i="18"/>
  <c r="F18" i="18"/>
  <c r="F14" i="18"/>
  <c r="F13" i="18"/>
  <c r="F12" i="18"/>
  <c r="F11" i="18"/>
  <c r="F10" i="18"/>
  <c r="F9" i="18"/>
  <c r="F8" i="18"/>
  <c r="F7" i="18"/>
  <c r="F6" i="18"/>
  <c r="F5" i="18"/>
  <c r="M17" i="17"/>
  <c r="F17" i="17"/>
  <c r="M16" i="17"/>
  <c r="F16" i="17"/>
  <c r="M15" i="17"/>
  <c r="F15" i="17"/>
  <c r="M14" i="17"/>
  <c r="F14" i="17"/>
  <c r="F12" i="17"/>
  <c r="F11" i="17"/>
  <c r="F10" i="17"/>
  <c r="F9" i="17"/>
  <c r="F7" i="17"/>
  <c r="F6" i="17"/>
  <c r="F5" i="17"/>
  <c r="F4" i="17"/>
  <c r="M43" i="16"/>
  <c r="F43" i="16"/>
  <c r="M42" i="16"/>
  <c r="F42" i="16"/>
  <c r="M41" i="16"/>
  <c r="F41" i="16"/>
  <c r="M40" i="16"/>
  <c r="F40" i="16"/>
  <c r="M38" i="16"/>
  <c r="F38" i="16"/>
  <c r="M37" i="16"/>
  <c r="F37" i="16"/>
  <c r="M36" i="16"/>
  <c r="F36" i="16"/>
  <c r="M35" i="16"/>
  <c r="F35" i="16"/>
  <c r="F33" i="16"/>
  <c r="F32" i="16"/>
  <c r="F31" i="16"/>
  <c r="F30" i="16" s="1"/>
  <c r="M17" i="16"/>
  <c r="F17" i="16"/>
  <c r="M16" i="16"/>
  <c r="M14" i="16" s="1"/>
  <c r="F16" i="16"/>
  <c r="F14" i="16" s="1"/>
  <c r="M15" i="16"/>
  <c r="F15" i="16"/>
  <c r="M12" i="16"/>
  <c r="F12" i="16"/>
  <c r="M11" i="16"/>
  <c r="F11" i="16"/>
  <c r="F9" i="16" s="1"/>
  <c r="M10" i="16"/>
  <c r="F10" i="16"/>
  <c r="M9" i="16"/>
  <c r="F7" i="16"/>
  <c r="F6" i="16"/>
  <c r="F5" i="16"/>
  <c r="F4" i="16"/>
  <c r="F50" i="14"/>
  <c r="F49" i="14"/>
  <c r="F48" i="14"/>
  <c r="F47" i="14"/>
  <c r="F46" i="14"/>
  <c r="F45" i="14"/>
  <c r="F44" i="14"/>
  <c r="F43" i="14"/>
  <c r="F42" i="14"/>
  <c r="F38" i="14"/>
  <c r="F37" i="14"/>
  <c r="F36" i="14"/>
  <c r="F35" i="14"/>
  <c r="F34" i="14"/>
  <c r="F33" i="14"/>
  <c r="F32" i="14"/>
  <c r="F31" i="14"/>
  <c r="F30" i="14"/>
  <c r="F26" i="14"/>
  <c r="F25" i="14"/>
  <c r="F24" i="14"/>
  <c r="F23" i="14"/>
  <c r="F22" i="14"/>
  <c r="F21" i="14"/>
  <c r="F20" i="14"/>
  <c r="F19" i="14"/>
  <c r="F18" i="14"/>
  <c r="F14" i="14"/>
  <c r="F13" i="14"/>
  <c r="F12" i="14"/>
  <c r="F11" i="14"/>
  <c r="F10" i="14"/>
  <c r="F9" i="14"/>
  <c r="F8" i="14"/>
  <c r="F7" i="14"/>
  <c r="F6" i="14"/>
  <c r="F5" i="14"/>
  <c r="F66" i="13"/>
  <c r="F65" i="13"/>
  <c r="F64" i="13"/>
  <c r="F63" i="13"/>
  <c r="F62" i="13"/>
  <c r="F61" i="13"/>
  <c r="F60" i="13"/>
  <c r="F59" i="13"/>
  <c r="F58" i="13"/>
  <c r="F57" i="13"/>
  <c r="F53" i="13"/>
  <c r="F52" i="13"/>
  <c r="F51" i="13"/>
  <c r="F50" i="13"/>
  <c r="F49" i="13"/>
  <c r="F48" i="13"/>
  <c r="F47" i="13"/>
  <c r="F46" i="13"/>
  <c r="F45" i="13"/>
  <c r="F44" i="13"/>
  <c r="F40" i="13"/>
  <c r="F39" i="13"/>
  <c r="F38" i="13"/>
  <c r="F37" i="13"/>
  <c r="F36" i="13"/>
  <c r="F35" i="13"/>
  <c r="F34" i="13"/>
  <c r="F33" i="13"/>
  <c r="F32" i="13"/>
  <c r="F31" i="13"/>
  <c r="F27" i="13"/>
  <c r="F26" i="13"/>
  <c r="F25" i="13"/>
  <c r="F24" i="13"/>
  <c r="F23" i="13"/>
  <c r="F22" i="13"/>
  <c r="F21" i="13"/>
  <c r="F20" i="13"/>
  <c r="F19" i="13"/>
  <c r="F18" i="13"/>
  <c r="F14" i="13"/>
  <c r="F13" i="13"/>
  <c r="F12" i="13"/>
  <c r="F11" i="13"/>
  <c r="F10" i="13"/>
  <c r="F9" i="13"/>
  <c r="F8" i="13"/>
  <c r="F7" i="13"/>
  <c r="F6" i="13"/>
  <c r="F5" i="13"/>
  <c r="F51" i="11"/>
  <c r="F50" i="11"/>
  <c r="F49" i="11"/>
  <c r="F48" i="11"/>
  <c r="F47" i="11"/>
  <c r="F46" i="11"/>
  <c r="F45" i="11"/>
  <c r="F44" i="11"/>
  <c r="F43" i="11"/>
  <c r="F39" i="11"/>
  <c r="F38" i="11"/>
  <c r="F37" i="11"/>
  <c r="F36" i="11"/>
  <c r="F35" i="11"/>
  <c r="F34" i="11"/>
  <c r="F33" i="11"/>
  <c r="F32" i="11"/>
  <c r="F31" i="11"/>
  <c r="F27" i="11"/>
  <c r="F26" i="11"/>
  <c r="F25" i="11"/>
  <c r="F24" i="11"/>
  <c r="F23" i="11"/>
  <c r="F22" i="11"/>
  <c r="F21" i="11"/>
  <c r="F20" i="11"/>
  <c r="F19" i="11"/>
  <c r="F18" i="11"/>
  <c r="F14" i="11"/>
  <c r="F13" i="11"/>
  <c r="F12" i="11"/>
  <c r="F11" i="11"/>
  <c r="F10" i="11"/>
  <c r="F9" i="11"/>
  <c r="F8" i="11"/>
  <c r="F7" i="11"/>
  <c r="F6" i="11"/>
  <c r="F5" i="11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<sst xmlns="http://schemas.openxmlformats.org/spreadsheetml/2006/main" count="7777" uniqueCount="1804">
  <si>
    <t>10M Air Pistol - Individuals</t>
  </si>
  <si>
    <t>á</t>
  </si>
  <si>
    <t>Round One (12-May-25)</t>
  </si>
  <si>
    <t>Division One</t>
  </si>
  <si>
    <t>Avg of declared Avgs: 185.2</t>
  </si>
  <si>
    <t>Avg this round: 185.4</t>
  </si>
  <si>
    <t>Division Two</t>
  </si>
  <si>
    <t>Avg of declared Avgs: 179.1</t>
  </si>
  <si>
    <t>Avg this round: 177.4</t>
  </si>
  <si>
    <t>Name</t>
  </si>
  <si>
    <t>Club</t>
  </si>
  <si>
    <t>Scr</t>
  </si>
  <si>
    <t>Pts</t>
  </si>
  <si>
    <t>Agg</t>
  </si>
  <si>
    <t>Tot</t>
  </si>
  <si>
    <t>D. Owen</t>
  </si>
  <si>
    <t>Cumb News</t>
  </si>
  <si>
    <t>A. Macdonald</t>
  </si>
  <si>
    <t>Alloa</t>
  </si>
  <si>
    <t>H. McDonald</t>
  </si>
  <si>
    <t>Balerno &amp; Currie</t>
  </si>
  <si>
    <t>P. Sambells</t>
  </si>
  <si>
    <t>City of Truro</t>
  </si>
  <si>
    <t>A. Speight</t>
  </si>
  <si>
    <t>Wigan</t>
  </si>
  <si>
    <t>P. Gregory</t>
  </si>
  <si>
    <t>Crewe</t>
  </si>
  <si>
    <t>J. Wegg</t>
  </si>
  <si>
    <t>Norwich</t>
  </si>
  <si>
    <t>B. Griffiths</t>
  </si>
  <si>
    <t>P. Hair</t>
  </si>
  <si>
    <t>Dumfries</t>
  </si>
  <si>
    <t>K. Russell</t>
  </si>
  <si>
    <t>S. Finnie</t>
  </si>
  <si>
    <t>Harpenden</t>
  </si>
  <si>
    <t>D. Kirk</t>
  </si>
  <si>
    <t>Telepost</t>
  </si>
  <si>
    <t>H. Graham</t>
  </si>
  <si>
    <t>Dumbarton</t>
  </si>
  <si>
    <t>M. Osborne</t>
  </si>
  <si>
    <t>Vickers</t>
  </si>
  <si>
    <t>D. Spencer</t>
  </si>
  <si>
    <t>Goodyear</t>
  </si>
  <si>
    <t>G. Mees</t>
  </si>
  <si>
    <t>I. Baxter</t>
  </si>
  <si>
    <t>C. Dickson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</si>
  <si>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</si>
  <si>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</si>
  <si>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</si>
  <si>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</si>
  <si>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</si>
  <si>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</si>
  <si>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172.9</t>
  </si>
  <si>
    <t>Division Four</t>
  </si>
  <si>
    <t>Avg of declared Avgs: 173.2</t>
  </si>
  <si>
    <t>Avg this round: 175.0</t>
  </si>
  <si>
    <t>A. Williams</t>
  </si>
  <si>
    <t>C. Wegg</t>
  </si>
  <si>
    <t>R. A. Shaw</t>
  </si>
  <si>
    <t>P. Stokes</t>
  </si>
  <si>
    <t>Sutton Coldfield</t>
  </si>
  <si>
    <t>D. Hall</t>
  </si>
  <si>
    <t>M. Johnson</t>
  </si>
  <si>
    <t>O. Street</t>
  </si>
  <si>
    <t>Bideford</t>
  </si>
  <si>
    <t>K. Rafiq</t>
  </si>
  <si>
    <t>D. Stocks</t>
  </si>
  <si>
    <t>I. Jones</t>
  </si>
  <si>
    <t>Altrincham</t>
  </si>
  <si>
    <t>K. Gardner</t>
  </si>
  <si>
    <t>St Giles Yarners</t>
  </si>
  <si>
    <t>G. Minko</t>
  </si>
  <si>
    <t>Blackpool</t>
  </si>
  <si>
    <t>T. Sambells</t>
  </si>
  <si>
    <t>St Austell</t>
  </si>
  <si>
    <t>D. Gilbody</t>
  </si>
  <si>
    <t>Downshire</t>
  </si>
  <si>
    <t>M. Linacre</t>
  </si>
  <si>
    <t>Comber</t>
  </si>
  <si>
    <t>D. Canning</t>
  </si>
  <si>
    <t>Deddington</t>
  </si>
  <si>
    <t>T. Dimmock</t>
  </si>
  <si>
    <t>A. Wilson</t>
  </si>
  <si>
    <t>O. Jones</t>
  </si>
  <si>
    <t>w/d</t>
  </si>
  <si>
    <t>D. Strachan</t>
  </si>
  <si>
    <t>Dunfermline</t>
  </si>
  <si>
    <t>Division Five</t>
  </si>
  <si>
    <t>Avg of declared Avgs: 171.6</t>
  </si>
  <si>
    <t>Avg this round: 170.6</t>
  </si>
  <si>
    <t>Division Six</t>
  </si>
  <si>
    <t>Avg of declared Avgs: 168.8</t>
  </si>
  <si>
    <t>Avg this round: 165.6</t>
  </si>
  <si>
    <t>A. Simpson</t>
  </si>
  <si>
    <t>N. Carter</t>
  </si>
  <si>
    <t>A. Kirkham</t>
  </si>
  <si>
    <t>Preston Grasshoppers</t>
  </si>
  <si>
    <t>T. Osborne</t>
  </si>
  <si>
    <t>S. Alexander</t>
  </si>
  <si>
    <t>Penarth</t>
  </si>
  <si>
    <t>J. Wilding</t>
  </si>
  <si>
    <t>Bury</t>
  </si>
  <si>
    <t>A. Jackson</t>
  </si>
  <si>
    <t>R. Collins</t>
  </si>
  <si>
    <t>Portishead</t>
  </si>
  <si>
    <t>R. Cornthwaite</t>
  </si>
  <si>
    <t>P. Medlin</t>
  </si>
  <si>
    <t>J. Davis</t>
  </si>
  <si>
    <t>J. Brown</t>
  </si>
  <si>
    <t>R. Young</t>
  </si>
  <si>
    <t>Y. Poulopoulou</t>
  </si>
  <si>
    <t>P. Field</t>
  </si>
  <si>
    <t>M. Williams</t>
  </si>
  <si>
    <t>C. Hendry</t>
  </si>
  <si>
    <t>JSPC</t>
  </si>
  <si>
    <t>D. Ellsmore</t>
  </si>
  <si>
    <t>Penzance</t>
  </si>
  <si>
    <t>D. White</t>
  </si>
  <si>
    <t>G. Appleby</t>
  </si>
  <si>
    <t>Keswick</t>
  </si>
  <si>
    <t>Division Seven</t>
  </si>
  <si>
    <t>Avg of declared Avgs: 165.7</t>
  </si>
  <si>
    <t>Avg this round: 163.8</t>
  </si>
  <si>
    <t>Division Eight</t>
  </si>
  <si>
    <t>Avg of declared Avgs: 163.7</t>
  </si>
  <si>
    <t>Avg this round: 169.2</t>
  </si>
  <si>
    <t>A. Hughes</t>
  </si>
  <si>
    <t>C. Johnson</t>
  </si>
  <si>
    <t>S. McArthur</t>
  </si>
  <si>
    <t>A. Dart</t>
  </si>
  <si>
    <t>Little Clacton</t>
  </si>
  <si>
    <t>K. Johnson</t>
  </si>
  <si>
    <t>A. Reed</t>
  </si>
  <si>
    <t>M. Humphrey</t>
  </si>
  <si>
    <t>J. Thomson</t>
  </si>
  <si>
    <t>S. Trevithick</t>
  </si>
  <si>
    <t>D. Sweeting</t>
  </si>
  <si>
    <t>C. Thomas</t>
  </si>
  <si>
    <t>Wellington</t>
  </si>
  <si>
    <t>T. Wilson</t>
  </si>
  <si>
    <t>D. Gilbert-Harris</t>
  </si>
  <si>
    <t>A. W. Thomas</t>
  </si>
  <si>
    <t>T. Flynn</t>
  </si>
  <si>
    <t>T. Mooney</t>
  </si>
  <si>
    <t>A. Davis</t>
  </si>
  <si>
    <t>M. Jupp</t>
  </si>
  <si>
    <t>Leek</t>
  </si>
  <si>
    <t>S. Norman</t>
  </si>
  <si>
    <t>S. Morris</t>
  </si>
  <si>
    <t>Division Nine</t>
  </si>
  <si>
    <t>Avg of declared Avgs: 161.6</t>
  </si>
  <si>
    <t>Avg this round: 158.1</t>
  </si>
  <si>
    <t>Division Ten</t>
  </si>
  <si>
    <t>Avg of declared Avgs: 158.9</t>
  </si>
  <si>
    <t>Avg this round: 156.9</t>
  </si>
  <si>
    <t>D. C. J. Poxon</t>
  </si>
  <si>
    <t>Leicester</t>
  </si>
  <si>
    <t>S. Raven</t>
  </si>
  <si>
    <t>N. Lean</t>
  </si>
  <si>
    <t>N. Holovchuk</t>
  </si>
  <si>
    <t>A. Baxter</t>
  </si>
  <si>
    <t>O. J. Spence</t>
  </si>
  <si>
    <t>N. Dixon</t>
  </si>
  <si>
    <t>D. Grocott</t>
  </si>
  <si>
    <t>P. May</t>
  </si>
  <si>
    <t>P. Garrett</t>
  </si>
  <si>
    <t>N. Bishop</t>
  </si>
  <si>
    <t>H. Dart</t>
  </si>
  <si>
    <t>M. Hunt</t>
  </si>
  <si>
    <t>G. Standley</t>
  </si>
  <si>
    <t>T. Purcell</t>
  </si>
  <si>
    <t>P. Warwick</t>
  </si>
  <si>
    <t>R. Ninnis</t>
  </si>
  <si>
    <t>P. Johnson</t>
  </si>
  <si>
    <t>R. Coggle</t>
  </si>
  <si>
    <t>M. Holovchuk</t>
  </si>
  <si>
    <t xml:space="preserve">  Scorer: Dave Grocott</t>
  </si>
  <si>
    <t>Issue date: 28-May-25</t>
  </si>
  <si>
    <t xml:space="preserve">  Challenges must be sent to the scorer and received by: 11-Jun-25</t>
  </si>
  <si>
    <t>Division Eleven</t>
  </si>
  <si>
    <t>Avg of declared Avgs: 156.3</t>
  </si>
  <si>
    <t>Avg this round: 157.0</t>
  </si>
  <si>
    <t>Division Twelve</t>
  </si>
  <si>
    <t>Avg of declared Avgs: 151.5</t>
  </si>
  <si>
    <t>Avg this round: 151.2</t>
  </si>
  <si>
    <t>C. Brown</t>
  </si>
  <si>
    <t>J. Aldous</t>
  </si>
  <si>
    <t>R. Miller</t>
  </si>
  <si>
    <t>A. Tew</t>
  </si>
  <si>
    <t>R. Kitt</t>
  </si>
  <si>
    <t>R. Scott-Ward</t>
  </si>
  <si>
    <t>C. Mackenzie</t>
  </si>
  <si>
    <t>R. Hunt</t>
  </si>
  <si>
    <t>M. Pedley</t>
  </si>
  <si>
    <t>S. Harris</t>
  </si>
  <si>
    <t>T. McGregor</t>
  </si>
  <si>
    <t>A. Hopkins</t>
  </si>
  <si>
    <t>A. Rogers</t>
  </si>
  <si>
    <t>A. Hunton</t>
  </si>
  <si>
    <t>C. Wilson</t>
  </si>
  <si>
    <t>P. Shaw</t>
  </si>
  <si>
    <t>A. Noble</t>
  </si>
  <si>
    <t>G. Sund</t>
  </si>
  <si>
    <t>Division Thirteen</t>
  </si>
  <si>
    <t>Avg of declared Avgs: 147.4</t>
  </si>
  <si>
    <t>Avg this round: 150.3</t>
  </si>
  <si>
    <t>Division Fourteen</t>
  </si>
  <si>
    <t>Avg of declared Avgs: 142.1</t>
  </si>
  <si>
    <t>Avg this round: 150.8</t>
  </si>
  <si>
    <t>M. Savage</t>
  </si>
  <si>
    <t>M. Arnstein</t>
  </si>
  <si>
    <t>L. Cooper</t>
  </si>
  <si>
    <t>R. Vergnault</t>
  </si>
  <si>
    <t>J. Pye</t>
  </si>
  <si>
    <t>D. O'Driscoll</t>
  </si>
  <si>
    <t>A. White</t>
  </si>
  <si>
    <t>A. Salt</t>
  </si>
  <si>
    <t>C. Bowes</t>
  </si>
  <si>
    <t>P. Harrison</t>
  </si>
  <si>
    <t>J. Machin</t>
  </si>
  <si>
    <t>M. Galea</t>
  </si>
  <si>
    <t>L. Holden</t>
  </si>
  <si>
    <t>Colne</t>
  </si>
  <si>
    <t>F. Braganza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</si>
  <si>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</si>
  <si>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</si>
  <si>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</si>
  <si>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</si>
  <si>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</si>
  <si>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</si>
  <si>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136.8</t>
  </si>
  <si>
    <t>Division Sixteen</t>
  </si>
  <si>
    <t>Avg of declared Avgs: 116.7</t>
  </si>
  <si>
    <t>Avg this round: 138.0</t>
  </si>
  <si>
    <t>M. Brown</t>
  </si>
  <si>
    <t>H. Kearey</t>
  </si>
  <si>
    <t>A. Gilsenan</t>
  </si>
  <si>
    <t>Gaib. O'Neill</t>
  </si>
  <si>
    <t>East Antrim</t>
  </si>
  <si>
    <t>A. Debnam</t>
  </si>
  <si>
    <t>G. O'Neill</t>
  </si>
  <si>
    <t>D. Heaton</t>
  </si>
  <si>
    <t>Callander</t>
  </si>
  <si>
    <t>P. Baxter</t>
  </si>
  <si>
    <t>T. Ward</t>
  </si>
  <si>
    <t>T. West</t>
  </si>
  <si>
    <t>Penrhiwpal</t>
  </si>
  <si>
    <t>K. Mundy</t>
  </si>
  <si>
    <t>A. Brown</t>
  </si>
  <si>
    <t>A. Spearman</t>
  </si>
  <si>
    <t>J. Cooke</t>
  </si>
  <si>
    <t>R. Paige</t>
  </si>
  <si>
    <t>Wantage</t>
  </si>
  <si>
    <t>J. Eason</t>
  </si>
  <si>
    <t>J. Huyton</t>
  </si>
  <si>
    <t>Blackburn</t>
  </si>
  <si>
    <t>J. Hartley</t>
  </si>
  <si>
    <t>Juniors</t>
  </si>
  <si>
    <t>Avg of declared Avgs: 163.3</t>
  </si>
  <si>
    <t>Avg this round: 169.9</t>
  </si>
  <si>
    <t xml:space="preserve">  Scorer:  See main sheet</t>
  </si>
  <si>
    <t>Seniors</t>
  </si>
  <si>
    <t>Avg of declared Avgs: 176.8</t>
  </si>
  <si>
    <t>Avg this round: 179.1</t>
  </si>
  <si>
    <t>Avg of declared Avgs: 167.7</t>
  </si>
  <si>
    <t>Avg this round: 167.6</t>
  </si>
  <si>
    <t>Avg of declared Avgs: 161.9</t>
  </si>
  <si>
    <t>Avg this round: 160.5</t>
  </si>
  <si>
    <t>Avg of declared Avgs: 155.1</t>
  </si>
  <si>
    <t>Avg this round: 153.6</t>
  </si>
  <si>
    <t>Avg of declared Avgs: 142.3</t>
  </si>
  <si>
    <t>Avg this round: 146.4</t>
  </si>
  <si>
    <t>10M Air Pistol - Teams</t>
  </si>
  <si>
    <t>1 Alloa</t>
  </si>
  <si>
    <t>v</t>
  </si>
  <si>
    <t>6 Vickers</t>
  </si>
  <si>
    <t>2 Balerno &amp; Currie A</t>
  </si>
  <si>
    <t>5 Sutton Coldfield</t>
  </si>
  <si>
    <t>3 Crewe A</t>
  </si>
  <si>
    <t>4 Goodyear A</t>
  </si>
  <si>
    <t>Shot</t>
  </si>
  <si>
    <t>Won</t>
  </si>
  <si>
    <t>Drw</t>
  </si>
  <si>
    <t>Lst</t>
  </si>
  <si>
    <t>Pnt</t>
  </si>
  <si>
    <t>Avg of declared Avgs: 526.0</t>
  </si>
  <si>
    <t>Avg this round: 529.0</t>
  </si>
  <si>
    <t>(Complete teams only)</t>
  </si>
  <si>
    <t>1 Balerno &amp; Currie B</t>
  </si>
  <si>
    <t>6 Penzance</t>
  </si>
  <si>
    <t>2 Blackpool</t>
  </si>
  <si>
    <t>5 Dumbarton</t>
  </si>
  <si>
    <t>3 Bury A</t>
  </si>
  <si>
    <t>4 Crewe B</t>
  </si>
  <si>
    <t>Avg of declared Avgs: 486.5</t>
  </si>
  <si>
    <t>Avg this round: 490.2</t>
  </si>
  <si>
    <t>1 Balerno &amp; Currie C</t>
  </si>
  <si>
    <t>6 BYE</t>
  </si>
  <si>
    <t>2 Bury B</t>
  </si>
  <si>
    <t>5 Leek</t>
  </si>
  <si>
    <t>3 Goodyear B</t>
  </si>
  <si>
    <t>4 Keswick</t>
  </si>
  <si>
    <t>Avg of declared Avgs: 459.0</t>
  </si>
  <si>
    <t>Avg this round: 461.3</t>
  </si>
  <si>
    <t>10M Air Pistol - Individuals (Supported rest)</t>
  </si>
  <si>
    <t>AH2</t>
  </si>
  <si>
    <t>Avg of declared Avgs: 184.0</t>
  </si>
  <si>
    <t>Avg this round: 180.7</t>
  </si>
  <si>
    <t>B. Moat</t>
  </si>
  <si>
    <t>D. Smith</t>
  </si>
  <si>
    <t>Darlington RA</t>
  </si>
  <si>
    <t>C. Roads</t>
  </si>
  <si>
    <t>Glevum</t>
  </si>
  <si>
    <t>B. Beaven</t>
  </si>
  <si>
    <t>Down Hatherley</t>
  </si>
  <si>
    <t>S. Davis</t>
  </si>
  <si>
    <t>Old Silhillians</t>
  </si>
  <si>
    <t>N. Hayes</t>
  </si>
  <si>
    <t>D. Boyton</t>
  </si>
  <si>
    <t>Court Riverside</t>
  </si>
  <si>
    <t>D. Russell</t>
  </si>
  <si>
    <t>V. Meade</t>
  </si>
  <si>
    <t>M. McGoldrick</t>
  </si>
  <si>
    <t>Avg of declared Avgs: 176.5</t>
  </si>
  <si>
    <t>Avg this round: 176.2</t>
  </si>
  <si>
    <t>D. Wilkins</t>
  </si>
  <si>
    <t>E. Hatcher</t>
  </si>
  <si>
    <t>P. Tietze</t>
  </si>
  <si>
    <t>C. Burn</t>
  </si>
  <si>
    <t>T. Tunstall</t>
  </si>
  <si>
    <t>K. Johns</t>
  </si>
  <si>
    <t>G. Cox</t>
  </si>
  <si>
    <t>I. Stevenson</t>
  </si>
  <si>
    <t>S. Western</t>
  </si>
  <si>
    <t>Avg of declared Avgs: 169.9</t>
  </si>
  <si>
    <t>Avg this round: 165.9</t>
  </si>
  <si>
    <t>B. C. Pont</t>
  </si>
  <si>
    <t>I. Fletcher</t>
  </si>
  <si>
    <t>M. Bowen</t>
  </si>
  <si>
    <t>G. Beak</t>
  </si>
  <si>
    <t>J. List</t>
  </si>
  <si>
    <t>A. Courtney</t>
  </si>
  <si>
    <t>Braunton</t>
  </si>
  <si>
    <t>A. Trueick</t>
  </si>
  <si>
    <t>T. Freeman</t>
  </si>
  <si>
    <t>G. White</t>
  </si>
  <si>
    <t>Avg of declared Avgs: 164.5</t>
  </si>
  <si>
    <t>Avg this round: 163.0</t>
  </si>
  <si>
    <t>M. Freeman</t>
  </si>
  <si>
    <t>G. Law</t>
  </si>
  <si>
    <t>G. Sowerby</t>
  </si>
  <si>
    <t>D. Parker</t>
  </si>
  <si>
    <t>P. Hill</t>
  </si>
  <si>
    <t>G. Clifford</t>
  </si>
  <si>
    <t>W. F. Hamilton</t>
  </si>
  <si>
    <t>R. Whinnett</t>
  </si>
  <si>
    <t>I. Wallace</t>
  </si>
  <si>
    <t>Avg of declared Avgs: 152.1</t>
  </si>
  <si>
    <t>Avg this round: 159.2</t>
  </si>
  <si>
    <t>R. Thomas</t>
  </si>
  <si>
    <t>W. Wells</t>
  </si>
  <si>
    <t>M. Bailey</t>
  </si>
  <si>
    <t>K. Bainbridge</t>
  </si>
  <si>
    <t>G. Garbutt</t>
  </si>
  <si>
    <t>P. Webb</t>
  </si>
  <si>
    <t>J. Elstob</t>
  </si>
  <si>
    <t>K. Cloke</t>
  </si>
  <si>
    <t>C. Milford</t>
  </si>
  <si>
    <t xml:space="preserve">  Scorer: Anne Hamilton</t>
  </si>
  <si>
    <t>Avg of declared Avgs: 174.8</t>
  </si>
  <si>
    <t>Avg this round: 174.9</t>
  </si>
  <si>
    <t/>
  </si>
  <si>
    <t>6 Yards Air Pistol - Individuals</t>
  </si>
  <si>
    <t>Avg of declared Avgs: 163.5</t>
  </si>
  <si>
    <t>Avg this round: 164.8</t>
  </si>
  <si>
    <t>P. Lambert</t>
  </si>
  <si>
    <t>20 Yards Pistol - Individuals</t>
  </si>
  <si>
    <t>OS</t>
  </si>
  <si>
    <t>Avg of declared Avgs: 170.0</t>
  </si>
  <si>
    <t>Avg this round: 171.3</t>
  </si>
  <si>
    <t>C. Lockwood</t>
  </si>
  <si>
    <t>J. Ward</t>
  </si>
  <si>
    <t>R. Herringshaw</t>
  </si>
  <si>
    <t>Avg of declared Avgs: 157.8</t>
  </si>
  <si>
    <t>Avg this round: 155.3</t>
  </si>
  <si>
    <t>J. Hough</t>
  </si>
  <si>
    <t>A. German</t>
  </si>
  <si>
    <t>Avg of declared Avgs: 141.9</t>
  </si>
  <si>
    <t>Avg this round: 132.4</t>
  </si>
  <si>
    <t>P. Cox</t>
  </si>
  <si>
    <t>C. Walker</t>
  </si>
  <si>
    <t>P. Bracegirdle</t>
  </si>
  <si>
    <t>C. Jeffries</t>
  </si>
  <si>
    <t>Avg of declared Avgs: 123.8</t>
  </si>
  <si>
    <t>Avg this round: 120.3</t>
  </si>
  <si>
    <t>E. McManus</t>
  </si>
  <si>
    <t>J. Elliott</t>
  </si>
  <si>
    <t>T. Earnshaw</t>
  </si>
  <si>
    <t>S. Mohamed</t>
  </si>
  <si>
    <t xml:space="preserve">  Scorer: Osborn Spence</t>
  </si>
  <si>
    <t>Avg of declared Avgs: 164.1</t>
  </si>
  <si>
    <t>Avg this round: 163.7</t>
  </si>
  <si>
    <t>100yds Benchrest - Individuals</t>
  </si>
  <si>
    <t>Avg of declared Avgs: 197.2</t>
  </si>
  <si>
    <t>Avg this round: 195.5</t>
  </si>
  <si>
    <t>S. Worthington</t>
  </si>
  <si>
    <t>Sunderland</t>
  </si>
  <si>
    <t>D. Worthington</t>
  </si>
  <si>
    <t>S. Anderson</t>
  </si>
  <si>
    <t>N. Veitch</t>
  </si>
  <si>
    <t>I. Waghorn</t>
  </si>
  <si>
    <t>Hensall</t>
  </si>
  <si>
    <t>K. Knowles</t>
  </si>
  <si>
    <t>M. Carter</t>
  </si>
  <si>
    <t>R. Birchall</t>
  </si>
  <si>
    <t>H. Ayre</t>
  </si>
  <si>
    <t>G. Turner</t>
  </si>
  <si>
    <t>Avg of declared Avgs: 195.8</t>
  </si>
  <si>
    <t>Avg this round: 194.2</t>
  </si>
  <si>
    <t>W. McIlwaine</t>
  </si>
  <si>
    <t>M. Eyles</t>
  </si>
  <si>
    <t>GEC Coventry</t>
  </si>
  <si>
    <t>D. Caffrey</t>
  </si>
  <si>
    <t>T. Davies</t>
  </si>
  <si>
    <t>K. Hancock</t>
  </si>
  <si>
    <t>C. Williams</t>
  </si>
  <si>
    <t>York RI</t>
  </si>
  <si>
    <t>P. Lawrence</t>
  </si>
  <si>
    <t>J. Blaney</t>
  </si>
  <si>
    <t>R. Shadbolt</t>
  </si>
  <si>
    <t>Avg of declared Avgs: 194.9</t>
  </si>
  <si>
    <t>Avg this round: 194.1</t>
  </si>
  <si>
    <t>K. Stockham</t>
  </si>
  <si>
    <t>K. Petrie</t>
  </si>
  <si>
    <t>J. McAdam</t>
  </si>
  <si>
    <t>A. Cook</t>
  </si>
  <si>
    <t>Felton</t>
  </si>
  <si>
    <t>M. Hamill</t>
  </si>
  <si>
    <t>W. Jenkins</t>
  </si>
  <si>
    <t>I. Braithwaite</t>
  </si>
  <si>
    <t>J. Shine</t>
  </si>
  <si>
    <t>Derby</t>
  </si>
  <si>
    <t>R. Ward</t>
  </si>
  <si>
    <t>G. Nock</t>
  </si>
  <si>
    <t>Avg of declared Avgs: 193.3</t>
  </si>
  <si>
    <t>Avg this round: 191.9</t>
  </si>
  <si>
    <t>M. Bell</t>
  </si>
  <si>
    <t>S. McCutcheon</t>
  </si>
  <si>
    <t>C. Dean</t>
  </si>
  <si>
    <t>R. Cantello</t>
  </si>
  <si>
    <t>C. J. Williams</t>
  </si>
  <si>
    <t>P. Kilpin</t>
  </si>
  <si>
    <t>J. Morris</t>
  </si>
  <si>
    <t>A. Ashford</t>
  </si>
  <si>
    <t>P. Cole</t>
  </si>
  <si>
    <t>Avg of declared Avgs: 191.9</t>
  </si>
  <si>
    <t>Avg this round: 193.3</t>
  </si>
  <si>
    <t>A. Blake</t>
  </si>
  <si>
    <t>A. Cooper</t>
  </si>
  <si>
    <t>P. Watson</t>
  </si>
  <si>
    <t>P. Robinson</t>
  </si>
  <si>
    <t>A. McGrugan</t>
  </si>
  <si>
    <t>D. Love</t>
  </si>
  <si>
    <t>D. Cook</t>
  </si>
  <si>
    <t>D. Yard</t>
  </si>
  <si>
    <t>N. Allatt</t>
  </si>
  <si>
    <t xml:space="preserve">  Decimals are the X-bull counts.</t>
  </si>
  <si>
    <t xml:space="preserve">  Scorer: John Wright</t>
  </si>
  <si>
    <t>Avg of declared Avgs: 190.4</t>
  </si>
  <si>
    <t>Avg this round: 190.2</t>
  </si>
  <si>
    <t>J. Bernades</t>
  </si>
  <si>
    <t>Market Drayton</t>
  </si>
  <si>
    <t>A. Duffy</t>
  </si>
  <si>
    <t>S. Slevin</t>
  </si>
  <si>
    <t>K. Robson</t>
  </si>
  <si>
    <t>J. Belt</t>
  </si>
  <si>
    <t>Golden Valley</t>
  </si>
  <si>
    <t>S. Cushing</t>
  </si>
  <si>
    <t>J. Sinclair</t>
  </si>
  <si>
    <t>C. Merriman</t>
  </si>
  <si>
    <t>Avg of declared Avgs: 187.7</t>
  </si>
  <si>
    <t>Avg this round: 191.6</t>
  </si>
  <si>
    <t>S. J. Walker</t>
  </si>
  <si>
    <t>D. Wells</t>
  </si>
  <si>
    <t>Morecambe</t>
  </si>
  <si>
    <t>M. Mallinson</t>
  </si>
  <si>
    <t>M. Felton</t>
  </si>
  <si>
    <t>P. Kolazinski</t>
  </si>
  <si>
    <t>G. Parkinson</t>
  </si>
  <si>
    <t>B. Gillatt</t>
  </si>
  <si>
    <t>M. Bensberg</t>
  </si>
  <si>
    <t>N. Ramsey</t>
  </si>
  <si>
    <t>Avg of declared Avgs: 185.1</t>
  </si>
  <si>
    <t>Avg this round: 189.3</t>
  </si>
  <si>
    <t>W. Faulkner</t>
  </si>
  <si>
    <t>K. O'Keefe</t>
  </si>
  <si>
    <t>P. Tyler</t>
  </si>
  <si>
    <t>D. Philips</t>
  </si>
  <si>
    <t>N. Bylo</t>
  </si>
  <si>
    <t>J. Richardson</t>
  </si>
  <si>
    <t>P. Howarth</t>
  </si>
  <si>
    <t>M. Greenwood</t>
  </si>
  <si>
    <t>H. Hampshire</t>
  </si>
  <si>
    <t>Avg of declared Avgs: 177.1</t>
  </si>
  <si>
    <t>Avg this round: 187.7</t>
  </si>
  <si>
    <t>T. Errington</t>
  </si>
  <si>
    <t>W. H. Robson</t>
  </si>
  <si>
    <t>A. Green</t>
  </si>
  <si>
    <t>C. McCaughey</t>
  </si>
  <si>
    <t>J. Parkes</t>
  </si>
  <si>
    <t>M. Griffiths</t>
  </si>
  <si>
    <t>I. Bruce</t>
  </si>
  <si>
    <t>R. Oliphant</t>
  </si>
  <si>
    <t>Avg of declared Avgs: 195.6</t>
  </si>
  <si>
    <t>Avg of declared Avgs: 192.0</t>
  </si>
  <si>
    <t>Avg of declared Avgs: 186.4</t>
  </si>
  <si>
    <t>100yds Benchrest - Teams</t>
  </si>
  <si>
    <t>1 Downshire</t>
  </si>
  <si>
    <t>2 GEC Coventry</t>
  </si>
  <si>
    <t>5 York RI A</t>
  </si>
  <si>
    <t>3 Sunderland A</t>
  </si>
  <si>
    <t>4 Sunderland B</t>
  </si>
  <si>
    <t>Avg of declared Avgs: 587.4</t>
  </si>
  <si>
    <t>Avg this round: 587.0</t>
  </si>
  <si>
    <t>1 Bideford</t>
  </si>
  <si>
    <t>2 Felton A</t>
  </si>
  <si>
    <t>5 York RI C</t>
  </si>
  <si>
    <t>3 Golden Valley</t>
  </si>
  <si>
    <t>4 York RI B</t>
  </si>
  <si>
    <t>Avg of declared Avgs: 574.8</t>
  </si>
  <si>
    <t>Avg this round: 577.2</t>
  </si>
  <si>
    <t>1 Felton B</t>
  </si>
  <si>
    <t>6 Bogey555</t>
  </si>
  <si>
    <t>2 Sunderland C</t>
  </si>
  <si>
    <t>5 BYE</t>
  </si>
  <si>
    <t>3 York RI D</t>
  </si>
  <si>
    <t>4 York RI E</t>
  </si>
  <si>
    <t>Avg of declared Avgs: 559.2</t>
  </si>
  <si>
    <t>Avg this round: 572.0</t>
  </si>
  <si>
    <t>50m/y Benchrest A/S - Individuals</t>
  </si>
  <si>
    <t>Avg of declared Avgs: 198.8</t>
  </si>
  <si>
    <t>Avg this round: 197.9</t>
  </si>
  <si>
    <t>S. Thomas</t>
  </si>
  <si>
    <t>Avg of declared Avgs: 197.5</t>
  </si>
  <si>
    <t>Avg this round: 194.9</t>
  </si>
  <si>
    <t>K. Mepham</t>
  </si>
  <si>
    <t>D. Barclay</t>
  </si>
  <si>
    <t>I. McFarlane</t>
  </si>
  <si>
    <t>Avg of declared Avgs: 196.3</t>
  </si>
  <si>
    <t>Avg this round: 196.9</t>
  </si>
  <si>
    <t>A. Carson</t>
  </si>
  <si>
    <t>M. Harlow</t>
  </si>
  <si>
    <t>Avg of declared Avgs: 195.3</t>
  </si>
  <si>
    <t>Avg this round: 195.9</t>
  </si>
  <si>
    <t>D. Wiseman</t>
  </si>
  <si>
    <t>N. McCormack</t>
  </si>
  <si>
    <t>Perth</t>
  </si>
  <si>
    <t>N. Prideaux</t>
  </si>
  <si>
    <t>Avg of declared Avgs: 194.3</t>
  </si>
  <si>
    <t>Avg this round: 193.7</t>
  </si>
  <si>
    <t>G. Green</t>
  </si>
  <si>
    <t>B. Roberts</t>
  </si>
  <si>
    <t>S. Hutchins</t>
  </si>
  <si>
    <t>R. Fawcett</t>
  </si>
  <si>
    <t>J. McLaughlin</t>
  </si>
  <si>
    <t>Ballymena</t>
  </si>
  <si>
    <t>Avg of declared Avgs: 193.5</t>
  </si>
  <si>
    <t>Avg this round: 192.8</t>
  </si>
  <si>
    <t>A. Duncan</t>
  </si>
  <si>
    <t>R. Lewis</t>
  </si>
  <si>
    <t>B. Carson</t>
  </si>
  <si>
    <t>Avg of declared Avgs: 192.2</t>
  </si>
  <si>
    <t>Avg this round: 194.3</t>
  </si>
  <si>
    <t>A. Craythorne</t>
  </si>
  <si>
    <t>A. McCusker</t>
  </si>
  <si>
    <t>D. Ford</t>
  </si>
  <si>
    <t>M. Richardson</t>
  </si>
  <si>
    <t>M. Phillips</t>
  </si>
  <si>
    <t>Ross on Wye</t>
  </si>
  <si>
    <t>D. Harlow</t>
  </si>
  <si>
    <t>T. Langford</t>
  </si>
  <si>
    <t>Avg of declared Avgs: 191.0</t>
  </si>
  <si>
    <t>Avg this round: 191.0</t>
  </si>
  <si>
    <t>A. P. McCormack</t>
  </si>
  <si>
    <t>G. Carson</t>
  </si>
  <si>
    <t>S. George</t>
  </si>
  <si>
    <t>P. McCusker</t>
  </si>
  <si>
    <t>C. McCaffrey</t>
  </si>
  <si>
    <t>L. Langford</t>
  </si>
  <si>
    <t>Avg of declared Avgs: 189.2</t>
  </si>
  <si>
    <t>Avg this round: 189.2</t>
  </si>
  <si>
    <t>J. Perrins</t>
  </si>
  <si>
    <t>K. Perrins</t>
  </si>
  <si>
    <t>M. Bulmer</t>
  </si>
  <si>
    <t>Avg of declared Avgs: 186.5</t>
  </si>
  <si>
    <t>Avg this round: 186.6</t>
  </si>
  <si>
    <t>C. Date</t>
  </si>
  <si>
    <t>S. Jordan</t>
  </si>
  <si>
    <t>R. Hoyle</t>
  </si>
  <si>
    <t>J. Wigley</t>
  </si>
  <si>
    <t>R. Randall</t>
  </si>
  <si>
    <t>J. Bulmer</t>
  </si>
  <si>
    <t>Avg of declared Avgs: 178.2</t>
  </si>
  <si>
    <t>Avg this round: 185.3</t>
  </si>
  <si>
    <t>R. Davies</t>
  </si>
  <si>
    <t>D. Luker</t>
  </si>
  <si>
    <t>K. Cushing</t>
  </si>
  <si>
    <t>S. Garnham</t>
  </si>
  <si>
    <t>A. West</t>
  </si>
  <si>
    <t>N. Roche</t>
  </si>
  <si>
    <t>K. Braithwaite</t>
  </si>
  <si>
    <t>Avg of declared Avgs: 157.3</t>
  </si>
  <si>
    <t>Avg this round: 165.2</t>
  </si>
  <si>
    <t>K. Garnham</t>
  </si>
  <si>
    <t>K. Smith</t>
  </si>
  <si>
    <t>T. McCaffrey</t>
  </si>
  <si>
    <t>L. Barkley</t>
  </si>
  <si>
    <t>R. Wylam</t>
  </si>
  <si>
    <t>J. Stevens</t>
  </si>
  <si>
    <t>D. Phillips</t>
  </si>
  <si>
    <t>J. Thomas</t>
  </si>
  <si>
    <t>C. Purche-Phillips</t>
  </si>
  <si>
    <t>Avg this round: 196.4</t>
  </si>
  <si>
    <t>Avg of declared Avgs: 193.7</t>
  </si>
  <si>
    <t>Avg this round: 193.0</t>
  </si>
  <si>
    <t>Avg of declared Avgs: 183.7</t>
  </si>
  <si>
    <t>Avg this round: 182.6</t>
  </si>
  <si>
    <t>50m/y Benchrest A/S - Teams</t>
  </si>
  <si>
    <t>6 Bogey590</t>
  </si>
  <si>
    <t>2 Downshire</t>
  </si>
  <si>
    <t>5 Sunderland B</t>
  </si>
  <si>
    <t>3 GEC Coventry</t>
  </si>
  <si>
    <t>4 Sunderland A</t>
  </si>
  <si>
    <t>Avg of declared Avgs: 590.0</t>
  </si>
  <si>
    <t>Avg this round: 588.0</t>
  </si>
  <si>
    <t>1 Felton</t>
  </si>
  <si>
    <t>6 Bogey578</t>
  </si>
  <si>
    <t>2 Golden Valley</t>
  </si>
  <si>
    <t>5 Sunderland C</t>
  </si>
  <si>
    <t>3 Penrhiwpal A</t>
  </si>
  <si>
    <t>4 Perth</t>
  </si>
  <si>
    <t>Avg of declared Avgs: 578.0</t>
  </si>
  <si>
    <t>Avg this round: 579.4</t>
  </si>
  <si>
    <t>1 Goodyear</t>
  </si>
  <si>
    <t>6 Bogey436</t>
  </si>
  <si>
    <t>2 Penrhiwpal B</t>
  </si>
  <si>
    <t>5 Penrhiwpal E</t>
  </si>
  <si>
    <t>3 Penrhiwpal C</t>
  </si>
  <si>
    <t>4 Penrhiwpal D</t>
  </si>
  <si>
    <t>Avg of declared Avgs: 503.8</t>
  </si>
  <si>
    <t>Avg this round: 530.0</t>
  </si>
  <si>
    <t>Short Range Benchrest A/S (Air Rifle) - Individuals</t>
  </si>
  <si>
    <t>Avg of declared Avgs: 198.9</t>
  </si>
  <si>
    <t>Avg this round: 198.2</t>
  </si>
  <si>
    <t>M. Garbett</t>
  </si>
  <si>
    <t>A. Graham</t>
  </si>
  <si>
    <t>G. Radcliffe</t>
  </si>
  <si>
    <t>G. Munce</t>
  </si>
  <si>
    <t>I. Asplen</t>
  </si>
  <si>
    <t>Furness Marksmen</t>
  </si>
  <si>
    <t>G. Waddell</t>
  </si>
  <si>
    <t>S. Found</t>
  </si>
  <si>
    <t>Shebbear</t>
  </si>
  <si>
    <t>W. Snaith</t>
  </si>
  <si>
    <t>Avg of declared Avgs: 197.4</t>
  </si>
  <si>
    <t>Avg this round: 197.4</t>
  </si>
  <si>
    <t>K. Powers</t>
  </si>
  <si>
    <t>C. Found</t>
  </si>
  <si>
    <t>P. Francis</t>
  </si>
  <si>
    <t>S. Davies</t>
  </si>
  <si>
    <t>A. Roberts</t>
  </si>
  <si>
    <t>M. Burk</t>
  </si>
  <si>
    <t>Dechmont</t>
  </si>
  <si>
    <t>Avg of declared Avgs: 196.2</t>
  </si>
  <si>
    <t>Avg this round: 195.7</t>
  </si>
  <si>
    <t>S. Shepherd</t>
  </si>
  <si>
    <t>Paige Sambells</t>
  </si>
  <si>
    <t>S. Hamilton</t>
  </si>
  <si>
    <t>Bedlay</t>
  </si>
  <si>
    <t>W. Williams</t>
  </si>
  <si>
    <t>S. Dykczys</t>
  </si>
  <si>
    <t>V. Chapman</t>
  </si>
  <si>
    <t>Avg of declared Avgs: 195.1</t>
  </si>
  <si>
    <t>Avg this round: 196.0</t>
  </si>
  <si>
    <t>G. Boyer</t>
  </si>
  <si>
    <t>Llantrisant &amp; Cardiff</t>
  </si>
  <si>
    <t>N. Webster</t>
  </si>
  <si>
    <t>D. Graham</t>
  </si>
  <si>
    <t>K. Mullen</t>
  </si>
  <si>
    <t>D. Crowe</t>
  </si>
  <si>
    <t>D. McAuley</t>
  </si>
  <si>
    <t>Avg of declared Avgs: 194.2</t>
  </si>
  <si>
    <t>W. Taylor</t>
  </si>
  <si>
    <t>A. Herdson</t>
  </si>
  <si>
    <t>B. Cassell</t>
  </si>
  <si>
    <t>D. Pargetor</t>
  </si>
  <si>
    <t>S. Tinker</t>
  </si>
  <si>
    <t>A. Rigg</t>
  </si>
  <si>
    <t>L. Jones</t>
  </si>
  <si>
    <t>A. Ashdown</t>
  </si>
  <si>
    <t>Avg of declared Avgs: 193.2</t>
  </si>
  <si>
    <t>Phil Sambells</t>
  </si>
  <si>
    <t>S. Holmes</t>
  </si>
  <si>
    <t>D. Hearn</t>
  </si>
  <si>
    <t>R. Richardson</t>
  </si>
  <si>
    <t>S. Powell</t>
  </si>
  <si>
    <t>S. Dodds</t>
  </si>
  <si>
    <t>Scotton &amp; Farnham</t>
  </si>
  <si>
    <t>Avg of declared Avgs: 191.7</t>
  </si>
  <si>
    <t>Avg this round: 192.0</t>
  </si>
  <si>
    <t>J. Pearson</t>
  </si>
  <si>
    <t>K. Morley</t>
  </si>
  <si>
    <t>D. Mills</t>
  </si>
  <si>
    <t>M. A. Burns</t>
  </si>
  <si>
    <t>B. Morrow</t>
  </si>
  <si>
    <t>M. R. Burns</t>
  </si>
  <si>
    <t>J. Pargetor</t>
  </si>
  <si>
    <t>C. L. Beardsley</t>
  </si>
  <si>
    <t>T. Halpin</t>
  </si>
  <si>
    <t>Avg of declared Avgs: 190.1</t>
  </si>
  <si>
    <t>R. Carey</t>
  </si>
  <si>
    <t>A. Hodgson</t>
  </si>
  <si>
    <t>D. Mellor</t>
  </si>
  <si>
    <t>C. Dunbar-Hesler</t>
  </si>
  <si>
    <t>R. Moffett</t>
  </si>
  <si>
    <t>M. Pearson</t>
  </si>
  <si>
    <t>B. Elliott</t>
  </si>
  <si>
    <t>J. Walsh</t>
  </si>
  <si>
    <t>J. Long</t>
  </si>
  <si>
    <t>Avg of declared Avgs: 188.6</t>
  </si>
  <si>
    <t>Avg this round: 188.0</t>
  </si>
  <si>
    <t>H. McGowan</t>
  </si>
  <si>
    <t>L. Cassell</t>
  </si>
  <si>
    <t>E. Bulled</t>
  </si>
  <si>
    <t>A. Kitching</t>
  </si>
  <si>
    <t>J. Wright</t>
  </si>
  <si>
    <t>B. Leese</t>
  </si>
  <si>
    <t>R. Chisem</t>
  </si>
  <si>
    <t>R. Gaunt</t>
  </si>
  <si>
    <t>R. MacAleese</t>
  </si>
  <si>
    <t>Avg of declared Avgs: 187.0</t>
  </si>
  <si>
    <t>Avg this round: 187.0</t>
  </si>
  <si>
    <t>G. Dunn</t>
  </si>
  <si>
    <t>R. Gough</t>
  </si>
  <si>
    <t>L. Elliott</t>
  </si>
  <si>
    <t>S. Duckworth</t>
  </si>
  <si>
    <t>I. Ohara P7.8.3</t>
  </si>
  <si>
    <t>S. Eardley P7.3.3</t>
  </si>
  <si>
    <t>Avg this round: 185.0</t>
  </si>
  <si>
    <t>J. Rogers</t>
  </si>
  <si>
    <t>M. Leese</t>
  </si>
  <si>
    <t>T. Foch Gattrel</t>
  </si>
  <si>
    <t>K. Gainford</t>
  </si>
  <si>
    <t>C. Clifford</t>
  </si>
  <si>
    <t>C. Leigh P0.17.4</t>
  </si>
  <si>
    <t>Avg of declared Avgs: 183.0</t>
  </si>
  <si>
    <t>Avg this round: 185.8</t>
  </si>
  <si>
    <t>P. Barnard</t>
  </si>
  <si>
    <t>M. Jones</t>
  </si>
  <si>
    <t>R. Davis</t>
  </si>
  <si>
    <t>L. Stewart Philp</t>
  </si>
  <si>
    <t>P. Van-Parys</t>
  </si>
  <si>
    <t>F. Perkins</t>
  </si>
  <si>
    <t>A. La. Rosa</t>
  </si>
  <si>
    <t>A. Rea</t>
  </si>
  <si>
    <t>Avg of declared Avgs: 176.6</t>
  </si>
  <si>
    <t>M. Whiting</t>
  </si>
  <si>
    <t>S. Absolom</t>
  </si>
  <si>
    <t>I. Johnston</t>
  </si>
  <si>
    <t>M. Tansey</t>
  </si>
  <si>
    <t>L. Rushton P5.2.1.1</t>
  </si>
  <si>
    <t>M. Rogers</t>
  </si>
  <si>
    <t>Avg of declared Avgs: 165.9</t>
  </si>
  <si>
    <t>Avg this round: 170.7</t>
  </si>
  <si>
    <t>T. Cockett</t>
  </si>
  <si>
    <t>S. Macnab</t>
  </si>
  <si>
    <t>F. Bennett</t>
  </si>
  <si>
    <t>D. Evans</t>
  </si>
  <si>
    <t>I. Berridge</t>
  </si>
  <si>
    <t>M. Grieg</t>
  </si>
  <si>
    <t>C. Salisbury P7.4.2</t>
  </si>
  <si>
    <t>M. Stanley P7.6.3.2</t>
  </si>
  <si>
    <t xml:space="preserve">  Scorer: Janis Thomson</t>
  </si>
  <si>
    <t>Avg of declared Avgs: 179.3</t>
  </si>
  <si>
    <t>Avg this round: 180.0</t>
  </si>
  <si>
    <t>Avg of declared Avgs: 197.9</t>
  </si>
  <si>
    <t>Avg of declared Avgs: 194.6</t>
  </si>
  <si>
    <t>Avg this round: 196.2</t>
  </si>
  <si>
    <t>Avg of declared Avgs: 190.7</t>
  </si>
  <si>
    <t>Avg this round: 191.1</t>
  </si>
  <si>
    <t>Avg of declared Avgs: 185.0</t>
  </si>
  <si>
    <t>Avg this round: 174.0</t>
  </si>
  <si>
    <t>I. Ohara</t>
  </si>
  <si>
    <t>Short Range Benchrest A/S (Air Rifle) - Teams</t>
  </si>
  <si>
    <t>1 Bury</t>
  </si>
  <si>
    <t>2 Furness Marksmen</t>
  </si>
  <si>
    <t>5 Vickers</t>
  </si>
  <si>
    <t>3 Sutton Coldfield A</t>
  </si>
  <si>
    <t>4 Sutton Coldfield B</t>
  </si>
  <si>
    <t>Avg of declared Avgs: 590.8</t>
  </si>
  <si>
    <t>Avg this round: 590.0</t>
  </si>
  <si>
    <t>1 Bedlay A</t>
  </si>
  <si>
    <t>6 Bogey565</t>
  </si>
  <si>
    <t>2 Bedlay B</t>
  </si>
  <si>
    <t>4 Goodyear</t>
  </si>
  <si>
    <t>Avg of declared Avgs: 572.4</t>
  </si>
  <si>
    <t>Avg this round: 548.5</t>
  </si>
  <si>
    <t>Short Range Benchrest A/S (Rimfire) - Individuals</t>
  </si>
  <si>
    <t>Avg of declared Avgs: 199.4</t>
  </si>
  <si>
    <t>Avg this round: 199.0</t>
  </si>
  <si>
    <t>R. Anderson</t>
  </si>
  <si>
    <t>R. Mingo</t>
  </si>
  <si>
    <t>G. Meadows</t>
  </si>
  <si>
    <t>A. Dewsnip</t>
  </si>
  <si>
    <t>I. Henderson</t>
  </si>
  <si>
    <t>D. Henderson</t>
  </si>
  <si>
    <t>Avg of declared Avgs: 198.4</t>
  </si>
  <si>
    <t>Avg this round: 198.5</t>
  </si>
  <si>
    <t>M. Sisson</t>
  </si>
  <si>
    <t>N. Steele</t>
  </si>
  <si>
    <t>Lanark</t>
  </si>
  <si>
    <t>R. Williams</t>
  </si>
  <si>
    <t>S. Wigham</t>
  </si>
  <si>
    <t>K. Pyecroft</t>
  </si>
  <si>
    <t>Avg of declared Avgs: 197.8</t>
  </si>
  <si>
    <t>Avg this round: 196.5</t>
  </si>
  <si>
    <t>A. Beck</t>
  </si>
  <si>
    <t>T. Jones</t>
  </si>
  <si>
    <t>Bolton</t>
  </si>
  <si>
    <t>J. Callis</t>
  </si>
  <si>
    <t>C. Harris</t>
  </si>
  <si>
    <t>Avg this round: 197.0</t>
  </si>
  <si>
    <t>I. Devoy</t>
  </si>
  <si>
    <t>R. Cliffe</t>
  </si>
  <si>
    <t>M. Newbold</t>
  </si>
  <si>
    <t>P. Sewell</t>
  </si>
  <si>
    <t>P. Birmingham</t>
  </si>
  <si>
    <t>G. Stewart</t>
  </si>
  <si>
    <t>J. Moore</t>
  </si>
  <si>
    <t>Avg this round: 196.8</t>
  </si>
  <si>
    <t>D. Elgar</t>
  </si>
  <si>
    <t>A. Foy</t>
  </si>
  <si>
    <t>C. Meadows</t>
  </si>
  <si>
    <t>G. Travers</t>
  </si>
  <si>
    <t>B. Faulkner</t>
  </si>
  <si>
    <t>K. Pay</t>
  </si>
  <si>
    <t>Avg of declared Avgs: 196.6</t>
  </si>
  <si>
    <t>M. Ruberry</t>
  </si>
  <si>
    <t>I. Beattie</t>
  </si>
  <si>
    <t>F. Starkey</t>
  </si>
  <si>
    <t>R. Ford</t>
  </si>
  <si>
    <t>D. Gordon</t>
  </si>
  <si>
    <t>P. Mitchell</t>
  </si>
  <si>
    <t>I. Dean</t>
  </si>
  <si>
    <t>Avg of declared Avgs: 196.1</t>
  </si>
  <si>
    <t>Avg this round: 197.7</t>
  </si>
  <si>
    <t>J. Harris</t>
  </si>
  <si>
    <t>S. McGlaughlin</t>
  </si>
  <si>
    <t>H. Doyle</t>
  </si>
  <si>
    <t>S. Andrews</t>
  </si>
  <si>
    <t>T. Lumley</t>
  </si>
  <si>
    <t>F. Stallard</t>
  </si>
  <si>
    <t>D. Love P7.6.3.2</t>
  </si>
  <si>
    <t>Avg of declared Avgs: 195.4</t>
  </si>
  <si>
    <t>M. Hyrniw</t>
  </si>
  <si>
    <t>G. Harris</t>
  </si>
  <si>
    <t>I. Kemp</t>
  </si>
  <si>
    <t>J. Wood</t>
  </si>
  <si>
    <t>M. Rowan</t>
  </si>
  <si>
    <t>C. Murnin</t>
  </si>
  <si>
    <t>Avg of declared Avgs: 194.5</t>
  </si>
  <si>
    <t>B. Glass</t>
  </si>
  <si>
    <t>P. Bryan</t>
  </si>
  <si>
    <t>E. Coats</t>
  </si>
  <si>
    <t>T. Martin</t>
  </si>
  <si>
    <t>J. Watson</t>
  </si>
  <si>
    <t>G. Lees</t>
  </si>
  <si>
    <t>R. Parkinson</t>
  </si>
  <si>
    <t>Avg of declared Avgs: 193.9</t>
  </si>
  <si>
    <t>Avg this round: 194.8</t>
  </si>
  <si>
    <t>A. Black</t>
  </si>
  <si>
    <t>R. Aitken</t>
  </si>
  <si>
    <t>M. Scott</t>
  </si>
  <si>
    <t>S. Marsland</t>
  </si>
  <si>
    <t>C. Simpson</t>
  </si>
  <si>
    <t>P. Temple</t>
  </si>
  <si>
    <t>Worplesdon</t>
  </si>
  <si>
    <t>R. Wood</t>
  </si>
  <si>
    <t>D. Ziomkowski</t>
  </si>
  <si>
    <t>S. Russell</t>
  </si>
  <si>
    <t>P. Baylis</t>
  </si>
  <si>
    <t>R. Walker</t>
  </si>
  <si>
    <t>N. Wood</t>
  </si>
  <si>
    <t>N. Sennett</t>
  </si>
  <si>
    <t>J. Bryce</t>
  </si>
  <si>
    <t>M. Saunders</t>
  </si>
  <si>
    <t>D. Allwright</t>
  </si>
  <si>
    <t>F. Keir</t>
  </si>
  <si>
    <t>Avg of declared Avgs: 192.6</t>
  </si>
  <si>
    <t>Avg this round: 191.2</t>
  </si>
  <si>
    <t>G. Jones</t>
  </si>
  <si>
    <t>A. Mason</t>
  </si>
  <si>
    <t>O. Bamforth</t>
  </si>
  <si>
    <t>L. Valentine</t>
  </si>
  <si>
    <t>J. Ogden</t>
  </si>
  <si>
    <t>O. Dimech</t>
  </si>
  <si>
    <t>B. Skelton</t>
  </si>
  <si>
    <t>K. Temple</t>
  </si>
  <si>
    <t>S. Williams</t>
  </si>
  <si>
    <t>Avg of declared Avgs: 192.1</t>
  </si>
  <si>
    <t>Avg this round: 193.4</t>
  </si>
  <si>
    <t>P. Holland</t>
  </si>
  <si>
    <t>S. Vincent</t>
  </si>
  <si>
    <t>J. McDowall</t>
  </si>
  <si>
    <t>S. Brady</t>
  </si>
  <si>
    <t>T. Dimech</t>
  </si>
  <si>
    <t>G. Upton</t>
  </si>
  <si>
    <t>K. Cairns</t>
  </si>
  <si>
    <t>Avg of declared Avgs: 191.3</t>
  </si>
  <si>
    <t>Avg this round: 192.1</t>
  </si>
  <si>
    <t>S. Clarkson</t>
  </si>
  <si>
    <t>P. Pay</t>
  </si>
  <si>
    <t>R. Treggiden</t>
  </si>
  <si>
    <t>K. Blackmore</t>
  </si>
  <si>
    <t>B. Rayner</t>
  </si>
  <si>
    <t>M. Morris</t>
  </si>
  <si>
    <t>J. du Heaume</t>
  </si>
  <si>
    <t>Avg of declared Avgs: 189.8</t>
  </si>
  <si>
    <t>Avg this round: 189.9</t>
  </si>
  <si>
    <t>T. Sparrow</t>
  </si>
  <si>
    <t>S. Sutton</t>
  </si>
  <si>
    <t>P. Burton</t>
  </si>
  <si>
    <t>A. Cutting</t>
  </si>
  <si>
    <t>S. Wright</t>
  </si>
  <si>
    <t>R. Pickering</t>
  </si>
  <si>
    <t>M. Evans</t>
  </si>
  <si>
    <t>N. Cowdrey</t>
  </si>
  <si>
    <t>L. Hamar</t>
  </si>
  <si>
    <t>Avg of declared Avgs: 188.4</t>
  </si>
  <si>
    <t>Avg this round: 190.3</t>
  </si>
  <si>
    <t>M. Valentine</t>
  </si>
  <si>
    <t>H. Murray</t>
  </si>
  <si>
    <t>Z. Green</t>
  </si>
  <si>
    <t>M. Ahmed</t>
  </si>
  <si>
    <t>P. James</t>
  </si>
  <si>
    <t>B. Chappell</t>
  </si>
  <si>
    <t>S. Keating</t>
  </si>
  <si>
    <t>P. Gore</t>
  </si>
  <si>
    <t>Division Seventeen</t>
  </si>
  <si>
    <t>Avg of declared Avgs: 185.6</t>
  </si>
  <si>
    <t>Avg this round: 182.8</t>
  </si>
  <si>
    <t>E. Purcell</t>
  </si>
  <si>
    <t>J. Bartlam</t>
  </si>
  <si>
    <t>M. Keating</t>
  </si>
  <si>
    <t>A. Howard</t>
  </si>
  <si>
    <t>Kendal</t>
  </si>
  <si>
    <t>M. Cain</t>
  </si>
  <si>
    <t>C. Amos</t>
  </si>
  <si>
    <t>E. Jones</t>
  </si>
  <si>
    <t>D. Haigh</t>
  </si>
  <si>
    <t>Division Eighteen</t>
  </si>
  <si>
    <t>Avg of declared Avgs: 183.1</t>
  </si>
  <si>
    <t>Avg this round: 181.0</t>
  </si>
  <si>
    <t>R. Kalazinski</t>
  </si>
  <si>
    <t>A. Kaye</t>
  </si>
  <si>
    <t>C. Pickering</t>
  </si>
  <si>
    <t>A. Bullock</t>
  </si>
  <si>
    <t>Witney</t>
  </si>
  <si>
    <t>S. Beech</t>
  </si>
  <si>
    <t>D. Mattinson</t>
  </si>
  <si>
    <t>A. Steele</t>
  </si>
  <si>
    <t>L. Donnely</t>
  </si>
  <si>
    <t>Division Nineteen</t>
  </si>
  <si>
    <t>Avg of declared Avgs: 178.8</t>
  </si>
  <si>
    <t>Avg this round: 180.4</t>
  </si>
  <si>
    <t>G. Kirrage</t>
  </si>
  <si>
    <t>G. Lyell</t>
  </si>
  <si>
    <t>M. Turnbull</t>
  </si>
  <si>
    <t>A. Horsfall</t>
  </si>
  <si>
    <t>M. Curran</t>
  </si>
  <si>
    <t>Division Twenty</t>
  </si>
  <si>
    <t>Avg of declared Avgs: 168.1</t>
  </si>
  <si>
    <t>Avg this round: 173.2</t>
  </si>
  <si>
    <t>D. Fenwick</t>
  </si>
  <si>
    <t>T. Horsfall</t>
  </si>
  <si>
    <t>J. Kerr</t>
  </si>
  <si>
    <t>F. Holden</t>
  </si>
  <si>
    <t>J. Ewens</t>
  </si>
  <si>
    <t>G. Bellwood</t>
  </si>
  <si>
    <t>M. Hubbard</t>
  </si>
  <si>
    <t>V. Smillie</t>
  </si>
  <si>
    <t>Avg of declared Avgs: 186.1</t>
  </si>
  <si>
    <t>Avg this round: 186.5</t>
  </si>
  <si>
    <t>Avg of declared Avgs: 198.5</t>
  </si>
  <si>
    <t>Avg this round: 198.6</t>
  </si>
  <si>
    <t>Avg of declared Avgs: 196.7</t>
  </si>
  <si>
    <t>Avg of declared Avgs: 195.0</t>
  </si>
  <si>
    <t>Avg this round: 184.7</t>
  </si>
  <si>
    <t>Avg this round: 195.4</t>
  </si>
  <si>
    <t>Avg of declared Avgs: 191.2</t>
  </si>
  <si>
    <t>Avg of declared Avgs: 177.8</t>
  </si>
  <si>
    <t>Avg this round: 181.3</t>
  </si>
  <si>
    <t>Short Range Benchrest A/S (Rimfire) - Teams</t>
  </si>
  <si>
    <t>1 Altrincham</t>
  </si>
  <si>
    <t>6 Wigan</t>
  </si>
  <si>
    <t>2 East Antrim</t>
  </si>
  <si>
    <t>5 Lanark A</t>
  </si>
  <si>
    <t>3 GEC Coventry A</t>
  </si>
  <si>
    <t>4 GEC Coventry B</t>
  </si>
  <si>
    <t>Avg of declared Avgs: 594.0</t>
  </si>
  <si>
    <t>Avg this round: 593.5</t>
  </si>
  <si>
    <t>1 Blackpool</t>
  </si>
  <si>
    <t>6 Penarth A</t>
  </si>
  <si>
    <t>2 Bury</t>
  </si>
  <si>
    <t>5 Morecambe A</t>
  </si>
  <si>
    <t>3 Cumb News A</t>
  </si>
  <si>
    <t>4 Lanark B</t>
  </si>
  <si>
    <t>Avg of declared Avgs: 589.0</t>
  </si>
  <si>
    <t>Avg this round: 586.8</t>
  </si>
  <si>
    <t>1 Cumb News B</t>
  </si>
  <si>
    <t>6 York RI</t>
  </si>
  <si>
    <t>2 Cumb News C</t>
  </si>
  <si>
    <t>5 Morecambe B</t>
  </si>
  <si>
    <t>3 Dunfermline</t>
  </si>
  <si>
    <t>4 Lanark C</t>
  </si>
  <si>
    <t>Avg of declared Avgs: 580.2</t>
  </si>
  <si>
    <t>Avg this round: 583.0</t>
  </si>
  <si>
    <t>6 Penarth D</t>
  </si>
  <si>
    <t>5 Penarth C</t>
  </si>
  <si>
    <t>3 Goodyear</t>
  </si>
  <si>
    <t>4 Penarth B</t>
  </si>
  <si>
    <t>Avg of declared Avgs: 563.2</t>
  </si>
  <si>
    <t>Avg this round: 561.7</t>
  </si>
  <si>
    <t>Gallery Rifle Any Sights - Individuals</t>
  </si>
  <si>
    <t>G. Collins</t>
  </si>
  <si>
    <t>J. Smith</t>
  </si>
  <si>
    <t>D. Rees</t>
  </si>
  <si>
    <t>G. Glover</t>
  </si>
  <si>
    <t>A. Jones</t>
  </si>
  <si>
    <t>M. Loader</t>
  </si>
  <si>
    <t>R. Marshall</t>
  </si>
  <si>
    <t>Rotherham Chantry</t>
  </si>
  <si>
    <t>H. Dalgleish</t>
  </si>
  <si>
    <t>CSSC (Rosyth)</t>
  </si>
  <si>
    <t>C. Thompson</t>
  </si>
  <si>
    <t>N. De La Haye</t>
  </si>
  <si>
    <t>M. Warriner</t>
  </si>
  <si>
    <t>A. Body</t>
  </si>
  <si>
    <t>W. Pow</t>
  </si>
  <si>
    <t>Avg this round: 189.7</t>
  </si>
  <si>
    <t>Avg of declared Avgs: 188.9</t>
  </si>
  <si>
    <t>Avg this round: 187.5</t>
  </si>
  <si>
    <t>S. Edis</t>
  </si>
  <si>
    <t>V. Parfitt</t>
  </si>
  <si>
    <t>H. Marshall</t>
  </si>
  <si>
    <t>D. Roberts</t>
  </si>
  <si>
    <t>D. Dunn</t>
  </si>
  <si>
    <t>Carshalton</t>
  </si>
  <si>
    <t>C. Apostolidis</t>
  </si>
  <si>
    <t>C. Blyth</t>
  </si>
  <si>
    <t>A. Tennant</t>
  </si>
  <si>
    <t>A. Michalski</t>
  </si>
  <si>
    <t>M. Leishman</t>
  </si>
  <si>
    <t>S. Littlewood</t>
  </si>
  <si>
    <t>D. Crawford</t>
  </si>
  <si>
    <t>D. Riley</t>
  </si>
  <si>
    <t>G. Griffiths</t>
  </si>
  <si>
    <t>Avg this round: 185.1</t>
  </si>
  <si>
    <t>Avg of declared Avgs: 180.5</t>
  </si>
  <si>
    <t>Avg this round: 183.2</t>
  </si>
  <si>
    <t>R. Plant</t>
  </si>
  <si>
    <t>P. Hooper</t>
  </si>
  <si>
    <t>J. Thompson</t>
  </si>
  <si>
    <t>A. Berner</t>
  </si>
  <si>
    <t>P. Hancock</t>
  </si>
  <si>
    <t>S. Logan</t>
  </si>
  <si>
    <t>A. Wyatt</t>
  </si>
  <si>
    <t>S. G. Thomas</t>
  </si>
  <si>
    <t>A. Ward</t>
  </si>
  <si>
    <t>R. Chesire</t>
  </si>
  <si>
    <t>R. Powditch</t>
  </si>
  <si>
    <t>K. Meek</t>
  </si>
  <si>
    <t>T. Coggins</t>
  </si>
  <si>
    <t>B. Compton</t>
  </si>
  <si>
    <t>Avg of declared Avgs: 168.7</t>
  </si>
  <si>
    <t>A. Greenlees</t>
  </si>
  <si>
    <t>Mayfair SC</t>
  </si>
  <si>
    <t>S. Sands</t>
  </si>
  <si>
    <t>B. Newman</t>
  </si>
  <si>
    <t>C. Gilmore</t>
  </si>
  <si>
    <t>P. Harris</t>
  </si>
  <si>
    <t>K. Reilly</t>
  </si>
  <si>
    <t>Claymore</t>
  </si>
  <si>
    <t>M. Lyons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</si>
  <si>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</si>
  <si>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</si>
  <si>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</si>
  <si>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</si>
  <si>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</si>
  <si>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192.3</t>
  </si>
  <si>
    <t>Avg of declared Avgs: 186.6</t>
  </si>
  <si>
    <t>Gallery Rifle Iron Sights - Individuals</t>
  </si>
  <si>
    <t>Avg of declared Avgs: 194.0</t>
  </si>
  <si>
    <t>Avg this round: 192.9</t>
  </si>
  <si>
    <t>Avg of declared Avgs: 187.6</t>
  </si>
  <si>
    <t>Avg this round: 186.7</t>
  </si>
  <si>
    <t>R. Gascoyne</t>
  </si>
  <si>
    <t>D. Ingham</t>
  </si>
  <si>
    <t>I. Hendserson</t>
  </si>
  <si>
    <t>R. Toothill</t>
  </si>
  <si>
    <t>Avg of declared Avgs: 183.9</t>
  </si>
  <si>
    <t>Avg this round: 180.5</t>
  </si>
  <si>
    <t>Avg of declared Avgs: 180.8</t>
  </si>
  <si>
    <t>Avg this round: 173.5</t>
  </si>
  <si>
    <t>A. Dimech</t>
  </si>
  <si>
    <t>S. O'Brien</t>
  </si>
  <si>
    <t>J. Chouler</t>
  </si>
  <si>
    <t>K. Davidson</t>
  </si>
  <si>
    <t>A. Cliffe</t>
  </si>
  <si>
    <t>D. Spenser</t>
  </si>
  <si>
    <t>N. Saggers</t>
  </si>
  <si>
    <t>R. Campbell</t>
  </si>
  <si>
    <t>B. Knight-Simpson</t>
  </si>
  <si>
    <t>T. Creed</t>
  </si>
  <si>
    <t>T. Hall</t>
  </si>
  <si>
    <t>K. Upton</t>
  </si>
  <si>
    <t>A. Nixon</t>
  </si>
  <si>
    <t>Avg this round: 177.3</t>
  </si>
  <si>
    <t>Avg of declared Avgs: 171.5</t>
  </si>
  <si>
    <t>Avg this round: 176.4</t>
  </si>
  <si>
    <t>P. Jones</t>
  </si>
  <si>
    <t>J. Bambery</t>
  </si>
  <si>
    <t>Warrington</t>
  </si>
  <si>
    <t>E. Thurley</t>
  </si>
  <si>
    <t>J. McCall</t>
  </si>
  <si>
    <t>P. Slator</t>
  </si>
  <si>
    <t>G. Rees</t>
  </si>
  <si>
    <t>A. Bambery</t>
  </si>
  <si>
    <t>M. Walker</t>
  </si>
  <si>
    <t>C. Leitch</t>
  </si>
  <si>
    <t>A. Bruce</t>
  </si>
  <si>
    <t>G. Cadman</t>
  </si>
  <si>
    <t>I. Thomas</t>
  </si>
  <si>
    <t>S. Porter</t>
  </si>
  <si>
    <t>Avg of declared Avgs: 160.6</t>
  </si>
  <si>
    <t>Avg this round: 171.4</t>
  </si>
  <si>
    <t>G. Newsholme</t>
  </si>
  <si>
    <t>J. Boulton</t>
  </si>
  <si>
    <t>J. Lytollis</t>
  </si>
  <si>
    <t>B. Tester</t>
  </si>
  <si>
    <t>J. Knight-Simpson</t>
  </si>
  <si>
    <t>I. Balshaw</t>
  </si>
  <si>
    <t>J. Lawson</t>
  </si>
  <si>
    <t>Avg of declared Avgs: 190.6</t>
  </si>
  <si>
    <t>Avg this round: 187.6</t>
  </si>
  <si>
    <t>Avg of declared Avgs: 176.1</t>
  </si>
  <si>
    <t>Avg this round: 174.3</t>
  </si>
  <si>
    <t>Long Barrelled Revolver Any Sights - Individuals</t>
  </si>
  <si>
    <t>MS</t>
  </si>
  <si>
    <t>Avg this round: 170.2</t>
  </si>
  <si>
    <t>V. Little</t>
  </si>
  <si>
    <t>A. Bullock P0.18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</si>
  <si>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</si>
  <si>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</si>
  <si>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</si>
  <si>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</si>
  <si>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158.3</t>
  </si>
  <si>
    <t>K. Weddell P0.18</t>
  </si>
  <si>
    <t>N. Fox</t>
  </si>
  <si>
    <t>P. Slator P0.18</t>
  </si>
  <si>
    <t>Long Barrelled Pistol - Individuals</t>
  </si>
  <si>
    <t>RG</t>
  </si>
  <si>
    <t>Avg of declared Avgs: 185.8</t>
  </si>
  <si>
    <t>Avg this round: 181.2</t>
  </si>
  <si>
    <t>S. Preston</t>
  </si>
  <si>
    <t>Avg of declared Avgs: 174.1</t>
  </si>
  <si>
    <t>Avg this round: 179.3</t>
  </si>
  <si>
    <t>R. Ogle</t>
  </si>
  <si>
    <t>K. Weddell</t>
  </si>
  <si>
    <t>R. McKay</t>
  </si>
  <si>
    <t>S. Moss</t>
  </si>
  <si>
    <t>Avg of declared Avgs: 166.6</t>
  </si>
  <si>
    <t>Avg this round: 169.1</t>
  </si>
  <si>
    <t>R. Cheshire</t>
  </si>
  <si>
    <t>S. Hutchinson</t>
  </si>
  <si>
    <t>S. Rees</t>
  </si>
  <si>
    <t>S. Maurer</t>
  </si>
  <si>
    <t>G. Dutton P7.8.3</t>
  </si>
  <si>
    <t>Avg of declared Avgs: 150.2</t>
  </si>
  <si>
    <t>Avg this round: 144.8</t>
  </si>
  <si>
    <t>P. Dean</t>
  </si>
  <si>
    <t>J. Moffat</t>
  </si>
  <si>
    <t>D. Wheatley</t>
  </si>
  <si>
    <t>S. Marriott</t>
  </si>
  <si>
    <t xml:space="preserve">  Scorer: Rexanne Gascoyne</t>
  </si>
  <si>
    <t>Avg of declared Avgs: 173.7</t>
  </si>
  <si>
    <t>Avg this round: 171.6</t>
  </si>
  <si>
    <t>Long Range Any Sights 100 Yards - Individuals</t>
  </si>
  <si>
    <t>Avg of declared Avgs: 187.9</t>
  </si>
  <si>
    <t>Avg this round: 185.9</t>
  </si>
  <si>
    <t>W. Parry</t>
  </si>
  <si>
    <t>A. Byrne</t>
  </si>
  <si>
    <t>W. Phelps</t>
  </si>
  <si>
    <t>P. Hawkins</t>
  </si>
  <si>
    <t>A. Germain</t>
  </si>
  <si>
    <t>P. Ellis</t>
  </si>
  <si>
    <t>K. L. Dinkel</t>
  </si>
  <si>
    <t xml:space="preserve">  Scorer: Jean Lawson</t>
  </si>
  <si>
    <t>Avg this round: 184.9</t>
  </si>
  <si>
    <t>Long Range Iron Sights 50m/y - Individuals</t>
  </si>
  <si>
    <t>Avg of declared Avgs: 193.6</t>
  </si>
  <si>
    <t>F. Calder</t>
  </si>
  <si>
    <t>N. Hill</t>
  </si>
  <si>
    <t>L. Webster</t>
  </si>
  <si>
    <t>S. Turner</t>
  </si>
  <si>
    <t>Avg this round: 189.0</t>
  </si>
  <si>
    <t>J. Wells</t>
  </si>
  <si>
    <t>A. Nokes</t>
  </si>
  <si>
    <t>N. Harcus</t>
  </si>
  <si>
    <t>Avg of declared Avgs: 182.1</t>
  </si>
  <si>
    <t>Avg this round: 179.5</t>
  </si>
  <si>
    <t>P. Dodds</t>
  </si>
  <si>
    <t>P. Bailey</t>
  </si>
  <si>
    <t>G. Garrett</t>
  </si>
  <si>
    <t>P. Yokoyama</t>
  </si>
  <si>
    <t>A. Tyler</t>
  </si>
  <si>
    <t>M. Watson</t>
  </si>
  <si>
    <t>Avg of declared Avgs: 171.3</t>
  </si>
  <si>
    <t>P. G. Barnett</t>
  </si>
  <si>
    <t>C. Short</t>
  </si>
  <si>
    <t>Avg this round: 183.7</t>
  </si>
  <si>
    <t>Long Range Rifle Dewar Course - Individuals</t>
  </si>
  <si>
    <t>Avg of declared Avgs: 381.6</t>
  </si>
  <si>
    <t>Avg this round: 375.2</t>
  </si>
  <si>
    <t>M. Blatchly</t>
  </si>
  <si>
    <t>A. Nokes P5.2.3/5.2.1</t>
  </si>
  <si>
    <t>Avg of declared Avgs: 357.6</t>
  </si>
  <si>
    <t>Avg this round: 356.8</t>
  </si>
  <si>
    <t>E. Pearce P5.2.1</t>
  </si>
  <si>
    <t>P. Hawkins P5.2.1</t>
  </si>
  <si>
    <t>C. Bridges</t>
  </si>
  <si>
    <t>G. A. Smith</t>
  </si>
  <si>
    <t>Avg of declared Avgs: 367.6</t>
  </si>
  <si>
    <t>Avg this round: 364.7</t>
  </si>
  <si>
    <t>Long Range Rifle Dewar Course - Teams</t>
  </si>
  <si>
    <t>6 Bogey1090</t>
  </si>
  <si>
    <t>2 Llantrisant &amp; Cardiff</t>
  </si>
  <si>
    <t>5 Bogey1074</t>
  </si>
  <si>
    <t>3 Penrhiwpal</t>
  </si>
  <si>
    <t>4 Sunderland</t>
  </si>
  <si>
    <t>Avg of declared Avgs: 1102.7</t>
  </si>
  <si>
    <t>Avg this round: 1110.0</t>
  </si>
  <si>
    <t>Muzzle Loading Nitro - Individuals</t>
  </si>
  <si>
    <t>MRS</t>
  </si>
  <si>
    <t>Avg of declared Avgs: 80.0</t>
  </si>
  <si>
    <t>Avg this round: 78.4</t>
  </si>
  <si>
    <t>R. Singleton</t>
  </si>
  <si>
    <t>N. Andrews</t>
  </si>
  <si>
    <t xml:space="preserve">  Scorer: Mark Spittle</t>
  </si>
  <si>
    <t>Muzzle Loading Pistol - Individuals</t>
  </si>
  <si>
    <t>Avg of declared Avgs: 89.8</t>
  </si>
  <si>
    <t>Avg this round: 85.7</t>
  </si>
  <si>
    <t>S. Rankine</t>
  </si>
  <si>
    <t>Avg of declared Avgs: 71.7</t>
  </si>
  <si>
    <t>Avg this round: 67.0</t>
  </si>
  <si>
    <t>D. Paul</t>
  </si>
  <si>
    <t>Avg of declared Avgs: 88.9</t>
  </si>
  <si>
    <t>Avg this round: 84.6</t>
  </si>
  <si>
    <t>Muzzle Loading Revolver - Individuals</t>
  </si>
  <si>
    <t>Avg of declared Avgs: 81.3</t>
  </si>
  <si>
    <t>Avg this round: 81.4</t>
  </si>
  <si>
    <t>P. E. Harrison</t>
  </si>
  <si>
    <t>P. Quinn</t>
  </si>
  <si>
    <t>Avg of declared Avgs: 70.0</t>
  </si>
  <si>
    <t>Avg this round: 70.0</t>
  </si>
  <si>
    <t>K. Gillespie</t>
  </si>
  <si>
    <t>G. Crowther</t>
  </si>
  <si>
    <t>Avg of declared Avgs: 79.1</t>
  </si>
  <si>
    <t>Avg this round: 77.4</t>
  </si>
  <si>
    <t>Rapid Fire Air Pistol - Individuals</t>
  </si>
  <si>
    <t>AH1</t>
  </si>
  <si>
    <t>Avg of declared Avgs: 158.4</t>
  </si>
  <si>
    <t>Avg this round: 152.7</t>
  </si>
  <si>
    <t>J. Hill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</si>
  <si>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</si>
  <si>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</si>
  <si>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</si>
  <si>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</si>
  <si>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</si>
  <si>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266.5</t>
  </si>
  <si>
    <t>Avg this round: 251.6</t>
  </si>
  <si>
    <t>P. Chilman</t>
  </si>
  <si>
    <t>P. Ward</t>
  </si>
  <si>
    <t>E. Swain</t>
  </si>
  <si>
    <t>Avg of declared Avgs: 247.0</t>
  </si>
  <si>
    <t>Avg this round: 240.9</t>
  </si>
  <si>
    <t>M. Power</t>
  </si>
  <si>
    <t>W. Clements</t>
  </si>
  <si>
    <t>Dean Houston</t>
  </si>
  <si>
    <t>H. Dalgleish P5.2.3</t>
  </si>
  <si>
    <t>J. Shepherd P7.10.1.1</t>
  </si>
  <si>
    <t>Avg of declared Avgs: 212.8</t>
  </si>
  <si>
    <t>Avg this round: 209.3</t>
  </si>
  <si>
    <t>C. Ockwell</t>
  </si>
  <si>
    <t>J. Martin</t>
  </si>
  <si>
    <t>J. McGirr</t>
  </si>
  <si>
    <t>K. Aitken</t>
  </si>
  <si>
    <t xml:space="preserve">   </t>
  </si>
  <si>
    <t>David Houston</t>
  </si>
  <si>
    <t xml:space="preserve"> 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</si>
  <si>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</si>
  <si>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</si>
  <si>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</si>
  <si>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Avg of declared Avgs: 98.0</t>
  </si>
  <si>
    <t>Avg this round: 96.8</t>
  </si>
  <si>
    <t>Avg of declared Avgs: 96.4</t>
  </si>
  <si>
    <t>Avg this round: 95.6</t>
  </si>
  <si>
    <t>A. Henson</t>
  </si>
  <si>
    <t>Wilmslow</t>
  </si>
  <si>
    <t>J. Godsell</t>
  </si>
  <si>
    <t>S. Osmond</t>
  </si>
  <si>
    <t>M. Baeron</t>
  </si>
  <si>
    <t>A. Horne</t>
  </si>
  <si>
    <t>T. Bryan</t>
  </si>
  <si>
    <t>K. Revell</t>
  </si>
  <si>
    <t>R. Leather</t>
  </si>
  <si>
    <t>M. Newman</t>
  </si>
  <si>
    <t>H. Bramwell</t>
  </si>
  <si>
    <t>J. Shepherd</t>
  </si>
  <si>
    <t>C. Stirling</t>
  </si>
  <si>
    <t>S. Kay</t>
  </si>
  <si>
    <t>A. Wallace</t>
  </si>
  <si>
    <t>J. Bradfield</t>
  </si>
  <si>
    <t>T. C. Chittenden</t>
  </si>
  <si>
    <t>Workington</t>
  </si>
  <si>
    <t>Avg of declared Avgs: 94.6</t>
  </si>
  <si>
    <t>Avg this round: 94.6</t>
  </si>
  <si>
    <t>Avg of declared Avgs: 93.0</t>
  </si>
  <si>
    <t>Avg this round: 93.7</t>
  </si>
  <si>
    <t>B. Rose</t>
  </si>
  <si>
    <t>S. Ashdown</t>
  </si>
  <si>
    <t>P. Ager</t>
  </si>
  <si>
    <t>S. Derricott</t>
  </si>
  <si>
    <t>M. Drake</t>
  </si>
  <si>
    <t>M. Whitehead</t>
  </si>
  <si>
    <t>A. Angus</t>
  </si>
  <si>
    <t>M. Sinclair</t>
  </si>
  <si>
    <t>K. Tulloch</t>
  </si>
  <si>
    <t>A. Boothroyd</t>
  </si>
  <si>
    <t>S. Messenger</t>
  </si>
  <si>
    <t>M. Gardner</t>
  </si>
  <si>
    <t>S. Thorne</t>
  </si>
  <si>
    <t>M. Shaw</t>
  </si>
  <si>
    <t>C. Camps</t>
  </si>
  <si>
    <t>Avg of declared Avgs: 92.0</t>
  </si>
  <si>
    <t>Avg this round: 92.6</t>
  </si>
  <si>
    <t>Avg of declared Avgs: 91.1</t>
  </si>
  <si>
    <t>Avg this round: 91.5</t>
  </si>
  <si>
    <t>K. Walmsley</t>
  </si>
  <si>
    <t>J. Ewence</t>
  </si>
  <si>
    <t>S. Nicklin</t>
  </si>
  <si>
    <t>C. Burns</t>
  </si>
  <si>
    <t>L. Payne</t>
  </si>
  <si>
    <t>V. Howard</t>
  </si>
  <si>
    <t>A. Purdy</t>
  </si>
  <si>
    <t>D. Burns</t>
  </si>
  <si>
    <t>A. Mylles</t>
  </si>
  <si>
    <t>A. Mead</t>
  </si>
  <si>
    <t>D. N. Price</t>
  </si>
  <si>
    <t>T. Temperley</t>
  </si>
  <si>
    <t>T. Clifton</t>
  </si>
  <si>
    <t>P. Leviston</t>
  </si>
  <si>
    <t>J. Hankin</t>
  </si>
  <si>
    <t>Avg this round: 90.4</t>
  </si>
  <si>
    <t>Avg of declared Avgs: 88.6</t>
  </si>
  <si>
    <t>Avg this round: 90.5</t>
  </si>
  <si>
    <t>M. Caton</t>
  </si>
  <si>
    <t>N. Morewood</t>
  </si>
  <si>
    <t>P. Chen</t>
  </si>
  <si>
    <t>E. Matthews</t>
  </si>
  <si>
    <t>P. Shone</t>
  </si>
  <si>
    <t>J. P. Pearson</t>
  </si>
  <si>
    <t>Darlington RPC</t>
  </si>
  <si>
    <t>S. Clarke</t>
  </si>
  <si>
    <t>Barry Plastics</t>
  </si>
  <si>
    <t>P. Besant</t>
  </si>
  <si>
    <t>M. Frobisher</t>
  </si>
  <si>
    <t>W. Potter</t>
  </si>
  <si>
    <t>B. Hubbard</t>
  </si>
  <si>
    <t>J. Stevenson</t>
  </si>
  <si>
    <t>B. Fletcher</t>
  </si>
  <si>
    <t>Avg of declared Avgs: 86.3</t>
  </si>
  <si>
    <t>Avg this round: 85.5</t>
  </si>
  <si>
    <t>Avg of declared Avgs: 81.1</t>
  </si>
  <si>
    <t>Avg this round: 83.1</t>
  </si>
  <si>
    <t>S. Ewence</t>
  </si>
  <si>
    <t>W. Phin</t>
  </si>
  <si>
    <t>J. Griffiths</t>
  </si>
  <si>
    <t>J. Davies</t>
  </si>
  <si>
    <t>J. Ambrus P5.2.3</t>
  </si>
  <si>
    <t>A. Bramwell</t>
  </si>
  <si>
    <t>J. Totten</t>
  </si>
  <si>
    <t>A. Ryles</t>
  </si>
  <si>
    <t>O. Hubbard</t>
  </si>
  <si>
    <t>T. Lloyd</t>
  </si>
  <si>
    <t>D. Phin</t>
  </si>
  <si>
    <t>K. B. McCrindle</t>
  </si>
  <si>
    <t>S. Gray</t>
  </si>
  <si>
    <t>A. Totten</t>
  </si>
  <si>
    <t>N. Bowering</t>
  </si>
  <si>
    <t>R. Wilson</t>
  </si>
  <si>
    <t>Avg of declared Avgs: 86.7</t>
  </si>
  <si>
    <t>Avg this round: 89.9</t>
  </si>
  <si>
    <t>Avg of declared Avgs: 93.6</t>
  </si>
  <si>
    <t>Avg this round: 93.1</t>
  </si>
  <si>
    <t>Avg of declared Avgs: 89.2</t>
  </si>
  <si>
    <t>Avg this round: 92.7</t>
  </si>
  <si>
    <t>22 Rifle Short Range - Teams</t>
  </si>
  <si>
    <t>1 Balerno &amp; Currie</t>
  </si>
  <si>
    <t>6 St. Andrews A</t>
  </si>
  <si>
    <t>R. Bain</t>
  </si>
  <si>
    <t>5 Penarth A</t>
  </si>
  <si>
    <t>3 Dunfermline A</t>
  </si>
  <si>
    <t>4 Dunfermline B</t>
  </si>
  <si>
    <t>Avg of declared Avgs: 577.7</t>
  </si>
  <si>
    <t>Avg this round: 575.2</t>
  </si>
  <si>
    <t>1 Bury A</t>
  </si>
  <si>
    <t>6 Bogey553</t>
  </si>
  <si>
    <t>2 Kendal</t>
  </si>
  <si>
    <t>5 Workington</t>
  </si>
  <si>
    <t>N. L. Morewood</t>
  </si>
  <si>
    <t>3 Penarth B</t>
  </si>
  <si>
    <t>4 Vickers</t>
  </si>
  <si>
    <t>Avg of declared Avgs: 558.0</t>
  </si>
  <si>
    <t>Avg this round: 554.3</t>
  </si>
  <si>
    <t>1 Barry Plastics</t>
  </si>
  <si>
    <t>6 Bogey534</t>
  </si>
  <si>
    <t>5 Sunderland</t>
  </si>
  <si>
    <t>3 Dunfermline C</t>
  </si>
  <si>
    <t>4 St. Andrews B</t>
  </si>
  <si>
    <t>K. Walmsley (sub) P7.9.8(10)</t>
  </si>
  <si>
    <t>Avg of declared Avgs: 538.2</t>
  </si>
  <si>
    <t>Avg this round: 540.2</t>
  </si>
  <si>
    <t>Sport Rifle - Individuals</t>
  </si>
  <si>
    <t>Avg of declared Avgs: 95.4</t>
  </si>
  <si>
    <t>Avg this round: 94.2</t>
  </si>
  <si>
    <t>Avg of declared Avgs: 93.2</t>
  </si>
  <si>
    <t>Avg this round: 92.0</t>
  </si>
  <si>
    <t>D. Nowell</t>
  </si>
  <si>
    <t>R. Ellsmore</t>
  </si>
  <si>
    <t>R. Cornish</t>
  </si>
  <si>
    <t>M. Stafford</t>
  </si>
  <si>
    <t>P. Barker</t>
  </si>
  <si>
    <t>S. Stafford</t>
  </si>
  <si>
    <t>J. Jarvis</t>
  </si>
  <si>
    <t>C. Taylor</t>
  </si>
  <si>
    <t>M. Watkin</t>
  </si>
  <si>
    <t>J. Beardsley</t>
  </si>
  <si>
    <t>K. Carson</t>
  </si>
  <si>
    <t>K. Osborne</t>
  </si>
  <si>
    <t>Avg of declared Avgs: 92.2</t>
  </si>
  <si>
    <t>Avg this round: 90.6</t>
  </si>
  <si>
    <t>Avg of declared Avgs: 91.2</t>
  </si>
  <si>
    <t>Avg this round: 90.2</t>
  </si>
  <si>
    <t>R. Shaw</t>
  </si>
  <si>
    <t>C. Waters</t>
  </si>
  <si>
    <t>R. Shepherd</t>
  </si>
  <si>
    <t>M. Athersmith</t>
  </si>
  <si>
    <t>B. Wells</t>
  </si>
  <si>
    <t>T. Castle</t>
  </si>
  <si>
    <t>J. Bazin</t>
  </si>
  <si>
    <t>T. Yates</t>
  </si>
  <si>
    <t>Avg of declared Avgs: 89.9</t>
  </si>
  <si>
    <t>Avg this round: 87.8</t>
  </si>
  <si>
    <t>Avg of declared Avgs: 88.7</t>
  </si>
  <si>
    <t>Avg this round: 87.2</t>
  </si>
  <si>
    <t>A. Bathers</t>
  </si>
  <si>
    <t>M. Gray</t>
  </si>
  <si>
    <t>J. Clements</t>
  </si>
  <si>
    <t>J. Heyworth</t>
  </si>
  <si>
    <t>G. Johnston</t>
  </si>
  <si>
    <t>S. Taylforth</t>
  </si>
  <si>
    <t>D. Bromley</t>
  </si>
  <si>
    <t>T. Murphy</t>
  </si>
  <si>
    <t>J. Stanley</t>
  </si>
  <si>
    <t>Avg of declared Avgs: 87.8</t>
  </si>
  <si>
    <t>Avg of declared Avgs: 87.0</t>
  </si>
  <si>
    <t>Avg this round: 87.0</t>
  </si>
  <si>
    <t>P. Tumilson</t>
  </si>
  <si>
    <t>M. Phokou</t>
  </si>
  <si>
    <t>J. Jack</t>
  </si>
  <si>
    <t>Redcraig</t>
  </si>
  <si>
    <t>D. McErlain</t>
  </si>
  <si>
    <t>J. Shaw</t>
  </si>
  <si>
    <t>J. Bray</t>
  </si>
  <si>
    <t>S. Bury</t>
  </si>
  <si>
    <t>J. McCallum</t>
  </si>
  <si>
    <t>G. Smith</t>
  </si>
  <si>
    <t>Avg of declared Avgs: 86.0</t>
  </si>
  <si>
    <t>Avg this round: 81.3</t>
  </si>
  <si>
    <t>Avg of declared Avgs: 85.0</t>
  </si>
  <si>
    <t>R. Lacey</t>
  </si>
  <si>
    <t>S. Cybaniak</t>
  </si>
  <si>
    <t>A. Edgell</t>
  </si>
  <si>
    <t>N. Kessell</t>
  </si>
  <si>
    <t>I. Bradley</t>
  </si>
  <si>
    <t>R. Harcombe</t>
  </si>
  <si>
    <t>S. Curnow</t>
  </si>
  <si>
    <t>M. Frier</t>
  </si>
  <si>
    <t>J. Johnson</t>
  </si>
  <si>
    <t xml:space="preserve">  Scorer: Andrew Fellerman</t>
  </si>
  <si>
    <t>Avg of declared Avgs: 84.5</t>
  </si>
  <si>
    <t>Avg this round: 84.2</t>
  </si>
  <si>
    <t>Avg of declared Avgs: 83.7</t>
  </si>
  <si>
    <t>Avg this round: 82.7</t>
  </si>
  <si>
    <t>C. R. Bullock</t>
  </si>
  <si>
    <t>D. Stafford</t>
  </si>
  <si>
    <t>S. Lunn</t>
  </si>
  <si>
    <t>D. Nelson</t>
  </si>
  <si>
    <t>R. MacLean</t>
  </si>
  <si>
    <t>P. Galway</t>
  </si>
  <si>
    <t>P. Bowles</t>
  </si>
  <si>
    <t>W. Coutts</t>
  </si>
  <si>
    <t>T. Thomas</t>
  </si>
  <si>
    <t>J. Voisey</t>
  </si>
  <si>
    <t>M. J. Clubley</t>
  </si>
  <si>
    <t>Cottingham</t>
  </si>
  <si>
    <t>T. Morton</t>
  </si>
  <si>
    <t>Avg of declared Avgs: 82.6</t>
  </si>
  <si>
    <t>Avg this round: 85.2</t>
  </si>
  <si>
    <t>Avg of declared Avgs: 81.5</t>
  </si>
  <si>
    <t>Avg this round: 84.1</t>
  </si>
  <si>
    <t>N. Pilling</t>
  </si>
  <si>
    <t>G. Crosby</t>
  </si>
  <si>
    <t>T. Dent</t>
  </si>
  <si>
    <t>L. Whittley</t>
  </si>
  <si>
    <t>B. Edwards</t>
  </si>
  <si>
    <t>T. Butterworth</t>
  </si>
  <si>
    <t>A. Crothers</t>
  </si>
  <si>
    <t>B. Perry</t>
  </si>
  <si>
    <t>D. Reid</t>
  </si>
  <si>
    <t>B. Thompson</t>
  </si>
  <si>
    <t>Avg this round: 80.0</t>
  </si>
  <si>
    <t>Avg of declared Avgs: 76.4</t>
  </si>
  <si>
    <t>Avg this round: 75.6</t>
  </si>
  <si>
    <t>H. Strowger</t>
  </si>
  <si>
    <t>W. Fordham</t>
  </si>
  <si>
    <t>S. Bullock</t>
  </si>
  <si>
    <t>D. Korwin-Kochanowski</t>
  </si>
  <si>
    <t>B. Jack</t>
  </si>
  <si>
    <t>K. Taylor</t>
  </si>
  <si>
    <t>M. Clegg</t>
  </si>
  <si>
    <t>S. Farrant</t>
  </si>
  <si>
    <t>G. Scheffers</t>
  </si>
  <si>
    <t>D. Thompson</t>
  </si>
  <si>
    <t>A. Reid</t>
  </si>
  <si>
    <t>Avg of declared Avgs: 74.0</t>
  </si>
  <si>
    <t>Avg this round: 78.1</t>
  </si>
  <si>
    <t>Avg of declared Avgs: 66.2</t>
  </si>
  <si>
    <t>Avg this round: 66.3</t>
  </si>
  <si>
    <t>B. Peterson</t>
  </si>
  <si>
    <t>S. Gardner</t>
  </si>
  <si>
    <t>S. Haines</t>
  </si>
  <si>
    <t>J. Coutts</t>
  </si>
  <si>
    <t>S. Hayman</t>
  </si>
  <si>
    <t>M. Broom</t>
  </si>
  <si>
    <t>D. Rendall</t>
  </si>
  <si>
    <t>P. Monaghan</t>
  </si>
  <si>
    <t>J. Gillon</t>
  </si>
  <si>
    <t>B. Murphy</t>
  </si>
  <si>
    <t>L. Viles</t>
  </si>
  <si>
    <t>A. Napoleon</t>
  </si>
  <si>
    <t>P. Johnston</t>
  </si>
  <si>
    <t>D. Harris</t>
  </si>
  <si>
    <t>H. Johnson</t>
  </si>
  <si>
    <t>M. Wilcox</t>
  </si>
  <si>
    <t xml:space="preserve">  Scorer: Helen Bramwell</t>
  </si>
  <si>
    <t>Avg of declared Avgs: 92.3</t>
  </si>
  <si>
    <t>Avg this round: 92.4</t>
  </si>
  <si>
    <t>Avg of declared Avgs: 88.0</t>
  </si>
  <si>
    <t>Avg of declared Avgs: 83.6</t>
  </si>
  <si>
    <t>Avg this round: 86.8</t>
  </si>
  <si>
    <t>Avg of declared Avgs: 77.5</t>
  </si>
  <si>
    <t>Avg of declared Avgs: 67.2</t>
  </si>
  <si>
    <t>Avg this round: 71.2</t>
  </si>
  <si>
    <t>Sport Rifle - Teams</t>
  </si>
  <si>
    <t>1 Derby</t>
  </si>
  <si>
    <t>6 Warrington</t>
  </si>
  <si>
    <t>2 Market Drayton A</t>
  </si>
  <si>
    <t>3 Penzance A</t>
  </si>
  <si>
    <t>Avg of declared Avgs: 559.0</t>
  </si>
  <si>
    <t>Avg this round: 547.4</t>
  </si>
  <si>
    <t>1 East Antrim A</t>
  </si>
  <si>
    <t>6 Bogey530</t>
  </si>
  <si>
    <t>2 Felton</t>
  </si>
  <si>
    <t>3 Market Drayton B</t>
  </si>
  <si>
    <t>4 Penarth A</t>
  </si>
  <si>
    <t>Avg of declared Avgs: 535.2</t>
  </si>
  <si>
    <t>Avg this round: 532.0</t>
  </si>
  <si>
    <t>1 Cumb News</t>
  </si>
  <si>
    <t>6 Bogey512</t>
  </si>
  <si>
    <t>2 Leek</t>
  </si>
  <si>
    <t>5 Penzance B</t>
  </si>
  <si>
    <t>3 Market Drayton C</t>
  </si>
  <si>
    <t>4 Market Drayton D</t>
  </si>
  <si>
    <t>Avg of declared Avgs: 517.2</t>
  </si>
  <si>
    <t>Avg this round: 508.0</t>
  </si>
  <si>
    <t>1 East Antrim B</t>
  </si>
  <si>
    <t>6 Bogey444</t>
  </si>
  <si>
    <t>2 Market Drayton E</t>
  </si>
  <si>
    <t>3 Market Drayton F</t>
  </si>
  <si>
    <t>Avg of declared Avgs: 480.8</t>
  </si>
  <si>
    <t>Avg this round: 483.8</t>
  </si>
  <si>
    <t>Short Range Standard Pistol - Individuals</t>
  </si>
  <si>
    <t>MB</t>
  </si>
  <si>
    <t>Avg of declared Avgs: 268.3</t>
  </si>
  <si>
    <t>Avg this round: 263.8</t>
  </si>
  <si>
    <t>Avg of declared Avgs: 224.1</t>
  </si>
  <si>
    <t>Avg this round: 219.7</t>
  </si>
  <si>
    <t>A. Fellerman</t>
  </si>
  <si>
    <t>D. Mawhinney</t>
  </si>
  <si>
    <t xml:space="preserve">  Scorer: Marcus Bailey</t>
  </si>
  <si>
    <t>10M Air Rifle - Individuals</t>
  </si>
  <si>
    <t>Avg of declared Avgs: 189.5</t>
  </si>
  <si>
    <t>Avg of declared Avgs: 179.2</t>
  </si>
  <si>
    <t>F. Allen</t>
  </si>
  <si>
    <t>T. Aldous</t>
  </si>
  <si>
    <t>D. Burn</t>
  </si>
  <si>
    <t>S. Aryal</t>
  </si>
  <si>
    <t>E. Flowerdew</t>
  </si>
  <si>
    <t>B. Clark</t>
  </si>
  <si>
    <t>R. Lambert</t>
  </si>
  <si>
    <t>R. Law</t>
  </si>
  <si>
    <t>C. Morris</t>
  </si>
  <si>
    <t>A. Lees</t>
  </si>
  <si>
    <t>S. Mujtaba</t>
  </si>
  <si>
    <t>D. Sejdiu</t>
  </si>
  <si>
    <t>M. Sanderson</t>
  </si>
  <si>
    <t>R. Townsend</t>
  </si>
  <si>
    <t>A. Wilson P5.2.3</t>
  </si>
  <si>
    <t>Avg of declared Avgs: 159.0</t>
  </si>
  <si>
    <t>N. Avis</t>
  </si>
  <si>
    <t>J. Bennett</t>
  </si>
  <si>
    <t>R. Bharaj</t>
  </si>
  <si>
    <t>A. Bharaj</t>
  </si>
  <si>
    <t>J. Cui</t>
  </si>
  <si>
    <t>S. Broadbent</t>
  </si>
  <si>
    <t>A. Dalton</t>
  </si>
  <si>
    <t>D. M. Carter</t>
  </si>
  <si>
    <t>R. Dougall</t>
  </si>
  <si>
    <t>C. Gunns</t>
  </si>
  <si>
    <t>K. Philp</t>
  </si>
  <si>
    <t>C. Reilly</t>
  </si>
  <si>
    <t>K. Pickett</t>
  </si>
  <si>
    <t>R. Robertson</t>
  </si>
  <si>
    <t>K. Robinson</t>
  </si>
  <si>
    <t>Avg of declared Avgs: 148.5</t>
  </si>
  <si>
    <t>Avg of declared Avgs: 137.7</t>
  </si>
  <si>
    <t>R. Cooke</t>
  </si>
  <si>
    <t>F. Cura</t>
  </si>
  <si>
    <t>S. Davison P5.2.2</t>
  </si>
  <si>
    <t>Z. Griffiths</t>
  </si>
  <si>
    <t>A. Di Domenico</t>
  </si>
  <si>
    <t>D. Little</t>
  </si>
  <si>
    <t>V. Poulopoulos</t>
  </si>
  <si>
    <t>M. Tamosauskaite</t>
  </si>
  <si>
    <t>I. Richards</t>
  </si>
  <si>
    <t>B. Titcombe</t>
  </si>
  <si>
    <t>Avg of declared Avgs: 122.9</t>
  </si>
  <si>
    <t>A. Barr</t>
  </si>
  <si>
    <t>J. Dixon</t>
  </si>
  <si>
    <t>C. Jones</t>
  </si>
  <si>
    <t>S. Reeves</t>
  </si>
  <si>
    <t xml:space="preserve">  Scorer: Robb Harrison</t>
  </si>
  <si>
    <t>10M Air Rifle - Individuals (Supported rest)</t>
  </si>
  <si>
    <t>Avg of declared Avgs: 182.6</t>
  </si>
  <si>
    <t>J. Hasthorpe</t>
  </si>
  <si>
    <t>I. Vance</t>
  </si>
  <si>
    <t>Avg of declared Avgs: 172.3</t>
  </si>
  <si>
    <t>I. Darke</t>
  </si>
  <si>
    <t>R. Darwen</t>
  </si>
  <si>
    <t>D. Holovchuk</t>
  </si>
  <si>
    <t>K. Kuzmanuska</t>
  </si>
  <si>
    <t>C. Peyton</t>
  </si>
  <si>
    <t>Avg of declared Avgs: 147.6</t>
  </si>
  <si>
    <t>A. Bowman</t>
  </si>
  <si>
    <t>A. Crawford</t>
  </si>
  <si>
    <t>M. Nash</t>
  </si>
  <si>
    <t>E. White P5.2.1</t>
  </si>
  <si>
    <t>Avg of declared Avgs: 176.7</t>
  </si>
  <si>
    <t>Avg of declared Avgs: 180.1</t>
  </si>
  <si>
    <t>Avg of declared Avgs: 140.2</t>
  </si>
  <si>
    <t>Avg of declared Avgs: 168.4</t>
  </si>
  <si>
    <t>Avg of declared Avgs: 137.6</t>
  </si>
  <si>
    <t>10M Air Rifle - Teams</t>
  </si>
  <si>
    <t>5 Bogey524</t>
  </si>
  <si>
    <t>K. Scott</t>
  </si>
  <si>
    <t>3 Norwich</t>
  </si>
  <si>
    <t>4 Sutton Coldfield A</t>
  </si>
  <si>
    <t>Avg of declared Avgs: 538.6</t>
  </si>
  <si>
    <t>x</t>
  </si>
  <si>
    <t>2 Crewe</t>
  </si>
  <si>
    <t>5 Bogey430</t>
  </si>
  <si>
    <t>3 Sutton Coldfield B</t>
  </si>
  <si>
    <t>4 Sutton Coldfield C</t>
  </si>
  <si>
    <t>Avg of declared Avgs: 451.0</t>
  </si>
  <si>
    <t>Avg this round: 190.5</t>
  </si>
  <si>
    <t>Avg this round: 170.8</t>
  </si>
  <si>
    <t>Avg this round: 160.0</t>
  </si>
  <si>
    <t>Avg this round: 164.9</t>
  </si>
  <si>
    <t>Avg this round: 154.1</t>
  </si>
  <si>
    <t>Avg this round: 140.3</t>
  </si>
  <si>
    <t>Avg this round: 122.7</t>
  </si>
  <si>
    <t>Avg this round: 169.8</t>
  </si>
  <si>
    <t>Avg this round: 150.6</t>
  </si>
  <si>
    <t>Avg this round: 166.9</t>
  </si>
  <si>
    <t>Avg this round: 136.1</t>
  </si>
  <si>
    <t>Avg this round: 149.4</t>
  </si>
  <si>
    <t>Avg this round: 174.8</t>
  </si>
  <si>
    <t>Avg this round: 529.3</t>
  </si>
  <si>
    <t>Avg this round: 471.3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</si>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</sst>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11"/>
      <color rgb="FFFFFFF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08080"/>
        <bgColor rgb="FF969696"/>
      </patternFill>
    </fill>
  </fills>
  <borders count="6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3" fillId="0" borderId="0"/>
    <xf numFmtId="0" fontId="25" fillId="0" borderId="0"/>
    <xf numFmtId="0" fontId="29" fillId="0" borderId="0" applyBorder="0" applyProtection="0"/>
    <xf numFmtId="0" fontId="33" fillId="0" borderId="0"/>
    <xf numFmtId="0" fontId="42" fillId="0" borderId="0"/>
    <xf numFmtId="0" fontId="45" fillId="0" borderId="0" applyBorder="0" applyProtection="0">
      <alignment vertical="top" wrapText="1"/>
    </xf>
    <xf numFmtId="0" fontId="46" fillId="0" borderId="0"/>
    <xf numFmtId="0" fontId="47" fillId="0" borderId="0" applyBorder="0" applyProtection="0"/>
    <xf numFmtId="0" fontId="49" fillId="0" borderId="0" applyNumberFormat="0" applyFill="0" applyBorder="0" applyProtection="0">
      <alignment vertical="top" wrapText="1"/>
    </xf>
  </cellStyleXfs>
  <cellXfs count="47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4" fillId="0" borderId="5" xfId="2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0" fontId="13" fillId="2" borderId="8" xfId="0" applyFont="1" applyFill="1" applyBorder="1"/>
    <xf numFmtId="15" fontId="11" fillId="0" borderId="8" xfId="2" applyNumberFormat="1" applyFont="1" applyBorder="1" applyAlignment="1">
      <alignment horizontal="left"/>
    </xf>
    <xf numFmtId="0" fontId="14" fillId="0" borderId="8" xfId="2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164" fontId="14" fillId="0" borderId="8" xfId="0" applyNumberFormat="1" applyFont="1" applyBorder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3" fillId="2" borderId="5" xfId="0" applyFont="1" applyFill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2" borderId="12" xfId="0" applyFont="1" applyFill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4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18" xfId="2" applyFont="1" applyBorder="1"/>
    <xf numFmtId="0" fontId="14" fillId="0" borderId="7" xfId="2" applyFont="1" applyBorder="1"/>
    <xf numFmtId="0" fontId="11" fillId="0" borderId="7" xfId="2" applyFont="1" applyBorder="1"/>
    <xf numFmtId="0" fontId="14" fillId="0" borderId="11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7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8" fillId="0" borderId="0" xfId="0" applyFont="1"/>
    <xf numFmtId="0" fontId="11" fillId="0" borderId="21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0" fontId="11" fillId="0" borderId="18" xfId="0" applyFont="1" applyBorder="1" applyAlignment="1">
      <alignment horizontal="left"/>
    </xf>
    <xf numFmtId="167" fontId="11" fillId="0" borderId="9" xfId="2" applyNumberFormat="1" applyFont="1" applyBorder="1"/>
    <xf numFmtId="167" fontId="11" fillId="0" borderId="8" xfId="0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12" xfId="2" applyNumberFormat="1" applyFont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0" fontId="12" fillId="0" borderId="0" xfId="0" applyFont="1"/>
    <xf numFmtId="165" fontId="12" fillId="0" borderId="0" xfId="2" applyNumberFormat="1" applyFont="1"/>
    <xf numFmtId="167" fontId="11" fillId="0" borderId="12" xfId="0" applyNumberFormat="1" applyFont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166" fontId="13" fillId="4" borderId="8" xfId="0" applyNumberFormat="1" applyFont="1" applyFill="1" applyBorder="1"/>
    <xf numFmtId="166" fontId="13" fillId="4" borderId="12" xfId="0" applyNumberFormat="1" applyFont="1" applyFill="1" applyBorder="1"/>
    <xf numFmtId="166" fontId="19" fillId="0" borderId="8" xfId="0" applyNumberFormat="1" applyFont="1" applyBorder="1"/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165" fontId="11" fillId="0" borderId="18" xfId="2" applyNumberFormat="1" applyFont="1" applyBorder="1"/>
    <xf numFmtId="0" fontId="1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6" fontId="13" fillId="4" borderId="9" xfId="0" applyNumberFormat="1" applyFont="1" applyFill="1" applyBorder="1"/>
    <xf numFmtId="0" fontId="14" fillId="0" borderId="12" xfId="2" applyFont="1" applyBorder="1" applyAlignment="1">
      <alignment horizontal="left"/>
    </xf>
    <xf numFmtId="0" fontId="20" fillId="0" borderId="0" xfId="2" applyFont="1"/>
    <xf numFmtId="0" fontId="21" fillId="0" borderId="0" xfId="0" applyFont="1"/>
    <xf numFmtId="0" fontId="22" fillId="0" borderId="0" xfId="0" applyFont="1"/>
    <xf numFmtId="0" fontId="5" fillId="0" borderId="0" xfId="2" applyFont="1" applyAlignment="1">
      <alignment horizontal="center" vertical="center"/>
    </xf>
    <xf numFmtId="0" fontId="13" fillId="4" borderId="8" xfId="0" applyFont="1" applyFill="1" applyBorder="1"/>
    <xf numFmtId="0" fontId="13" fillId="4" borderId="12" xfId="0" applyFont="1" applyFill="1" applyBorder="1"/>
    <xf numFmtId="0" fontId="24" fillId="0" borderId="0" xfId="3" applyFont="1" applyAlignment="1">
      <alignment horizontal="center"/>
    </xf>
    <xf numFmtId="0" fontId="24" fillId="0" borderId="0" xfId="3" applyFont="1"/>
    <xf numFmtId="0" fontId="24" fillId="0" borderId="0" xfId="4" applyFont="1"/>
    <xf numFmtId="0" fontId="26" fillId="0" borderId="0" xfId="4" applyFont="1"/>
    <xf numFmtId="0" fontId="27" fillId="0" borderId="0" xfId="4" applyFont="1"/>
    <xf numFmtId="0" fontId="28" fillId="0" borderId="0" xfId="3" applyFont="1" applyAlignment="1">
      <alignment horizontal="center"/>
    </xf>
    <xf numFmtId="0" fontId="7" fillId="0" borderId="0" xfId="5" applyFont="1" applyBorder="1" applyAlignment="1" applyProtection="1">
      <alignment horizontal="left"/>
      <protection locked="0"/>
    </xf>
    <xf numFmtId="0" fontId="30" fillId="0" borderId="0" xfId="4" applyFont="1" applyAlignment="1">
      <alignment vertical="center"/>
    </xf>
    <xf numFmtId="0" fontId="31" fillId="0" borderId="0" xfId="3" applyFont="1" applyAlignment="1">
      <alignment horizontal="right"/>
    </xf>
    <xf numFmtId="0" fontId="28" fillId="0" borderId="0" xfId="3" applyFont="1"/>
    <xf numFmtId="0" fontId="32" fillId="0" borderId="0" xfId="3" applyFont="1"/>
    <xf numFmtId="0" fontId="28" fillId="0" borderId="0" xfId="6" applyFont="1" applyAlignment="1">
      <alignment horizontal="center"/>
    </xf>
    <xf numFmtId="0" fontId="28" fillId="0" borderId="0" xfId="6" applyFont="1"/>
    <xf numFmtId="0" fontId="34" fillId="0" borderId="0" xfId="6" applyFont="1"/>
    <xf numFmtId="0" fontId="10" fillId="0" borderId="0" xfId="6" applyFont="1"/>
    <xf numFmtId="0" fontId="32" fillId="0" borderId="0" xfId="4" applyFont="1"/>
    <xf numFmtId="0" fontId="35" fillId="0" borderId="1" xfId="3" applyFont="1" applyBorder="1" applyAlignment="1">
      <alignment horizontal="center"/>
    </xf>
    <xf numFmtId="0" fontId="32" fillId="0" borderId="2" xfId="3" applyFont="1" applyBorder="1"/>
    <xf numFmtId="0" fontId="32" fillId="0" borderId="20" xfId="3" applyFont="1" applyBorder="1"/>
    <xf numFmtId="0" fontId="32" fillId="0" borderId="16" xfId="3" applyFont="1" applyBorder="1"/>
    <xf numFmtId="0" fontId="32" fillId="0" borderId="21" xfId="3" applyFont="1" applyBorder="1"/>
    <xf numFmtId="0" fontId="32" fillId="0" borderId="2" xfId="3" applyFont="1" applyBorder="1" applyAlignment="1">
      <alignment horizontal="right"/>
    </xf>
    <xf numFmtId="0" fontId="32" fillId="0" borderId="3" xfId="3" applyFont="1" applyBorder="1" applyAlignment="1">
      <alignment horizontal="right"/>
    </xf>
    <xf numFmtId="0" fontId="32" fillId="0" borderId="4" xfId="3" applyFont="1" applyBorder="1" applyAlignment="1">
      <alignment horizontal="center"/>
    </xf>
    <xf numFmtId="0" fontId="32" fillId="0" borderId="5" xfId="3" applyFont="1" applyBorder="1" applyAlignment="1">
      <alignment horizontal="left"/>
    </xf>
    <xf numFmtId="0" fontId="32" fillId="0" borderId="5" xfId="3" applyFont="1" applyBorder="1"/>
    <xf numFmtId="0" fontId="32" fillId="0" borderId="6" xfId="3" applyFont="1" applyBorder="1"/>
    <xf numFmtId="0" fontId="32" fillId="0" borderId="7" xfId="3" applyFont="1" applyBorder="1" applyAlignment="1">
      <alignment horizontal="center"/>
    </xf>
    <xf numFmtId="0" fontId="32" fillId="0" borderId="8" xfId="3" applyFont="1" applyBorder="1" applyAlignment="1">
      <alignment horizontal="left"/>
    </xf>
    <xf numFmtId="0" fontId="32" fillId="0" borderId="8" xfId="3" applyFont="1" applyBorder="1"/>
    <xf numFmtId="0" fontId="32" fillId="0" borderId="9" xfId="3" applyFont="1" applyBorder="1"/>
    <xf numFmtId="0" fontId="32" fillId="0" borderId="8" xfId="4" applyFont="1" applyBorder="1"/>
    <xf numFmtId="0" fontId="32" fillId="0" borderId="10" xfId="4" applyFont="1" applyBorder="1"/>
    <xf numFmtId="0" fontId="32" fillId="0" borderId="10" xfId="3" applyFont="1" applyBorder="1"/>
    <xf numFmtId="15" fontId="32" fillId="0" borderId="0" xfId="3" applyNumberFormat="1" applyFont="1" applyAlignment="1">
      <alignment horizontal="left"/>
    </xf>
    <xf numFmtId="0" fontId="32" fillId="0" borderId="0" xfId="3" applyFont="1" applyAlignment="1">
      <alignment horizontal="center"/>
    </xf>
    <xf numFmtId="0" fontId="32" fillId="0" borderId="11" xfId="3" applyFont="1" applyBorder="1" applyAlignment="1">
      <alignment horizontal="center"/>
    </xf>
    <xf numFmtId="0" fontId="36" fillId="0" borderId="12" xfId="3" applyFont="1" applyBorder="1" applyAlignment="1">
      <alignment horizontal="left"/>
    </xf>
    <xf numFmtId="0" fontId="32" fillId="0" borderId="12" xfId="3" applyFont="1" applyBorder="1" applyAlignment="1">
      <alignment horizontal="left"/>
    </xf>
    <xf numFmtId="0" fontId="32" fillId="0" borderId="12" xfId="3" applyFont="1" applyBorder="1"/>
    <xf numFmtId="0" fontId="32" fillId="0" borderId="13" xfId="3" applyFont="1" applyBorder="1"/>
    <xf numFmtId="0" fontId="32" fillId="0" borderId="14" xfId="3" applyFont="1" applyBorder="1"/>
    <xf numFmtId="15" fontId="32" fillId="0" borderId="0" xfId="3" applyNumberFormat="1" applyFont="1" applyAlignment="1">
      <alignment horizontal="right"/>
    </xf>
    <xf numFmtId="0" fontId="37" fillId="0" borderId="0" xfId="4" applyFont="1"/>
    <xf numFmtId="0" fontId="31" fillId="0" borderId="0" xfId="4" applyFont="1" applyAlignment="1">
      <alignment horizontal="right"/>
    </xf>
    <xf numFmtId="0" fontId="38" fillId="0" borderId="0" xfId="4" applyFont="1"/>
    <xf numFmtId="0" fontId="32" fillId="0" borderId="5" xfId="4" applyFont="1" applyBorder="1"/>
    <xf numFmtId="0" fontId="32" fillId="0" borderId="6" xfId="4" applyFont="1" applyBorder="1"/>
    <xf numFmtId="0" fontId="38" fillId="0" borderId="8" xfId="4" applyFont="1" applyBorder="1" applyAlignment="1">
      <alignment horizontal="left"/>
    </xf>
    <xf numFmtId="0" fontId="38" fillId="0" borderId="8" xfId="4" applyFont="1" applyBorder="1"/>
    <xf numFmtId="0" fontId="38" fillId="0" borderId="10" xfId="4" applyFont="1" applyBorder="1"/>
    <xf numFmtId="0" fontId="38" fillId="0" borderId="7" xfId="4" applyFont="1" applyBorder="1" applyAlignment="1">
      <alignment horizontal="center"/>
    </xf>
    <xf numFmtId="0" fontId="38" fillId="0" borderId="11" xfId="4" applyFont="1" applyBorder="1" applyAlignment="1">
      <alignment horizontal="center"/>
    </xf>
    <xf numFmtId="0" fontId="38" fillId="0" borderId="12" xfId="4" applyFont="1" applyBorder="1"/>
    <xf numFmtId="0" fontId="38" fillId="0" borderId="14" xfId="4" applyFont="1" applyBorder="1"/>
    <xf numFmtId="0" fontId="34" fillId="0" borderId="0" xfId="3" applyFont="1"/>
    <xf numFmtId="0" fontId="10" fillId="0" borderId="0" xfId="3" applyFont="1"/>
    <xf numFmtId="0" fontId="35" fillId="0" borderId="0" xfId="3" applyFont="1"/>
    <xf numFmtId="0" fontId="36" fillId="0" borderId="8" xfId="3" applyFont="1" applyBorder="1" applyAlignment="1">
      <alignment horizontal="left"/>
    </xf>
    <xf numFmtId="0" fontId="38" fillId="0" borderId="4" xfId="4" applyFont="1" applyBorder="1" applyAlignment="1">
      <alignment horizontal="center"/>
    </xf>
    <xf numFmtId="0" fontId="38" fillId="0" borderId="5" xfId="4" applyFont="1" applyBorder="1" applyAlignment="1">
      <alignment horizontal="left"/>
    </xf>
    <xf numFmtId="0" fontId="38" fillId="0" borderId="5" xfId="4" applyFont="1" applyBorder="1"/>
    <xf numFmtId="0" fontId="38" fillId="0" borderId="6" xfId="4" applyFont="1" applyBorder="1"/>
    <xf numFmtId="0" fontId="30" fillId="0" borderId="0" xfId="3" applyFont="1" applyAlignment="1">
      <alignment vertical="center"/>
    </xf>
    <xf numFmtId="0" fontId="39" fillId="0" borderId="0" xfId="3" applyFont="1"/>
    <xf numFmtId="0" fontId="24" fillId="0" borderId="0" xfId="4" applyFont="1" applyAlignment="1">
      <alignment horizontal="center"/>
    </xf>
    <xf numFmtId="0" fontId="40" fillId="0" borderId="0" xfId="4" applyFont="1"/>
    <xf numFmtId="0" fontId="32" fillId="0" borderId="0" xfId="3" applyFont="1" applyAlignment="1">
      <alignment vertical="center"/>
    </xf>
    <xf numFmtId="0" fontId="32" fillId="0" borderId="15" xfId="3" applyFont="1" applyBorder="1"/>
    <xf numFmtId="1" fontId="35" fillId="0" borderId="16" xfId="3" applyNumberFormat="1" applyFont="1" applyBorder="1"/>
    <xf numFmtId="0" fontId="32" fillId="0" borderId="16" xfId="3" applyFont="1" applyBorder="1" applyAlignment="1">
      <alignment horizontal="right"/>
    </xf>
    <xf numFmtId="0" fontId="32" fillId="0" borderId="17" xfId="3" applyFont="1" applyBorder="1" applyAlignment="1">
      <alignment horizontal="right"/>
    </xf>
    <xf numFmtId="0" fontId="25" fillId="0" borderId="0" xfId="4" applyAlignment="1">
      <alignment horizontal="center"/>
    </xf>
    <xf numFmtId="0" fontId="32" fillId="0" borderId="18" xfId="3" applyFont="1" applyBorder="1"/>
    <xf numFmtId="0" fontId="32" fillId="0" borderId="19" xfId="3" applyFont="1" applyBorder="1"/>
    <xf numFmtId="0" fontId="32" fillId="0" borderId="7" xfId="3" applyFont="1" applyBorder="1"/>
    <xf numFmtId="0" fontId="32" fillId="0" borderId="11" xfId="3" applyFont="1" applyBorder="1"/>
    <xf numFmtId="165" fontId="32" fillId="0" borderId="0" xfId="3" applyNumberFormat="1" applyFont="1"/>
    <xf numFmtId="0" fontId="36" fillId="0" borderId="18" xfId="3" applyFont="1" applyBorder="1"/>
    <xf numFmtId="0" fontId="36" fillId="0" borderId="7" xfId="3" applyFont="1" applyBorder="1"/>
    <xf numFmtId="0" fontId="36" fillId="0" borderId="11" xfId="3" applyFont="1" applyBorder="1"/>
    <xf numFmtId="0" fontId="32" fillId="0" borderId="1" xfId="3" applyFont="1" applyBorder="1"/>
    <xf numFmtId="0" fontId="41" fillId="0" borderId="0" xfId="3" applyFont="1"/>
    <xf numFmtId="0" fontId="32" fillId="0" borderId="7" xfId="4" applyFont="1" applyBorder="1" applyAlignment="1">
      <alignment horizontal="left"/>
    </xf>
    <xf numFmtId="0" fontId="32" fillId="0" borderId="0" xfId="3" applyFont="1" applyAlignment="1">
      <alignment horizontal="left"/>
    </xf>
    <xf numFmtId="15" fontId="32" fillId="0" borderId="0" xfId="3" applyNumberFormat="1" applyFont="1" applyAlignment="1">
      <alignment horizontal="center"/>
    </xf>
    <xf numFmtId="0" fontId="5" fillId="0" borderId="0" xfId="7" applyFont="1"/>
    <xf numFmtId="0" fontId="11" fillId="0" borderId="0" xfId="7" applyFont="1"/>
    <xf numFmtId="0" fontId="4" fillId="0" borderId="0" xfId="7" applyFont="1"/>
    <xf numFmtId="0" fontId="10" fillId="0" borderId="0" xfId="7" applyFont="1"/>
    <xf numFmtId="0" fontId="11" fillId="0" borderId="2" xfId="7" applyFont="1" applyBorder="1"/>
    <xf numFmtId="0" fontId="11" fillId="0" borderId="2" xfId="7" applyFont="1" applyBorder="1" applyAlignment="1">
      <alignment horizontal="right"/>
    </xf>
    <xf numFmtId="0" fontId="11" fillId="0" borderId="3" xfId="7" applyFont="1" applyBorder="1" applyAlignment="1">
      <alignment horizontal="right"/>
    </xf>
    <xf numFmtId="0" fontId="11" fillId="0" borderId="4" xfId="7" applyFont="1" applyBorder="1" applyAlignment="1">
      <alignment horizontal="center"/>
    </xf>
    <xf numFmtId="0" fontId="11" fillId="0" borderId="5" xfId="7" applyFont="1" applyBorder="1"/>
    <xf numFmtId="0" fontId="11" fillId="0" borderId="7" xfId="7" applyFont="1" applyBorder="1" applyAlignment="1">
      <alignment horizontal="center"/>
    </xf>
    <xf numFmtId="0" fontId="11" fillId="0" borderId="9" xfId="7" applyFont="1" applyBorder="1"/>
    <xf numFmtId="0" fontId="11" fillId="0" borderId="8" xfId="7" applyFont="1" applyBorder="1"/>
    <xf numFmtId="0" fontId="11" fillId="0" borderId="10" xfId="7" applyFont="1" applyBorder="1"/>
    <xf numFmtId="0" fontId="11" fillId="0" borderId="8" xfId="7" applyFont="1" applyBorder="1" applyAlignment="1">
      <alignment horizontal="left"/>
    </xf>
    <xf numFmtId="0" fontId="11" fillId="0" borderId="11" xfId="7" applyFont="1" applyBorder="1" applyAlignment="1">
      <alignment horizontal="center"/>
    </xf>
    <xf numFmtId="0" fontId="11" fillId="0" borderId="12" xfId="7" applyFont="1" applyBorder="1" applyAlignment="1">
      <alignment horizontal="left"/>
    </xf>
    <xf numFmtId="0" fontId="11" fillId="0" borderId="13" xfId="7" applyFont="1" applyBorder="1"/>
    <xf numFmtId="0" fontId="20" fillId="0" borderId="0" xfId="7" applyFont="1"/>
    <xf numFmtId="0" fontId="11" fillId="0" borderId="5" xfId="7" applyFont="1" applyBorder="1" applyAlignment="1">
      <alignment horizontal="left"/>
    </xf>
    <xf numFmtId="0" fontId="11" fillId="0" borderId="6" xfId="7" applyFont="1" applyBorder="1"/>
    <xf numFmtId="0" fontId="11" fillId="0" borderId="12" xfId="7" applyFont="1" applyBorder="1"/>
    <xf numFmtId="0" fontId="11" fillId="0" borderId="14" xfId="7" applyFont="1" applyBorder="1"/>
    <xf numFmtId="0" fontId="43" fillId="0" borderId="0" xfId="2" applyFont="1" applyAlignment="1">
      <alignment horizontal="right"/>
    </xf>
    <xf numFmtId="0" fontId="6" fillId="0" borderId="0" xfId="2" applyFont="1"/>
    <xf numFmtId="0" fontId="14" fillId="5" borderId="5" xfId="2" applyFont="1" applyFill="1" applyBorder="1" applyAlignment="1">
      <alignment horizontal="left"/>
    </xf>
    <xf numFmtId="0" fontId="11" fillId="4" borderId="8" xfId="2" applyFont="1" applyFill="1" applyBorder="1"/>
    <xf numFmtId="0" fontId="44" fillId="0" borderId="5" xfId="2" applyFont="1" applyBorder="1"/>
    <xf numFmtId="0" fontId="44" fillId="0" borderId="12" xfId="2" applyFont="1" applyBorder="1"/>
    <xf numFmtId="0" fontId="11" fillId="0" borderId="0" xfId="0" applyFont="1" applyAlignment="1">
      <alignment horizontal="left"/>
    </xf>
    <xf numFmtId="0" fontId="14" fillId="0" borderId="32" xfId="2" applyFont="1" applyBorder="1"/>
    <xf numFmtId="0" fontId="14" fillId="0" borderId="25" xfId="2" applyFont="1" applyBorder="1"/>
    <xf numFmtId="0" fontId="14" fillId="0" borderId="28" xfId="2" applyFont="1" applyBorder="1"/>
    <xf numFmtId="0" fontId="24" fillId="0" borderId="33" xfId="8" applyFont="1" applyBorder="1" applyAlignment="1" applyProtection="1">
      <alignment horizontal="center"/>
    </xf>
    <xf numFmtId="0" fontId="24" fillId="0" borderId="34" xfId="8" applyFont="1" applyBorder="1" applyAlignment="1" applyProtection="1"/>
    <xf numFmtId="1" fontId="24" fillId="0" borderId="34" xfId="8" applyNumberFormat="1" applyFont="1" applyBorder="1" applyAlignment="1" applyProtection="1"/>
    <xf numFmtId="0" fontId="24" fillId="0" borderId="0" xfId="9" applyFont="1"/>
    <xf numFmtId="0" fontId="26" fillId="0" borderId="0" xfId="9" applyFont="1"/>
    <xf numFmtId="0" fontId="27" fillId="0" borderId="0" xfId="9" applyFont="1"/>
    <xf numFmtId="0" fontId="32" fillId="0" borderId="35" xfId="8" applyFont="1" applyBorder="1" applyAlignment="1" applyProtection="1">
      <alignment horizontal="center"/>
    </xf>
    <xf numFmtId="1" fontId="7" fillId="0" borderId="0" xfId="10" applyNumberFormat="1" applyFont="1" applyBorder="1" applyAlignment="1" applyProtection="1">
      <alignment horizontal="left"/>
      <protection locked="0"/>
    </xf>
    <xf numFmtId="0" fontId="30" fillId="0" borderId="0" xfId="9" applyFont="1" applyAlignment="1">
      <alignment vertical="center"/>
    </xf>
    <xf numFmtId="0" fontId="32" fillId="0" borderId="0" xfId="8" applyFont="1" applyBorder="1" applyAlignment="1" applyProtection="1"/>
    <xf numFmtId="1" fontId="32" fillId="0" borderId="0" xfId="8" applyNumberFormat="1" applyFont="1" applyBorder="1" applyAlignment="1" applyProtection="1"/>
    <xf numFmtId="0" fontId="32" fillId="0" borderId="0" xfId="8" applyFont="1" applyBorder="1" applyAlignment="1" applyProtection="1">
      <alignment horizontal="center"/>
    </xf>
    <xf numFmtId="0" fontId="31" fillId="0" borderId="0" xfId="8" applyFont="1" applyBorder="1" applyAlignment="1" applyProtection="1">
      <alignment horizontal="right"/>
    </xf>
    <xf numFmtId="0" fontId="32" fillId="0" borderId="0" xfId="9" applyFont="1"/>
    <xf numFmtId="0" fontId="28" fillId="0" borderId="35" xfId="8" applyFont="1" applyBorder="1" applyAlignment="1" applyProtection="1">
      <alignment horizontal="center"/>
    </xf>
    <xf numFmtId="0" fontId="28" fillId="0" borderId="0" xfId="8" applyFont="1" applyBorder="1" applyAlignment="1" applyProtection="1"/>
    <xf numFmtId="1" fontId="34" fillId="0" borderId="0" xfId="8" applyNumberFormat="1" applyFont="1" applyBorder="1" applyAlignment="1" applyProtection="1"/>
    <xf numFmtId="0" fontId="34" fillId="0" borderId="0" xfId="8" applyFont="1" applyBorder="1" applyAlignment="1" applyProtection="1"/>
    <xf numFmtId="0" fontId="10" fillId="0" borderId="0" xfId="8" applyFont="1" applyBorder="1" applyAlignment="1" applyProtection="1"/>
    <xf numFmtId="0" fontId="48" fillId="0" borderId="1" xfId="3" applyFont="1" applyBorder="1" applyAlignment="1">
      <alignment horizontal="center"/>
    </xf>
    <xf numFmtId="0" fontId="32" fillId="0" borderId="2" xfId="8" applyFont="1" applyBorder="1" applyAlignment="1" applyProtection="1"/>
    <xf numFmtId="0" fontId="32" fillId="0" borderId="2" xfId="8" applyFont="1" applyBorder="1" applyAlignment="1" applyProtection="1">
      <alignment horizontal="right"/>
    </xf>
    <xf numFmtId="0" fontId="32" fillId="0" borderId="3" xfId="8" applyFont="1" applyBorder="1" applyAlignment="1" applyProtection="1">
      <alignment horizontal="right"/>
    </xf>
    <xf numFmtId="0" fontId="32" fillId="0" borderId="4" xfId="8" applyFont="1" applyBorder="1" applyAlignment="1" applyProtection="1">
      <alignment horizontal="center"/>
    </xf>
    <xf numFmtId="0" fontId="32" fillId="0" borderId="5" xfId="9" applyFont="1" applyBorder="1" applyAlignment="1">
      <alignment horizontal="left"/>
    </xf>
    <xf numFmtId="0" fontId="32" fillId="0" borderId="5" xfId="9" applyFont="1" applyBorder="1"/>
    <xf numFmtId="0" fontId="32" fillId="0" borderId="5" xfId="8" applyFont="1" applyBorder="1" applyAlignment="1" applyProtection="1"/>
    <xf numFmtId="0" fontId="32" fillId="0" borderId="6" xfId="9" applyFont="1" applyBorder="1"/>
    <xf numFmtId="0" fontId="32" fillId="0" borderId="7" xfId="8" applyFont="1" applyBorder="1" applyAlignment="1" applyProtection="1">
      <alignment horizontal="center"/>
    </xf>
    <xf numFmtId="0" fontId="32" fillId="0" borderId="8" xfId="8" applyFont="1" applyBorder="1" applyAlignment="1" applyProtection="1"/>
    <xf numFmtId="0" fontId="32" fillId="0" borderId="9" xfId="8" applyFont="1" applyBorder="1" applyAlignment="1" applyProtection="1"/>
    <xf numFmtId="0" fontId="32" fillId="0" borderId="10" xfId="8" applyFont="1" applyBorder="1" applyAlignment="1" applyProtection="1"/>
    <xf numFmtId="0" fontId="32" fillId="0" borderId="8" xfId="9" applyFont="1" applyBorder="1" applyAlignment="1">
      <alignment horizontal="left"/>
    </xf>
    <xf numFmtId="0" fontId="32" fillId="0" borderId="8" xfId="9" applyFont="1" applyBorder="1"/>
    <xf numFmtId="0" fontId="32" fillId="0" borderId="10" xfId="9" applyFont="1" applyBorder="1"/>
    <xf numFmtId="0" fontId="32" fillId="0" borderId="8" xfId="8" applyFont="1" applyBorder="1" applyAlignment="1" applyProtection="1">
      <alignment horizontal="left"/>
    </xf>
    <xf numFmtId="15" fontId="32" fillId="0" borderId="8" xfId="3" applyNumberFormat="1" applyFont="1" applyBorder="1" applyAlignment="1">
      <alignment horizontal="left"/>
    </xf>
    <xf numFmtId="0" fontId="32" fillId="0" borderId="11" xfId="8" applyFont="1" applyBorder="1" applyAlignment="1" applyProtection="1">
      <alignment horizontal="center"/>
    </xf>
    <xf numFmtId="0" fontId="32" fillId="0" borderId="13" xfId="8" applyFont="1" applyBorder="1" applyAlignment="1" applyProtection="1"/>
    <xf numFmtId="0" fontId="32" fillId="0" borderId="12" xfId="8" applyFont="1" applyBorder="1" applyAlignment="1" applyProtection="1">
      <alignment horizontal="left"/>
    </xf>
    <xf numFmtId="0" fontId="32" fillId="0" borderId="12" xfId="8" applyFont="1" applyBorder="1" applyAlignment="1" applyProtection="1"/>
    <xf numFmtId="0" fontId="32" fillId="0" borderId="14" xfId="9" applyFont="1" applyBorder="1"/>
    <xf numFmtId="0" fontId="32" fillId="0" borderId="4" xfId="9" applyFont="1" applyBorder="1" applyAlignment="1">
      <alignment horizontal="center"/>
    </xf>
    <xf numFmtId="0" fontId="32" fillId="0" borderId="7" xfId="9" applyFont="1" applyBorder="1" applyAlignment="1">
      <alignment horizontal="center"/>
    </xf>
    <xf numFmtId="0" fontId="32" fillId="0" borderId="11" xfId="9" applyFont="1" applyBorder="1" applyAlignment="1">
      <alignment horizontal="center"/>
    </xf>
    <xf numFmtId="0" fontId="32" fillId="0" borderId="12" xfId="9" applyFont="1" applyBorder="1" applyAlignment="1">
      <alignment horizontal="left"/>
    </xf>
    <xf numFmtId="0" fontId="32" fillId="0" borderId="12" xfId="9" applyFont="1" applyBorder="1"/>
    <xf numFmtId="0" fontId="32" fillId="0" borderId="5" xfId="8" applyFont="1" applyBorder="1" applyAlignment="1" applyProtection="1">
      <alignment horizontal="left"/>
    </xf>
    <xf numFmtId="0" fontId="5" fillId="0" borderId="36" xfId="11" applyFont="1" applyFill="1" applyBorder="1" applyAlignment="1">
      <alignment horizontal="center"/>
    </xf>
    <xf numFmtId="0" fontId="5" fillId="0" borderId="37" xfId="11" applyNumberFormat="1" applyFont="1" applyFill="1" applyBorder="1" applyAlignment="1"/>
    <xf numFmtId="1" fontId="5" fillId="0" borderId="37" xfId="11" applyNumberFormat="1" applyFont="1" applyFill="1" applyBorder="1" applyAlignment="1"/>
    <xf numFmtId="0" fontId="50" fillId="0" borderId="0" xfId="0" applyFont="1"/>
    <xf numFmtId="0" fontId="11" fillId="0" borderId="38" xfId="11" applyFont="1" applyFill="1" applyBorder="1" applyAlignment="1">
      <alignment horizontal="center"/>
    </xf>
    <xf numFmtId="0" fontId="4" fillId="0" borderId="38" xfId="11" applyFont="1" applyFill="1" applyBorder="1" applyAlignment="1">
      <alignment horizontal="center"/>
    </xf>
    <xf numFmtId="0" fontId="4" fillId="0" borderId="0" xfId="11" applyNumberFormat="1" applyFont="1" applyFill="1" applyBorder="1" applyAlignment="1"/>
    <xf numFmtId="1" fontId="10" fillId="0" borderId="0" xfId="11" applyNumberFormat="1" applyFont="1" applyFill="1" applyBorder="1" applyAlignment="1"/>
    <xf numFmtId="0" fontId="10" fillId="0" borderId="0" xfId="11" applyFont="1" applyFill="1" applyBorder="1" applyAlignment="1"/>
    <xf numFmtId="0" fontId="4" fillId="0" borderId="0" xfId="11" applyFont="1" applyFill="1" applyBorder="1" applyAlignment="1"/>
    <xf numFmtId="0" fontId="11" fillId="0" borderId="2" xfId="11" applyNumberFormat="1" applyFont="1" applyFill="1" applyBorder="1" applyAlignment="1"/>
    <xf numFmtId="0" fontId="11" fillId="0" borderId="2" xfId="11" applyNumberFormat="1" applyFont="1" applyFill="1" applyBorder="1" applyAlignment="1">
      <alignment horizontal="right"/>
    </xf>
    <xf numFmtId="0" fontId="11" fillId="0" borderId="3" xfId="11" applyNumberFormat="1" applyFont="1" applyFill="1" applyBorder="1" applyAlignment="1">
      <alignment horizontal="right"/>
    </xf>
    <xf numFmtId="0" fontId="11" fillId="0" borderId="4" xfId="11" applyNumberFormat="1" applyFont="1" applyFill="1" applyBorder="1" applyAlignment="1">
      <alignment horizontal="center"/>
    </xf>
    <xf numFmtId="0" fontId="11" fillId="0" borderId="5" xfId="11" applyNumberFormat="1" applyFont="1" applyFill="1" applyBorder="1" applyAlignment="1"/>
    <xf numFmtId="0" fontId="11" fillId="0" borderId="5" xfId="11" applyNumberFormat="1" applyFont="1" applyFill="1" applyBorder="1" applyAlignment="1">
      <alignment horizontal="left"/>
    </xf>
    <xf numFmtId="0" fontId="11" fillId="0" borderId="9" xfId="11" applyNumberFormat="1" applyFont="1" applyFill="1" applyBorder="1" applyAlignment="1"/>
    <xf numFmtId="0" fontId="11" fillId="0" borderId="7" xfId="11" applyNumberFormat="1" applyFont="1" applyFill="1" applyBorder="1" applyAlignment="1">
      <alignment horizontal="center"/>
    </xf>
    <xf numFmtId="0" fontId="11" fillId="0" borderId="8" xfId="11" applyNumberFormat="1" applyFont="1" applyFill="1" applyBorder="1" applyAlignment="1">
      <alignment horizontal="left"/>
    </xf>
    <xf numFmtId="0" fontId="11" fillId="0" borderId="13" xfId="11" applyNumberFormat="1" applyFont="1" applyFill="1" applyBorder="1" applyAlignment="1"/>
    <xf numFmtId="0" fontId="11" fillId="0" borderId="11" xfId="11" applyNumberFormat="1" applyFont="1" applyFill="1" applyBorder="1" applyAlignment="1">
      <alignment horizontal="center"/>
    </xf>
    <xf numFmtId="0" fontId="51" fillId="0" borderId="0" xfId="0" applyFont="1"/>
    <xf numFmtId="0" fontId="48" fillId="0" borderId="39" xfId="3" applyFont="1" applyBorder="1" applyAlignment="1">
      <alignment horizontal="center"/>
    </xf>
    <xf numFmtId="0" fontId="32" fillId="0" borderId="40" xfId="8" applyFont="1" applyBorder="1" applyAlignment="1" applyProtection="1"/>
    <xf numFmtId="0" fontId="32" fillId="0" borderId="40" xfId="8" applyFont="1" applyBorder="1" applyAlignment="1" applyProtection="1">
      <alignment horizontal="right"/>
    </xf>
    <xf numFmtId="0" fontId="32" fillId="0" borderId="41" xfId="8" applyFont="1" applyBorder="1" applyAlignment="1" applyProtection="1">
      <alignment horizontal="right"/>
    </xf>
    <xf numFmtId="0" fontId="32" fillId="0" borderId="42" xfId="8" applyFont="1" applyBorder="1" applyAlignment="1" applyProtection="1">
      <alignment horizontal="center"/>
    </xf>
    <xf numFmtId="0" fontId="51" fillId="0" borderId="5" xfId="0" applyFont="1" applyBorder="1" applyAlignment="1">
      <alignment horizontal="left"/>
    </xf>
    <xf numFmtId="0" fontId="51" fillId="0" borderId="5" xfId="0" applyFont="1" applyBorder="1"/>
    <xf numFmtId="0" fontId="51" fillId="0" borderId="6" xfId="0" applyFont="1" applyBorder="1"/>
    <xf numFmtId="0" fontId="51" fillId="0" borderId="8" xfId="0" applyFont="1" applyBorder="1" applyAlignment="1">
      <alignment horizontal="left"/>
    </xf>
    <xf numFmtId="0" fontId="51" fillId="0" borderId="8" xfId="0" applyFont="1" applyBorder="1"/>
    <xf numFmtId="0" fontId="51" fillId="0" borderId="10" xfId="0" applyFont="1" applyBorder="1"/>
    <xf numFmtId="0" fontId="51" fillId="0" borderId="7" xfId="0" applyFont="1" applyBorder="1" applyAlignment="1">
      <alignment horizontal="center"/>
    </xf>
    <xf numFmtId="0" fontId="32" fillId="0" borderId="8" xfId="0" applyFont="1" applyBorder="1"/>
    <xf numFmtId="0" fontId="32" fillId="0" borderId="10" xfId="0" applyFont="1" applyBorder="1"/>
    <xf numFmtId="0" fontId="51" fillId="0" borderId="12" xfId="0" applyFont="1" applyBorder="1" applyAlignment="1">
      <alignment horizontal="left"/>
    </xf>
    <xf numFmtId="0" fontId="51" fillId="0" borderId="12" xfId="0" applyFont="1" applyBorder="1"/>
    <xf numFmtId="0" fontId="51" fillId="0" borderId="14" xfId="0" applyFont="1" applyBorder="1"/>
    <xf numFmtId="0" fontId="51" fillId="0" borderId="11" xfId="0" applyFont="1" applyBorder="1" applyAlignment="1">
      <alignment horizontal="center"/>
    </xf>
    <xf numFmtId="0" fontId="51" fillId="0" borderId="42" xfId="0" applyFont="1" applyBorder="1" applyAlignment="1">
      <alignment horizontal="center"/>
    </xf>
    <xf numFmtId="0" fontId="32" fillId="0" borderId="0" xfId="0" applyFont="1"/>
    <xf numFmtId="0" fontId="24" fillId="0" borderId="33" xfId="8" applyFont="1" applyBorder="1" applyAlignment="1" applyProtection="1"/>
    <xf numFmtId="0" fontId="24" fillId="0" borderId="0" xfId="8" applyFont="1" applyBorder="1" applyAlignment="1" applyProtection="1"/>
    <xf numFmtId="0" fontId="24" fillId="0" borderId="0" xfId="9" applyFont="1" applyAlignment="1">
      <alignment horizontal="center"/>
    </xf>
    <xf numFmtId="0" fontId="52" fillId="0" borderId="0" xfId="9" applyFont="1"/>
    <xf numFmtId="0" fontId="7" fillId="0" borderId="0" xfId="10" applyFont="1" applyBorder="1" applyAlignment="1" applyProtection="1">
      <alignment horizontal="left"/>
      <protection locked="0"/>
    </xf>
    <xf numFmtId="0" fontId="32" fillId="0" borderId="43" xfId="3" applyFont="1" applyBorder="1"/>
    <xf numFmtId="0" fontId="32" fillId="0" borderId="44" xfId="3" applyFont="1" applyBorder="1"/>
    <xf numFmtId="1" fontId="48" fillId="0" borderId="44" xfId="3" applyNumberFormat="1" applyFont="1" applyBorder="1"/>
    <xf numFmtId="0" fontId="32" fillId="0" borderId="44" xfId="3" applyFont="1" applyBorder="1" applyAlignment="1">
      <alignment horizontal="right"/>
    </xf>
    <xf numFmtId="0" fontId="32" fillId="0" borderId="45" xfId="3" applyFont="1" applyBorder="1" applyAlignment="1">
      <alignment horizontal="right"/>
    </xf>
    <xf numFmtId="0" fontId="46" fillId="0" borderId="0" xfId="9" applyAlignment="1">
      <alignment horizontal="center"/>
    </xf>
    <xf numFmtId="0" fontId="32" fillId="0" borderId="32" xfId="3" applyFont="1" applyBorder="1"/>
    <xf numFmtId="0" fontId="32" fillId="0" borderId="46" xfId="3" applyFont="1" applyBorder="1"/>
    <xf numFmtId="0" fontId="32" fillId="0" borderId="47" xfId="3" applyFont="1" applyBorder="1"/>
    <xf numFmtId="0" fontId="32" fillId="0" borderId="25" xfId="3" applyFont="1" applyBorder="1"/>
    <xf numFmtId="0" fontId="32" fillId="0" borderId="26" xfId="3" applyFont="1" applyBorder="1"/>
    <xf numFmtId="0" fontId="32" fillId="0" borderId="27" xfId="3" applyFont="1" applyBorder="1"/>
    <xf numFmtId="0" fontId="32" fillId="0" borderId="28" xfId="3" applyFont="1" applyBorder="1"/>
    <xf numFmtId="0" fontId="32" fillId="0" borderId="29" xfId="3" applyFont="1" applyBorder="1"/>
    <xf numFmtId="0" fontId="32" fillId="0" borderId="30" xfId="3" applyFont="1" applyBorder="1"/>
    <xf numFmtId="0" fontId="32" fillId="0" borderId="39" xfId="3" applyFont="1" applyBorder="1"/>
    <xf numFmtId="0" fontId="32" fillId="0" borderId="40" xfId="3" applyFont="1" applyBorder="1" applyAlignment="1">
      <alignment horizontal="right"/>
    </xf>
    <xf numFmtId="0" fontId="32" fillId="0" borderId="41" xfId="3" applyFont="1" applyBorder="1" applyAlignment="1">
      <alignment horizontal="right"/>
    </xf>
    <xf numFmtId="0" fontId="32" fillId="0" borderId="18" xfId="9" applyFont="1" applyBorder="1" applyAlignment="1">
      <alignment horizontal="left"/>
    </xf>
    <xf numFmtId="0" fontId="38" fillId="0" borderId="0" xfId="3" applyFont="1"/>
    <xf numFmtId="0" fontId="32" fillId="6" borderId="0" xfId="3" applyFont="1" applyFill="1"/>
    <xf numFmtId="0" fontId="32" fillId="6" borderId="0" xfId="3" applyFont="1" applyFill="1" applyAlignment="1">
      <alignment horizontal="center"/>
    </xf>
    <xf numFmtId="0" fontId="51" fillId="0" borderId="0" xfId="9" applyFont="1"/>
    <xf numFmtId="0" fontId="48" fillId="0" borderId="0" xfId="9" applyFont="1"/>
    <xf numFmtId="0" fontId="51" fillId="0" borderId="18" xfId="9" applyFont="1" applyBorder="1"/>
    <xf numFmtId="0" fontId="51" fillId="0" borderId="9" xfId="9" applyFont="1" applyBorder="1"/>
    <xf numFmtId="0" fontId="51" fillId="0" borderId="19" xfId="9" applyFont="1" applyBorder="1"/>
    <xf numFmtId="0" fontId="51" fillId="0" borderId="7" xfId="9" applyFont="1" applyBorder="1"/>
    <xf numFmtId="0" fontId="51" fillId="0" borderId="8" xfId="9" applyFont="1" applyBorder="1"/>
    <xf numFmtId="0" fontId="51" fillId="0" borderId="10" xfId="9" applyFont="1" applyBorder="1"/>
    <xf numFmtId="0" fontId="51" fillId="0" borderId="11" xfId="9" applyFont="1" applyBorder="1"/>
    <xf numFmtId="0" fontId="51" fillId="0" borderId="12" xfId="9" applyFont="1" applyBorder="1"/>
    <xf numFmtId="0" fontId="51" fillId="0" borderId="14" xfId="9" applyFont="1" applyBorder="1"/>
    <xf numFmtId="0" fontId="5" fillId="0" borderId="36" xfId="11" applyNumberFormat="1" applyFont="1" applyFill="1" applyBorder="1" applyAlignment="1"/>
    <xf numFmtId="0" fontId="5" fillId="0" borderId="0" xfId="11" applyNumberFormat="1" applyFont="1" applyFill="1" applyBorder="1" applyAlignment="1"/>
    <xf numFmtId="0" fontId="11" fillId="0" borderId="43" xfId="2" applyFont="1" applyBorder="1"/>
    <xf numFmtId="0" fontId="11" fillId="0" borderId="44" xfId="2" applyFont="1" applyBorder="1"/>
    <xf numFmtId="1" fontId="12" fillId="0" borderId="44" xfId="2" applyNumberFormat="1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11" fillId="0" borderId="46" xfId="2" applyFont="1" applyBorder="1"/>
    <xf numFmtId="0" fontId="11" fillId="0" borderId="47" xfId="2" applyFont="1" applyBorder="1"/>
    <xf numFmtId="0" fontId="11" fillId="0" borderId="39" xfId="2" applyFont="1" applyBorder="1"/>
    <xf numFmtId="0" fontId="11" fillId="0" borderId="40" xfId="2" applyFont="1" applyBorder="1" applyAlignment="1">
      <alignment horizontal="right"/>
    </xf>
    <xf numFmtId="0" fontId="11" fillId="0" borderId="41" xfId="2" applyFont="1" applyBorder="1" applyAlignment="1">
      <alignment horizontal="right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11" fillId="0" borderId="0" xfId="7" applyFont="1" applyAlignment="1">
      <alignment horizontal="center"/>
    </xf>
    <xf numFmtId="0" fontId="8" fillId="0" borderId="0" xfId="7" applyFont="1" applyAlignment="1">
      <alignment vertical="center"/>
    </xf>
    <xf numFmtId="0" fontId="9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12" fillId="0" borderId="39" xfId="2" applyFont="1" applyBorder="1" applyAlignment="1">
      <alignment horizontal="center"/>
    </xf>
    <xf numFmtId="0" fontId="11" fillId="0" borderId="40" xfId="7" applyFont="1" applyBorder="1"/>
    <xf numFmtId="0" fontId="11" fillId="0" borderId="40" xfId="7" applyFont="1" applyBorder="1" applyAlignment="1">
      <alignment horizontal="right"/>
    </xf>
    <xf numFmtId="0" fontId="11" fillId="0" borderId="41" xfId="7" applyFont="1" applyBorder="1" applyAlignment="1">
      <alignment horizontal="right"/>
    </xf>
    <xf numFmtId="0" fontId="11" fillId="0" borderId="42" xfId="7" applyFont="1" applyBorder="1" applyAlignment="1">
      <alignment horizontal="center"/>
    </xf>
    <xf numFmtId="0" fontId="43" fillId="0" borderId="0" xfId="7" applyFont="1" applyAlignment="1">
      <alignment horizontal="right"/>
    </xf>
    <xf numFmtId="0" fontId="11" fillId="0" borderId="40" xfId="2" applyFont="1" applyBorder="1"/>
    <xf numFmtId="0" fontId="12" fillId="0" borderId="0" xfId="2" applyFont="1"/>
    <xf numFmtId="0" fontId="53" fillId="0" borderId="0" xfId="0" applyFont="1"/>
    <xf numFmtId="0" fontId="11" fillId="0" borderId="42" xfId="2" applyFont="1" applyBorder="1" applyAlignment="1">
      <alignment horizontal="center"/>
    </xf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0" fontId="11" fillId="0" borderId="49" xfId="2" applyFont="1" applyBorder="1"/>
    <xf numFmtId="0" fontId="11" fillId="0" borderId="50" xfId="2" applyFont="1" applyBorder="1"/>
    <xf numFmtId="0" fontId="11" fillId="0" borderId="51" xfId="2" applyFont="1" applyBorder="1"/>
    <xf numFmtId="0" fontId="11" fillId="0" borderId="52" xfId="2" applyFont="1" applyBorder="1" applyAlignment="1">
      <alignment horizontal="center"/>
    </xf>
    <xf numFmtId="0" fontId="11" fillId="0" borderId="53" xfId="2" applyFont="1" applyBorder="1" applyAlignment="1">
      <alignment horizontal="left"/>
    </xf>
    <xf numFmtId="0" fontId="11" fillId="0" borderId="53" xfId="2" applyFont="1" applyBorder="1"/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13" fillId="0" borderId="56" xfId="0" applyFont="1" applyBorder="1"/>
    <xf numFmtId="0" fontId="11" fillId="0" borderId="56" xfId="2" applyFont="1" applyBorder="1"/>
    <xf numFmtId="0" fontId="13" fillId="0" borderId="57" xfId="0" applyFont="1" applyBorder="1"/>
    <xf numFmtId="0" fontId="11" fillId="0" borderId="55" xfId="2" applyFont="1" applyBorder="1" applyAlignment="1">
      <alignment horizontal="center"/>
    </xf>
    <xf numFmtId="0" fontId="11" fillId="0" borderId="58" xfId="2" applyFont="1" applyBorder="1" applyAlignment="1">
      <alignment horizontal="center"/>
    </xf>
    <xf numFmtId="0" fontId="13" fillId="0" borderId="59" xfId="0" applyFont="1" applyBorder="1" applyAlignment="1">
      <alignment horizontal="left"/>
    </xf>
    <xf numFmtId="0" fontId="13" fillId="0" borderId="59" xfId="0" applyFont="1" applyBorder="1"/>
    <xf numFmtId="0" fontId="11" fillId="0" borderId="59" xfId="2" applyFont="1" applyBorder="1"/>
    <xf numFmtId="0" fontId="13" fillId="0" borderId="60" xfId="0" applyFont="1" applyBorder="1"/>
    <xf numFmtId="0" fontId="13" fillId="0" borderId="58" xfId="0" applyFont="1" applyBorder="1" applyAlignment="1">
      <alignment horizontal="center"/>
    </xf>
    <xf numFmtId="0" fontId="11" fillId="0" borderId="56" xfId="2" applyFont="1" applyBorder="1" applyAlignment="1">
      <alignment horizontal="left"/>
    </xf>
    <xf numFmtId="0" fontId="11" fillId="0" borderId="0" xfId="2" applyNumberFormat="1" applyFont="1"/>
    <xf numFmtId="0" fontId="13" fillId="0" borderId="0" xfId="0" applyNumberFormat="1" applyFont="1"/>
    <xf numFmtId="15" fontId="11" fillId="0" borderId="5" xfId="2" applyNumberFormat="1" applyFont="1" applyBorder="1" applyAlignment="1">
      <alignment horizontal="left"/>
    </xf>
    <xf numFmtId="0" fontId="11" fillId="0" borderId="49" xfId="0" applyFont="1" applyBorder="1"/>
    <xf numFmtId="0" fontId="11" fillId="0" borderId="51" xfId="0" applyFont="1" applyBorder="1"/>
    <xf numFmtId="0" fontId="13" fillId="0" borderId="53" xfId="0" applyFont="1" applyBorder="1" applyAlignment="1">
      <alignment horizontal="left"/>
    </xf>
    <xf numFmtId="0" fontId="13" fillId="0" borderId="53" xfId="0" applyFont="1" applyBorder="1"/>
    <xf numFmtId="0" fontId="11" fillId="0" borderId="56" xfId="0" applyFont="1" applyBorder="1"/>
    <xf numFmtId="0" fontId="13" fillId="0" borderId="54" xfId="0" applyFont="1" applyBorder="1"/>
    <xf numFmtId="0" fontId="11" fillId="0" borderId="57" xfId="0" applyFont="1" applyBorder="1"/>
    <xf numFmtId="0" fontId="13" fillId="0" borderId="52" xfId="0" applyFont="1" applyBorder="1" applyAlignment="1">
      <alignment horizontal="center"/>
    </xf>
    <xf numFmtId="0" fontId="14" fillId="0" borderId="53" xfId="2" applyFont="1" applyBorder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1" applyFont="1"/>
    <xf numFmtId="0" fontId="1" fillId="0" borderId="6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2">
    <cellStyle name="Hyperlink" xfId="1" builtinId="8"/>
    <cellStyle name="Hyperlink 2" xfId="5" xr:uid="{6836A74D-0E11-4B30-87EC-2BADDED85BA8}"/>
    <cellStyle name="Hyperlink 3" xfId="10" xr:uid="{1C9408AB-C6C2-409D-B751-7E9EC2FAD3A5}"/>
    <cellStyle name="Normal" xfId="0" builtinId="0"/>
    <cellStyle name="Normal 2" xfId="11" xr:uid="{2CFC6889-A33D-4539-9B60-C60055954848}"/>
    <cellStyle name="Normal 2 2" xfId="3" xr:uid="{505F3101-112D-4B57-B0F5-8C460F7427B4}"/>
    <cellStyle name="Normal 2 2 2" xfId="2" xr:uid="{5EA1B9E1-AB14-4CB9-8248-98DABCDA53A5}"/>
    <cellStyle name="Normal 2 3" xfId="8" xr:uid="{1EE1720A-B0CC-48B5-BC7A-243C420BA395}"/>
    <cellStyle name="Normal 3" xfId="4" xr:uid="{FA50D5BF-8C6C-4D96-AE37-103057627427}"/>
    <cellStyle name="Normal 3 2" xfId="6" xr:uid="{F9A162E7-1028-45A3-90A6-C8EF642AAA37}"/>
    <cellStyle name="Normal 3 3" xfId="7" xr:uid="{F9914DF5-5BA6-4D68-851B-9800A94D023E}"/>
    <cellStyle name="Normal 4" xfId="9" xr:uid="{A3F48C62-3E96-45EB-9BFE-EE41F27A7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E60D-4B3E-490D-8D27-E7BA37A3D9A6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65" t="s">
        <v>1721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</row>
    <row r="2" spans="2:25" ht="18.75" x14ac:dyDescent="0.3">
      <c r="B2" s="466" t="s">
        <v>1803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</row>
    <row r="3" spans="2:25" ht="15.75" x14ac:dyDescent="0.25">
      <c r="B3" s="467" t="s">
        <v>1722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</row>
    <row r="5" spans="2:25" x14ac:dyDescent="0.25">
      <c r="B5" s="468" t="s">
        <v>1723</v>
      </c>
      <c r="C5" s="468" t="s">
        <v>1724</v>
      </c>
      <c r="D5" s="468" t="s">
        <v>1725</v>
      </c>
      <c r="E5" s="468" t="s">
        <v>1726</v>
      </c>
      <c r="F5" s="468" t="s">
        <v>1727</v>
      </c>
      <c r="G5" s="468" t="s">
        <v>1728</v>
      </c>
      <c r="H5" s="468" t="s">
        <v>1729</v>
      </c>
      <c r="I5" s="468" t="s">
        <v>1730</v>
      </c>
      <c r="J5" s="468" t="s">
        <v>1731</v>
      </c>
      <c r="K5" s="468" t="s">
        <v>1732</v>
      </c>
      <c r="L5" s="468" t="s">
        <v>1733</v>
      </c>
      <c r="M5" s="469"/>
      <c r="N5" s="470"/>
      <c r="O5" s="468" t="s">
        <v>1734</v>
      </c>
      <c r="P5" s="468" t="s">
        <v>1724</v>
      </c>
      <c r="Q5" s="468" t="s">
        <v>1725</v>
      </c>
      <c r="R5" s="468" t="s">
        <v>1726</v>
      </c>
      <c r="S5" s="468" t="s">
        <v>1727</v>
      </c>
      <c r="T5" s="470"/>
      <c r="U5" s="470"/>
      <c r="V5" s="470"/>
      <c r="W5" s="470"/>
      <c r="X5" s="470"/>
      <c r="Y5" s="470"/>
    </row>
    <row r="6" spans="2:25" x14ac:dyDescent="0.25">
      <c r="B6" s="470"/>
      <c r="C6" s="468" t="s">
        <v>1735</v>
      </c>
      <c r="D6" s="468" t="s">
        <v>1736</v>
      </c>
      <c r="E6" s="468" t="s">
        <v>1737</v>
      </c>
      <c r="F6" s="468" t="s">
        <v>1738</v>
      </c>
      <c r="G6" s="468" t="s">
        <v>1739</v>
      </c>
      <c r="H6" s="468" t="s">
        <v>1740</v>
      </c>
      <c r="I6" s="470"/>
      <c r="J6" s="470"/>
      <c r="K6" s="470"/>
      <c r="L6" s="470"/>
      <c r="M6" s="469"/>
      <c r="N6" s="470"/>
      <c r="O6" s="468" t="s">
        <v>1741</v>
      </c>
      <c r="P6" s="468" t="s">
        <v>1724</v>
      </c>
      <c r="Q6" s="468" t="s">
        <v>1725</v>
      </c>
      <c r="R6" s="468" t="s">
        <v>1726</v>
      </c>
      <c r="S6" s="468" t="s">
        <v>1727</v>
      </c>
      <c r="T6" s="468" t="s">
        <v>1728</v>
      </c>
      <c r="U6" s="468" t="s">
        <v>1729</v>
      </c>
      <c r="V6" s="468" t="s">
        <v>1730</v>
      </c>
      <c r="W6" s="470"/>
      <c r="X6" s="470"/>
      <c r="Y6" s="470"/>
    </row>
    <row r="7" spans="2:25" x14ac:dyDescent="0.25">
      <c r="B7" s="468" t="s">
        <v>1742</v>
      </c>
      <c r="C7" s="468" t="s">
        <v>1724</v>
      </c>
      <c r="D7" s="470"/>
      <c r="E7" s="470"/>
      <c r="F7" s="470"/>
      <c r="G7" s="470"/>
      <c r="H7" s="470"/>
      <c r="I7" s="470"/>
      <c r="J7" s="470"/>
      <c r="K7" s="470"/>
      <c r="L7" s="470"/>
      <c r="M7" s="469"/>
      <c r="N7" s="470"/>
      <c r="O7" s="468" t="s">
        <v>1743</v>
      </c>
      <c r="P7" s="468" t="s">
        <v>1724</v>
      </c>
      <c r="Q7" s="468" t="s">
        <v>1725</v>
      </c>
      <c r="R7" s="470"/>
      <c r="S7" s="470"/>
      <c r="T7" s="470"/>
      <c r="U7" s="470"/>
      <c r="V7" s="470"/>
      <c r="W7" s="470"/>
      <c r="X7" s="470"/>
      <c r="Y7" s="470"/>
    </row>
    <row r="8" spans="2:25" x14ac:dyDescent="0.25">
      <c r="B8" s="468" t="s">
        <v>1744</v>
      </c>
      <c r="C8" s="468" t="s">
        <v>1724</v>
      </c>
      <c r="D8" s="468" t="s">
        <v>1725</v>
      </c>
      <c r="E8" s="468" t="s">
        <v>1726</v>
      </c>
      <c r="F8" s="468" t="s">
        <v>1727</v>
      </c>
      <c r="G8" s="468" t="s">
        <v>1728</v>
      </c>
      <c r="H8" s="470"/>
      <c r="I8" s="470"/>
      <c r="J8" s="470"/>
      <c r="K8" s="470"/>
      <c r="L8" s="470"/>
      <c r="M8" s="469"/>
      <c r="N8" s="470"/>
      <c r="O8" s="468" t="s">
        <v>1745</v>
      </c>
      <c r="P8" s="468" t="s">
        <v>1724</v>
      </c>
      <c r="Q8" s="468" t="s">
        <v>1725</v>
      </c>
      <c r="R8" s="468" t="s">
        <v>1726</v>
      </c>
      <c r="S8" s="468" t="s">
        <v>1727</v>
      </c>
      <c r="T8" s="468" t="s">
        <v>1728</v>
      </c>
      <c r="U8" s="468" t="s">
        <v>1729</v>
      </c>
      <c r="V8" s="468" t="s">
        <v>1730</v>
      </c>
      <c r="W8" s="470"/>
      <c r="X8" s="470"/>
      <c r="Y8" s="470"/>
    </row>
    <row r="9" spans="2:25" x14ac:dyDescent="0.25">
      <c r="B9" s="468" t="s">
        <v>1746</v>
      </c>
      <c r="C9" s="468" t="s">
        <v>1724</v>
      </c>
      <c r="D9" s="468" t="s">
        <v>1725</v>
      </c>
      <c r="E9" s="468" t="s">
        <v>1726</v>
      </c>
      <c r="F9" s="470"/>
      <c r="G9" s="470"/>
      <c r="H9" s="470"/>
      <c r="I9" s="470"/>
      <c r="J9" s="470"/>
      <c r="K9" s="470"/>
      <c r="L9" s="470"/>
      <c r="M9" s="469"/>
      <c r="N9" s="470"/>
      <c r="O9" s="468" t="s">
        <v>1747</v>
      </c>
      <c r="P9" s="468" t="s">
        <v>1724</v>
      </c>
      <c r="Q9" s="468" t="s">
        <v>1725</v>
      </c>
      <c r="R9" s="470"/>
      <c r="S9" s="470"/>
      <c r="T9" s="470"/>
      <c r="U9" s="470"/>
      <c r="V9" s="470"/>
      <c r="W9" s="470"/>
      <c r="X9" s="470"/>
      <c r="Y9" s="470"/>
    </row>
    <row r="10" spans="2:25" x14ac:dyDescent="0.25">
      <c r="B10" s="468" t="s">
        <v>1748</v>
      </c>
      <c r="C10" s="468" t="s">
        <v>1724</v>
      </c>
      <c r="D10" s="468" t="s">
        <v>1725</v>
      </c>
      <c r="E10" s="468" t="s">
        <v>1726</v>
      </c>
      <c r="F10" s="468" t="s">
        <v>1727</v>
      </c>
      <c r="G10" s="468" t="s">
        <v>1728</v>
      </c>
      <c r="H10" s="470"/>
      <c r="I10" s="470"/>
      <c r="J10" s="470"/>
      <c r="K10" s="470"/>
      <c r="L10" s="470"/>
      <c r="M10" s="469"/>
      <c r="N10" s="470"/>
      <c r="O10" s="468" t="s">
        <v>1749</v>
      </c>
      <c r="P10" s="468" t="s">
        <v>1724</v>
      </c>
      <c r="Q10" s="470"/>
      <c r="R10" s="470"/>
      <c r="S10" s="470"/>
      <c r="T10" s="470"/>
      <c r="U10" s="470"/>
      <c r="V10" s="470"/>
      <c r="W10" s="470"/>
      <c r="X10" s="470"/>
      <c r="Y10" s="470"/>
    </row>
    <row r="11" spans="2:25" x14ac:dyDescent="0.25">
      <c r="B11" s="468" t="s">
        <v>1750</v>
      </c>
      <c r="C11" s="468" t="s">
        <v>1724</v>
      </c>
      <c r="D11" s="470"/>
      <c r="E11" s="470"/>
      <c r="F11" s="470"/>
      <c r="G11" s="470"/>
      <c r="H11" s="470"/>
      <c r="I11" s="470"/>
      <c r="J11" s="470"/>
      <c r="K11" s="470"/>
      <c r="L11" s="470"/>
      <c r="M11" s="469"/>
      <c r="N11" s="470"/>
      <c r="O11" s="468" t="s">
        <v>1751</v>
      </c>
      <c r="P11" s="468" t="s">
        <v>1724</v>
      </c>
      <c r="Q11" s="470"/>
      <c r="R11" s="470"/>
      <c r="S11" s="470"/>
      <c r="T11" s="470"/>
      <c r="U11" s="470"/>
      <c r="V11" s="470"/>
      <c r="W11" s="470"/>
      <c r="X11" s="470"/>
      <c r="Y11" s="470"/>
    </row>
    <row r="12" spans="2:25" x14ac:dyDescent="0.25">
      <c r="B12" s="468" t="s">
        <v>1752</v>
      </c>
      <c r="C12" s="468" t="s">
        <v>1724</v>
      </c>
      <c r="D12" s="470"/>
      <c r="E12" s="470"/>
      <c r="F12" s="470"/>
      <c r="G12" s="470"/>
      <c r="H12" s="470"/>
      <c r="I12" s="470"/>
      <c r="J12" s="470"/>
      <c r="K12" s="470"/>
      <c r="L12" s="470"/>
      <c r="M12" s="469"/>
      <c r="N12" s="470"/>
      <c r="O12" s="468" t="s">
        <v>1753</v>
      </c>
      <c r="P12" s="468" t="s">
        <v>1724</v>
      </c>
      <c r="Q12" s="468" t="s">
        <v>1725</v>
      </c>
      <c r="R12" s="468" t="s">
        <v>1726</v>
      </c>
      <c r="S12" s="468" t="s">
        <v>1727</v>
      </c>
      <c r="T12" s="470"/>
      <c r="U12" s="470"/>
      <c r="V12" s="470"/>
      <c r="W12" s="470"/>
      <c r="X12" s="470"/>
      <c r="Y12" s="470"/>
    </row>
    <row r="13" spans="2:25" x14ac:dyDescent="0.25">
      <c r="B13" s="468" t="s">
        <v>1754</v>
      </c>
      <c r="C13" s="468" t="s">
        <v>1724</v>
      </c>
      <c r="D13" s="468" t="s">
        <v>1725</v>
      </c>
      <c r="E13" s="468" t="s">
        <v>1726</v>
      </c>
      <c r="F13" s="468" t="s">
        <v>1727</v>
      </c>
      <c r="G13" s="468" t="s">
        <v>1728</v>
      </c>
      <c r="H13" s="468" t="s">
        <v>1729</v>
      </c>
      <c r="I13" s="468" t="s">
        <v>1730</v>
      </c>
      <c r="J13" s="470"/>
      <c r="K13" s="470"/>
      <c r="L13" s="470"/>
      <c r="M13" s="469"/>
      <c r="N13" s="470"/>
      <c r="O13" s="468" t="s">
        <v>1755</v>
      </c>
      <c r="P13" s="468" t="s">
        <v>1724</v>
      </c>
      <c r="Q13" s="470"/>
      <c r="R13" s="470"/>
      <c r="S13" s="470"/>
      <c r="T13" s="470"/>
      <c r="U13" s="470"/>
      <c r="V13" s="470"/>
      <c r="W13" s="470"/>
      <c r="X13" s="470"/>
      <c r="Y13" s="470"/>
    </row>
    <row r="14" spans="2:25" x14ac:dyDescent="0.25">
      <c r="B14" s="468" t="s">
        <v>1756</v>
      </c>
      <c r="C14" s="468" t="s">
        <v>1724</v>
      </c>
      <c r="D14" s="468" t="s">
        <v>1725</v>
      </c>
      <c r="E14" s="470"/>
      <c r="F14" s="470"/>
      <c r="G14" s="470"/>
      <c r="H14" s="470"/>
      <c r="I14" s="470"/>
      <c r="J14" s="470"/>
      <c r="K14" s="470"/>
      <c r="L14" s="470"/>
      <c r="M14" s="469"/>
      <c r="N14" s="470"/>
      <c r="O14" s="468" t="s">
        <v>1757</v>
      </c>
      <c r="P14" s="468" t="s">
        <v>1724</v>
      </c>
      <c r="Q14" s="470"/>
      <c r="R14" s="470"/>
      <c r="S14" s="470"/>
      <c r="T14" s="470"/>
      <c r="U14" s="470"/>
      <c r="V14" s="470"/>
      <c r="W14" s="470"/>
      <c r="X14" s="470"/>
      <c r="Y14" s="470"/>
    </row>
    <row r="15" spans="2:25" x14ac:dyDescent="0.25">
      <c r="B15" s="468" t="s">
        <v>1758</v>
      </c>
      <c r="C15" s="468" t="s">
        <v>1724</v>
      </c>
      <c r="D15" s="468" t="s">
        <v>1725</v>
      </c>
      <c r="E15" s="470"/>
      <c r="F15" s="470"/>
      <c r="G15" s="470"/>
      <c r="H15" s="470"/>
      <c r="I15" s="470"/>
      <c r="J15" s="470"/>
      <c r="K15" s="470"/>
      <c r="L15" s="470"/>
      <c r="M15" s="469"/>
      <c r="N15" s="470"/>
      <c r="O15" s="468" t="s">
        <v>1759</v>
      </c>
      <c r="P15" s="468" t="s">
        <v>1724</v>
      </c>
      <c r="Q15" s="470"/>
      <c r="R15" s="470"/>
      <c r="S15" s="470"/>
      <c r="T15" s="470"/>
      <c r="U15" s="470"/>
      <c r="V15" s="470"/>
      <c r="W15" s="470"/>
      <c r="X15" s="470"/>
      <c r="Y15" s="470"/>
    </row>
    <row r="16" spans="2:25" x14ac:dyDescent="0.25">
      <c r="B16" s="468" t="s">
        <v>1760</v>
      </c>
      <c r="C16" s="468" t="s">
        <v>1724</v>
      </c>
      <c r="D16" s="468" t="s">
        <v>1725</v>
      </c>
      <c r="E16" s="470"/>
      <c r="F16" s="470"/>
      <c r="G16" s="470"/>
      <c r="H16" s="470"/>
      <c r="I16" s="470"/>
      <c r="J16" s="470"/>
      <c r="K16" s="470"/>
      <c r="L16" s="470"/>
      <c r="M16" s="469"/>
      <c r="N16" s="470"/>
      <c r="O16" s="468" t="s">
        <v>1761</v>
      </c>
      <c r="P16" s="468" t="s">
        <v>1724</v>
      </c>
      <c r="Q16" s="468" t="s">
        <v>1725</v>
      </c>
      <c r="R16" s="468" t="s">
        <v>1726</v>
      </c>
      <c r="S16" s="468" t="s">
        <v>1727</v>
      </c>
      <c r="T16" s="470"/>
      <c r="U16" s="470"/>
      <c r="V16" s="470"/>
      <c r="W16" s="470"/>
      <c r="X16" s="470"/>
      <c r="Y16" s="470"/>
    </row>
    <row r="17" spans="2:25" x14ac:dyDescent="0.25">
      <c r="B17" s="468" t="s">
        <v>1762</v>
      </c>
      <c r="C17" s="468" t="s">
        <v>1724</v>
      </c>
      <c r="D17" s="468" t="s">
        <v>1725</v>
      </c>
      <c r="E17" s="468" t="s">
        <v>1726</v>
      </c>
      <c r="F17" s="470"/>
      <c r="G17" s="470"/>
      <c r="H17" s="470"/>
      <c r="I17" s="470"/>
      <c r="J17" s="470"/>
      <c r="K17" s="470"/>
      <c r="L17" s="470"/>
      <c r="M17" s="469"/>
      <c r="N17" s="470"/>
      <c r="O17" s="468" t="s">
        <v>1763</v>
      </c>
      <c r="P17" s="468" t="s">
        <v>1724</v>
      </c>
      <c r="Q17" s="470"/>
      <c r="R17" s="470"/>
      <c r="S17" s="470"/>
      <c r="T17" s="470"/>
      <c r="U17" s="470"/>
      <c r="V17" s="470"/>
      <c r="W17" s="470"/>
      <c r="X17" s="470"/>
      <c r="Y17" s="470"/>
    </row>
    <row r="18" spans="2:25" x14ac:dyDescent="0.25">
      <c r="B18" s="468" t="s">
        <v>1764</v>
      </c>
      <c r="C18" s="468" t="s">
        <v>1724</v>
      </c>
      <c r="D18" s="470"/>
      <c r="E18" s="470"/>
      <c r="F18" s="470"/>
      <c r="G18" s="470"/>
      <c r="H18" s="470"/>
      <c r="I18" s="470"/>
      <c r="J18" s="470"/>
      <c r="K18" s="470"/>
      <c r="L18" s="470"/>
      <c r="M18" s="469"/>
      <c r="N18" s="470"/>
      <c r="O18" s="468" t="s">
        <v>1765</v>
      </c>
      <c r="P18" s="468" t="s">
        <v>1724</v>
      </c>
      <c r="Q18" s="468" t="s">
        <v>1725</v>
      </c>
      <c r="R18" s="470"/>
      <c r="S18" s="470"/>
      <c r="T18" s="470"/>
      <c r="U18" s="470"/>
      <c r="V18" s="470"/>
      <c r="W18" s="470"/>
      <c r="X18" s="470"/>
      <c r="Y18" s="470"/>
    </row>
    <row r="19" spans="2:25" x14ac:dyDescent="0.25">
      <c r="B19" s="468" t="s">
        <v>1766</v>
      </c>
      <c r="C19" s="468" t="s">
        <v>1724</v>
      </c>
      <c r="D19" s="468" t="s">
        <v>1725</v>
      </c>
      <c r="E19" s="468" t="s">
        <v>1726</v>
      </c>
      <c r="F19" s="468" t="s">
        <v>1727</v>
      </c>
      <c r="G19" s="470"/>
      <c r="H19" s="470"/>
      <c r="I19" s="470"/>
      <c r="J19" s="470"/>
      <c r="K19" s="470"/>
      <c r="L19" s="470"/>
      <c r="M19" s="469"/>
      <c r="N19" s="470"/>
      <c r="O19" s="468" t="s">
        <v>1767</v>
      </c>
      <c r="P19" s="468" t="s">
        <v>1724</v>
      </c>
      <c r="Q19" s="470"/>
      <c r="R19" s="470"/>
      <c r="S19" s="470"/>
      <c r="T19" s="470"/>
      <c r="U19" s="470"/>
      <c r="V19" s="470"/>
      <c r="W19" s="470"/>
      <c r="X19" s="470"/>
      <c r="Y19" s="470"/>
    </row>
    <row r="20" spans="2:25" x14ac:dyDescent="0.25">
      <c r="B20" s="468" t="s">
        <v>1768</v>
      </c>
      <c r="C20" s="468" t="s">
        <v>1724</v>
      </c>
      <c r="D20" s="470"/>
      <c r="E20" s="470"/>
      <c r="F20" s="470"/>
      <c r="G20" s="470"/>
      <c r="H20" s="470"/>
      <c r="I20" s="470"/>
      <c r="J20" s="470"/>
      <c r="K20" s="470"/>
      <c r="L20" s="470"/>
      <c r="M20" s="469"/>
      <c r="N20" s="470"/>
      <c r="O20" s="468" t="s">
        <v>1769</v>
      </c>
      <c r="P20" s="468" t="s">
        <v>1724</v>
      </c>
      <c r="Q20" s="470"/>
      <c r="R20" s="470"/>
      <c r="S20" s="470"/>
      <c r="T20" s="470"/>
      <c r="U20" s="470"/>
      <c r="V20" s="470"/>
      <c r="W20" s="470"/>
      <c r="X20" s="470"/>
      <c r="Y20" s="470"/>
    </row>
    <row r="21" spans="2:25" x14ac:dyDescent="0.25">
      <c r="B21" s="468" t="s">
        <v>1770</v>
      </c>
      <c r="C21" s="468" t="s">
        <v>1724</v>
      </c>
      <c r="D21" s="468" t="s">
        <v>1725</v>
      </c>
      <c r="E21" s="468" t="s">
        <v>1726</v>
      </c>
      <c r="F21" s="468" t="s">
        <v>1727</v>
      </c>
      <c r="G21" s="468" t="s">
        <v>1728</v>
      </c>
      <c r="H21" s="468" t="s">
        <v>1729</v>
      </c>
      <c r="I21" s="468" t="s">
        <v>1730</v>
      </c>
      <c r="J21" s="468" t="s">
        <v>1731</v>
      </c>
      <c r="K21" s="468" t="s">
        <v>1732</v>
      </c>
      <c r="L21" s="470"/>
      <c r="M21" s="469"/>
      <c r="N21" s="470"/>
      <c r="O21" s="468" t="s">
        <v>1771</v>
      </c>
      <c r="P21" s="468" t="s">
        <v>1724</v>
      </c>
      <c r="Q21" s="470"/>
      <c r="R21" s="470"/>
      <c r="S21" s="470"/>
      <c r="T21" s="470"/>
      <c r="U21" s="470"/>
      <c r="V21" s="470"/>
      <c r="W21" s="470"/>
      <c r="X21" s="470"/>
      <c r="Y21" s="470"/>
    </row>
    <row r="22" spans="2:25" x14ac:dyDescent="0.25">
      <c r="B22" s="468" t="s">
        <v>1772</v>
      </c>
      <c r="C22" s="468" t="s">
        <v>1724</v>
      </c>
      <c r="D22" s="468" t="s">
        <v>1725</v>
      </c>
      <c r="E22" s="468" t="s">
        <v>1726</v>
      </c>
      <c r="F22" s="470"/>
      <c r="G22" s="470"/>
      <c r="H22" s="470"/>
      <c r="I22" s="470"/>
      <c r="J22" s="470"/>
      <c r="K22" s="470"/>
      <c r="L22" s="470"/>
      <c r="M22" s="469"/>
      <c r="N22" s="470"/>
      <c r="O22" s="468" t="s">
        <v>1773</v>
      </c>
      <c r="P22" s="468" t="s">
        <v>1724</v>
      </c>
      <c r="Q22" s="468" t="s">
        <v>1725</v>
      </c>
      <c r="R22" s="470"/>
      <c r="S22" s="470"/>
      <c r="T22" s="470"/>
      <c r="U22" s="470"/>
      <c r="V22" s="470"/>
      <c r="W22" s="470"/>
      <c r="X22" s="470"/>
      <c r="Y22" s="470"/>
    </row>
    <row r="23" spans="2:25" x14ac:dyDescent="0.25">
      <c r="B23" s="468" t="s">
        <v>1774</v>
      </c>
      <c r="C23" s="468" t="s">
        <v>1724</v>
      </c>
      <c r="D23" s="468" t="s">
        <v>1725</v>
      </c>
      <c r="E23" s="468" t="s">
        <v>1726</v>
      </c>
      <c r="F23" s="470"/>
      <c r="G23" s="470"/>
      <c r="H23" s="470"/>
      <c r="I23" s="470"/>
      <c r="J23" s="470"/>
      <c r="K23" s="470"/>
      <c r="L23" s="470"/>
      <c r="M23" s="469"/>
      <c r="N23" s="470"/>
      <c r="O23" s="468" t="s">
        <v>1775</v>
      </c>
      <c r="P23" s="468" t="s">
        <v>1724</v>
      </c>
      <c r="Q23" s="470"/>
      <c r="R23" s="470"/>
      <c r="S23" s="470"/>
      <c r="T23" s="470"/>
      <c r="U23" s="470"/>
      <c r="V23" s="470"/>
      <c r="W23" s="470"/>
      <c r="X23" s="470"/>
      <c r="Y23" s="470"/>
    </row>
    <row r="24" spans="2:25" x14ac:dyDescent="0.25">
      <c r="B24" s="468" t="s">
        <v>1776</v>
      </c>
      <c r="C24" s="468" t="s">
        <v>1724</v>
      </c>
      <c r="D24" s="468" t="s">
        <v>1725</v>
      </c>
      <c r="E24" s="468" t="s">
        <v>1726</v>
      </c>
      <c r="F24" s="468" t="s">
        <v>1727</v>
      </c>
      <c r="G24" s="468" t="s">
        <v>1728</v>
      </c>
      <c r="H24" s="468" t="s">
        <v>1729</v>
      </c>
      <c r="I24" s="468" t="s">
        <v>1730</v>
      </c>
      <c r="J24" s="468" t="s">
        <v>1731</v>
      </c>
      <c r="K24" s="468" t="s">
        <v>1732</v>
      </c>
      <c r="L24" s="468" t="s">
        <v>1733</v>
      </c>
      <c r="M24" s="469"/>
      <c r="N24" s="470"/>
      <c r="O24" s="468" t="s">
        <v>1777</v>
      </c>
      <c r="P24" s="468" t="s">
        <v>1724</v>
      </c>
      <c r="Q24" s="468" t="s">
        <v>1725</v>
      </c>
      <c r="R24" s="470"/>
      <c r="S24" s="470"/>
      <c r="T24" s="470"/>
      <c r="U24" s="470"/>
      <c r="V24" s="470"/>
      <c r="W24" s="470"/>
      <c r="X24" s="470"/>
      <c r="Y24" s="470"/>
    </row>
    <row r="25" spans="2:25" x14ac:dyDescent="0.25">
      <c r="B25" s="470"/>
      <c r="C25" s="468" t="s">
        <v>1735</v>
      </c>
      <c r="D25" s="468" t="s">
        <v>1736</v>
      </c>
      <c r="E25" s="470"/>
      <c r="F25" s="470"/>
      <c r="G25" s="470"/>
      <c r="H25" s="470"/>
      <c r="I25" s="470"/>
      <c r="J25" s="470"/>
      <c r="K25" s="470"/>
      <c r="L25" s="470"/>
      <c r="M25" s="469"/>
      <c r="N25" s="470"/>
      <c r="O25" s="468" t="s">
        <v>1778</v>
      </c>
      <c r="P25" s="468" t="s">
        <v>1724</v>
      </c>
      <c r="Q25" s="470"/>
      <c r="R25" s="470"/>
      <c r="S25" s="470"/>
      <c r="T25" s="470"/>
      <c r="U25" s="470"/>
      <c r="V25" s="470"/>
      <c r="W25" s="470"/>
      <c r="X25" s="470"/>
      <c r="Y25" s="470"/>
    </row>
    <row r="26" spans="2:25" x14ac:dyDescent="0.25">
      <c r="B26" s="468" t="s">
        <v>1779</v>
      </c>
      <c r="C26" s="468" t="s">
        <v>1724</v>
      </c>
      <c r="D26" s="468" t="s">
        <v>1725</v>
      </c>
      <c r="E26" s="468" t="s">
        <v>1726</v>
      </c>
      <c r="F26" s="470"/>
      <c r="G26" s="470"/>
      <c r="H26" s="470"/>
      <c r="I26" s="470"/>
      <c r="J26" s="470"/>
      <c r="K26" s="470"/>
      <c r="L26" s="470"/>
      <c r="M26" s="469"/>
      <c r="N26" s="470"/>
      <c r="O26" s="468" t="s">
        <v>1780</v>
      </c>
      <c r="P26" s="468" t="s">
        <v>1724</v>
      </c>
      <c r="Q26" s="470"/>
      <c r="R26" s="470"/>
      <c r="S26" s="470"/>
      <c r="T26" s="470"/>
      <c r="U26" s="470"/>
      <c r="V26" s="470"/>
      <c r="W26" s="470"/>
      <c r="X26" s="470"/>
      <c r="Y26" s="470"/>
    </row>
    <row r="27" spans="2:25" x14ac:dyDescent="0.25">
      <c r="B27" s="468" t="s">
        <v>1781</v>
      </c>
      <c r="C27" s="468" t="s">
        <v>1724</v>
      </c>
      <c r="D27" s="468" t="s">
        <v>1725</v>
      </c>
      <c r="E27" s="468" t="s">
        <v>1726</v>
      </c>
      <c r="F27" s="470"/>
      <c r="G27" s="470"/>
      <c r="H27" s="470"/>
      <c r="I27" s="470"/>
      <c r="J27" s="470"/>
      <c r="K27" s="470"/>
      <c r="L27" s="470"/>
      <c r="M27" s="469"/>
      <c r="N27" s="470"/>
      <c r="O27" s="468" t="s">
        <v>1782</v>
      </c>
      <c r="P27" s="468" t="s">
        <v>1724</v>
      </c>
      <c r="Q27" s="468" t="s">
        <v>1725</v>
      </c>
      <c r="R27" s="468" t="s">
        <v>1726</v>
      </c>
      <c r="S27" s="470"/>
      <c r="T27" s="470"/>
      <c r="U27" s="470"/>
      <c r="V27" s="470"/>
      <c r="W27" s="470"/>
      <c r="X27" s="470"/>
      <c r="Y27" s="470"/>
    </row>
    <row r="28" spans="2:25" x14ac:dyDescent="0.25">
      <c r="B28" s="468" t="s">
        <v>1783</v>
      </c>
      <c r="C28" s="468" t="s">
        <v>1724</v>
      </c>
      <c r="D28" s="468" t="s">
        <v>1725</v>
      </c>
      <c r="E28" s="468" t="s">
        <v>1726</v>
      </c>
      <c r="F28" s="468" t="s">
        <v>1727</v>
      </c>
      <c r="G28" s="468" t="s">
        <v>1728</v>
      </c>
      <c r="H28" s="468" t="s">
        <v>1729</v>
      </c>
      <c r="I28" s="468" t="s">
        <v>1730</v>
      </c>
      <c r="J28" s="468" t="s">
        <v>1731</v>
      </c>
      <c r="K28" s="468" t="s">
        <v>1732</v>
      </c>
      <c r="L28" s="468" t="s">
        <v>1733</v>
      </c>
      <c r="M28" s="469"/>
      <c r="N28" s="470"/>
      <c r="O28" s="468" t="s">
        <v>1784</v>
      </c>
      <c r="P28" s="468" t="s">
        <v>1724</v>
      </c>
      <c r="Q28" s="468" t="s">
        <v>1725</v>
      </c>
      <c r="R28" s="468" t="s">
        <v>1726</v>
      </c>
      <c r="S28" s="468" t="s">
        <v>1727</v>
      </c>
      <c r="T28" s="468" t="s">
        <v>1728</v>
      </c>
      <c r="U28" s="468" t="s">
        <v>1729</v>
      </c>
      <c r="V28" s="468" t="s">
        <v>1730</v>
      </c>
      <c r="W28" s="468" t="s">
        <v>1731</v>
      </c>
      <c r="X28" s="468" t="s">
        <v>1732</v>
      </c>
      <c r="Y28" s="468" t="s">
        <v>1733</v>
      </c>
    </row>
    <row r="29" spans="2:25" x14ac:dyDescent="0.25">
      <c r="B29" s="470"/>
      <c r="C29" s="468" t="s">
        <v>1735</v>
      </c>
      <c r="D29" s="468" t="s">
        <v>1736</v>
      </c>
      <c r="E29" s="468" t="s">
        <v>1737</v>
      </c>
      <c r="F29" s="468" t="s">
        <v>1738</v>
      </c>
      <c r="G29" s="470"/>
      <c r="H29" s="470"/>
      <c r="I29" s="470"/>
      <c r="J29" s="470"/>
      <c r="K29" s="470"/>
      <c r="L29" s="470"/>
      <c r="M29" s="469"/>
      <c r="N29" s="470"/>
      <c r="O29" s="468" t="s">
        <v>1785</v>
      </c>
      <c r="P29" s="468" t="s">
        <v>1724</v>
      </c>
      <c r="Q29" s="470"/>
      <c r="R29" s="470"/>
      <c r="S29" s="470"/>
      <c r="T29" s="470"/>
      <c r="U29" s="470"/>
      <c r="V29" s="470"/>
      <c r="W29" s="470"/>
      <c r="X29" s="470"/>
      <c r="Y29" s="470"/>
    </row>
    <row r="30" spans="2:25" x14ac:dyDescent="0.25">
      <c r="B30" s="468" t="s">
        <v>1786</v>
      </c>
      <c r="C30" s="468" t="s">
        <v>1724</v>
      </c>
      <c r="D30" s="470"/>
      <c r="E30" s="470"/>
      <c r="F30" s="470"/>
      <c r="G30" s="470"/>
      <c r="H30" s="470"/>
      <c r="I30" s="470"/>
      <c r="J30" s="470"/>
      <c r="K30" s="470"/>
      <c r="L30" s="470"/>
      <c r="M30" s="469"/>
      <c r="N30" s="470"/>
      <c r="O30" s="468" t="s">
        <v>1787</v>
      </c>
      <c r="P30" s="468" t="s">
        <v>1724</v>
      </c>
      <c r="Q30" s="468" t="s">
        <v>1725</v>
      </c>
      <c r="R30" s="470"/>
      <c r="S30" s="470"/>
      <c r="T30" s="470"/>
      <c r="U30" s="470"/>
      <c r="V30" s="470"/>
      <c r="W30" s="470"/>
      <c r="X30" s="470"/>
      <c r="Y30" s="470"/>
    </row>
    <row r="31" spans="2:25" x14ac:dyDescent="0.25">
      <c r="B31" s="468" t="s">
        <v>1788</v>
      </c>
      <c r="C31" s="468" t="s">
        <v>1724</v>
      </c>
      <c r="D31" s="468" t="s">
        <v>1725</v>
      </c>
      <c r="E31" s="468" t="s">
        <v>1726</v>
      </c>
      <c r="F31" s="468" t="s">
        <v>1727</v>
      </c>
      <c r="G31" s="470"/>
      <c r="H31" s="470"/>
      <c r="I31" s="470"/>
      <c r="J31" s="470"/>
      <c r="K31" s="470"/>
      <c r="L31" s="470"/>
      <c r="M31" s="469"/>
      <c r="N31" s="470"/>
      <c r="O31" s="468" t="s">
        <v>1789</v>
      </c>
      <c r="P31" s="468" t="s">
        <v>1724</v>
      </c>
      <c r="Q31" s="468" t="s">
        <v>1725</v>
      </c>
      <c r="R31" s="468" t="s">
        <v>1726</v>
      </c>
      <c r="S31" s="470"/>
      <c r="T31" s="470"/>
      <c r="U31" s="470"/>
      <c r="V31" s="470"/>
      <c r="W31" s="470"/>
      <c r="X31" s="470"/>
      <c r="Y31" s="470"/>
    </row>
    <row r="32" spans="2:25" x14ac:dyDescent="0.25">
      <c r="B32" s="468" t="s">
        <v>1790</v>
      </c>
      <c r="C32" s="468" t="s">
        <v>1724</v>
      </c>
      <c r="D32" s="468" t="s">
        <v>1725</v>
      </c>
      <c r="E32" s="470"/>
      <c r="F32" s="470"/>
      <c r="G32" s="470"/>
      <c r="H32" s="470"/>
      <c r="I32" s="470"/>
      <c r="J32" s="470"/>
      <c r="K32" s="470"/>
      <c r="L32" s="470"/>
      <c r="M32" s="469"/>
      <c r="N32" s="470"/>
      <c r="O32" s="468" t="s">
        <v>1791</v>
      </c>
      <c r="P32" s="468" t="s">
        <v>1724</v>
      </c>
      <c r="Q32" s="468" t="s">
        <v>1725</v>
      </c>
      <c r="R32" s="468" t="s">
        <v>1726</v>
      </c>
      <c r="S32" s="468" t="s">
        <v>1727</v>
      </c>
      <c r="T32" s="468" t="s">
        <v>1728</v>
      </c>
      <c r="U32" s="468" t="s">
        <v>1729</v>
      </c>
      <c r="V32" s="468" t="s">
        <v>1730</v>
      </c>
      <c r="W32" s="468" t="s">
        <v>1731</v>
      </c>
      <c r="X32" s="468" t="s">
        <v>1732</v>
      </c>
      <c r="Y32" s="468" t="s">
        <v>1733</v>
      </c>
    </row>
    <row r="33" spans="2:25" x14ac:dyDescent="0.25">
      <c r="B33" s="468" t="s">
        <v>1792</v>
      </c>
      <c r="C33" s="468" t="s">
        <v>1724</v>
      </c>
      <c r="D33" s="468" t="s">
        <v>1725</v>
      </c>
      <c r="E33" s="468" t="s">
        <v>1726</v>
      </c>
      <c r="F33" s="468" t="s">
        <v>1727</v>
      </c>
      <c r="G33" s="468" t="s">
        <v>1728</v>
      </c>
      <c r="H33" s="468" t="s">
        <v>1729</v>
      </c>
      <c r="I33" s="468" t="s">
        <v>1730</v>
      </c>
      <c r="J33" s="468" t="s">
        <v>1731</v>
      </c>
      <c r="K33" s="468" t="s">
        <v>1732</v>
      </c>
      <c r="L33" s="468" t="s">
        <v>1733</v>
      </c>
      <c r="M33" s="469"/>
      <c r="N33" s="470"/>
      <c r="O33" s="470"/>
      <c r="P33" s="468" t="s">
        <v>1735</v>
      </c>
      <c r="Q33" s="468" t="s">
        <v>1736</v>
      </c>
      <c r="R33" s="468" t="s">
        <v>1737</v>
      </c>
      <c r="S33" s="468" t="s">
        <v>1738</v>
      </c>
      <c r="T33" s="468" t="s">
        <v>1739</v>
      </c>
      <c r="U33" s="468" t="s">
        <v>1740</v>
      </c>
      <c r="V33" s="468" t="s">
        <v>1793</v>
      </c>
      <c r="W33" s="468" t="s">
        <v>1794</v>
      </c>
      <c r="X33" s="470"/>
      <c r="Y33" s="470"/>
    </row>
    <row r="34" spans="2:25" x14ac:dyDescent="0.25">
      <c r="B34" s="470"/>
      <c r="C34" s="468" t="s">
        <v>1735</v>
      </c>
      <c r="D34" s="468" t="s">
        <v>1736</v>
      </c>
      <c r="E34" s="468" t="s">
        <v>1737</v>
      </c>
      <c r="F34" s="468" t="s">
        <v>1738</v>
      </c>
      <c r="G34" s="468" t="s">
        <v>1739</v>
      </c>
      <c r="H34" s="468" t="s">
        <v>1740</v>
      </c>
      <c r="I34" s="468" t="s">
        <v>1793</v>
      </c>
      <c r="J34" s="468" t="s">
        <v>1794</v>
      </c>
      <c r="K34" s="468" t="s">
        <v>1795</v>
      </c>
      <c r="L34" s="468" t="s">
        <v>1796</v>
      </c>
      <c r="M34" s="469"/>
      <c r="N34" s="470"/>
      <c r="O34" s="468" t="s">
        <v>1797</v>
      </c>
      <c r="P34" s="468" t="s">
        <v>1724</v>
      </c>
      <c r="Q34" s="468" t="s">
        <v>1725</v>
      </c>
      <c r="R34" s="468" t="s">
        <v>1726</v>
      </c>
      <c r="S34" s="468" t="s">
        <v>1727</v>
      </c>
      <c r="T34" s="468" t="s">
        <v>1728</v>
      </c>
      <c r="U34" s="470"/>
      <c r="V34" s="470"/>
      <c r="W34" s="470"/>
      <c r="X34" s="470"/>
      <c r="Y34" s="470"/>
    </row>
    <row r="35" spans="2:25" x14ac:dyDescent="0.25">
      <c r="B35" s="468" t="s">
        <v>1798</v>
      </c>
      <c r="C35" s="468" t="s">
        <v>1724</v>
      </c>
      <c r="D35" s="470"/>
      <c r="E35" s="470"/>
      <c r="F35" s="470"/>
      <c r="G35" s="470"/>
      <c r="H35" s="470"/>
      <c r="I35" s="470"/>
      <c r="J35" s="470"/>
      <c r="K35" s="470"/>
      <c r="L35" s="470"/>
      <c r="M35" s="469"/>
      <c r="N35" s="470"/>
      <c r="O35" s="468" t="s">
        <v>1799</v>
      </c>
      <c r="P35" s="468" t="s">
        <v>1724</v>
      </c>
      <c r="Q35" s="468" t="s">
        <v>1725</v>
      </c>
      <c r="R35" s="468" t="s">
        <v>1726</v>
      </c>
      <c r="S35" s="468" t="s">
        <v>1727</v>
      </c>
      <c r="T35" s="470"/>
      <c r="U35" s="470"/>
      <c r="V35" s="470"/>
      <c r="W35" s="470"/>
      <c r="X35" s="470"/>
      <c r="Y35" s="470"/>
    </row>
    <row r="36" spans="2:25" x14ac:dyDescent="0.25">
      <c r="B36" s="468" t="s">
        <v>1800</v>
      </c>
      <c r="C36" s="468" t="s">
        <v>1724</v>
      </c>
      <c r="D36" s="468" t="s">
        <v>1725</v>
      </c>
      <c r="E36" s="468" t="s">
        <v>1726</v>
      </c>
      <c r="F36" s="468" t="s">
        <v>1727</v>
      </c>
      <c r="G36" s="468" t="s">
        <v>1728</v>
      </c>
      <c r="H36" s="468" t="s">
        <v>1729</v>
      </c>
      <c r="I36" s="470"/>
      <c r="J36" s="470"/>
      <c r="K36" s="470"/>
      <c r="L36" s="470"/>
      <c r="M36" s="469"/>
      <c r="N36" s="470"/>
      <c r="O36" s="468" t="s">
        <v>1801</v>
      </c>
      <c r="P36" s="468" t="s">
        <v>1724</v>
      </c>
      <c r="Q36" s="468" t="s">
        <v>1725</v>
      </c>
      <c r="R36" s="470"/>
      <c r="S36" s="470"/>
      <c r="T36" s="470"/>
      <c r="U36" s="470"/>
      <c r="V36" s="470"/>
      <c r="W36" s="470"/>
      <c r="X36" s="470"/>
      <c r="Y36" s="470"/>
    </row>
    <row r="37" spans="2:25" x14ac:dyDescent="0.25"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</row>
    <row r="38" spans="2:25" x14ac:dyDescent="0.25"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</row>
    <row r="39" spans="2:25" x14ac:dyDescent="0.25">
      <c r="B39" s="471" t="s">
        <v>1802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0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CEAF299D-11CA-4267-A0C5-6723F11367ED}"/>
    <hyperlink ref="C5" location="'10m Air Pistol 1'!$B$3" tooltip="10m Air Pistol Division 1" display="D1" xr:uid="{DC04887F-184A-4D44-A25D-3946CA7D1939}"/>
    <hyperlink ref="D5" location="'10m Air Pistol 1'!$J$3" tooltip="10m Air Pistol Division 2" display="D2" xr:uid="{D9BD1C80-F2EC-4EF6-85B2-708AF2619A7F}"/>
    <hyperlink ref="E5" location="'10m Air Pistol 1'!$B$16" tooltip="10m Air Pistol Division 3" display="D3" xr:uid="{D5A3D217-9787-4E35-9193-3943AA1A1677}"/>
    <hyperlink ref="F5" location="'10m Air Pistol 1'!$J$16" tooltip="10m Air Pistol Division 4" display="D4" xr:uid="{69F48AE9-D0C5-44C8-BD51-FB8FA171C01B}"/>
    <hyperlink ref="G5" location="'10m Air Pistol 1'!$B$29" tooltip="10m Air Pistol Division 5" display="D5" xr:uid="{917ECC52-4B81-4B32-B103-99A71F1B4F4E}"/>
    <hyperlink ref="H5" location="'10m Air Pistol 1'!$J$29" tooltip="10m Air Pistol Division 6" display="D6" xr:uid="{6809611B-EDBF-498F-AFDC-1D595FB31194}"/>
    <hyperlink ref="I5" location="'10m Air Pistol 1'!$B$42" tooltip="10m Air Pistol Division 7" display="D7" xr:uid="{FA886622-555D-4BF2-BA31-21FF609E65F9}"/>
    <hyperlink ref="J5" location="'10m Air Pistol 1'!$J$42" tooltip="10m Air Pistol Division 8" display="D8" xr:uid="{8AFD2D6B-B696-4406-AA85-600C468FA4CD}"/>
    <hyperlink ref="K5" location="'10m Air Pistol 1'!$B$55" tooltip="10m Air Pistol Division 9" display="D9" xr:uid="{914F5548-914E-4B7F-850D-F5A9C115AEB7}"/>
    <hyperlink ref="L5" location="'10m Air Pistol 1'!$J$55" tooltip="10m Air Pistol Division 10" display="D10" xr:uid="{386001AF-0E8F-49F0-8CF5-F41107D459FD}"/>
    <hyperlink ref="C6" location="'10m Air Pistol 2'!$B$3" tooltip="10m Air Pistol Division 11" display="D11" xr:uid="{EC234E58-AC9E-4587-886D-CEAD59F72357}"/>
    <hyperlink ref="D6" location="'10m Air Pistol 2'!$J$3" tooltip="10m Air Pistol Division 12" display="D12" xr:uid="{5AD16BD6-D1FB-4AEE-AECA-F5DE3FBF2A0A}"/>
    <hyperlink ref="E6" location="'10m Air Pistol 2'!$B$15" tooltip="10m Air Pistol Division 13" display="D13" xr:uid="{763BD8CC-ACEF-4FB0-BC41-B1213403F11F}"/>
    <hyperlink ref="F6" location="'10m Air Pistol 2'!$J$15" tooltip="10m Air Pistol Division 14" display="D14" xr:uid="{9631072E-DD0F-49BD-B1EF-EA72E47BE44D}"/>
    <hyperlink ref="G6" location="'10m Air Pistol 2'!$B$27" tooltip="10m Air Pistol Division 15" display="D15" xr:uid="{CAD01695-5FF5-40A2-A644-5E73DEA8F6D1}"/>
    <hyperlink ref="H6" location="'10m Air Pistol 2'!$J$27" tooltip="10m Air Pistol Division 16" display="D16" xr:uid="{79A169C4-F26F-4E45-A8A9-207F945A7872}"/>
    <hyperlink ref="B7" location="'10m Air Pistol Jun'!A2" tooltip="10m Air Pistol Jun" display="10m Air Pistol Jun" xr:uid="{D485790A-AE9D-42DE-AF1E-9B09DAADDBE4}"/>
    <hyperlink ref="C7" location="'10m Air Pistol Jun'!$B$3" tooltip="10m Air Pistol Jun Division 1" display="D1" xr:uid="{9E47B485-57E5-499B-A69E-122064CAE663}"/>
    <hyperlink ref="B8" location="'10m Air Pistol Sen'!A2" tooltip="10m Air Pistol Sen" display="10m Air Pistol Sen" xr:uid="{5C4945D9-6C86-4C36-A292-8EB9BDD06813}"/>
    <hyperlink ref="C8" location="'10m Air Pistol Sen'!$B$3" tooltip="10m Air Pistol Sen Division 1" display="D1" xr:uid="{4E9D8DBF-90B9-42CE-BC92-B87DAAE8563E}"/>
    <hyperlink ref="D8" location="'10m Air Pistol Sen'!$B$15" tooltip="10m Air Pistol Sen Division 2" display="D2" xr:uid="{0471D66E-C79F-495F-969C-28FBDB82DCB1}"/>
    <hyperlink ref="E8" location="'10m Air Pistol Sen'!$B$27" tooltip="10m Air Pistol Sen Division 3" display="D3" xr:uid="{7F6AD524-78CB-47B3-8803-0ACD122E504B}"/>
    <hyperlink ref="F8" location="'10m Air Pistol Sen'!$B$38" tooltip="10m Air Pistol Sen Division 4" display="D4" xr:uid="{CA07895F-FF3B-4B3C-A198-78FB418D6FFC}"/>
    <hyperlink ref="G8" location="'10m Air Pistol Sen'!$B$49" tooltip="10m Air Pistol Sen Division 5" display="D5" xr:uid="{481D6EC7-02E8-480B-AF32-663199AE21CA}"/>
    <hyperlink ref="B9" location="'10m Air Pistol Team 1'!A2" tooltip="10m Air Pistol Team" display="10m Air Pistol Team" xr:uid="{E97FBC91-C163-48F4-9442-FE630BA5C140}"/>
    <hyperlink ref="C9" location="'10m Air Pistol Team 1'!$A$3" tooltip="10m Air Pistol Team Division 1" display="D1" xr:uid="{D42BC9AF-74B4-425F-9C33-518B2F5FE8DC}"/>
    <hyperlink ref="D9" location="'10m Air Pistol Team 1'!$A$29" tooltip="10m Air Pistol Team Division 2" display="D2" xr:uid="{4E319ECC-48B6-4F06-A536-F8144939179B}"/>
    <hyperlink ref="E9" location="'10m Air Pistol Team 2'!$A$3" tooltip="10m Air Pistol Team Division 3" display="D3" xr:uid="{08986C27-FB3A-42CB-A62C-4FA5F889E951}"/>
    <hyperlink ref="B10" location="'10m Air Pistol (Supp rest)'!A2" tooltip="10m Air Pistol (Supp rest)" display="10m Air Pistol (Supp rest)" xr:uid="{42A1B3EF-552C-4BDC-BC9F-7588EE51B6C5}"/>
    <hyperlink ref="C10" location="'10m Air Pistol (Supp rest)'!$B$3" tooltip="10m Air Pistol (Supp rest) Division 1" display="D1" xr:uid="{C1ACBA25-0841-4C47-ABA3-B03EBE93FC98}"/>
    <hyperlink ref="D10" location="'10m Air Pistol (Supp rest)'!$B$16" tooltip="10m Air Pistol (Supp rest) Division 2" display="D2" xr:uid="{58CF2B4B-CF27-4C6C-83D8-3650A81D9766}"/>
    <hyperlink ref="E10" location="'10m Air Pistol (Supp rest)'!$B$29" tooltip="10m Air Pistol (Supp rest) Division 3" display="D3" xr:uid="{60F64288-FD31-44E6-AF8F-F663A5D699F4}"/>
    <hyperlink ref="F10" location="'10m Air Pistol (Supp rest)'!$B$41" tooltip="10m Air Pistol (Supp rest) Division 4" display="D4" xr:uid="{932FC1F8-C8C5-4E67-B933-071006346A8D}"/>
    <hyperlink ref="G10" location="'10m Air Pistol (Supp rest)'!$B$53" tooltip="10m Air Pistol (Supp rest) Division 5" display="D5" xr:uid="{8D3313CD-B330-466C-8B12-B4E02A3DC760}"/>
    <hyperlink ref="B11" location="'10m Air Pistol (Supp rest) Sen'!A2" tooltip="10m Air Pistol (Supp rest) Sen" display="10m Air Pistol (Supp rest) Sen" xr:uid="{389078BD-4E6D-450E-A31E-FACD71309676}"/>
    <hyperlink ref="C11" location="'10m Air Pistol (Supp rest) Sen'!$B$3" tooltip="10m Air Pistol (Supp rest) Sen Division 1" display="D1" xr:uid="{DA808ABE-07B7-4208-A84D-5E35174326AC}"/>
    <hyperlink ref="B12" location="'6Yd Air Pistol'!A2" tooltip="6Yd Air Pistol" display="6Yd Air Pistol" xr:uid="{A81F1D1F-FBE0-4065-88F1-F61206F0A7E0}"/>
    <hyperlink ref="C12" location="'6Yd Air Pistol'!$B$3" tooltip="6Yd Air Pistol Division 1" display="D1" xr:uid="{28C36078-21AC-4054-B913-E7ABC7883841}"/>
    <hyperlink ref="B13" location="'10m Air Rifle'!A2" tooltip="10m Air Rifle" display="10m Air Rifle" xr:uid="{C6C99013-2538-4896-8FA4-B09BA3D6D53D}"/>
    <hyperlink ref="C13" location="'10m Air Rifle'!$B$3" tooltip="10m Air Rifle Division 1" display="D1" xr:uid="{D5499532-17B9-4DC8-858C-3CDCC18B402C}"/>
    <hyperlink ref="D13" location="'10m Air Rifle'!$J$3" tooltip="10m Air Rifle Division 2" display="D2" xr:uid="{72EBCA73-8407-48AB-BD55-8F3729B38CEB}"/>
    <hyperlink ref="E13" location="'10m Air Rifle'!$B$16" tooltip="10m Air Rifle Division 3" display="D3" xr:uid="{D2EA1D83-D2F2-41D8-89E5-6435ABB10156}"/>
    <hyperlink ref="F13" location="'10m Air Rifle'!$J$16" tooltip="10m Air Rifle Division 4" display="D4" xr:uid="{649EB311-2B23-45C9-AD77-5859FF50D8B5}"/>
    <hyperlink ref="G13" location="'10m Air Rifle'!$B$28" tooltip="10m Air Rifle Division 5" display="D5" xr:uid="{BC942815-A9EC-4624-A16D-0A2A033D1206}"/>
    <hyperlink ref="H13" location="'10m Air Rifle'!$J$28" tooltip="10m Air Rifle Division 6" display="D6" xr:uid="{492726C9-488D-4447-A03D-F75EA8AFDF1C}"/>
    <hyperlink ref="I13" location="'10m Air Rifle'!$B$40" tooltip="10m Air Rifle Division 7" display="D7" xr:uid="{32E8E53B-6976-44CA-B001-547589F3C2DD}"/>
    <hyperlink ref="B14" location="'10m Air Rifle Jun'!A2" tooltip="10m Air Rifle Jun" display="10m Air Rifle Jun" xr:uid="{ACC8EE97-F2CA-4317-A3F7-17E5FC8A59ED}"/>
    <hyperlink ref="C14" location="'10m Air Rifle Jun'!$B$3" tooltip="10m Air Rifle Jun Division 1" display="D1" xr:uid="{58F7841B-AD6C-4E3D-A9C5-4630F5DE32B3}"/>
    <hyperlink ref="D14" location="'10m Air Rifle Jun'!$B$15" tooltip="10m Air Rifle Jun Division 2" display="D2" xr:uid="{D55593B3-A8C2-4C49-8521-70339A821634}"/>
    <hyperlink ref="B15" location="'10m Air Rifle Sen'!A2" tooltip="10m Air Rifle Sen" display="10m Air Rifle Sen" xr:uid="{70BFD181-0D20-4EB6-8C98-225348E9F645}"/>
    <hyperlink ref="C15" location="'10m Air Rifle Sen'!$B$3" tooltip="10m Air Rifle Sen Division 1" display="D1" xr:uid="{EEA512B0-6FBE-4C49-AB4C-A92192164F8A}"/>
    <hyperlink ref="D15" location="'10m Air Rifle Sen'!$B$15" tooltip="10m Air Rifle Sen Division 2" display="D2" xr:uid="{54C5B890-755E-421E-AE41-32AE9595D240}"/>
    <hyperlink ref="B16" location="'10m Air Rifle Team'!A2" tooltip="10m Air Rifle Team" display="10m Air Rifle Team" xr:uid="{28E61A2C-363A-4BD6-878B-8FAF1DD3C7ED}"/>
    <hyperlink ref="C16" location="'10m Air Rifle Team'!$A$3" tooltip="10m Air Rifle Team Division 1" display="D1" xr:uid="{AB622AD1-4A63-41AD-9D5F-84882F2593FC}"/>
    <hyperlink ref="D16" location="'10m Air Rifle Team'!$A$29" tooltip="10m Air Rifle Team Division 2" display="D2" xr:uid="{C053E700-3FC6-4DF0-AFB9-30652AACCDC2}"/>
    <hyperlink ref="B17" location="'10m Air Rifle (Supp rest)'!A2" tooltip="10m Air Rifle (Supp rest)" display="10m Air Rifle (Supp rest)" xr:uid="{CA42E235-279E-4254-B8E4-7EBC0471B260}"/>
    <hyperlink ref="C17" location="'10m Air Rifle (Supp rest)'!$B$3" tooltip="10m Air Rifle (Supp rest) Division 1" display="D1" xr:uid="{A5213F0F-2412-449B-8313-34A11C3167DF}"/>
    <hyperlink ref="D17" location="'10m Air Rifle (Supp rest)'!$B$15" tooltip="10m Air Rifle (Supp rest) Division 2" display="D2" xr:uid="{EBF98CBB-537E-4827-A326-30837E0684AA}"/>
    <hyperlink ref="E17" location="'10m Air Rifle (Supp rest)'!$B$27" tooltip="10m Air Rifle (Supp rest) Division 3" display="D3" xr:uid="{C3696248-1393-46DD-B503-96C9D64672C8}"/>
    <hyperlink ref="B18" location="'10m Air Rifle (Supp rest) Sen'!A2" tooltip="10m Air Rifle (Supp rest) Sen" display="10m Air Rifle (Supp rest) Sen" xr:uid="{731FA656-2D07-4E94-9C34-18B87FB1254C}"/>
    <hyperlink ref="C18" location="'10m Air Rifle (Supp rest) Sen'!$B$3" tooltip="10m Air Rifle (Supp rest) Sen Division 1" display="D1" xr:uid="{D4BD2008-4D6E-44BE-A75C-1F6480A2FEDB}"/>
    <hyperlink ref="B19" location="'20Yd Pistol'!A2" tooltip="20Yd Pistol" display="20Yd Pistol" xr:uid="{ED377EBF-4596-4099-A687-B7939902EC21}"/>
    <hyperlink ref="C19" location="'20Yd Pistol'!$B$3" tooltip="20Yd Pistol Division 1" display="D1" xr:uid="{8AAD59EE-48F9-4BE1-A7FC-BBFB625672EC}"/>
    <hyperlink ref="D19" location="'20Yd Pistol'!$B$16" tooltip="20Yd Pistol Division 2" display="D2" xr:uid="{F62EB527-6DF8-4EE8-8321-502EBB7CFD83}"/>
    <hyperlink ref="E19" location="'20Yd Pistol'!$B$29" tooltip="20Yd Pistol Division 3" display="D3" xr:uid="{3458FFC2-4C04-4E9F-BF90-C0069AF0B9B8}"/>
    <hyperlink ref="F19" location="'20Yd Pistol'!$B$41" tooltip="20Yd Pistol Division 4" display="D4" xr:uid="{91B0D810-DCBA-4B5F-8E60-73ABECE77A2C}"/>
    <hyperlink ref="B20" location="'20Yd Pistol Sen'!A2" tooltip="20Yd Pistol Sen" display="20Yd Pistol Sen" xr:uid="{7B72987D-4D02-4394-966C-DE385727A386}"/>
    <hyperlink ref="C20" location="'20Yd Pistol Sen'!$B$3" tooltip="20Yd Pistol Sen Division 1" display="D1" xr:uid="{E55AC4F4-8741-4C1F-9E13-9F93BC3CE553}"/>
    <hyperlink ref="B21" location="'Bench 100yd 1'!A2" tooltip="Bench 100yd" display="Bench 100yd" xr:uid="{E7C681F2-5C7E-49B8-B5C9-13BCB7E9768B}"/>
    <hyperlink ref="C21" location="'Bench 100yd 1'!$B$3" tooltip="Bench 100yd Division 1" display="D1" xr:uid="{341F673C-425F-4B38-B592-4C27E0C904B9}"/>
    <hyperlink ref="D21" location="'Bench 100yd 1'!$B$16" tooltip="Bench 100yd Division 2" display="D2" xr:uid="{3694BB9A-B091-4D1B-A557-E542416B436B}"/>
    <hyperlink ref="E21" location="'Bench 100yd 1'!$B$29" tooltip="Bench 100yd Division 3" display="D3" xr:uid="{88D68E87-AF52-45ED-A86C-409ED571DA59}"/>
    <hyperlink ref="F21" location="'Bench 100yd 1'!$B$42" tooltip="Bench 100yd Division 4" display="D4" xr:uid="{9A7F3F84-EE21-484E-BDD2-E60DBFC1085B}"/>
    <hyperlink ref="G21" location="'Bench 100yd 1'!$B$55" tooltip="Bench 100yd Division 5" display="D5" xr:uid="{06A1A69A-DA5A-475F-BC1B-92E6DB521653}"/>
    <hyperlink ref="H21" location="'Bench 100yd 2'!$B$3" tooltip="Bench 100yd Division 6" display="D6" xr:uid="{92DB5C07-5D78-4984-B32B-59E2450FFCF4}"/>
    <hyperlink ref="I21" location="'Bench 100yd 2'!$B$16" tooltip="Bench 100yd Division 7" display="D7" xr:uid="{58D4DAF6-B687-4054-A769-7B42F6124732}"/>
    <hyperlink ref="J21" location="'Bench 100yd 2'!$B$28" tooltip="Bench 100yd Division 8" display="D8" xr:uid="{2F12725B-CA96-48A3-8146-77F6513A74D1}"/>
    <hyperlink ref="K21" location="'Bench 100yd 2'!$B$40" tooltip="Bench 100yd Division 9" display="D9" xr:uid="{6EED8EEE-270A-406E-9500-F6BC929B13A1}"/>
    <hyperlink ref="B22" location="'Bench 100yd Sen'!A2" tooltip="Bench 100yd Sen" display="Bench 100yd Sen" xr:uid="{524EDF0A-363E-454E-B7C1-0D4D34AA91D2}"/>
    <hyperlink ref="C22" location="'Bench 100yd Sen'!$B$3" tooltip="Bench 100yd Sen Division 1" display="D1" xr:uid="{5F00CF02-E565-4C9C-A065-C9B6E4E8D8A0}"/>
    <hyperlink ref="D22" location="'Bench 100yd Sen'!$B$14" tooltip="Bench 100yd Sen Division 2" display="D2" xr:uid="{13E6C129-A412-4443-AB4C-B56D9479C943}"/>
    <hyperlink ref="E22" location="'Bench 100yd Sen'!$B$25" tooltip="Bench 100yd Sen Division 3" display="D3" xr:uid="{8D1DBF84-1EB1-4F1C-A29B-B3B207EC1779}"/>
    <hyperlink ref="B23" location="'Bench 100yd Team 1'!A2" tooltip="Bench 100yd Team" display="Bench 100yd Team" xr:uid="{43AB098F-205D-4E13-88E9-F46A3FAA3384}"/>
    <hyperlink ref="C23" location="'Bench 100yd Team 1'!$A$3" tooltip="Bench 100yd Team Division 1" display="D1" xr:uid="{2CCB43E0-3840-446B-98CE-A4F04FFBB5D8}"/>
    <hyperlink ref="D23" location="'Bench 100yd Team 1'!$A$29" tooltip="Bench 100yd Team Division 2" display="D2" xr:uid="{5A0A4DE7-EC22-4819-BE0D-0C1E01C383DE}"/>
    <hyperlink ref="E23" location="'Bench 100yd Team 2'!$A$3" tooltip="Bench 100yd Team Division 3" display="D3" xr:uid="{8DCE1AB2-B1BF-4980-AA35-4885E42F5B5D}"/>
    <hyperlink ref="B24" location="'Bench 50m 1'!A2" tooltip="Bench 50m" display="Bench 50m" xr:uid="{3CB2454A-8EDA-4B0F-95B7-BF4BD8E60040}"/>
    <hyperlink ref="C24" location="'Bench 50m 1'!$B$3" tooltip="Bench 50m Division 1" display="D1" xr:uid="{2CF53C82-2DB7-4730-A69D-97863D0E730C}"/>
    <hyperlink ref="D24" location="'Bench 50m 1'!$B$16" tooltip="Bench 50m Division 2" display="D2" xr:uid="{03587306-2065-4598-9D9D-D44739D2EE5A}"/>
    <hyperlink ref="E24" location="'Bench 50m 1'!$B$29" tooltip="Bench 50m Division 3" display="D3" xr:uid="{2C8FAFD8-EDAB-4890-A7CC-418DA8CDB66F}"/>
    <hyperlink ref="F24" location="'Bench 50m 1'!$B$42" tooltip="Bench 50m Division 4" display="D4" xr:uid="{D8FFE4ED-18B1-4399-8417-992001814A02}"/>
    <hyperlink ref="G24" location="'Bench 50m 1'!$B$55" tooltip="Bench 50m Division 5" display="D5" xr:uid="{545B7AC0-63B3-4D67-9EBB-CF66FF91FE9D}"/>
    <hyperlink ref="H24" location="'Bench 50m 2'!$B$3" tooltip="Bench 50m Division 6" display="D6" xr:uid="{63AA9E01-FF1F-4EDF-BF15-E10390367DE9}"/>
    <hyperlink ref="I24" location="'Bench 50m 2'!$B$16" tooltip="Bench 50m Division 7" display="D7" xr:uid="{7647223D-859B-4008-A3FE-7D16D6E3A6D1}"/>
    <hyperlink ref="J24" location="'Bench 50m 2'!$B$29" tooltip="Bench 50m Division 8" display="D8" xr:uid="{66F142D0-7793-498F-BB4C-643B0E7ABC28}"/>
    <hyperlink ref="K24" location="'Bench 50m 2'!$B$42" tooltip="Bench 50m Division 9" display="D9" xr:uid="{783FA3AC-980E-4114-AF32-B4FEE106B86B}"/>
    <hyperlink ref="L24" location="'Bench 50m 2'!$B$55" tooltip="Bench 50m Division 10" display="D10" xr:uid="{7D045D98-8E1F-4ACE-94D7-738FAAACE20C}"/>
    <hyperlink ref="C25" location="'Bench 50m 3'!$B$3" tooltip="Bench 50m Division 11" display="D11" xr:uid="{21C1D125-FA79-40EF-AF87-F40366EEAF11}"/>
    <hyperlink ref="D25" location="'Bench 50m 3'!$B$15" tooltip="Bench 50m Division 12" display="D12" xr:uid="{BD949B77-1702-4D73-AD31-DA1926686FDA}"/>
    <hyperlink ref="B26" location="'Bench 50m Sen'!A2" tooltip="Bench 50m Sen" display="Bench 50m Sen" xr:uid="{F9A79C50-A9C8-44AA-9989-5825FBA51CB6}"/>
    <hyperlink ref="C26" location="'Bench 50m Sen'!$B$3" tooltip="Bench 50m Sen Division 1" display="D1" xr:uid="{26A1DFB6-4CDC-4D86-8530-AE0ABFC1925B}"/>
    <hyperlink ref="D26" location="'Bench 50m Sen'!$B$14" tooltip="Bench 50m Sen Division 2" display="D2" xr:uid="{E7387E71-224E-4FF9-B103-C36246CB4D24}"/>
    <hyperlink ref="E26" location="'Bench 50m Sen'!$B$25" tooltip="Bench 50m Sen Division 3" display="D3" xr:uid="{C2C39C2F-53D4-4016-A7C4-14BE46945D48}"/>
    <hyperlink ref="B27" location="'Bench 50m Team 1'!A2" tooltip="Bench 50m Team" display="Bench 50m Team" xr:uid="{159ADD98-F6FA-48E6-83F4-4291E8CE7924}"/>
    <hyperlink ref="C27" location="'Bench 50m Team 1'!$A$3" tooltip="Bench 50m Team Division 1" display="D1" xr:uid="{8932DACB-5E3C-438A-97FD-55E2BB513966}"/>
    <hyperlink ref="D27" location="'Bench 50m Team 1'!$A$29" tooltip="Bench 50m Team Division 2" display="D2" xr:uid="{B3A8C7A8-423D-46AF-B0FF-267B75FA6692}"/>
    <hyperlink ref="E27" location="'Bench 50m Team 2'!$A$3" tooltip="Bench 50m Team Division 3" display="D3" xr:uid="{035AAD94-AD96-4CDE-84DA-3AFDB9A48A9F}"/>
    <hyperlink ref="B28" location="'Bench SR (Air) 1'!A2" tooltip="Bench SR (Air)" display="Bench SR (Air)" xr:uid="{CD9B1419-2B94-4350-8C45-0C59971FC16A}"/>
    <hyperlink ref="C28" location="'Bench SR (Air) 1'!$B$3" tooltip="Bench SR (Air) Division 1" display="D1" xr:uid="{F991D744-027F-4229-B6B8-F72024DC0131}"/>
    <hyperlink ref="D28" location="'Bench SR (Air) 1'!$B$16" tooltip="Bench SR (Air) Division 2" display="D2" xr:uid="{43D3FFC0-083A-4AD7-A07E-00FA779A592D}"/>
    <hyperlink ref="E28" location="'Bench SR (Air) 1'!$B$29" tooltip="Bench SR (Air) Division 3" display="D3" xr:uid="{FC0A8D5D-1D0A-48AA-8FDC-912E3EA11EA4}"/>
    <hyperlink ref="F28" location="'Bench SR (Air) 1'!$B$42" tooltip="Bench SR (Air) Division 4" display="D4" xr:uid="{FC9EDFDF-1A84-4EFF-8816-36B11F6A61E9}"/>
    <hyperlink ref="G28" location="'Bench SR (Air) 1'!$B$55" tooltip="Bench SR (Air) Division 5" display="D5" xr:uid="{B56F5FC4-21D0-4268-A15A-58129B3213B4}"/>
    <hyperlink ref="H28" location="'Bench SR (Air) 2'!$B$3" tooltip="Bench SR (Air) Division 6" display="D6" xr:uid="{6876E15C-4276-4252-9FDA-BA7748A4F994}"/>
    <hyperlink ref="I28" location="'Bench SR (Air) 2'!$B$16" tooltip="Bench SR (Air) Division 7" display="D7" xr:uid="{B5F8597D-1CFE-4216-B192-24172994435A}"/>
    <hyperlink ref="J28" location="'Bench SR (Air) 2'!$B$29" tooltip="Bench SR (Air) Division 8" display="D8" xr:uid="{425E32BD-D370-44D8-846F-29EC75CAE2A9}"/>
    <hyperlink ref="K28" location="'Bench SR (Air) 2'!$B$42" tooltip="Bench SR (Air) Division 9" display="D9" xr:uid="{1A27E48F-3910-4D2C-AEB7-3ECEFDC8D608}"/>
    <hyperlink ref="L28" location="'Bench SR (Air) 2'!$B$55" tooltip="Bench SR (Air) Division 10" display="D10" xr:uid="{46705DC1-674F-429F-9900-6EAF26A13290}"/>
    <hyperlink ref="C29" location="'Bench SR (Air) 3'!$B$3" tooltip="Bench SR (Air) Division 11" display="D11" xr:uid="{DC217A8A-D037-424A-87D3-7DFCB220A6F4}"/>
    <hyperlink ref="D29" location="'Bench SR (Air) 3'!$B$15" tooltip="Bench SR (Air) Division 12" display="D12" xr:uid="{93911781-4037-4315-9A6D-FF5977A9936A}"/>
    <hyperlink ref="E29" location="'Bench SR (Air) 3'!$B$27" tooltip="Bench SR (Air) Division 13" display="D13" xr:uid="{5F3ACB86-48E1-4525-8E17-651979C84771}"/>
    <hyperlink ref="F29" location="'Bench SR (Air) 3'!$B$39" tooltip="Bench SR (Air) Division 14" display="D14" xr:uid="{B7F5F3CA-CC02-41CB-93E4-FD75D774B569}"/>
    <hyperlink ref="B30" location="'Bench SR (Air) Jun'!A2" tooltip="Bench SR (Air) Jun" display="Bench SR (Air) Jun" xr:uid="{71C197D8-91FB-42C9-BDB4-0EC9B9111F8A}"/>
    <hyperlink ref="C30" location="'Bench SR (Air) Jun'!$B$3" tooltip="Bench SR (Air) Jun Division 1" display="D1" xr:uid="{A95B2748-9FCC-4B14-9E43-BB23C8AB94F0}"/>
    <hyperlink ref="B31" location="'Bench SR (Air) Sen'!A2" tooltip="Bench SR (Air) Sen" display="Bench SR (Air) Sen" xr:uid="{06AFCCAD-4082-4759-B236-94733FB0E6ED}"/>
    <hyperlink ref="C31" location="'Bench SR (Air) Sen'!$B$3" tooltip="Bench SR (Air) Sen Division 1" display="D1" xr:uid="{FE078E09-A8E8-4B3D-9ED2-B470C0ECF03B}"/>
    <hyperlink ref="D31" location="'Bench SR (Air) Sen'!$B$15" tooltip="Bench SR (Air) Sen Division 2" display="D2" xr:uid="{5AF6BD35-AFF4-42BD-9298-A1398C16F424}"/>
    <hyperlink ref="E31" location="'Bench SR (Air) Sen'!$B$27" tooltip="Bench SR (Air) Sen Division 3" display="D3" xr:uid="{3C3070E2-9302-4E0B-B94D-40B430BEC36D}"/>
    <hyperlink ref="F31" location="'Bench SR (Air) Sen'!$B$38" tooltip="Bench SR (Air) Sen Division 4" display="D4" xr:uid="{D8B24560-BA8A-4DEE-819C-7F4A83C8235C}"/>
    <hyperlink ref="B32" location="'Bench SR (Air) Team'!A2" tooltip="Bench SR (Air) Team" display="Bench SR (Air) Team" xr:uid="{ACDCF098-92A2-4F0D-A0E5-1EDAC31BDCE5}"/>
    <hyperlink ref="C32" location="'Bench SR (Air) Team'!$A$3" tooltip="Bench SR (Air) Team Division 1" display="D1" xr:uid="{26B63E5B-E162-425C-8027-7357BE9C2DD9}"/>
    <hyperlink ref="D32" location="'Bench SR (Air) Team'!$A$29" tooltip="Bench SR (Air) Team Division 2" display="D2" xr:uid="{CC42C2C2-0EFC-4441-B2B8-5E4668C58C0C}"/>
    <hyperlink ref="B33" location="'Bench SR (Rim) 1'!A2" tooltip="Bench SR (Rim)" display="Bench SR (Rim)" xr:uid="{631C151F-9AA4-4E98-AA94-FA4C514E9A72}"/>
    <hyperlink ref="C33" location="'Bench SR (Rim) 1'!$B$3" tooltip="Bench SR (Rim) Division 1" display="D1" xr:uid="{160DD523-8902-4461-B899-338C37286B5A}"/>
    <hyperlink ref="D33" location="'Bench SR (Rim) 1'!$B$16" tooltip="Bench SR (Rim) Division 2" display="D2" xr:uid="{1B19DDDC-6EDB-41A5-A6B9-9C1F0C247752}"/>
    <hyperlink ref="E33" location="'Bench SR (Rim) 1'!$B$29" tooltip="Bench SR (Rim) Division 3" display="D3" xr:uid="{F4C1C429-EE98-475E-838D-A8DCD2DB840E}"/>
    <hyperlink ref="F33" location="'Bench SR (Rim) 1'!$B$42" tooltip="Bench SR (Rim) Division 4" display="D4" xr:uid="{799F8BBF-1AAB-4A7C-8D2C-53B81BC89B28}"/>
    <hyperlink ref="G33" location="'Bench SR (Rim) 1'!$B$55" tooltip="Bench SR (Rim) Division 5" display="D5" xr:uid="{803865C9-E399-4DC7-8FA3-E6AA850ACCF7}"/>
    <hyperlink ref="H33" location="'Bench SR (Rim) 2'!$B$3" tooltip="Bench SR (Rim) Division 6" display="D6" xr:uid="{66FB3D65-9A36-4765-9DE4-B1A80D28C156}"/>
    <hyperlink ref="I33" location="'Bench SR (Rim) 2'!$B$16" tooltip="Bench SR (Rim) Division 7" display="D7" xr:uid="{70B2EE33-DEF6-4E26-8622-D4B8C4F1836B}"/>
    <hyperlink ref="J33" location="'Bench SR (Rim) 2'!$B$29" tooltip="Bench SR (Rim) Division 8" display="D8" xr:uid="{2047B92A-2CB0-4FA6-850A-36D6F48E700B}"/>
    <hyperlink ref="K33" location="'Bench SR (Rim) 2'!$B$42" tooltip="Bench SR (Rim) Division 9" display="D9" xr:uid="{6FF677F9-7CCC-4A62-B04C-9235FC0021A7}"/>
    <hyperlink ref="L33" location="'Bench SR (Rim) 2'!$B$55" tooltip="Bench SR (Rim) Division 10" display="D10" xr:uid="{0A821137-A95D-4A1E-B50B-451BE13FE680}"/>
    <hyperlink ref="C34" location="'Bench SR (Rim) 3'!$B$3" tooltip="Bench SR (Rim) Division 11" display="D11" xr:uid="{5074250D-0610-4E7D-8BB8-B088E7A341F6}"/>
    <hyperlink ref="D34" location="'Bench SR (Rim) 3'!$B$16" tooltip="Bench SR (Rim) Division 12" display="D12" xr:uid="{A1C2C3F2-EC85-4D90-B04E-1DF7289D689D}"/>
    <hyperlink ref="E34" location="'Bench SR (Rim) 3'!$B$29" tooltip="Bench SR (Rim) Division 13" display="D13" xr:uid="{F511503D-1CD3-4D9E-BDAA-710EF0822BD1}"/>
    <hyperlink ref="F34" location="'Bench SR (Rim) 3'!$B$42" tooltip="Bench SR (Rim) Division 14" display="D14" xr:uid="{D78F451A-DBF6-4C0B-9BC6-B8D8AD0E21A2}"/>
    <hyperlink ref="G34" location="'Bench SR (Rim) 3'!$B$55" tooltip="Bench SR (Rim) Division 15" display="D15" xr:uid="{B7D57628-9908-43DD-97EE-9A2D20CD010F}"/>
    <hyperlink ref="H34" location="'Bench SR (Rim) 4'!$B$3" tooltip="Bench SR (Rim) Division 16" display="D16" xr:uid="{6C4CF40A-1204-4DA6-8DB5-F2D3A3FA3970}"/>
    <hyperlink ref="I34" location="'Bench SR (Rim) 4'!$B$16" tooltip="Bench SR (Rim) Division 17" display="D17" xr:uid="{EE8300C5-75E9-40FD-91A5-DE87FA633FC3}"/>
    <hyperlink ref="J34" location="'Bench SR (Rim) 4'!$B$28" tooltip="Bench SR (Rim) Division 18" display="D18" xr:uid="{CBA8C78C-41BE-49FE-9154-6E9BA9720775}"/>
    <hyperlink ref="K34" location="'Bench SR (Rim) 4'!$B$40" tooltip="Bench SR (Rim) Division 19" display="D19" xr:uid="{B246DEC3-AFBB-4307-A81F-7D20800F3687}"/>
    <hyperlink ref="L34" location="'Bench SR (Rim) 4'!$B$52" tooltip="Bench SR (Rim) Division 20" display="D20" xr:uid="{D54C1393-AEF8-4AD3-8EDB-24E02867C101}"/>
    <hyperlink ref="B35" location="'Bench SR (Rim) Jun'!A2" tooltip="Bench SR (Rim) Jun" display="Bench SR (Rim) Jun" xr:uid="{9FA0AB5C-3BE2-4C1A-91D9-95AFE3B0502A}"/>
    <hyperlink ref="C35" location="'Bench SR (Rim) Jun'!$B$3" tooltip="Bench SR (Rim) Jun Division 1" display="D1" xr:uid="{076D2A69-D9FA-4E56-9064-B1E666C108C9}"/>
    <hyperlink ref="B36" location="'Bench SR (Rim) Sen 1'!A2" tooltip="Bench SR (Rim) Sen" display="Bench SR (Rim) Sen" xr:uid="{10837A57-702F-4348-898E-45B14EEE57AC}"/>
    <hyperlink ref="C36" location="'Bench SR (Rim) Sen 1'!$B$3" tooltip="Bench SR (Rim) Sen Division 1" display="D1" xr:uid="{A81F3CE6-2B9F-41AF-962E-5A378D1E3251}"/>
    <hyperlink ref="D36" location="'Bench SR (Rim) Sen 1'!$B$16" tooltip="Bench SR (Rim) Sen Division 2" display="D2" xr:uid="{BD5163C7-5243-4E74-AAAA-04BCC0293DB7}"/>
    <hyperlink ref="E36" location="'Bench SR (Rim) Sen 1'!$B$29" tooltip="Bench SR (Rim) Sen Division 3" display="D3" xr:uid="{2929B4C4-9496-47C6-9C2C-D699972E7C72}"/>
    <hyperlink ref="F36" location="'Bench SR (Rim) Sen 1'!$B$41" tooltip="Bench SR (Rim) Sen Division 4" display="D4" xr:uid="{0AE197C6-BB7D-4B30-9C9C-3A466E5FF82E}"/>
    <hyperlink ref="G36" location="'Bench SR (Rim) Sen 1'!$B$53" tooltip="Bench SR (Rim) Sen Division 5" display="D5" xr:uid="{51C4517C-7333-4739-9463-F90266BB5A6C}"/>
    <hyperlink ref="H36" location="'Bench SR (Rim) Sen 2'!$B$3" tooltip="Bench SR (Rim) Sen Division 6" display="D6" xr:uid="{DDF0EE1A-5D72-4D5C-AD6F-E3301E6AA0A1}"/>
    <hyperlink ref="O5" location="'Bench SR (Rim) Team 1'!A2" tooltip="Bench SR (Rim) Team" display="Bench SR (Rim) Team" xr:uid="{BF3BB3B3-6929-4E27-9029-379A9F9F2CE6}"/>
    <hyperlink ref="P5" location="'Bench SR (Rim) Team 1'!$A$3" tooltip="Bench SR (Rim) Team Division 1" display="D1" xr:uid="{A3D9CE38-68E8-4D3A-9A0E-5841576FEE42}"/>
    <hyperlink ref="Q5" location="'Bench SR (Rim) Team 1'!$A$29" tooltip="Bench SR (Rim) Team Division 2" display="D2" xr:uid="{635BBF9A-4CF2-4689-B2CC-3F666E517D2E}"/>
    <hyperlink ref="R5" location="'Bench SR (Rim) Team 2'!$A$3" tooltip="Bench SR (Rim) Team Division 3" display="D3" xr:uid="{664324E7-7697-458A-B6B4-93FB75352206}"/>
    <hyperlink ref="S5" location="'Bench SR (Rim) Team 2'!$A$29" tooltip="Bench SR (Rim) Team Division 4" display="D4" xr:uid="{10799121-A823-43CD-8226-9C31BB84AC64}"/>
    <hyperlink ref="O6" location="'Gallery Rifle Any'!A2" tooltip="Gallery Rifle Any" display="Gallery Rifle Any" xr:uid="{62B0E75A-B596-4B01-9D2E-B5BDED2B009B}"/>
    <hyperlink ref="P6" location="'Gallery Rifle Any'!$B$3" tooltip="Gallery Rifle Any Division 1" display="D1" xr:uid="{72CCAAB9-7A55-4EB5-AF1B-B371C441A503}"/>
    <hyperlink ref="Q6" location="'Gallery Rifle Any'!$L$3" tooltip="Gallery Rifle Any Division 2" display="D2" xr:uid="{25DC7DA1-5EC0-41D2-8F94-63CF98E623E8}"/>
    <hyperlink ref="R6" location="'Gallery Rifle Any'!$B$16" tooltip="Gallery Rifle Any Division 3" display="D3" xr:uid="{4B4E645D-4736-489E-B554-511221C31BB9}"/>
    <hyperlink ref="S6" location="'Gallery Rifle Any'!$L$16" tooltip="Gallery Rifle Any Division 4" display="D4" xr:uid="{E0C79084-03F0-438E-9A16-4902D6856373}"/>
    <hyperlink ref="T6" location="'Gallery Rifle Any'!$B$29" tooltip="Gallery Rifle Any Division 5" display="D5" xr:uid="{5B4D36E3-08C7-47FE-9DB5-8DA65B707270}"/>
    <hyperlink ref="U6" location="'Gallery Rifle Any'!$L$29" tooltip="Gallery Rifle Any Division 6" display="D6" xr:uid="{38665E34-4E89-4C87-9D14-70D65763FC0E}"/>
    <hyperlink ref="V6" location="'Gallery Rifle Any'!$B$42" tooltip="Gallery Rifle Any Division 7" display="D7" xr:uid="{73BA3325-76E0-4225-BAAB-935163EF2746}"/>
    <hyperlink ref="O7" location="'Gallery Rifle Any Sen'!A2" tooltip="Gallery Rifle Any Sen" display="Gallery Rifle Any Sen" xr:uid="{A46126EF-3E5E-40B6-9065-3E4C9F8ED11D}"/>
    <hyperlink ref="P7" location="'Gallery Rifle Any Sen'!$B$3" tooltip="Gallery Rifle Any Sen Division 1" display="D1" xr:uid="{A309156E-6A42-4827-8FCA-30EAE84555AD}"/>
    <hyperlink ref="Q7" location="'Gallery Rifle Any Sen'!$B$15" tooltip="Gallery Rifle Any Sen Division 2" display="D2" xr:uid="{9E9A9DE8-9F4F-4AAD-816C-8923A2B1373F}"/>
    <hyperlink ref="O8" location="'Gallery Rifle Iron'!A2" tooltip="Gallery Rifle Iron" display="Gallery Rifle Iron" xr:uid="{53371513-7956-4986-8D03-69ED73CACAFA}"/>
    <hyperlink ref="P8" location="'Gallery Rifle Iron'!$B$3" tooltip="Gallery Rifle Iron Division 1" display="D1" xr:uid="{9FDF5D68-6C4D-4049-B75E-5CFD8272A036}"/>
    <hyperlink ref="Q8" location="'Gallery Rifle Iron'!$L$3" tooltip="Gallery Rifle Iron Division 2" display="D2" xr:uid="{7D2BE91A-1918-4FED-863F-4CAC151B1CBE}"/>
    <hyperlink ref="R8" location="'Gallery Rifle Iron'!$B$16" tooltip="Gallery Rifle Iron Division 3" display="D3" xr:uid="{E73B9CFA-6354-42BE-8D9E-8A70A5C919CA}"/>
    <hyperlink ref="S8" location="'Gallery Rifle Iron'!$L$16" tooltip="Gallery Rifle Iron Division 4" display="D4" xr:uid="{3E80AB30-ECB9-4A7B-829E-C20EAF4584E7}"/>
    <hyperlink ref="T8" location="'Gallery Rifle Iron'!$B$29" tooltip="Gallery Rifle Iron Division 5" display="D5" xr:uid="{54D6C9EB-2482-4C21-B164-8D6650314E40}"/>
    <hyperlink ref="U8" location="'Gallery Rifle Iron'!$L$29" tooltip="Gallery Rifle Iron Division 6" display="D6" xr:uid="{FF30D6B5-E487-47A8-BEC5-D0CE79E27DC1}"/>
    <hyperlink ref="V8" location="'Gallery Rifle Iron'!$B$42" tooltip="Gallery Rifle Iron Division 7" display="D7" xr:uid="{CD42FBAD-0653-4BE8-B3C8-6D9378563BA5}"/>
    <hyperlink ref="O9" location="'Gallery Rifle Iron Sen'!A2" tooltip="Gallery Rifle Iron Sen" display="Gallery Rifle Iron Sen" xr:uid="{9A198286-D706-405C-92DB-5F5FFD1DE846}"/>
    <hyperlink ref="P9" location="'Gallery Rifle Iron Sen'!$B$3" tooltip="Gallery Rifle Iron Sen Division 1" display="D1" xr:uid="{F72D1B76-61B2-49FD-BA16-6303236F4C1C}"/>
    <hyperlink ref="Q9" location="'Gallery Rifle Iron Sen'!$B$13" tooltip="Gallery Rifle Iron Sen Division 2" display="D2" xr:uid="{7F0D5C22-DE37-4D9B-8D23-42AB5E1EFBCF}"/>
    <hyperlink ref="O10" location="'L-Barrelled Revolver Any'!A2" tooltip="L-Barrelled Revolver Any" display="L-Barrelled Revolver Any" xr:uid="{BA8C5EBD-E636-4E86-B166-5DFACA79BCD8}"/>
    <hyperlink ref="P10" location="'L-Barrelled Revolver Any'!$B$3" tooltip="L-Barrelled Revolver Any Division 1" display="D1" xr:uid="{C53EB466-4DE1-411E-BF44-585A961BE76D}"/>
    <hyperlink ref="O11" location="'L-Barrelled Revolver Iron'!A2" tooltip="L-Barrelled Revolver Iron" display="L-Barrelled Revolver Iron" xr:uid="{9FB03C3F-5F32-481C-B905-9BBA90982410}"/>
    <hyperlink ref="P11" location="'L-Barrelled Revolver Iron'!$B$3" tooltip="L-Barrelled Revolver Iron Division 1" display="D1" xr:uid="{35FC1D52-49E6-4DC4-B27C-C1DE05FCCAC3}"/>
    <hyperlink ref="O12" location="'Long Barrelled Pistol'!A2" tooltip="Long Barrelled Pistol" display="Long Barrelled Pistol" xr:uid="{B34F2876-8860-4016-8921-4708DB136E8A}"/>
    <hyperlink ref="P12" location="'Long Barrelled Pistol'!$B$3" tooltip="Long Barrelled Pistol Division 1" display="D1" xr:uid="{1CBBC4D0-D97F-4F77-A866-EA3669750478}"/>
    <hyperlink ref="Q12" location="'Long Barrelled Pistol'!$B$15" tooltip="Long Barrelled Pistol Division 2" display="D2" xr:uid="{7FC74B4F-9F94-4185-B450-06C8F6AEA824}"/>
    <hyperlink ref="R12" location="'Long Barrelled Pistol'!$B$27" tooltip="Long Barrelled Pistol Division 3" display="D3" xr:uid="{28BF109C-AB24-4CAD-9173-921FA04D0828}"/>
    <hyperlink ref="S12" location="'Long Barrelled Pistol'!$B$39" tooltip="Long Barrelled Pistol Division 4" display="D4" xr:uid="{2681C927-30DA-4E96-ABD6-18A743007133}"/>
    <hyperlink ref="O13" location="'Long Barrelled Pistol Sen'!A2" tooltip="Long Barrelled Pistol Sen" display="Long Barrelled Pistol Sen" xr:uid="{372C7A40-4524-43DF-820C-4F3AE608191B}"/>
    <hyperlink ref="P13" location="'Long Barrelled Pistol Sen'!$B$3" tooltip="Long Barrelled Pistol Sen Division 1" display="D1" xr:uid="{9B47AC29-48CB-49F5-8A81-F4F17BED674C}"/>
    <hyperlink ref="O14" location="'LR Rifle 100 Any'!A2" tooltip="LR Rifle 100 Any" display="LR Rifle 100 Any" xr:uid="{CA48F9EB-BEA5-4EF3-835E-32D96A60A0A3}"/>
    <hyperlink ref="P14" location="'LR Rifle 100 Any'!$B$3" tooltip="LR Rifle 100 Any Division 1" display="D1" xr:uid="{379AAA33-BE1B-44D2-8E0E-EA47354E37C7}"/>
    <hyperlink ref="O15" location="'LR Rifle 100 Any Sen'!A2" tooltip="LR Rifle 100 Any Sen" display="LR Rifle 100 Any Sen" xr:uid="{22D33C5A-E260-4EA6-8755-52654FE7946F}"/>
    <hyperlink ref="P15" location="'LR Rifle 100 Any Sen'!$B$3" tooltip="LR Rifle 100 Any Sen Division 1" display="D1" xr:uid="{F820A6FD-E6A2-47BD-8A52-F6534FC9F4A1}"/>
    <hyperlink ref="O16" location="'LR Rifle 50 Iron'!A2" tooltip="LR Rifle 50 Iron" display="LR Rifle 50 Iron" xr:uid="{C895A034-B6F9-44E3-BFE4-ACDB36522B7D}"/>
    <hyperlink ref="P16" location="'LR Rifle 50 Iron'!$B$3" tooltip="LR Rifle 50 Iron Division 1" display="D1" xr:uid="{1C3ADD30-8A58-4B25-8729-F6897BFCE606}"/>
    <hyperlink ref="Q16" location="'LR Rifle 50 Iron'!$B$13" tooltip="LR Rifle 50 Iron Division 2" display="D2" xr:uid="{29DC9631-D43D-4972-87CA-A173CA244A96}"/>
    <hyperlink ref="R16" location="'LR Rifle 50 Iron'!$B$23" tooltip="LR Rifle 50 Iron Division 3" display="D3" xr:uid="{24152A02-08B5-46B7-BE65-656FDFD70766}"/>
    <hyperlink ref="S16" location="'LR Rifle 50 Iron'!$B$33" tooltip="LR Rifle 50 Iron Division 4" display="D4" xr:uid="{1CB0C0C5-C664-4356-9A91-5FC6ABE14050}"/>
    <hyperlink ref="O17" location="'LR Rifle 50 Iron Sen'!A2" tooltip="LR Rifle 50 Iron Sen" display="LR Rifle 50 Iron Sen" xr:uid="{A3A6E646-7ED7-4A1B-9E67-BCD2D0A0CB48}"/>
    <hyperlink ref="P17" location="'LR Rifle 50 Iron Sen'!$B$3" tooltip="LR Rifle 50 Iron Sen Division 1" display="D1" xr:uid="{9D5AED57-898B-4904-AFC8-96F1DFA13AB5}"/>
    <hyperlink ref="O18" location="'LR Rifle Dewar'!A2" tooltip="LR Rifle Dewar" display="LR Rifle Dewar" xr:uid="{0A776CAE-6CB5-4026-9819-F4F38B5B719E}"/>
    <hyperlink ref="P18" location="'LR Rifle Dewar'!$B$3" tooltip="LR Rifle Dewar Division 1" display="D1" xr:uid="{0D5B5770-A838-41DD-8F01-EB65A4268FE0}"/>
    <hyperlink ref="Q18" location="'LR Rifle Dewar'!$B$17" tooltip="LR Rifle Dewar Division 2" display="D2" xr:uid="{CE17A3C9-B207-47A1-80F8-7D5275F379A1}"/>
    <hyperlink ref="O19" location="'LR Rifle Dewar Sen'!A2" tooltip="LR Rifle Dewar Sen" display="LR Rifle Dewar Sen" xr:uid="{30A3622F-5D09-49CF-8376-BFC3D3886C9F}"/>
    <hyperlink ref="P19" location="'LR Rifle Dewar Sen'!$B$3" tooltip="LR Rifle Dewar Sen Division 1" display="D1" xr:uid="{2A21754C-C933-43A7-B1D6-0BAD8202A078}"/>
    <hyperlink ref="O20" location="'LR Rifle Dewar Team'!A2" tooltip="LR Rifle Dewar Team" display="LR Rifle Dewar Team" xr:uid="{3113945B-7317-40C5-A30D-0551AC18AF20}"/>
    <hyperlink ref="P20" location="'LR Rifle Dewar Team'!$A$3" tooltip="LR Rifle Dewar Team Division 1" display="D1" xr:uid="{45F00A23-AC20-4BC2-BF7A-0E87B7E32B31}"/>
    <hyperlink ref="O21" location="'Muzzle-loading Nitro'!A2" tooltip="Muzzle-loading Nitro" display="Muzzle-loading Nitro" xr:uid="{2B0F21EA-0AF7-4F89-AF8F-5B6F0A157379}"/>
    <hyperlink ref="P21" location="'Muzzle-loading Nitro'!$B$3" tooltip="Muzzle-loading Nitro Division 1" display="D1" xr:uid="{336E39C6-8A24-49D4-86D7-19B13BF51E64}"/>
    <hyperlink ref="O22" location="'Muzzle-loading Pistol'!A2" tooltip="Muzzle-loading Pistol" display="Muzzle-loading Pistol" xr:uid="{0C8390C2-D956-4CB5-9C03-4595C0B28F20}"/>
    <hyperlink ref="P22" location="'Muzzle-loading Pistol'!$B$3" tooltip="Muzzle-loading Pistol Division 1" display="D1" xr:uid="{04161789-2876-438E-B905-44DD0A8784CF}"/>
    <hyperlink ref="Q22" location="'Muzzle-loading Pistol'!$B$13" tooltip="Muzzle-loading Pistol Division 2" display="D2" xr:uid="{F565CDCF-A502-44BB-8C90-EA9041C231BC}"/>
    <hyperlink ref="O23" location="'Muzzle-loading Pistol Sen'!A2" tooltip="Muzzle-loading Pistol Sen" display="Muzzle-loading Pistol Sen" xr:uid="{2D641F10-2610-447E-91E2-7DCB6B812C3E}"/>
    <hyperlink ref="P23" location="'Muzzle-loading Pistol Sen'!$B$3" tooltip="Muzzle-loading Pistol Sen Division 1" display="D1" xr:uid="{132817DF-558A-44D5-B56A-646E308FB600}"/>
    <hyperlink ref="O24" location="'Muzzle-loading Revolver'!A2" tooltip="Muzzle-loading Revolver" display="Muzzle-loading Revolver" xr:uid="{34B52193-E183-4B50-BDC6-644BBAFDDCAE}"/>
    <hyperlink ref="P24" location="'Muzzle-loading Revolver'!$B$3" tooltip="Muzzle-loading Revolver Division 1" display="D1" xr:uid="{283A40AA-5DED-4589-866D-696AD8322EEA}"/>
    <hyperlink ref="Q24" location="'Muzzle-loading Revolver'!$B$12" tooltip="Muzzle-loading Revolver Division 2" display="D2" xr:uid="{CDAA5626-D718-4E44-9D88-4A6449AF592A}"/>
    <hyperlink ref="O25" location="'Muzzle-loading Revolver Sen'!A2" tooltip="Muzzle-loading Revolver Sen" display="Muzzle-loading Revolver Sen" xr:uid="{00EFC678-9C4A-4CD2-9E28-8476FAE2ECBE}"/>
    <hyperlink ref="P25" location="'Muzzle-loading Revolver Sen'!$B$3" tooltip="Muzzle-loading Revolver Sen Division 1" display="D1" xr:uid="{50999F07-B032-4396-96F9-69D11927A132}"/>
    <hyperlink ref="O26" location="'Rapid Fire Air Pistol'!A2" tooltip="Rapid Fire Air Pistol" display="Rapid Fire Air Pistol" xr:uid="{A77CE42D-B4FF-4CEA-8AFD-3A85F28589CC}"/>
    <hyperlink ref="P26" location="'Rapid Fire Air Pistol'!$B$3" tooltip="Rapid Fire Air Pistol Division 1" display="D1" xr:uid="{1F5845BF-AFE1-430D-8415-C40B544CE8E8}"/>
    <hyperlink ref="O27" location="'Rapid Fire Rifle'!A2" tooltip="Rapid Fire Rifle" display="Rapid Fire Rifle" xr:uid="{4FEFE187-9B4F-4DC6-A50D-907AB90326AE}"/>
    <hyperlink ref="P27" location="'Rapid Fire Rifle'!$B$3" tooltip="Rapid Fire Rifle Division 1" display="D1" xr:uid="{1494DB26-BE97-4CEC-8ED3-496CCB5CB763}"/>
    <hyperlink ref="Q27" location="'Rapid Fire Rifle'!$B$16" tooltip="Rapid Fire Rifle Division 2" display="D2" xr:uid="{3584E0CD-D571-44AF-BB8D-CD7A4820F1DC}"/>
    <hyperlink ref="R27" location="'Rapid Fire Rifle'!$B$29" tooltip="Rapid Fire Rifle Division 3" display="D3" xr:uid="{ACA27903-36AC-4AB3-A1A2-0455C5DCB808}"/>
    <hyperlink ref="O28" location="'Short Range Rifle'!A2" tooltip="Short Range Rifle" display="Short Range Rifle" xr:uid="{6969B00A-52A9-45E9-89B4-55197E7A179E}"/>
    <hyperlink ref="P28" location="'Short Range Rifle'!$B$3" tooltip="Short Range Rifle Division 1" display="D1" xr:uid="{34A81555-A05F-4314-8A3A-D517534B6CE3}"/>
    <hyperlink ref="Q28" location="'Short Range Rifle'!$J$3" tooltip="Short Range Rifle Division 2" display="D2" xr:uid="{D592A7B9-9C34-4862-83D5-38F5078019EF}"/>
    <hyperlink ref="R28" location="'Short Range Rifle'!$B$16" tooltip="Short Range Rifle Division 3" display="D3" xr:uid="{0757047D-A309-4B01-84C7-4EE17CBA33FB}"/>
    <hyperlink ref="S28" location="'Short Range Rifle'!$J$16" tooltip="Short Range Rifle Division 4" display="D4" xr:uid="{120D4A2D-9947-4C12-BE87-81A5CE3E6A04}"/>
    <hyperlink ref="T28" location="'Short Range Rifle'!$B$29" tooltip="Short Range Rifle Division 5" display="D5" xr:uid="{E74C6BD3-AF40-41FD-BDD3-DDC21E147EC6}"/>
    <hyperlink ref="U28" location="'Short Range Rifle'!$J$29" tooltip="Short Range Rifle Division 6" display="D6" xr:uid="{60541C93-9A8A-413B-A080-B8A09A59C56D}"/>
    <hyperlink ref="V28" location="'Short Range Rifle'!$B$42" tooltip="Short Range Rifle Division 7" display="D7" xr:uid="{25568752-6AD6-4585-8CA3-2B1A812A323A}"/>
    <hyperlink ref="W28" location="'Short Range Rifle'!$J$42" tooltip="Short Range Rifle Division 8" display="D8" xr:uid="{1A58E9DE-B75F-45BA-B457-4B3D190FEBD9}"/>
    <hyperlink ref="X28" location="'Short Range Rifle'!$B$55" tooltip="Short Range Rifle Division 9" display="D9" xr:uid="{86E01D8E-762D-4626-993F-D43F51F0E1C5}"/>
    <hyperlink ref="Y28" location="'Short Range Rifle'!$J$55" tooltip="Short Range Rifle Division 10" display="D10" xr:uid="{D77A5AE0-C8C5-4585-9CF1-6C359645ED5D}"/>
    <hyperlink ref="O29" location="'Short Range Rifle Jun'!A2" tooltip="Short Range Rifle Jun" display="Short Range Rifle Jun" xr:uid="{35F5588F-C935-4E51-9B95-88EA0C60B621}"/>
    <hyperlink ref="P29" location="'Short Range Rifle Jun'!$B$3" tooltip="Short Range Rifle Jun Division 1" display="D1" xr:uid="{8A87F8D6-CD74-4BF5-839C-B140868D5D1D}"/>
    <hyperlink ref="O30" location="'Short Range Rifle Sen'!A2" tooltip="Short Range Rifle Sen" display="Short Range Rifle Sen" xr:uid="{E5B0A83C-1262-469C-829A-71E7AA00DFE9}"/>
    <hyperlink ref="P30" location="'Short Range Rifle Sen'!$B$3" tooltip="Short Range Rifle Sen Division 1" display="D1" xr:uid="{CB086471-FDE2-4202-8131-0C1F33D6247E}"/>
    <hyperlink ref="Q30" location="'Short Range Rifle Sen'!$B$14" tooltip="Short Range Rifle Sen Division 2" display="D2" xr:uid="{242D03A9-55E0-4F4E-9D9E-6CA871655675}"/>
    <hyperlink ref="O31" location="'Short Range Rifle Team 1'!A2" tooltip="Short Range Rifle Team" display="Short Range Rifle Team" xr:uid="{163B09DB-17D0-4635-B530-75663159C8D7}"/>
    <hyperlink ref="P31" location="'Short Range Rifle Team 1'!$A$3" tooltip="Short Range Rifle Team Division 1" display="D1" xr:uid="{8B5AB673-C23A-4017-907A-45FC42741B27}"/>
    <hyperlink ref="Q31" location="'Short Range Rifle Team 1'!$A$29" tooltip="Short Range Rifle Team Division 2" display="D2" xr:uid="{ECB9FD06-3EEF-43EA-878B-A5750165859E}"/>
    <hyperlink ref="R31" location="'Short Range Rifle Team 2'!$A$3" tooltip="Short Range Rifle Team Division 3" display="D3" xr:uid="{EEC7F8AE-E305-46D6-8A0D-89CD0977EFA2}"/>
    <hyperlink ref="O32" location="'Sport Rifle 1'!A2" tooltip="Sport Rifle" display="Sport Rifle" xr:uid="{D3CAE4FD-C304-48DB-92DC-63C0DCFB65A0}"/>
    <hyperlink ref="P32" location="'Sport Rifle 1'!$B$3" tooltip="Sport Rifle Division 1" display="D1" xr:uid="{FAF06566-F515-48BC-BF50-4539A20AD7C4}"/>
    <hyperlink ref="Q32" location="'Sport Rifle 1'!$J$3" tooltip="Sport Rifle Division 2" display="D2" xr:uid="{52885D28-8308-4F9A-B49F-8A908C2CB273}"/>
    <hyperlink ref="R32" location="'Sport Rifle 1'!$B$16" tooltip="Sport Rifle Division 3" display="D3" xr:uid="{C17CBF30-4911-48C9-A8EB-6C3271CE96F7}"/>
    <hyperlink ref="S32" location="'Sport Rifle 1'!$J$16" tooltip="Sport Rifle Division 4" display="D4" xr:uid="{38EB17AD-6138-47AA-BDB2-1F947EFE8E20}"/>
    <hyperlink ref="T32" location="'Sport Rifle 1'!$B$29" tooltip="Sport Rifle Division 5" display="D5" xr:uid="{BA9F5270-7B53-41C9-8FA2-AD7A3BEBF9B9}"/>
    <hyperlink ref="U32" location="'Sport Rifle 1'!$J$29" tooltip="Sport Rifle Division 6" display="D6" xr:uid="{CBE9505E-BF91-48C6-B549-1B5BDE314834}"/>
    <hyperlink ref="V32" location="'Sport Rifle 1'!$B$42" tooltip="Sport Rifle Division 7" display="D7" xr:uid="{516BE073-B988-4E4B-9B79-A14C3C4A0BE1}"/>
    <hyperlink ref="W32" location="'Sport Rifle 1'!$J$42" tooltip="Sport Rifle Division 8" display="D8" xr:uid="{1343FB98-CF27-49EC-B48D-F3CD56DBB2B0}"/>
    <hyperlink ref="X32" location="'Sport Rifle 1'!$B$55" tooltip="Sport Rifle Division 9" display="D9" xr:uid="{5DB3A0C7-C7BB-4B10-A4B6-F94BEFD53573}"/>
    <hyperlink ref="Y32" location="'Sport Rifle 1'!$J$55" tooltip="Sport Rifle Division 10" display="D10" xr:uid="{28AAE365-2021-4CEF-94FB-0A568750F533}"/>
    <hyperlink ref="P33" location="'Sport Rifle 2'!$B$3" tooltip="Sport Rifle Division 11" display="D11" xr:uid="{9281E3AA-2E0E-4F8E-A596-15BF3572403F}"/>
    <hyperlink ref="Q33" location="'Sport Rifle 2'!$J$3" tooltip="Sport Rifle Division 12" display="D12" xr:uid="{FB1E2463-9670-46BF-A36C-1F66FCD27D6A}"/>
    <hyperlink ref="R33" location="'Sport Rifle 2'!$B$16" tooltip="Sport Rifle Division 13" display="D13" xr:uid="{0A6C4EBB-D54C-4B91-8027-EFAB26DFFB96}"/>
    <hyperlink ref="S33" location="'Sport Rifle 2'!$J$16" tooltip="Sport Rifle Division 14" display="D14" xr:uid="{B5526F1A-F9BF-4777-ACB9-C7F45B45E8BC}"/>
    <hyperlink ref="T33" location="'Sport Rifle 2'!$B$29" tooltip="Sport Rifle Division 15" display="D15" xr:uid="{7ADBC17B-A78B-44F4-92C3-B07D1D7804C2}"/>
    <hyperlink ref="U33" location="'Sport Rifle 2'!$J$29" tooltip="Sport Rifle Division 16" display="D16" xr:uid="{1A07C1CD-E04B-4862-BF39-2EE9853A568C}"/>
    <hyperlink ref="V33" location="'Sport Rifle 2'!$B$42" tooltip="Sport Rifle Division 17" display="D17" xr:uid="{6980184C-6EE0-4CBA-AB2E-D5E6406EE63B}"/>
    <hyperlink ref="W33" location="'Sport Rifle 2'!$J$42" tooltip="Sport Rifle Division 18" display="D18" xr:uid="{4AAD1556-6786-4C7E-8FA1-8FF0CA5AA98A}"/>
    <hyperlink ref="O34" location="'Sport Rifle Sen'!A2" tooltip="Sport Rifle Sen" display="Sport Rifle Sen" xr:uid="{C0B85B71-E64C-441D-AEE7-E25980B2DB3C}"/>
    <hyperlink ref="P34" location="'Sport Rifle Sen'!$B$3" tooltip="Sport Rifle Sen Division 1" display="D1" xr:uid="{27F0F829-42B2-4E7E-B855-9E494A1F26C6}"/>
    <hyperlink ref="Q34" location="'Sport Rifle Sen'!$B$16" tooltip="Sport Rifle Sen Division 2" display="D2" xr:uid="{18FE57D8-8261-4170-B7AF-03F079FCE378}"/>
    <hyperlink ref="R34" location="'Sport Rifle Sen'!$B$29" tooltip="Sport Rifle Sen Division 3" display="D3" xr:uid="{8E288785-66A2-4275-B156-697C4DF3B67D}"/>
    <hyperlink ref="S34" location="'Sport Rifle Sen'!$B$42" tooltip="Sport Rifle Sen Division 4" display="D4" xr:uid="{AC18C064-D831-4049-B27B-6E5FD25674C8}"/>
    <hyperlink ref="T34" location="'Sport Rifle Sen'!$B$55" tooltip="Sport Rifle Sen Division 5" display="D5" xr:uid="{3E75E30E-F6FC-4584-98B5-158DBED044E0}"/>
    <hyperlink ref="O35" location="'Sport Rifle Team 1'!A2" tooltip="Sport Rifle Team" display="Sport Rifle Team" xr:uid="{F0E0AAA2-719C-4CF5-82F1-9BBA5DADA6FA}"/>
    <hyperlink ref="P35" location="'Sport Rifle Team 1'!$A$3" tooltip="Sport Rifle Team Division 1" display="D1" xr:uid="{810ABA41-F604-4DF5-9DDC-28E194CFAAE7}"/>
    <hyperlink ref="Q35" location="'Sport Rifle Team 1'!$A$29" tooltip="Sport Rifle Team Division 2" display="D2" xr:uid="{0087F018-6B77-4F18-B7AF-2602FFD8386A}"/>
    <hyperlink ref="R35" location="'Sport Rifle Team 2'!$A$3" tooltip="Sport Rifle Team Division 3" display="D3" xr:uid="{957A6F53-ECBC-4EFB-84C0-DF841C17A90A}"/>
    <hyperlink ref="S35" location="'Sport Rifle Team 2'!$A$29" tooltip="Sport Rifle Team Division 4" display="D4" xr:uid="{AE005E6F-1CDF-49CF-B545-B098686E4A88}"/>
    <hyperlink ref="O36" location="'SR Standard Pistol'!A2" tooltip="SR Standard Pistol" display="SR Standard Pistol" xr:uid="{053CE4BB-9143-41FD-B95D-2EB2A909B918}"/>
    <hyperlink ref="P36" location="'SR Standard Pistol'!$B$3" tooltip="SR Standard Pistol Division 1" display="D1" xr:uid="{B1C45591-112E-425D-B225-CFF2432ABA07}"/>
    <hyperlink ref="Q36" location="'SR Standard Pistol'!$B$12" tooltip="SR Standard Pistol Division 2" display="D2" xr:uid="{20A4BA96-CD2F-448F-AE86-EB67D1DE058F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D90D-BCAB-4771-88B9-BF5A07404E82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94"/>
      <c r="B1" s="2" t="s">
        <v>372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7" t="s">
        <v>2</v>
      </c>
      <c r="D2" s="97"/>
      <c r="E2" s="97"/>
      <c r="F2" s="97"/>
      <c r="G2" s="97"/>
    </row>
    <row r="3" spans="1:25" ht="15.75" customHeight="1" x14ac:dyDescent="0.3">
      <c r="A3" s="1"/>
      <c r="B3" s="8" t="s">
        <v>3</v>
      </c>
      <c r="C3" s="9" t="s">
        <v>373</v>
      </c>
      <c r="D3" s="9"/>
      <c r="E3" s="9" t="s">
        <v>374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30</v>
      </c>
      <c r="C5" s="16" t="s">
        <v>31</v>
      </c>
      <c r="D5" s="41">
        <v>188</v>
      </c>
      <c r="E5" s="18">
        <v>9</v>
      </c>
      <c r="F5" s="18">
        <v>188</v>
      </c>
      <c r="G5" s="19">
        <v>9</v>
      </c>
    </row>
    <row r="6" spans="1:25" ht="15.75" customHeight="1" x14ac:dyDescent="0.3">
      <c r="A6" s="21">
        <v>1</v>
      </c>
      <c r="B6" s="22" t="s">
        <v>160</v>
      </c>
      <c r="C6" s="22" t="s">
        <v>26</v>
      </c>
      <c r="D6" s="23">
        <v>177</v>
      </c>
      <c r="E6" s="24">
        <v>8</v>
      </c>
      <c r="F6" s="31">
        <v>177</v>
      </c>
      <c r="G6" s="32">
        <v>8</v>
      </c>
    </row>
    <row r="7" spans="1:25" ht="15.75" customHeight="1" x14ac:dyDescent="0.3">
      <c r="A7" s="21">
        <v>5</v>
      </c>
      <c r="B7" s="22" t="s">
        <v>163</v>
      </c>
      <c r="C7" s="22" t="s">
        <v>70</v>
      </c>
      <c r="D7" s="23">
        <v>174</v>
      </c>
      <c r="E7" s="24">
        <v>7</v>
      </c>
      <c r="F7" s="25">
        <v>174</v>
      </c>
      <c r="G7" s="26">
        <v>7</v>
      </c>
      <c r="J7" s="98"/>
    </row>
    <row r="8" spans="1:25" ht="15.75" customHeight="1" x14ac:dyDescent="0.3">
      <c r="A8" s="21">
        <v>4</v>
      </c>
      <c r="B8" s="22" t="s">
        <v>37</v>
      </c>
      <c r="C8" s="22" t="s">
        <v>38</v>
      </c>
      <c r="D8" s="23">
        <v>173</v>
      </c>
      <c r="E8" s="24">
        <v>6</v>
      </c>
      <c r="F8" s="25">
        <v>173</v>
      </c>
      <c r="G8" s="26">
        <v>6</v>
      </c>
    </row>
    <row r="9" spans="1:25" ht="15.75" customHeight="1" x14ac:dyDescent="0.3">
      <c r="A9" s="21">
        <v>9</v>
      </c>
      <c r="B9" s="22" t="s">
        <v>359</v>
      </c>
      <c r="C9" s="22" t="s">
        <v>310</v>
      </c>
      <c r="D9" s="23">
        <v>170</v>
      </c>
      <c r="E9" s="24">
        <v>5</v>
      </c>
      <c r="F9" s="25">
        <v>170</v>
      </c>
      <c r="G9" s="26">
        <v>5</v>
      </c>
    </row>
    <row r="10" spans="1:25" ht="15.75" customHeight="1" x14ac:dyDescent="0.3">
      <c r="A10" s="21">
        <v>7</v>
      </c>
      <c r="B10" s="22" t="s">
        <v>35</v>
      </c>
      <c r="C10" s="22" t="s">
        <v>36</v>
      </c>
      <c r="D10" s="23">
        <v>169</v>
      </c>
      <c r="E10" s="24">
        <v>4</v>
      </c>
      <c r="F10" s="25">
        <v>169</v>
      </c>
      <c r="G10" s="26">
        <v>4</v>
      </c>
    </row>
    <row r="11" spans="1:25" ht="15.75" customHeight="1" x14ac:dyDescent="0.3">
      <c r="A11" s="21">
        <v>2</v>
      </c>
      <c r="B11" s="22" t="s">
        <v>166</v>
      </c>
      <c r="C11" s="22" t="s">
        <v>26</v>
      </c>
      <c r="D11" s="23">
        <v>163</v>
      </c>
      <c r="E11" s="24">
        <v>3</v>
      </c>
      <c r="F11" s="25">
        <v>163</v>
      </c>
      <c r="G11" s="26">
        <v>3</v>
      </c>
    </row>
    <row r="12" spans="1:25" ht="15.75" customHeight="1" x14ac:dyDescent="0.3">
      <c r="A12" s="21">
        <v>8</v>
      </c>
      <c r="B12" s="22" t="s">
        <v>375</v>
      </c>
      <c r="C12" s="22" t="s">
        <v>70</v>
      </c>
      <c r="D12" s="23">
        <v>153</v>
      </c>
      <c r="E12" s="24">
        <v>2</v>
      </c>
      <c r="F12" s="25">
        <v>153</v>
      </c>
      <c r="G12" s="26">
        <v>2</v>
      </c>
    </row>
    <row r="13" spans="1:25" ht="15.75" customHeight="1" x14ac:dyDescent="0.3">
      <c r="A13" s="34">
        <v>3</v>
      </c>
      <c r="B13" s="35" t="s">
        <v>217</v>
      </c>
      <c r="C13" s="35" t="s">
        <v>38</v>
      </c>
      <c r="D13" s="36">
        <v>116</v>
      </c>
      <c r="E13" s="37">
        <v>1</v>
      </c>
      <c r="F13" s="38">
        <v>116</v>
      </c>
      <c r="G13" s="39">
        <v>1</v>
      </c>
    </row>
    <row r="14" spans="1:25" ht="15.75" customHeight="1" x14ac:dyDescent="0.3"/>
    <row r="15" spans="1:25" ht="15.75" customHeight="1" x14ac:dyDescent="0.3">
      <c r="B15" s="10" t="s">
        <v>176</v>
      </c>
      <c r="F15" s="45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2:25" ht="15.75" customHeight="1" x14ac:dyDescent="0.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2:25" ht="15.75" customHeight="1" x14ac:dyDescent="0.3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2:25" ht="15.75" customHeight="1" x14ac:dyDescent="0.3"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2:25" ht="15.75" customHeight="1" x14ac:dyDescent="0.3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2:25" ht="15.75" customHeight="1" x14ac:dyDescent="0.3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2:25" ht="15.75" customHeight="1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2:25" ht="15.75" customHeight="1" x14ac:dyDescent="0.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2:25" ht="15.75" customHeight="1" x14ac:dyDescent="0.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2:25" ht="15.75" customHeight="1" x14ac:dyDescent="0.3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2:25" ht="15.75" customHeight="1" x14ac:dyDescent="0.3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2:25" ht="15.75" customHeight="1" x14ac:dyDescent="0.3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2:25" ht="15.75" customHeight="1" x14ac:dyDescent="0.3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2:25" ht="15.75" customHeight="1" x14ac:dyDescent="0.3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2:25" ht="15.75" customHeight="1" x14ac:dyDescent="0.3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2:25" ht="15.75" customHeight="1" x14ac:dyDescent="0.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2:25" ht="15.75" customHeight="1" x14ac:dyDescent="0.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2:25" ht="15.75" customHeight="1" x14ac:dyDescent="0.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2:25" ht="15.75" customHeight="1" x14ac:dyDescent="0.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2:25" ht="15.75" customHeight="1" x14ac:dyDescent="0.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2:25" ht="15.75" customHeight="1" x14ac:dyDescent="0.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2:25" ht="15.75" customHeight="1" x14ac:dyDescent="0.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2:25" ht="15.75" customHeight="1" x14ac:dyDescent="0.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2:25" ht="15.75" customHeight="1" x14ac:dyDescent="0.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2:25" ht="15.75" customHeight="1" x14ac:dyDescent="0.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2:25" ht="15.75" customHeight="1" x14ac:dyDescent="0.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2:25" ht="15.75" customHeight="1" x14ac:dyDescent="0.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2:25" ht="15.75" customHeight="1" x14ac:dyDescent="0.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2:25" ht="15.75" customHeight="1" x14ac:dyDescent="0.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2:25" ht="15.75" customHeight="1" x14ac:dyDescent="0.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2:25" ht="15.75" customHeight="1" x14ac:dyDescent="0.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2:25" ht="15.75" customHeight="1" x14ac:dyDescent="0.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2:25" ht="15.75" customHeight="1" x14ac:dyDescent="0.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2:25" ht="15.75" customHeight="1" x14ac:dyDescent="0.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2:25" ht="15.75" customHeight="1" x14ac:dyDescent="0.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2:25" ht="15.75" customHeight="1" x14ac:dyDescent="0.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2:25" ht="15.75" customHeight="1" x14ac:dyDescent="0.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2:25" ht="15.75" customHeight="1" x14ac:dyDescent="0.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2:25" ht="15.75" customHeight="1" x14ac:dyDescent="0.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2:25" ht="15.75" customHeight="1" x14ac:dyDescent="0.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2:25" ht="15.75" customHeight="1" x14ac:dyDescent="0.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2:25" ht="15.75" customHeight="1" x14ac:dyDescent="0.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2:25" ht="15.75" customHeight="1" x14ac:dyDescent="0.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</sheetData>
  <mergeCells count="1">
    <mergeCell ref="C2:G2"/>
  </mergeCells>
  <hyperlinks>
    <hyperlink ref="B2" location="'Index'!A3" tooltip="Go to the Index sheet" display="á" xr:uid="{EB0D04BA-9963-44B7-80BC-78976FB9AF8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7104-6459-4F2D-AFE7-21B6D992A12F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1622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1623</v>
      </c>
      <c r="D3" s="9"/>
      <c r="E3" s="9" t="s">
        <v>1706</v>
      </c>
      <c r="F3" s="8"/>
      <c r="G3" s="8"/>
      <c r="I3" s="1"/>
      <c r="J3" s="8" t="s">
        <v>6</v>
      </c>
      <c r="K3" s="9" t="s">
        <v>1624</v>
      </c>
      <c r="L3" s="9"/>
      <c r="M3" s="9" t="s">
        <v>1707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22">
        <v>1</v>
      </c>
      <c r="B4" s="428" t="s">
        <v>9</v>
      </c>
      <c r="C4" s="428" t="s">
        <v>10</v>
      </c>
      <c r="D4" s="414" t="s">
        <v>11</v>
      </c>
      <c r="E4" s="414" t="s">
        <v>12</v>
      </c>
      <c r="F4" s="414" t="s">
        <v>13</v>
      </c>
      <c r="G4" s="415" t="s">
        <v>14</v>
      </c>
      <c r="I4" s="422">
        <v>1</v>
      </c>
      <c r="J4" s="428" t="s">
        <v>9</v>
      </c>
      <c r="K4" s="428" t="s">
        <v>10</v>
      </c>
      <c r="L4" s="414" t="s">
        <v>11</v>
      </c>
      <c r="M4" s="414" t="s">
        <v>12</v>
      </c>
      <c r="N4" s="414" t="s">
        <v>13</v>
      </c>
      <c r="O4" s="415" t="s">
        <v>14</v>
      </c>
    </row>
    <row r="5" spans="1:25" ht="15.75" customHeight="1" x14ac:dyDescent="0.3">
      <c r="A5" s="431">
        <v>7</v>
      </c>
      <c r="B5" s="20" t="s">
        <v>1634</v>
      </c>
      <c r="C5" s="16" t="s">
        <v>18</v>
      </c>
      <c r="D5" s="18">
        <v>194</v>
      </c>
      <c r="E5" s="18">
        <v>10</v>
      </c>
      <c r="F5" s="18">
        <v>194</v>
      </c>
      <c r="G5" s="19">
        <v>10</v>
      </c>
      <c r="I5" s="431">
        <v>3</v>
      </c>
      <c r="J5" s="455" t="s">
        <v>1630</v>
      </c>
      <c r="K5" s="16" t="s">
        <v>36</v>
      </c>
      <c r="L5" s="18">
        <v>195</v>
      </c>
      <c r="M5" s="18">
        <v>10</v>
      </c>
      <c r="N5" s="18">
        <v>195</v>
      </c>
      <c r="O5" s="19">
        <v>10</v>
      </c>
    </row>
    <row r="6" spans="1:25" ht="15.75" customHeight="1" x14ac:dyDescent="0.3">
      <c r="A6" s="21">
        <v>8</v>
      </c>
      <c r="B6" s="22" t="s">
        <v>1636</v>
      </c>
      <c r="C6" s="22" t="s">
        <v>68</v>
      </c>
      <c r="D6" s="25">
        <v>193</v>
      </c>
      <c r="E6" s="24">
        <v>9</v>
      </c>
      <c r="F6" s="25">
        <v>193</v>
      </c>
      <c r="G6" s="26">
        <v>9</v>
      </c>
      <c r="I6" s="21">
        <v>2</v>
      </c>
      <c r="J6" s="22" t="s">
        <v>1628</v>
      </c>
      <c r="K6" s="22" t="s">
        <v>319</v>
      </c>
      <c r="L6" s="25">
        <v>193</v>
      </c>
      <c r="M6" s="24">
        <v>9</v>
      </c>
      <c r="N6" s="25">
        <v>193</v>
      </c>
      <c r="O6" s="26">
        <v>9</v>
      </c>
    </row>
    <row r="7" spans="1:25" ht="15.75" customHeight="1" x14ac:dyDescent="0.3">
      <c r="A7" s="21">
        <v>4</v>
      </c>
      <c r="B7" s="22" t="s">
        <v>189</v>
      </c>
      <c r="C7" s="22" t="s">
        <v>68</v>
      </c>
      <c r="D7" s="25">
        <v>191</v>
      </c>
      <c r="E7" s="24">
        <v>8</v>
      </c>
      <c r="F7" s="25">
        <v>191</v>
      </c>
      <c r="G7" s="26">
        <v>8</v>
      </c>
      <c r="I7" s="21">
        <v>4</v>
      </c>
      <c r="J7" s="22" t="s">
        <v>241</v>
      </c>
      <c r="K7" s="22" t="s">
        <v>242</v>
      </c>
      <c r="L7" s="25">
        <v>187</v>
      </c>
      <c r="M7" s="24">
        <v>8</v>
      </c>
      <c r="N7" s="25">
        <v>187</v>
      </c>
      <c r="O7" s="26">
        <v>8</v>
      </c>
    </row>
    <row r="8" spans="1:25" ht="15.75" customHeight="1" x14ac:dyDescent="0.3">
      <c r="A8" s="21">
        <v>2</v>
      </c>
      <c r="B8" s="22" t="s">
        <v>1627</v>
      </c>
      <c r="C8" s="22" t="s">
        <v>28</v>
      </c>
      <c r="D8" s="25">
        <v>190</v>
      </c>
      <c r="E8" s="24">
        <v>7</v>
      </c>
      <c r="F8" s="25">
        <v>190</v>
      </c>
      <c r="G8" s="26">
        <v>7</v>
      </c>
      <c r="I8" s="21">
        <v>6</v>
      </c>
      <c r="J8" s="22" t="s">
        <v>1633</v>
      </c>
      <c r="K8" s="22" t="s">
        <v>74</v>
      </c>
      <c r="L8" s="25">
        <v>179</v>
      </c>
      <c r="M8" s="24">
        <v>7</v>
      </c>
      <c r="N8" s="25">
        <v>179</v>
      </c>
      <c r="O8" s="26">
        <v>7</v>
      </c>
    </row>
    <row r="9" spans="1:25" ht="15.75" customHeight="1" x14ac:dyDescent="0.3">
      <c r="A9" s="21">
        <v>3</v>
      </c>
      <c r="B9" s="22" t="s">
        <v>1629</v>
      </c>
      <c r="C9" s="22" t="s">
        <v>28</v>
      </c>
      <c r="D9" s="25">
        <v>189</v>
      </c>
      <c r="E9" s="24">
        <v>6</v>
      </c>
      <c r="F9" s="25">
        <v>189</v>
      </c>
      <c r="G9" s="26">
        <v>6</v>
      </c>
      <c r="I9" s="21">
        <v>1</v>
      </c>
      <c r="J9" s="22" t="s">
        <v>1626</v>
      </c>
      <c r="K9" s="22" t="s">
        <v>28</v>
      </c>
      <c r="L9" s="25">
        <v>178</v>
      </c>
      <c r="M9" s="24">
        <v>6</v>
      </c>
      <c r="N9" s="31">
        <v>178</v>
      </c>
      <c r="O9" s="32">
        <v>6</v>
      </c>
    </row>
    <row r="10" spans="1:25" ht="15.75" customHeight="1" x14ac:dyDescent="0.3">
      <c r="A10" s="21">
        <v>5</v>
      </c>
      <c r="B10" s="22" t="s">
        <v>1631</v>
      </c>
      <c r="C10" s="22" t="s">
        <v>72</v>
      </c>
      <c r="D10" s="25">
        <v>189</v>
      </c>
      <c r="E10" s="24">
        <v>6</v>
      </c>
      <c r="F10" s="25">
        <v>189</v>
      </c>
      <c r="G10" s="26">
        <v>6</v>
      </c>
      <c r="I10" s="21">
        <v>7</v>
      </c>
      <c r="J10" s="22" t="s">
        <v>1635</v>
      </c>
      <c r="K10" s="22" t="s">
        <v>60</v>
      </c>
      <c r="L10" s="25">
        <v>175</v>
      </c>
      <c r="M10" s="24">
        <v>5</v>
      </c>
      <c r="N10" s="25">
        <v>175</v>
      </c>
      <c r="O10" s="26">
        <v>5</v>
      </c>
    </row>
    <row r="11" spans="1:25" ht="15.75" customHeight="1" x14ac:dyDescent="0.3">
      <c r="A11" s="21">
        <v>6</v>
      </c>
      <c r="B11" s="29" t="s">
        <v>1632</v>
      </c>
      <c r="C11" s="22" t="s">
        <v>18</v>
      </c>
      <c r="D11" s="25">
        <v>189</v>
      </c>
      <c r="E11" s="24">
        <v>6</v>
      </c>
      <c r="F11" s="25">
        <v>189</v>
      </c>
      <c r="G11" s="26">
        <v>6</v>
      </c>
      <c r="I11" s="21">
        <v>5</v>
      </c>
      <c r="J11" s="22" t="s">
        <v>127</v>
      </c>
      <c r="K11" s="22" t="s">
        <v>60</v>
      </c>
      <c r="L11" s="25">
        <v>174</v>
      </c>
      <c r="M11" s="24">
        <v>4</v>
      </c>
      <c r="N11" s="25">
        <v>174</v>
      </c>
      <c r="O11" s="26">
        <v>4</v>
      </c>
    </row>
    <row r="12" spans="1:25" ht="15.75" customHeight="1" x14ac:dyDescent="0.3">
      <c r="A12" s="21">
        <v>10</v>
      </c>
      <c r="B12" s="22" t="s">
        <v>1639</v>
      </c>
      <c r="C12" s="22" t="s">
        <v>74</v>
      </c>
      <c r="D12" s="25">
        <v>189</v>
      </c>
      <c r="E12" s="24">
        <v>6</v>
      </c>
      <c r="F12" s="25">
        <v>189</v>
      </c>
      <c r="G12" s="26">
        <v>6</v>
      </c>
      <c r="I12" s="21">
        <v>8</v>
      </c>
      <c r="J12" s="29" t="s">
        <v>1637</v>
      </c>
      <c r="K12" s="22" t="s">
        <v>659</v>
      </c>
      <c r="L12" s="25">
        <v>172</v>
      </c>
      <c r="M12" s="24">
        <v>3</v>
      </c>
      <c r="N12" s="25">
        <v>172</v>
      </c>
      <c r="O12" s="26">
        <v>3</v>
      </c>
    </row>
    <row r="13" spans="1:25" ht="15.75" customHeight="1" x14ac:dyDescent="0.3">
      <c r="A13" s="21">
        <v>1</v>
      </c>
      <c r="B13" s="22" t="s">
        <v>1625</v>
      </c>
      <c r="C13" s="22" t="s">
        <v>18</v>
      </c>
      <c r="D13" s="25" t="s">
        <v>84</v>
      </c>
      <c r="E13" s="24">
        <v>0</v>
      </c>
      <c r="F13" s="31">
        <v>0</v>
      </c>
      <c r="G13" s="32">
        <v>0</v>
      </c>
      <c r="I13" s="21">
        <v>9</v>
      </c>
      <c r="J13" s="22" t="s">
        <v>66</v>
      </c>
      <c r="K13" s="22" t="s">
        <v>60</v>
      </c>
      <c r="L13" s="25">
        <v>156</v>
      </c>
      <c r="M13" s="24">
        <v>2</v>
      </c>
      <c r="N13" s="25">
        <v>156</v>
      </c>
      <c r="O13" s="26">
        <v>2</v>
      </c>
    </row>
    <row r="14" spans="1:25" ht="15.75" customHeight="1" x14ac:dyDescent="0.3">
      <c r="A14" s="432">
        <v>9</v>
      </c>
      <c r="B14" s="433" t="s">
        <v>1638</v>
      </c>
      <c r="C14" s="433" t="s">
        <v>20</v>
      </c>
      <c r="D14" s="434" t="s">
        <v>84</v>
      </c>
      <c r="E14" s="435">
        <v>0</v>
      </c>
      <c r="F14" s="434">
        <v>0</v>
      </c>
      <c r="G14" s="436">
        <v>0</v>
      </c>
      <c r="I14" s="432">
        <v>10</v>
      </c>
      <c r="J14" s="433" t="s">
        <v>245</v>
      </c>
      <c r="K14" s="433" t="s">
        <v>246</v>
      </c>
      <c r="L14" s="434">
        <v>99</v>
      </c>
      <c r="M14" s="435">
        <v>1</v>
      </c>
      <c r="N14" s="434">
        <v>99</v>
      </c>
      <c r="O14" s="436">
        <v>1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1708</v>
      </c>
      <c r="F16" s="8"/>
      <c r="G16" s="8"/>
      <c r="I16" s="1"/>
      <c r="J16" s="8" t="s">
        <v>53</v>
      </c>
      <c r="K16" s="9" t="s">
        <v>1640</v>
      </c>
      <c r="L16" s="9"/>
      <c r="M16" s="9" t="s">
        <v>1709</v>
      </c>
      <c r="N16" s="8"/>
      <c r="O16" s="8"/>
    </row>
    <row r="17" spans="1:15" ht="15.75" customHeight="1" x14ac:dyDescent="0.3">
      <c r="A17" s="422">
        <v>1</v>
      </c>
      <c r="B17" s="428" t="s">
        <v>9</v>
      </c>
      <c r="C17" s="428" t="s">
        <v>10</v>
      </c>
      <c r="D17" s="414" t="s">
        <v>11</v>
      </c>
      <c r="E17" s="414" t="s">
        <v>12</v>
      </c>
      <c r="F17" s="414" t="s">
        <v>13</v>
      </c>
      <c r="G17" s="415" t="s">
        <v>14</v>
      </c>
      <c r="I17" s="422">
        <v>1</v>
      </c>
      <c r="J17" s="428" t="s">
        <v>9</v>
      </c>
      <c r="K17" s="428" t="s">
        <v>10</v>
      </c>
      <c r="L17" s="414" t="s">
        <v>11</v>
      </c>
      <c r="M17" s="414" t="s">
        <v>12</v>
      </c>
      <c r="N17" s="414" t="s">
        <v>13</v>
      </c>
      <c r="O17" s="415" t="s">
        <v>14</v>
      </c>
    </row>
    <row r="18" spans="1:15" ht="15.75" customHeight="1" x14ac:dyDescent="0.3">
      <c r="A18" s="431">
        <v>5</v>
      </c>
      <c r="B18" s="16" t="s">
        <v>1648</v>
      </c>
      <c r="C18" s="16" t="s">
        <v>74</v>
      </c>
      <c r="D18" s="18">
        <v>189</v>
      </c>
      <c r="E18" s="18">
        <v>9</v>
      </c>
      <c r="F18" s="18">
        <v>189</v>
      </c>
      <c r="G18" s="19">
        <v>9</v>
      </c>
      <c r="I18" s="431">
        <v>4</v>
      </c>
      <c r="J18" s="16" t="s">
        <v>1647</v>
      </c>
      <c r="K18" s="16" t="s">
        <v>74</v>
      </c>
      <c r="L18" s="18">
        <v>179</v>
      </c>
      <c r="M18" s="18">
        <v>9</v>
      </c>
      <c r="N18" s="18">
        <v>179</v>
      </c>
      <c r="O18" s="19">
        <v>9</v>
      </c>
    </row>
    <row r="19" spans="1:15" ht="15.75" customHeight="1" x14ac:dyDescent="0.3">
      <c r="A19" s="21">
        <v>7</v>
      </c>
      <c r="B19" s="22" t="s">
        <v>1651</v>
      </c>
      <c r="C19" s="22" t="s">
        <v>74</v>
      </c>
      <c r="D19" s="25">
        <v>177</v>
      </c>
      <c r="E19" s="24">
        <v>8</v>
      </c>
      <c r="F19" s="25">
        <v>177</v>
      </c>
      <c r="G19" s="26">
        <v>8</v>
      </c>
      <c r="I19" s="21">
        <v>6</v>
      </c>
      <c r="J19" s="22" t="s">
        <v>214</v>
      </c>
      <c r="K19" s="22" t="s">
        <v>26</v>
      </c>
      <c r="L19" s="25">
        <v>174</v>
      </c>
      <c r="M19" s="24">
        <v>8</v>
      </c>
      <c r="N19" s="25">
        <v>174</v>
      </c>
      <c r="O19" s="26">
        <v>8</v>
      </c>
    </row>
    <row r="20" spans="1:15" ht="15.75" customHeight="1" x14ac:dyDescent="0.3">
      <c r="A20" s="21">
        <v>1</v>
      </c>
      <c r="B20" s="22" t="s">
        <v>1452</v>
      </c>
      <c r="C20" s="22" t="s">
        <v>146</v>
      </c>
      <c r="D20" s="25">
        <v>171</v>
      </c>
      <c r="E20" s="24">
        <v>7</v>
      </c>
      <c r="F20" s="31">
        <v>171</v>
      </c>
      <c r="G20" s="32">
        <v>7</v>
      </c>
      <c r="I20" s="21">
        <v>8</v>
      </c>
      <c r="J20" s="22" t="s">
        <v>1654</v>
      </c>
      <c r="K20" s="22" t="s">
        <v>672</v>
      </c>
      <c r="L20" s="25">
        <v>174</v>
      </c>
      <c r="M20" s="24">
        <v>8</v>
      </c>
      <c r="N20" s="25">
        <v>174</v>
      </c>
      <c r="O20" s="26">
        <v>8</v>
      </c>
    </row>
    <row r="21" spans="1:15" ht="15.75" customHeight="1" x14ac:dyDescent="0.3">
      <c r="A21" s="21">
        <v>9</v>
      </c>
      <c r="B21" s="22" t="s">
        <v>1655</v>
      </c>
      <c r="C21" s="22" t="s">
        <v>26</v>
      </c>
      <c r="D21" s="25">
        <v>170</v>
      </c>
      <c r="E21" s="24">
        <v>6</v>
      </c>
      <c r="F21" s="25">
        <v>170</v>
      </c>
      <c r="G21" s="26">
        <v>6</v>
      </c>
      <c r="I21" s="21">
        <v>2</v>
      </c>
      <c r="J21" s="22" t="s">
        <v>1643</v>
      </c>
      <c r="K21" s="22" t="s">
        <v>60</v>
      </c>
      <c r="L21" s="25">
        <v>171</v>
      </c>
      <c r="M21" s="24">
        <v>6</v>
      </c>
      <c r="N21" s="25">
        <v>171</v>
      </c>
      <c r="O21" s="26">
        <v>6</v>
      </c>
    </row>
    <row r="22" spans="1:15" ht="15.75" customHeight="1" x14ac:dyDescent="0.3">
      <c r="A22" s="21">
        <v>2</v>
      </c>
      <c r="B22" s="22" t="s">
        <v>1642</v>
      </c>
      <c r="C22" s="22" t="s">
        <v>60</v>
      </c>
      <c r="D22" s="25">
        <v>169</v>
      </c>
      <c r="E22" s="24">
        <v>5</v>
      </c>
      <c r="F22" s="25">
        <v>169</v>
      </c>
      <c r="G22" s="26">
        <v>5</v>
      </c>
      <c r="I22" s="21">
        <v>3</v>
      </c>
      <c r="J22" s="22" t="s">
        <v>1645</v>
      </c>
      <c r="K22" s="22" t="s">
        <v>20</v>
      </c>
      <c r="L22" s="25">
        <v>165</v>
      </c>
      <c r="M22" s="24">
        <v>5</v>
      </c>
      <c r="N22" s="25">
        <v>165</v>
      </c>
      <c r="O22" s="26">
        <v>5</v>
      </c>
    </row>
    <row r="23" spans="1:15" ht="15.75" customHeight="1" x14ac:dyDescent="0.3">
      <c r="A23" s="21">
        <v>8</v>
      </c>
      <c r="B23" s="22" t="s">
        <v>1653</v>
      </c>
      <c r="C23" s="22" t="s">
        <v>60</v>
      </c>
      <c r="D23" s="25">
        <v>169</v>
      </c>
      <c r="E23" s="24">
        <v>5</v>
      </c>
      <c r="F23" s="25">
        <v>169</v>
      </c>
      <c r="G23" s="26">
        <v>5</v>
      </c>
      <c r="I23" s="21">
        <v>7</v>
      </c>
      <c r="J23" s="22" t="s">
        <v>1652</v>
      </c>
      <c r="K23" s="22" t="s">
        <v>20</v>
      </c>
      <c r="L23" s="25">
        <v>165</v>
      </c>
      <c r="M23" s="24">
        <v>5</v>
      </c>
      <c r="N23" s="25">
        <v>165</v>
      </c>
      <c r="O23" s="26">
        <v>5</v>
      </c>
    </row>
    <row r="24" spans="1:15" ht="15.75" customHeight="1" x14ac:dyDescent="0.3">
      <c r="A24" s="21">
        <v>4</v>
      </c>
      <c r="B24" s="22" t="s">
        <v>1646</v>
      </c>
      <c r="C24" s="22" t="s">
        <v>74</v>
      </c>
      <c r="D24" s="25">
        <v>168</v>
      </c>
      <c r="E24" s="24">
        <v>3</v>
      </c>
      <c r="F24" s="25">
        <v>168</v>
      </c>
      <c r="G24" s="26">
        <v>3</v>
      </c>
      <c r="I24" s="21">
        <v>1</v>
      </c>
      <c r="J24" s="22" t="s">
        <v>1641</v>
      </c>
      <c r="K24" s="22" t="s">
        <v>130</v>
      </c>
      <c r="L24" s="25">
        <v>153</v>
      </c>
      <c r="M24" s="24">
        <v>3</v>
      </c>
      <c r="N24" s="31">
        <v>153</v>
      </c>
      <c r="O24" s="32">
        <v>3</v>
      </c>
    </row>
    <row r="25" spans="1:15" ht="15.75" customHeight="1" x14ac:dyDescent="0.3">
      <c r="A25" s="21">
        <v>3</v>
      </c>
      <c r="B25" s="22" t="s">
        <v>1644</v>
      </c>
      <c r="C25" s="22" t="s">
        <v>60</v>
      </c>
      <c r="D25" s="25">
        <v>164</v>
      </c>
      <c r="E25" s="24">
        <v>2</v>
      </c>
      <c r="F25" s="25">
        <v>164</v>
      </c>
      <c r="G25" s="26">
        <v>2</v>
      </c>
      <c r="I25" s="21">
        <v>5</v>
      </c>
      <c r="J25" s="29" t="s">
        <v>1649</v>
      </c>
      <c r="K25" s="22" t="s">
        <v>18</v>
      </c>
      <c r="L25" s="25">
        <v>152</v>
      </c>
      <c r="M25" s="24">
        <v>2</v>
      </c>
      <c r="N25" s="25">
        <v>152</v>
      </c>
      <c r="O25" s="26">
        <v>2</v>
      </c>
    </row>
    <row r="26" spans="1:15" ht="15.75" customHeight="1" x14ac:dyDescent="0.3">
      <c r="A26" s="432">
        <v>6</v>
      </c>
      <c r="B26" s="433" t="s">
        <v>1650</v>
      </c>
      <c r="C26" s="433" t="s">
        <v>28</v>
      </c>
      <c r="D26" s="434">
        <v>63</v>
      </c>
      <c r="E26" s="435">
        <v>1</v>
      </c>
      <c r="F26" s="434">
        <v>63</v>
      </c>
      <c r="G26" s="436">
        <v>1</v>
      </c>
      <c r="I26" s="432">
        <v>9</v>
      </c>
      <c r="J26" s="433" t="s">
        <v>618</v>
      </c>
      <c r="K26" s="433" t="s">
        <v>60</v>
      </c>
      <c r="L26" s="434">
        <v>151</v>
      </c>
      <c r="M26" s="435">
        <v>1</v>
      </c>
      <c r="N26" s="434">
        <v>151</v>
      </c>
      <c r="O26" s="436">
        <v>1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1656</v>
      </c>
      <c r="D28" s="9"/>
      <c r="E28" s="9" t="s">
        <v>1710</v>
      </c>
      <c r="F28" s="8"/>
      <c r="G28" s="8"/>
      <c r="I28" s="1"/>
      <c r="J28" s="8" t="s">
        <v>90</v>
      </c>
      <c r="K28" s="9" t="s">
        <v>1657</v>
      </c>
      <c r="L28" s="9"/>
      <c r="M28" s="9" t="s">
        <v>1711</v>
      </c>
      <c r="N28" s="8"/>
      <c r="O28" s="8"/>
    </row>
    <row r="29" spans="1:15" ht="15.75" customHeight="1" x14ac:dyDescent="0.3">
      <c r="A29" s="422">
        <v>1</v>
      </c>
      <c r="B29" s="428" t="s">
        <v>9</v>
      </c>
      <c r="C29" s="428" t="s">
        <v>10</v>
      </c>
      <c r="D29" s="414" t="s">
        <v>11</v>
      </c>
      <c r="E29" s="414" t="s">
        <v>12</v>
      </c>
      <c r="F29" s="414" t="s">
        <v>13</v>
      </c>
      <c r="G29" s="415" t="s">
        <v>14</v>
      </c>
      <c r="I29" s="422">
        <v>1</v>
      </c>
      <c r="J29" s="428" t="s">
        <v>9</v>
      </c>
      <c r="K29" s="428" t="s">
        <v>10</v>
      </c>
      <c r="L29" s="414" t="s">
        <v>11</v>
      </c>
      <c r="M29" s="414" t="s">
        <v>12</v>
      </c>
      <c r="N29" s="414" t="s">
        <v>13</v>
      </c>
      <c r="O29" s="415" t="s">
        <v>14</v>
      </c>
    </row>
    <row r="30" spans="1:15" ht="15.75" customHeight="1" x14ac:dyDescent="0.3">
      <c r="A30" s="431">
        <v>8</v>
      </c>
      <c r="B30" s="16" t="s">
        <v>1665</v>
      </c>
      <c r="C30" s="16" t="s">
        <v>20</v>
      </c>
      <c r="D30" s="18">
        <v>172</v>
      </c>
      <c r="E30" s="18">
        <v>9</v>
      </c>
      <c r="F30" s="18">
        <v>172</v>
      </c>
      <c r="G30" s="19">
        <v>9</v>
      </c>
      <c r="I30" s="431">
        <v>2</v>
      </c>
      <c r="J30" s="16" t="s">
        <v>1661</v>
      </c>
      <c r="K30" s="16" t="s">
        <v>26</v>
      </c>
      <c r="L30" s="18">
        <v>155</v>
      </c>
      <c r="M30" s="18">
        <v>9</v>
      </c>
      <c r="N30" s="18">
        <v>155</v>
      </c>
      <c r="O30" s="19">
        <v>9</v>
      </c>
    </row>
    <row r="31" spans="1:15" ht="15.75" customHeight="1" x14ac:dyDescent="0.3">
      <c r="A31" s="21">
        <v>9</v>
      </c>
      <c r="B31" s="22" t="s">
        <v>1667</v>
      </c>
      <c r="C31" s="22" t="s">
        <v>28</v>
      </c>
      <c r="D31" s="25">
        <v>168</v>
      </c>
      <c r="E31" s="24">
        <v>8</v>
      </c>
      <c r="F31" s="25">
        <v>168</v>
      </c>
      <c r="G31" s="26">
        <v>8</v>
      </c>
      <c r="I31" s="21">
        <v>8</v>
      </c>
      <c r="J31" s="22" t="s">
        <v>1666</v>
      </c>
      <c r="K31" s="22" t="s">
        <v>74</v>
      </c>
      <c r="L31" s="25">
        <v>155</v>
      </c>
      <c r="M31" s="24">
        <v>9</v>
      </c>
      <c r="N31" s="25">
        <v>155</v>
      </c>
      <c r="O31" s="26">
        <v>9</v>
      </c>
    </row>
    <row r="32" spans="1:15" ht="15.75" customHeight="1" x14ac:dyDescent="0.3">
      <c r="A32" s="21">
        <v>3</v>
      </c>
      <c r="B32" s="22" t="s">
        <v>1662</v>
      </c>
      <c r="C32" s="22" t="s">
        <v>72</v>
      </c>
      <c r="D32" s="25">
        <v>157</v>
      </c>
      <c r="E32" s="24">
        <v>7</v>
      </c>
      <c r="F32" s="25">
        <v>157</v>
      </c>
      <c r="G32" s="26">
        <v>7</v>
      </c>
      <c r="I32" s="21">
        <v>1</v>
      </c>
      <c r="J32" s="22" t="s">
        <v>1659</v>
      </c>
      <c r="K32" s="22" t="s">
        <v>26</v>
      </c>
      <c r="L32" s="25">
        <v>148</v>
      </c>
      <c r="M32" s="24">
        <v>7</v>
      </c>
      <c r="N32" s="31">
        <v>148</v>
      </c>
      <c r="O32" s="32">
        <v>7</v>
      </c>
    </row>
    <row r="33" spans="1:15" ht="15.75" customHeight="1" x14ac:dyDescent="0.3">
      <c r="A33" s="21">
        <v>6</v>
      </c>
      <c r="B33" s="22" t="s">
        <v>1664</v>
      </c>
      <c r="C33" s="22" t="s">
        <v>68</v>
      </c>
      <c r="D33" s="25">
        <v>154</v>
      </c>
      <c r="E33" s="24">
        <v>6</v>
      </c>
      <c r="F33" s="25">
        <v>154</v>
      </c>
      <c r="G33" s="26">
        <v>6</v>
      </c>
      <c r="I33" s="21">
        <v>3</v>
      </c>
      <c r="J33" s="22" t="s">
        <v>1663</v>
      </c>
      <c r="K33" s="22" t="s">
        <v>16</v>
      </c>
      <c r="L33" s="25">
        <v>142</v>
      </c>
      <c r="M33" s="24">
        <v>6</v>
      </c>
      <c r="N33" s="25">
        <v>142</v>
      </c>
      <c r="O33" s="26">
        <v>6</v>
      </c>
    </row>
    <row r="34" spans="1:15" ht="15.75" customHeight="1" x14ac:dyDescent="0.3">
      <c r="A34" s="21">
        <v>7</v>
      </c>
      <c r="B34" s="22" t="s">
        <v>161</v>
      </c>
      <c r="C34" s="22" t="s">
        <v>146</v>
      </c>
      <c r="D34" s="25">
        <v>154</v>
      </c>
      <c r="E34" s="24">
        <v>6</v>
      </c>
      <c r="F34" s="25">
        <v>154</v>
      </c>
      <c r="G34" s="26">
        <v>6</v>
      </c>
      <c r="I34" s="21">
        <v>4</v>
      </c>
      <c r="J34" s="22" t="s">
        <v>1492</v>
      </c>
      <c r="K34" s="22" t="s">
        <v>80</v>
      </c>
      <c r="L34" s="25">
        <v>139</v>
      </c>
      <c r="M34" s="24">
        <v>5</v>
      </c>
      <c r="N34" s="25">
        <v>139</v>
      </c>
      <c r="O34" s="26">
        <v>5</v>
      </c>
    </row>
    <row r="35" spans="1:15" ht="15.75" customHeight="1" x14ac:dyDescent="0.3">
      <c r="A35" s="21">
        <v>4</v>
      </c>
      <c r="B35" s="22" t="s">
        <v>67</v>
      </c>
      <c r="C35" s="22" t="s">
        <v>68</v>
      </c>
      <c r="D35" s="25">
        <v>153</v>
      </c>
      <c r="E35" s="24">
        <v>4</v>
      </c>
      <c r="F35" s="25">
        <v>153</v>
      </c>
      <c r="G35" s="26">
        <v>4</v>
      </c>
      <c r="I35" s="21">
        <v>5</v>
      </c>
      <c r="J35" s="22" t="s">
        <v>143</v>
      </c>
      <c r="K35" s="22" t="s">
        <v>26</v>
      </c>
      <c r="L35" s="25">
        <v>135</v>
      </c>
      <c r="M35" s="24">
        <v>4</v>
      </c>
      <c r="N35" s="25">
        <v>135</v>
      </c>
      <c r="O35" s="26">
        <v>4</v>
      </c>
    </row>
    <row r="36" spans="1:15" ht="15.75" customHeight="1" x14ac:dyDescent="0.3">
      <c r="A36" s="21">
        <v>5</v>
      </c>
      <c r="B36" s="22" t="s">
        <v>725</v>
      </c>
      <c r="C36" s="22" t="s">
        <v>238</v>
      </c>
      <c r="D36" s="25">
        <v>143</v>
      </c>
      <c r="E36" s="24">
        <v>3</v>
      </c>
      <c r="F36" s="25">
        <v>143</v>
      </c>
      <c r="G36" s="26">
        <v>3</v>
      </c>
      <c r="I36" s="21">
        <v>6</v>
      </c>
      <c r="J36" s="22" t="s">
        <v>226</v>
      </c>
      <c r="K36" s="22" t="s">
        <v>26</v>
      </c>
      <c r="L36" s="25">
        <v>135</v>
      </c>
      <c r="M36" s="24">
        <v>4</v>
      </c>
      <c r="N36" s="25">
        <v>135</v>
      </c>
      <c r="O36" s="26">
        <v>4</v>
      </c>
    </row>
    <row r="37" spans="1:15" ht="15.75" customHeight="1" x14ac:dyDescent="0.3">
      <c r="A37" s="21">
        <v>2</v>
      </c>
      <c r="B37" s="22" t="s">
        <v>1660</v>
      </c>
      <c r="C37" s="22" t="s">
        <v>74</v>
      </c>
      <c r="D37" s="25">
        <v>132</v>
      </c>
      <c r="E37" s="24">
        <v>2</v>
      </c>
      <c r="F37" s="25">
        <v>132</v>
      </c>
      <c r="G37" s="26">
        <v>2</v>
      </c>
      <c r="I37" s="21">
        <v>7</v>
      </c>
      <c r="J37" s="22" t="s">
        <v>170</v>
      </c>
      <c r="K37" s="22" t="s">
        <v>68</v>
      </c>
      <c r="L37" s="25">
        <v>129</v>
      </c>
      <c r="M37" s="24">
        <v>2</v>
      </c>
      <c r="N37" s="25">
        <v>129</v>
      </c>
      <c r="O37" s="26">
        <v>2</v>
      </c>
    </row>
    <row r="38" spans="1:15" ht="15.75" customHeight="1" x14ac:dyDescent="0.3">
      <c r="A38" s="432">
        <v>1</v>
      </c>
      <c r="B38" s="433" t="s">
        <v>1658</v>
      </c>
      <c r="C38" s="433" t="s">
        <v>60</v>
      </c>
      <c r="D38" s="434" t="s">
        <v>47</v>
      </c>
      <c r="E38" s="435">
        <v>0</v>
      </c>
      <c r="F38" s="456">
        <v>0</v>
      </c>
      <c r="G38" s="457">
        <v>0</v>
      </c>
      <c r="I38" s="432">
        <v>9</v>
      </c>
      <c r="J38" s="433" t="s">
        <v>59</v>
      </c>
      <c r="K38" s="433" t="s">
        <v>60</v>
      </c>
      <c r="L38" s="434">
        <v>125</v>
      </c>
      <c r="M38" s="435">
        <v>1</v>
      </c>
      <c r="N38" s="434">
        <v>125</v>
      </c>
      <c r="O38" s="436">
        <v>1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1668</v>
      </c>
      <c r="D40" s="9"/>
      <c r="E40" s="9" t="s">
        <v>1712</v>
      </c>
      <c r="F40" s="8"/>
      <c r="G40" s="8"/>
    </row>
    <row r="41" spans="1:15" ht="15.75" customHeight="1" x14ac:dyDescent="0.3">
      <c r="A41" s="422">
        <v>1</v>
      </c>
      <c r="B41" s="428" t="s">
        <v>9</v>
      </c>
      <c r="C41" s="428" t="s">
        <v>10</v>
      </c>
      <c r="D41" s="414" t="s">
        <v>11</v>
      </c>
      <c r="E41" s="414" t="s">
        <v>12</v>
      </c>
      <c r="F41" s="414" t="s">
        <v>13</v>
      </c>
      <c r="G41" s="415" t="s">
        <v>14</v>
      </c>
    </row>
    <row r="42" spans="1:15" ht="15.75" customHeight="1" x14ac:dyDescent="0.3">
      <c r="A42" s="431">
        <v>1</v>
      </c>
      <c r="B42" s="16" t="s">
        <v>1669</v>
      </c>
      <c r="C42" s="16" t="s">
        <v>74</v>
      </c>
      <c r="D42" s="18">
        <v>142</v>
      </c>
      <c r="E42" s="18">
        <v>9</v>
      </c>
      <c r="F42" s="50">
        <v>142</v>
      </c>
      <c r="G42" s="51">
        <v>9</v>
      </c>
    </row>
    <row r="43" spans="1:15" ht="15.75" customHeight="1" x14ac:dyDescent="0.3">
      <c r="A43" s="21">
        <v>8</v>
      </c>
      <c r="B43" s="22" t="s">
        <v>1672</v>
      </c>
      <c r="C43" s="22" t="s">
        <v>26</v>
      </c>
      <c r="D43" s="25">
        <v>137</v>
      </c>
      <c r="E43" s="24">
        <v>8</v>
      </c>
      <c r="F43" s="25">
        <v>137</v>
      </c>
      <c r="G43" s="26">
        <v>8</v>
      </c>
    </row>
    <row r="44" spans="1:15" ht="15.75" customHeight="1" x14ac:dyDescent="0.3">
      <c r="A44" s="21">
        <v>5</v>
      </c>
      <c r="B44" s="22" t="s">
        <v>69</v>
      </c>
      <c r="C44" s="22" t="s">
        <v>70</v>
      </c>
      <c r="D44" s="25">
        <v>131</v>
      </c>
      <c r="E44" s="24">
        <v>7</v>
      </c>
      <c r="F44" s="25">
        <v>131</v>
      </c>
      <c r="G44" s="26">
        <v>7</v>
      </c>
    </row>
    <row r="45" spans="1:15" ht="15.75" customHeight="1" x14ac:dyDescent="0.3">
      <c r="A45" s="21">
        <v>2</v>
      </c>
      <c r="B45" s="22" t="s">
        <v>211</v>
      </c>
      <c r="C45" s="22" t="s">
        <v>49</v>
      </c>
      <c r="D45" s="25">
        <v>130</v>
      </c>
      <c r="E45" s="24">
        <v>6</v>
      </c>
      <c r="F45" s="25">
        <v>130</v>
      </c>
      <c r="G45" s="26">
        <v>6</v>
      </c>
    </row>
    <row r="46" spans="1:15" ht="15.75" customHeight="1" x14ac:dyDescent="0.3">
      <c r="A46" s="21">
        <v>7</v>
      </c>
      <c r="B46" s="22" t="s">
        <v>1671</v>
      </c>
      <c r="C46" s="22" t="s">
        <v>319</v>
      </c>
      <c r="D46" s="25">
        <v>126</v>
      </c>
      <c r="E46" s="24">
        <v>5</v>
      </c>
      <c r="F46" s="25">
        <v>126</v>
      </c>
      <c r="G46" s="26">
        <v>5</v>
      </c>
    </row>
    <row r="47" spans="1:15" ht="15.75" customHeight="1" x14ac:dyDescent="0.3">
      <c r="A47" s="21">
        <v>6</v>
      </c>
      <c r="B47" s="22" t="s">
        <v>1124</v>
      </c>
      <c r="C47" s="22" t="s">
        <v>74</v>
      </c>
      <c r="D47" s="25">
        <v>125</v>
      </c>
      <c r="E47" s="24">
        <v>4</v>
      </c>
      <c r="F47" s="25">
        <v>125</v>
      </c>
      <c r="G47" s="26">
        <v>4</v>
      </c>
    </row>
    <row r="48" spans="1:15" ht="15.75" customHeight="1" x14ac:dyDescent="0.3">
      <c r="A48" s="21">
        <v>9</v>
      </c>
      <c r="B48" s="22" t="s">
        <v>82</v>
      </c>
      <c r="C48" s="22" t="s">
        <v>20</v>
      </c>
      <c r="D48" s="25">
        <v>123</v>
      </c>
      <c r="E48" s="24">
        <v>3</v>
      </c>
      <c r="F48" s="25">
        <v>123</v>
      </c>
      <c r="G48" s="26">
        <v>3</v>
      </c>
    </row>
    <row r="49" spans="1:7" ht="15.75" customHeight="1" x14ac:dyDescent="0.3">
      <c r="A49" s="21">
        <v>3</v>
      </c>
      <c r="B49" s="22" t="s">
        <v>1670</v>
      </c>
      <c r="C49" s="22" t="s">
        <v>72</v>
      </c>
      <c r="D49" s="25">
        <v>100</v>
      </c>
      <c r="E49" s="24">
        <v>2</v>
      </c>
      <c r="F49" s="25">
        <v>100</v>
      </c>
      <c r="G49" s="26">
        <v>2</v>
      </c>
    </row>
    <row r="50" spans="1:7" ht="15.75" customHeight="1" x14ac:dyDescent="0.3">
      <c r="A50" s="432">
        <v>4</v>
      </c>
      <c r="B50" s="433" t="s">
        <v>1508</v>
      </c>
      <c r="C50" s="433" t="s">
        <v>68</v>
      </c>
      <c r="D50" s="434">
        <v>90</v>
      </c>
      <c r="E50" s="435">
        <v>1</v>
      </c>
      <c r="F50" s="434">
        <v>90</v>
      </c>
      <c r="G50" s="436">
        <v>1</v>
      </c>
    </row>
    <row r="51" spans="1:7" ht="15.75" customHeight="1" x14ac:dyDescent="0.3"/>
    <row r="52" spans="1:7" ht="15.75" customHeight="1" x14ac:dyDescent="0.3">
      <c r="B52" s="10" t="s">
        <v>1673</v>
      </c>
      <c r="F52" s="45" t="s">
        <v>177</v>
      </c>
    </row>
    <row r="53" spans="1:7" ht="15.75" customHeight="1" x14ac:dyDescent="0.3">
      <c r="B53" s="10" t="s">
        <v>178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2:G50">
    <sortCondition descending="1" ref="G42"/>
    <sortCondition descending="1" ref="F42"/>
  </sortState>
  <mergeCells count="1">
    <mergeCell ref="J2:O2"/>
  </mergeCells>
  <hyperlinks>
    <hyperlink ref="B2" location="'Index'!A3" tooltip="Go to the Index sheet" display="á" xr:uid="{D759C7A9-5A13-4B46-8E17-A5AB7EA8E22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86CE-79BA-436A-A16C-32D2CD8865AD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1622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1690</v>
      </c>
      <c r="D3" s="9"/>
      <c r="E3" s="9" t="s">
        <v>1713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422">
        <v>1</v>
      </c>
      <c r="B4" s="428" t="s">
        <v>9</v>
      </c>
      <c r="C4" s="428" t="s">
        <v>10</v>
      </c>
      <c r="D4" s="414" t="s">
        <v>11</v>
      </c>
      <c r="E4" s="414" t="s">
        <v>12</v>
      </c>
      <c r="F4" s="414" t="s">
        <v>13</v>
      </c>
      <c r="G4" s="415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37">
        <v>9</v>
      </c>
      <c r="B5" s="458" t="s">
        <v>1636</v>
      </c>
      <c r="C5" s="458" t="s">
        <v>68</v>
      </c>
      <c r="D5" s="459">
        <v>193</v>
      </c>
      <c r="E5" s="439">
        <v>9</v>
      </c>
      <c r="F5" s="459">
        <v>193</v>
      </c>
      <c r="G5" s="461">
        <v>9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45">
        <v>3</v>
      </c>
      <c r="B6" s="441" t="s">
        <v>1627</v>
      </c>
      <c r="C6" s="441" t="s">
        <v>28</v>
      </c>
      <c r="D6" s="442">
        <v>190</v>
      </c>
      <c r="E6" s="443">
        <v>8</v>
      </c>
      <c r="F6" s="442">
        <v>190</v>
      </c>
      <c r="G6" s="444">
        <v>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40">
        <v>4</v>
      </c>
      <c r="B7" s="441" t="s">
        <v>1648</v>
      </c>
      <c r="C7" s="441" t="s">
        <v>74</v>
      </c>
      <c r="D7" s="442">
        <v>189</v>
      </c>
      <c r="E7" s="443">
        <v>7</v>
      </c>
      <c r="F7" s="442">
        <v>189</v>
      </c>
      <c r="G7" s="444">
        <v>7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45">
        <v>5</v>
      </c>
      <c r="B8" s="441" t="s">
        <v>1629</v>
      </c>
      <c r="C8" s="441" t="s">
        <v>28</v>
      </c>
      <c r="D8" s="442">
        <v>189</v>
      </c>
      <c r="E8" s="443">
        <v>7</v>
      </c>
      <c r="F8" s="442">
        <v>189</v>
      </c>
      <c r="G8" s="444">
        <v>7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45">
        <v>7</v>
      </c>
      <c r="B9" s="441" t="s">
        <v>1633</v>
      </c>
      <c r="C9" s="441" t="s">
        <v>74</v>
      </c>
      <c r="D9" s="442">
        <v>179</v>
      </c>
      <c r="E9" s="443">
        <v>5</v>
      </c>
      <c r="F9" s="442">
        <v>179</v>
      </c>
      <c r="G9" s="444">
        <v>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45">
        <v>1</v>
      </c>
      <c r="B10" s="452" t="s">
        <v>1626</v>
      </c>
      <c r="C10" s="452" t="s">
        <v>28</v>
      </c>
      <c r="D10" s="443">
        <v>178</v>
      </c>
      <c r="E10" s="443">
        <v>4</v>
      </c>
      <c r="F10" s="460">
        <v>178</v>
      </c>
      <c r="G10" s="462">
        <v>4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40">
        <v>8</v>
      </c>
      <c r="B11" s="441" t="s">
        <v>1651</v>
      </c>
      <c r="C11" s="441" t="s">
        <v>74</v>
      </c>
      <c r="D11" s="442">
        <v>177</v>
      </c>
      <c r="E11" s="443">
        <v>3</v>
      </c>
      <c r="F11" s="442">
        <v>177</v>
      </c>
      <c r="G11" s="444">
        <v>3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40">
        <v>6</v>
      </c>
      <c r="B12" s="441" t="s">
        <v>1650</v>
      </c>
      <c r="C12" s="441" t="s">
        <v>28</v>
      </c>
      <c r="D12" s="442">
        <v>63</v>
      </c>
      <c r="E12" s="443">
        <v>2</v>
      </c>
      <c r="F12" s="442">
        <v>63</v>
      </c>
      <c r="G12" s="444">
        <v>2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51">
        <v>2</v>
      </c>
      <c r="B13" s="447" t="s">
        <v>1625</v>
      </c>
      <c r="C13" s="447" t="s">
        <v>18</v>
      </c>
      <c r="D13" s="448" t="s">
        <v>84</v>
      </c>
      <c r="E13" s="449">
        <v>0</v>
      </c>
      <c r="F13" s="448">
        <v>0</v>
      </c>
      <c r="G13" s="450">
        <v>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6</v>
      </c>
      <c r="C15" s="9" t="s">
        <v>1691</v>
      </c>
      <c r="D15" s="9"/>
      <c r="E15" s="9" t="s">
        <v>1714</v>
      </c>
      <c r="F15" s="8"/>
      <c r="G15" s="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22">
        <v>1</v>
      </c>
      <c r="B16" s="428" t="s">
        <v>9</v>
      </c>
      <c r="C16" s="428" t="s">
        <v>10</v>
      </c>
      <c r="D16" s="414" t="s">
        <v>11</v>
      </c>
      <c r="E16" s="414" t="s">
        <v>12</v>
      </c>
      <c r="F16" s="414" t="s">
        <v>13</v>
      </c>
      <c r="G16" s="415" t="s">
        <v>14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63">
        <v>2</v>
      </c>
      <c r="B17" s="458" t="s">
        <v>1647</v>
      </c>
      <c r="C17" s="458" t="s">
        <v>74</v>
      </c>
      <c r="D17" s="459">
        <v>179</v>
      </c>
      <c r="E17" s="439">
        <v>8</v>
      </c>
      <c r="F17" s="459">
        <v>179</v>
      </c>
      <c r="G17" s="461">
        <v>8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40">
        <v>6</v>
      </c>
      <c r="B18" s="441" t="s">
        <v>214</v>
      </c>
      <c r="C18" s="441" t="s">
        <v>26</v>
      </c>
      <c r="D18" s="442">
        <v>174</v>
      </c>
      <c r="E18" s="443">
        <v>7</v>
      </c>
      <c r="F18" s="442">
        <v>174</v>
      </c>
      <c r="G18" s="444">
        <v>7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40">
        <v>4</v>
      </c>
      <c r="B19" s="441" t="s">
        <v>1661</v>
      </c>
      <c r="C19" s="441" t="s">
        <v>26</v>
      </c>
      <c r="D19" s="442">
        <v>155</v>
      </c>
      <c r="E19" s="443">
        <v>6</v>
      </c>
      <c r="F19" s="442">
        <v>155</v>
      </c>
      <c r="G19" s="444">
        <v>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40">
        <v>8</v>
      </c>
      <c r="B20" s="441" t="s">
        <v>1666</v>
      </c>
      <c r="C20" s="441" t="s">
        <v>74</v>
      </c>
      <c r="D20" s="442">
        <v>155</v>
      </c>
      <c r="E20" s="443">
        <v>6</v>
      </c>
      <c r="F20" s="442">
        <v>155</v>
      </c>
      <c r="G20" s="444">
        <v>6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45">
        <v>1</v>
      </c>
      <c r="B21" s="452" t="s">
        <v>1659</v>
      </c>
      <c r="C21" s="452" t="s">
        <v>26</v>
      </c>
      <c r="D21" s="443">
        <v>148</v>
      </c>
      <c r="E21" s="443">
        <v>4</v>
      </c>
      <c r="F21" s="460">
        <v>148</v>
      </c>
      <c r="G21" s="462">
        <v>4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45">
        <v>7</v>
      </c>
      <c r="B22" s="441" t="s">
        <v>1672</v>
      </c>
      <c r="C22" s="441" t="s">
        <v>26</v>
      </c>
      <c r="D22" s="442">
        <v>137</v>
      </c>
      <c r="E22" s="443">
        <v>3</v>
      </c>
      <c r="F22" s="442">
        <v>137</v>
      </c>
      <c r="G22" s="444">
        <v>3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45">
        <v>3</v>
      </c>
      <c r="B23" s="441" t="s">
        <v>1660</v>
      </c>
      <c r="C23" s="441" t="s">
        <v>74</v>
      </c>
      <c r="D23" s="442">
        <v>132</v>
      </c>
      <c r="E23" s="443">
        <v>2</v>
      </c>
      <c r="F23" s="442">
        <v>132</v>
      </c>
      <c r="G23" s="444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46">
        <v>5</v>
      </c>
      <c r="B24" s="447" t="s">
        <v>1124</v>
      </c>
      <c r="C24" s="447" t="s">
        <v>74</v>
      </c>
      <c r="D24" s="448">
        <v>125</v>
      </c>
      <c r="E24" s="449">
        <v>1</v>
      </c>
      <c r="F24" s="448">
        <v>125</v>
      </c>
      <c r="G24" s="450">
        <v>1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10" t="s">
        <v>260</v>
      </c>
      <c r="F26" s="45" t="s">
        <v>177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10" t="s">
        <v>178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</sheetData>
  <sheetProtection selectLockedCells="1" selectUnlockedCells="1"/>
  <sortState xmlns:xlrd2="http://schemas.microsoft.com/office/spreadsheetml/2017/richdata2" ref="A17:G24">
    <sortCondition descending="1" ref="G17"/>
    <sortCondition descending="1" ref="F17"/>
  </sortState>
  <mergeCells count="1">
    <mergeCell ref="C2:G2"/>
  </mergeCells>
  <hyperlinks>
    <hyperlink ref="B2" location="'Index'!A3" tooltip="Go to the Index sheet" display="á" xr:uid="{874AA659-7658-45BE-8023-8E1ECE5B839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FAE8-F108-40B7-8E52-6D82A251DC16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1622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1692</v>
      </c>
      <c r="D3" s="9"/>
      <c r="E3" s="9" t="s">
        <v>1715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422">
        <v>1</v>
      </c>
      <c r="B4" s="428" t="s">
        <v>9</v>
      </c>
      <c r="C4" s="428" t="s">
        <v>10</v>
      </c>
      <c r="D4" s="414" t="s">
        <v>11</v>
      </c>
      <c r="E4" s="414" t="s">
        <v>12</v>
      </c>
      <c r="F4" s="414" t="s">
        <v>13</v>
      </c>
      <c r="G4" s="415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37">
        <v>5</v>
      </c>
      <c r="B5" s="464" t="s">
        <v>1632</v>
      </c>
      <c r="C5" s="438" t="s">
        <v>18</v>
      </c>
      <c r="D5" s="459">
        <v>189</v>
      </c>
      <c r="E5" s="439">
        <v>9</v>
      </c>
      <c r="F5" s="459">
        <v>189</v>
      </c>
      <c r="G5" s="461">
        <v>9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45">
        <v>3</v>
      </c>
      <c r="B6" s="441" t="s">
        <v>127</v>
      </c>
      <c r="C6" s="441" t="s">
        <v>60</v>
      </c>
      <c r="D6" s="442">
        <v>174</v>
      </c>
      <c r="E6" s="443">
        <v>8</v>
      </c>
      <c r="F6" s="442">
        <v>174</v>
      </c>
      <c r="G6" s="444">
        <v>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40">
        <v>6</v>
      </c>
      <c r="B7" s="441" t="s">
        <v>1654</v>
      </c>
      <c r="C7" s="441" t="s">
        <v>672</v>
      </c>
      <c r="D7" s="442">
        <v>174</v>
      </c>
      <c r="E7" s="443">
        <v>8</v>
      </c>
      <c r="F7" s="442">
        <v>174</v>
      </c>
      <c r="G7" s="444">
        <v>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45">
        <v>1</v>
      </c>
      <c r="B8" s="452" t="s">
        <v>1452</v>
      </c>
      <c r="C8" s="452" t="s">
        <v>146</v>
      </c>
      <c r="D8" s="443">
        <v>171</v>
      </c>
      <c r="E8" s="443">
        <v>6</v>
      </c>
      <c r="F8" s="460">
        <v>171</v>
      </c>
      <c r="G8" s="462">
        <v>6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40">
        <v>8</v>
      </c>
      <c r="B9" s="441" t="s">
        <v>66</v>
      </c>
      <c r="C9" s="441" t="s">
        <v>60</v>
      </c>
      <c r="D9" s="442">
        <v>156</v>
      </c>
      <c r="E9" s="443">
        <v>5</v>
      </c>
      <c r="F9" s="442">
        <v>156</v>
      </c>
      <c r="G9" s="444">
        <v>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40">
        <v>4</v>
      </c>
      <c r="B10" s="441" t="s">
        <v>67</v>
      </c>
      <c r="C10" s="441" t="s">
        <v>68</v>
      </c>
      <c r="D10" s="442">
        <v>153</v>
      </c>
      <c r="E10" s="443">
        <v>4</v>
      </c>
      <c r="F10" s="442">
        <v>153</v>
      </c>
      <c r="G10" s="444">
        <v>4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45">
        <v>7</v>
      </c>
      <c r="B11" s="441" t="s">
        <v>618</v>
      </c>
      <c r="C11" s="441" t="s">
        <v>60</v>
      </c>
      <c r="D11" s="442">
        <v>151</v>
      </c>
      <c r="E11" s="443">
        <v>3</v>
      </c>
      <c r="F11" s="442">
        <v>151</v>
      </c>
      <c r="G11" s="444">
        <v>3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40">
        <v>2</v>
      </c>
      <c r="B12" s="441" t="s">
        <v>1658</v>
      </c>
      <c r="C12" s="441" t="s">
        <v>60</v>
      </c>
      <c r="D12" s="442" t="s">
        <v>47</v>
      </c>
      <c r="E12" s="443">
        <v>0</v>
      </c>
      <c r="F12" s="442">
        <v>0</v>
      </c>
      <c r="G12" s="444">
        <v>0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46">
        <v>9</v>
      </c>
      <c r="B13" s="447" t="s">
        <v>1638</v>
      </c>
      <c r="C13" s="447" t="s">
        <v>20</v>
      </c>
      <c r="D13" s="448" t="s">
        <v>84</v>
      </c>
      <c r="E13" s="449">
        <v>0</v>
      </c>
      <c r="F13" s="448">
        <v>0</v>
      </c>
      <c r="G13" s="450">
        <v>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6</v>
      </c>
      <c r="C15" s="9" t="s">
        <v>1693</v>
      </c>
      <c r="D15" s="9"/>
      <c r="E15" s="9" t="s">
        <v>1716</v>
      </c>
      <c r="F15" s="8"/>
      <c r="G15" s="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22">
        <v>1</v>
      </c>
      <c r="B16" s="428" t="s">
        <v>9</v>
      </c>
      <c r="C16" s="428" t="s">
        <v>10</v>
      </c>
      <c r="D16" s="414" t="s">
        <v>11</v>
      </c>
      <c r="E16" s="414" t="s">
        <v>12</v>
      </c>
      <c r="F16" s="414" t="s">
        <v>13</v>
      </c>
      <c r="G16" s="415" t="s">
        <v>14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37">
        <v>7</v>
      </c>
      <c r="B17" s="458" t="s">
        <v>161</v>
      </c>
      <c r="C17" s="458" t="s">
        <v>146</v>
      </c>
      <c r="D17" s="459">
        <v>154</v>
      </c>
      <c r="E17" s="439">
        <v>8</v>
      </c>
      <c r="F17" s="459">
        <v>154</v>
      </c>
      <c r="G17" s="461">
        <v>8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40">
        <v>2</v>
      </c>
      <c r="B18" s="441" t="s">
        <v>1663</v>
      </c>
      <c r="C18" s="441" t="s">
        <v>16</v>
      </c>
      <c r="D18" s="442">
        <v>142</v>
      </c>
      <c r="E18" s="443">
        <v>7</v>
      </c>
      <c r="F18" s="442">
        <v>142</v>
      </c>
      <c r="G18" s="444">
        <v>7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45">
        <v>3</v>
      </c>
      <c r="B19" s="441" t="s">
        <v>1492</v>
      </c>
      <c r="C19" s="441" t="s">
        <v>80</v>
      </c>
      <c r="D19" s="442">
        <v>139</v>
      </c>
      <c r="E19" s="443">
        <v>6</v>
      </c>
      <c r="F19" s="442">
        <v>139</v>
      </c>
      <c r="G19" s="444">
        <v>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40">
        <v>4</v>
      </c>
      <c r="B20" s="441" t="s">
        <v>143</v>
      </c>
      <c r="C20" s="441" t="s">
        <v>26</v>
      </c>
      <c r="D20" s="442">
        <v>135</v>
      </c>
      <c r="E20" s="443">
        <v>5</v>
      </c>
      <c r="F20" s="442">
        <v>135</v>
      </c>
      <c r="G20" s="444">
        <v>5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45">
        <v>5</v>
      </c>
      <c r="B21" s="441" t="s">
        <v>226</v>
      </c>
      <c r="C21" s="441" t="s">
        <v>26</v>
      </c>
      <c r="D21" s="442">
        <v>135</v>
      </c>
      <c r="E21" s="443">
        <v>5</v>
      </c>
      <c r="F21" s="442">
        <v>135</v>
      </c>
      <c r="G21" s="444">
        <v>5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45">
        <v>1</v>
      </c>
      <c r="B22" s="452" t="s">
        <v>211</v>
      </c>
      <c r="C22" s="452" t="s">
        <v>49</v>
      </c>
      <c r="D22" s="443">
        <v>130</v>
      </c>
      <c r="E22" s="443">
        <v>3</v>
      </c>
      <c r="F22" s="460">
        <v>130</v>
      </c>
      <c r="G22" s="462">
        <v>3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40">
        <v>6</v>
      </c>
      <c r="B23" s="441" t="s">
        <v>170</v>
      </c>
      <c r="C23" s="441" t="s">
        <v>68</v>
      </c>
      <c r="D23" s="442">
        <v>129</v>
      </c>
      <c r="E23" s="443">
        <v>2</v>
      </c>
      <c r="F23" s="442">
        <v>129</v>
      </c>
      <c r="G23" s="444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51">
        <v>8</v>
      </c>
      <c r="B24" s="447" t="s">
        <v>59</v>
      </c>
      <c r="C24" s="447" t="s">
        <v>60</v>
      </c>
      <c r="D24" s="448">
        <v>125</v>
      </c>
      <c r="E24" s="449">
        <v>1</v>
      </c>
      <c r="F24" s="448">
        <v>125</v>
      </c>
      <c r="G24" s="450">
        <v>1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10" t="s">
        <v>260</v>
      </c>
      <c r="F26" s="45" t="s">
        <v>177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10" t="s">
        <v>178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</sheetData>
  <sheetProtection selectLockedCells="1" selectUnlockedCells="1"/>
  <sortState xmlns:xlrd2="http://schemas.microsoft.com/office/spreadsheetml/2017/richdata2" ref="A17:G24">
    <sortCondition descending="1" ref="G17"/>
    <sortCondition descending="1" ref="F17"/>
  </sortState>
  <mergeCells count="1">
    <mergeCell ref="C2:G2"/>
  </mergeCells>
  <hyperlinks>
    <hyperlink ref="B2" location="'Index'!A3" tooltip="Go to the Index sheet" display="á" xr:uid="{60BE5BE7-9B9F-4AA1-8B54-7C47D6382A0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4C53-9336-45BE-9CF2-B93980B158F8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1694</v>
      </c>
      <c r="B1" s="2"/>
      <c r="C1" s="2"/>
      <c r="D1" s="3"/>
      <c r="E1" s="3"/>
      <c r="F1" s="3"/>
      <c r="G1" s="62"/>
      <c r="H1" s="3"/>
      <c r="I1" s="4"/>
      <c r="J1" s="63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4"/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6" t="s">
        <v>273</v>
      </c>
      <c r="B4" s="407"/>
      <c r="C4" s="408">
        <v>564</v>
      </c>
      <c r="D4" s="407"/>
      <c r="E4" s="409" t="s">
        <v>14</v>
      </c>
      <c r="F4" s="410">
        <f>SUM(F5:F7)</f>
        <v>383</v>
      </c>
      <c r="G4" s="71" t="s">
        <v>274</v>
      </c>
      <c r="H4" s="10" t="s">
        <v>297</v>
      </c>
      <c r="N4"/>
    </row>
    <row r="5" spans="1:25" ht="15.75" customHeight="1" x14ac:dyDescent="0.3">
      <c r="A5" s="75" t="s">
        <v>1625</v>
      </c>
      <c r="B5" s="24" t="s">
        <v>84</v>
      </c>
      <c r="C5" s="24"/>
      <c r="D5" s="24"/>
      <c r="E5" s="24"/>
      <c r="F5" s="74">
        <f>SUM(B5:E5)</f>
        <v>0</v>
      </c>
      <c r="G5"/>
      <c r="N5"/>
    </row>
    <row r="6" spans="1:25" ht="15.75" customHeight="1" x14ac:dyDescent="0.3">
      <c r="A6" s="76" t="s">
        <v>1632</v>
      </c>
      <c r="B6" s="24">
        <v>46</v>
      </c>
      <c r="C6" s="25">
        <v>49</v>
      </c>
      <c r="D6" s="25">
        <v>46</v>
      </c>
      <c r="E6" s="25">
        <v>48</v>
      </c>
      <c r="F6" s="26">
        <f>SUM(B6:E6)</f>
        <v>189</v>
      </c>
      <c r="G6"/>
      <c r="N6"/>
    </row>
    <row r="7" spans="1:25" ht="15.75" customHeight="1" x14ac:dyDescent="0.3">
      <c r="A7" s="78" t="s">
        <v>1634</v>
      </c>
      <c r="B7" s="38">
        <v>47</v>
      </c>
      <c r="C7" s="38">
        <v>48</v>
      </c>
      <c r="D7" s="38">
        <v>50</v>
      </c>
      <c r="E7" s="38">
        <v>49</v>
      </c>
      <c r="F7" s="39">
        <f>SUM(B7:E7)</f>
        <v>194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80"/>
    </row>
    <row r="9" spans="1:25" ht="15.75" customHeight="1" x14ac:dyDescent="0.3">
      <c r="A9" s="406" t="s">
        <v>276</v>
      </c>
      <c r="B9" s="407"/>
      <c r="C9" s="408">
        <v>523</v>
      </c>
      <c r="D9" s="407"/>
      <c r="E9" s="409" t="s">
        <v>14</v>
      </c>
      <c r="F9" s="410">
        <f>SUM(F10:F12)</f>
        <v>526</v>
      </c>
      <c r="G9" s="71" t="s">
        <v>274</v>
      </c>
      <c r="H9" s="10" t="s">
        <v>1695</v>
      </c>
      <c r="J9" s="429">
        <v>524</v>
      </c>
      <c r="M9" s="453">
        <v>524</v>
      </c>
      <c r="N9"/>
    </row>
    <row r="10" spans="1:25" ht="15.75" customHeight="1" x14ac:dyDescent="0.3">
      <c r="A10" s="75" t="s">
        <v>1420</v>
      </c>
      <c r="B10" s="24">
        <v>43</v>
      </c>
      <c r="C10" s="24">
        <v>39</v>
      </c>
      <c r="D10" s="24">
        <v>44</v>
      </c>
      <c r="E10" s="24">
        <v>44</v>
      </c>
      <c r="F10" s="74">
        <f>SUM(B10:E10)</f>
        <v>170</v>
      </c>
      <c r="G10"/>
      <c r="N10"/>
    </row>
    <row r="11" spans="1:25" ht="15.75" customHeight="1" x14ac:dyDescent="0.3">
      <c r="A11" s="77" t="s">
        <v>1645</v>
      </c>
      <c r="B11" s="25">
        <v>45</v>
      </c>
      <c r="C11" s="25">
        <v>38</v>
      </c>
      <c r="D11" s="25">
        <v>41</v>
      </c>
      <c r="E11" s="25">
        <v>41</v>
      </c>
      <c r="F11" s="26">
        <f>SUM(B11:E11)</f>
        <v>165</v>
      </c>
      <c r="G11"/>
      <c r="N11"/>
    </row>
    <row r="12" spans="1:25" ht="15.75" customHeight="1" x14ac:dyDescent="0.3">
      <c r="A12" s="79" t="s">
        <v>1696</v>
      </c>
      <c r="B12" s="38">
        <v>49</v>
      </c>
      <c r="C12" s="38">
        <v>49</v>
      </c>
      <c r="D12" s="38">
        <v>47</v>
      </c>
      <c r="E12" s="38">
        <v>46</v>
      </c>
      <c r="F12" s="39">
        <f>SUM(B12:E12)</f>
        <v>191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406" t="s">
        <v>1697</v>
      </c>
      <c r="B14" s="407"/>
      <c r="C14" s="408">
        <v>560</v>
      </c>
      <c r="D14" s="407"/>
      <c r="E14" s="409" t="s">
        <v>14</v>
      </c>
      <c r="F14" s="410">
        <f>SUM(F15:F17)</f>
        <v>557</v>
      </c>
      <c r="G14" s="71" t="s">
        <v>274</v>
      </c>
      <c r="H14" s="406" t="s">
        <v>1698</v>
      </c>
      <c r="I14" s="407"/>
      <c r="J14" s="408">
        <v>522</v>
      </c>
      <c r="K14" s="407"/>
      <c r="L14" s="409" t="s">
        <v>14</v>
      </c>
      <c r="M14" s="410">
        <f>SUM(M15:M17)</f>
        <v>505</v>
      </c>
      <c r="N14"/>
    </row>
    <row r="15" spans="1:25" ht="15.75" customHeight="1" x14ac:dyDescent="0.3">
      <c r="A15" s="75" t="s">
        <v>1626</v>
      </c>
      <c r="B15" s="24">
        <v>43</v>
      </c>
      <c r="C15" s="24">
        <v>43</v>
      </c>
      <c r="D15" s="24">
        <v>46</v>
      </c>
      <c r="E15" s="24">
        <v>46</v>
      </c>
      <c r="F15" s="74">
        <f>SUM(B15:E15)</f>
        <v>178</v>
      </c>
      <c r="G15"/>
      <c r="H15" s="75" t="s">
        <v>127</v>
      </c>
      <c r="I15" s="24">
        <v>42</v>
      </c>
      <c r="J15" s="24">
        <v>41</v>
      </c>
      <c r="K15" s="24">
        <v>48</v>
      </c>
      <c r="L15" s="24">
        <v>43</v>
      </c>
      <c r="M15" s="74">
        <f>SUM(I15:L15)</f>
        <v>174</v>
      </c>
      <c r="N15"/>
    </row>
    <row r="16" spans="1:25" ht="15.75" customHeight="1" x14ac:dyDescent="0.3">
      <c r="A16" s="77" t="s">
        <v>1627</v>
      </c>
      <c r="B16" s="25">
        <v>47</v>
      </c>
      <c r="C16" s="25">
        <v>46</v>
      </c>
      <c r="D16" s="25">
        <v>50</v>
      </c>
      <c r="E16" s="25">
        <v>47</v>
      </c>
      <c r="F16" s="26">
        <f>SUM(B16:E16)</f>
        <v>190</v>
      </c>
      <c r="G16"/>
      <c r="H16" s="77" t="s">
        <v>1635</v>
      </c>
      <c r="I16" s="25">
        <v>42</v>
      </c>
      <c r="J16" s="25">
        <v>44</v>
      </c>
      <c r="K16" s="25">
        <v>44</v>
      </c>
      <c r="L16" s="25">
        <v>45</v>
      </c>
      <c r="M16" s="26">
        <f>SUM(I16:L16)</f>
        <v>175</v>
      </c>
      <c r="N16"/>
    </row>
    <row r="17" spans="1:20" ht="15.75" customHeight="1" x14ac:dyDescent="0.3">
      <c r="A17" s="79" t="s">
        <v>1629</v>
      </c>
      <c r="B17" s="38">
        <v>46</v>
      </c>
      <c r="C17" s="38">
        <v>48</v>
      </c>
      <c r="D17" s="38">
        <v>47</v>
      </c>
      <c r="E17" s="38">
        <v>48</v>
      </c>
      <c r="F17" s="39">
        <f>SUM(B17:E17)</f>
        <v>189</v>
      </c>
      <c r="G17"/>
      <c r="H17" s="79" t="s">
        <v>66</v>
      </c>
      <c r="I17" s="38">
        <v>36</v>
      </c>
      <c r="J17" s="38">
        <v>41</v>
      </c>
      <c r="K17" s="38">
        <v>38</v>
      </c>
      <c r="L17" s="38">
        <v>41</v>
      </c>
      <c r="M17" s="39">
        <f>SUM(I17:L17)</f>
        <v>156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413" t="s">
        <v>3</v>
      </c>
      <c r="I19" s="414" t="s">
        <v>280</v>
      </c>
      <c r="J19" s="414" t="s">
        <v>281</v>
      </c>
      <c r="K19" s="414" t="s">
        <v>282</v>
      </c>
      <c r="L19" s="414" t="s">
        <v>283</v>
      </c>
      <c r="M19" s="414" t="s">
        <v>13</v>
      </c>
      <c r="N19" s="415" t="s">
        <v>284</v>
      </c>
    </row>
    <row r="20" spans="1:20" ht="15.75" customHeight="1" x14ac:dyDescent="0.3">
      <c r="B20" s="10" t="s">
        <v>1699</v>
      </c>
      <c r="H20" s="75" t="s">
        <v>1697</v>
      </c>
      <c r="I20" s="24">
        <v>1</v>
      </c>
      <c r="J20" s="24">
        <v>1</v>
      </c>
      <c r="K20" s="24"/>
      <c r="L20" s="24"/>
      <c r="M20" s="24">
        <v>557</v>
      </c>
      <c r="N20" s="74">
        <v>2</v>
      </c>
    </row>
    <row r="21" spans="1:20" ht="15.75" customHeight="1" x14ac:dyDescent="0.3">
      <c r="B21" s="82" t="s">
        <v>1719</v>
      </c>
      <c r="H21" s="77" t="s">
        <v>276</v>
      </c>
      <c r="I21" s="25">
        <v>1</v>
      </c>
      <c r="J21" s="25">
        <v>1</v>
      </c>
      <c r="K21" s="25"/>
      <c r="L21" s="25"/>
      <c r="M21" s="25">
        <v>526</v>
      </c>
      <c r="N21" s="26">
        <v>2</v>
      </c>
    </row>
    <row r="22" spans="1:20" ht="15.75" customHeight="1" x14ac:dyDescent="0.3">
      <c r="B22" s="9" t="s">
        <v>287</v>
      </c>
      <c r="H22" s="83" t="s">
        <v>273</v>
      </c>
      <c r="I22" s="31">
        <v>1</v>
      </c>
      <c r="J22" s="31">
        <v>1</v>
      </c>
      <c r="K22" s="31"/>
      <c r="L22" s="31"/>
      <c r="M22" s="31">
        <v>383</v>
      </c>
      <c r="N22" s="32">
        <v>2</v>
      </c>
    </row>
    <row r="23" spans="1:20" ht="15.75" customHeight="1" x14ac:dyDescent="0.3">
      <c r="H23" s="77" t="s">
        <v>1695</v>
      </c>
      <c r="I23" s="25">
        <v>1</v>
      </c>
      <c r="J23" s="25"/>
      <c r="K23" s="25"/>
      <c r="L23" s="25">
        <v>1</v>
      </c>
      <c r="M23" s="25">
        <v>524</v>
      </c>
      <c r="N23" s="26">
        <v>0</v>
      </c>
    </row>
    <row r="24" spans="1:20" ht="15.75" customHeight="1" x14ac:dyDescent="0.3">
      <c r="H24" s="77" t="s">
        <v>1698</v>
      </c>
      <c r="I24" s="25">
        <v>1</v>
      </c>
      <c r="J24" s="25"/>
      <c r="K24" s="25"/>
      <c r="L24" s="25">
        <v>1</v>
      </c>
      <c r="M24" s="25">
        <v>505</v>
      </c>
      <c r="N24" s="26">
        <v>0</v>
      </c>
    </row>
    <row r="25" spans="1:20" ht="15.75" customHeight="1" x14ac:dyDescent="0.3">
      <c r="H25" s="79" t="s">
        <v>297</v>
      </c>
      <c r="I25" s="38"/>
      <c r="J25" s="38"/>
      <c r="K25" s="38"/>
      <c r="L25" s="38"/>
      <c r="M25" s="38"/>
      <c r="N25" s="39"/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06" t="s">
        <v>288</v>
      </c>
      <c r="B30" s="407"/>
      <c r="C30" s="408">
        <v>428</v>
      </c>
      <c r="D30" s="407"/>
      <c r="E30" s="409" t="s">
        <v>14</v>
      </c>
      <c r="F30" s="410">
        <f>SUM(F31:F33)</f>
        <v>460</v>
      </c>
      <c r="G30" s="71" t="s">
        <v>274</v>
      </c>
      <c r="H30" s="48" t="s">
        <v>297</v>
      </c>
      <c r="I30" s="48"/>
      <c r="J30" s="48"/>
      <c r="K30" s="48"/>
      <c r="L30" s="48"/>
      <c r="M30" s="48"/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75" t="s">
        <v>1652</v>
      </c>
      <c r="B31" s="24">
        <v>43</v>
      </c>
      <c r="C31" s="24">
        <v>44</v>
      </c>
      <c r="D31" s="24">
        <v>36</v>
      </c>
      <c r="E31" s="24">
        <v>42</v>
      </c>
      <c r="F31" s="74">
        <f>SUM(B31:E31)</f>
        <v>165</v>
      </c>
      <c r="G31"/>
      <c r="H31" s="48"/>
      <c r="I31" s="48"/>
      <c r="J31" s="48"/>
      <c r="K31" s="48"/>
      <c r="L31" s="48"/>
      <c r="M31" s="48"/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77" t="s">
        <v>1665</v>
      </c>
      <c r="B32" s="25">
        <v>47</v>
      </c>
      <c r="C32" s="25">
        <v>42</v>
      </c>
      <c r="D32" s="25">
        <v>41</v>
      </c>
      <c r="E32" s="25">
        <v>42</v>
      </c>
      <c r="F32" s="26">
        <f>SUM(B32:E32)</f>
        <v>172</v>
      </c>
      <c r="G32"/>
      <c r="H32" s="48"/>
      <c r="I32" s="48"/>
      <c r="J32" s="48"/>
      <c r="K32" s="48"/>
      <c r="L32" s="48"/>
      <c r="M32" s="48"/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79" t="s">
        <v>82</v>
      </c>
      <c r="B33" s="38">
        <v>40</v>
      </c>
      <c r="C33" s="38">
        <v>35</v>
      </c>
      <c r="D33" s="38">
        <v>33</v>
      </c>
      <c r="E33" s="38">
        <v>15</v>
      </c>
      <c r="F33" s="39">
        <f>SUM(B33:E33)</f>
        <v>123</v>
      </c>
      <c r="G33" s="430" t="s">
        <v>1700</v>
      </c>
      <c r="H33" s="48"/>
      <c r="I33" s="48"/>
      <c r="J33" s="48"/>
      <c r="K33" s="48"/>
      <c r="L33" s="48"/>
      <c r="M33" s="48"/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406" t="s">
        <v>1701</v>
      </c>
      <c r="B35" s="407"/>
      <c r="C35" s="408">
        <v>440</v>
      </c>
      <c r="D35" s="407"/>
      <c r="E35" s="409" t="s">
        <v>14</v>
      </c>
      <c r="F35" s="410">
        <f>SUM(F36:F38)</f>
        <v>477</v>
      </c>
      <c r="G35" s="71" t="s">
        <v>274</v>
      </c>
      <c r="H35" s="48" t="s">
        <v>1702</v>
      </c>
      <c r="I35" s="48"/>
      <c r="J35" s="135">
        <v>430</v>
      </c>
      <c r="K35" s="48"/>
      <c r="L35" s="48"/>
      <c r="M35" s="454">
        <v>430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75" t="s">
        <v>1659</v>
      </c>
      <c r="B36" s="24">
        <v>36</v>
      </c>
      <c r="C36" s="24">
        <v>40</v>
      </c>
      <c r="D36" s="24">
        <v>39</v>
      </c>
      <c r="E36" s="24">
        <v>33</v>
      </c>
      <c r="F36" s="74">
        <f>SUM(B36:E36)</f>
        <v>148</v>
      </c>
      <c r="G36"/>
      <c r="H36" s="48"/>
      <c r="I36" s="48"/>
      <c r="J36" s="48"/>
      <c r="K36" s="48"/>
      <c r="L36" s="48"/>
      <c r="M36" s="48"/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77" t="s">
        <v>1661</v>
      </c>
      <c r="B37" s="25">
        <v>37</v>
      </c>
      <c r="C37" s="25">
        <v>41</v>
      </c>
      <c r="D37" s="25">
        <v>41</v>
      </c>
      <c r="E37" s="25">
        <v>36</v>
      </c>
      <c r="F37" s="26">
        <f>SUM(B37:E37)</f>
        <v>155</v>
      </c>
      <c r="G37"/>
      <c r="H37" s="48"/>
      <c r="I37" s="48"/>
      <c r="J37" s="48"/>
      <c r="K37" s="48"/>
      <c r="L37" s="48"/>
      <c r="M37" s="48"/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79" t="s">
        <v>214</v>
      </c>
      <c r="B38" s="38">
        <v>39</v>
      </c>
      <c r="C38" s="38">
        <v>46</v>
      </c>
      <c r="D38" s="38">
        <v>42</v>
      </c>
      <c r="E38" s="38">
        <v>47</v>
      </c>
      <c r="F38" s="39">
        <f>SUM(B38:E38)</f>
        <v>174</v>
      </c>
      <c r="G38"/>
      <c r="H38" s="48"/>
      <c r="I38" s="48"/>
      <c r="J38" s="48"/>
      <c r="K38" s="48"/>
      <c r="L38" s="48"/>
      <c r="M38" s="48"/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406" t="s">
        <v>1703</v>
      </c>
      <c r="B40" s="407"/>
      <c r="C40" s="408">
        <v>494</v>
      </c>
      <c r="D40" s="407"/>
      <c r="E40" s="409" t="s">
        <v>14</v>
      </c>
      <c r="F40" s="410">
        <f>SUM(F41:F43)</f>
        <v>477</v>
      </c>
      <c r="G40" s="71" t="s">
        <v>274</v>
      </c>
      <c r="H40" s="406" t="s">
        <v>1704</v>
      </c>
      <c r="I40" s="407"/>
      <c r="J40" s="408">
        <v>463</v>
      </c>
      <c r="K40" s="407"/>
      <c r="L40" s="409" t="s">
        <v>14</v>
      </c>
      <c r="M40" s="410">
        <f>SUM(M41:M43)</f>
        <v>316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75" t="s">
        <v>1642</v>
      </c>
      <c r="B41" s="24">
        <v>40</v>
      </c>
      <c r="C41" s="24">
        <v>42</v>
      </c>
      <c r="D41" s="24">
        <v>42</v>
      </c>
      <c r="E41" s="24">
        <v>45</v>
      </c>
      <c r="F41" s="74">
        <f>SUM(B41:E41)</f>
        <v>169</v>
      </c>
      <c r="G41"/>
      <c r="H41" s="75" t="s">
        <v>1643</v>
      </c>
      <c r="I41" s="24">
        <v>42</v>
      </c>
      <c r="J41" s="24">
        <v>43</v>
      </c>
      <c r="K41" s="24">
        <v>40</v>
      </c>
      <c r="L41" s="24">
        <v>40</v>
      </c>
      <c r="M41" s="74">
        <f>SUM(I41:L41)</f>
        <v>165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77" t="s">
        <v>1644</v>
      </c>
      <c r="B42" s="25">
        <v>32</v>
      </c>
      <c r="C42" s="25">
        <v>35</v>
      </c>
      <c r="D42" s="25">
        <v>32</v>
      </c>
      <c r="E42" s="25">
        <v>40</v>
      </c>
      <c r="F42" s="26">
        <f>SUM(B42:E42)</f>
        <v>139</v>
      </c>
      <c r="G42"/>
      <c r="H42" s="77" t="s">
        <v>1658</v>
      </c>
      <c r="I42" s="25" t="s">
        <v>47</v>
      </c>
      <c r="J42" s="25"/>
      <c r="K42" s="25"/>
      <c r="L42" s="25"/>
      <c r="M42" s="26">
        <f>SUM(I42:L42)</f>
        <v>0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79" t="s">
        <v>1653</v>
      </c>
      <c r="B43" s="38">
        <v>45</v>
      </c>
      <c r="C43" s="38">
        <v>43</v>
      </c>
      <c r="D43" s="38">
        <v>40</v>
      </c>
      <c r="E43" s="38">
        <v>41</v>
      </c>
      <c r="F43" s="39">
        <f>SUM(B43:E43)</f>
        <v>169</v>
      </c>
      <c r="G43"/>
      <c r="H43" s="79" t="s">
        <v>618</v>
      </c>
      <c r="I43" s="38">
        <v>33</v>
      </c>
      <c r="J43" s="38">
        <v>39</v>
      </c>
      <c r="K43" s="38">
        <v>42</v>
      </c>
      <c r="L43" s="38">
        <v>37</v>
      </c>
      <c r="M43" s="39">
        <f>SUM(I43:L43)</f>
        <v>151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413" t="s">
        <v>6</v>
      </c>
      <c r="I45" s="414" t="s">
        <v>280</v>
      </c>
      <c r="J45" s="414" t="s">
        <v>281</v>
      </c>
      <c r="K45" s="414" t="s">
        <v>282</v>
      </c>
      <c r="L45" s="414" t="s">
        <v>283</v>
      </c>
      <c r="M45" s="414" t="s">
        <v>13</v>
      </c>
      <c r="N45" s="415" t="s">
        <v>284</v>
      </c>
    </row>
    <row r="46" spans="1:20" ht="15.75" customHeight="1" x14ac:dyDescent="0.3">
      <c r="B46" s="9" t="s">
        <v>1705</v>
      </c>
      <c r="H46" s="88" t="s">
        <v>1701</v>
      </c>
      <c r="I46" s="73">
        <v>1</v>
      </c>
      <c r="J46" s="73">
        <v>1</v>
      </c>
      <c r="K46" s="73"/>
      <c r="L46" s="73"/>
      <c r="M46" s="73">
        <v>477</v>
      </c>
      <c r="N46" s="89">
        <v>2</v>
      </c>
      <c r="O46" s="48"/>
      <c r="P46" s="48"/>
    </row>
    <row r="47" spans="1:20" ht="15.75" customHeight="1" x14ac:dyDescent="0.3">
      <c r="B47" s="90" t="s">
        <v>1720</v>
      </c>
      <c r="H47" s="91" t="s">
        <v>1703</v>
      </c>
      <c r="I47" s="23">
        <v>1</v>
      </c>
      <c r="J47" s="23">
        <v>1</v>
      </c>
      <c r="K47" s="23"/>
      <c r="L47" s="23"/>
      <c r="M47" s="23">
        <v>477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H48" s="91" t="s">
        <v>288</v>
      </c>
      <c r="I48" s="23">
        <v>1</v>
      </c>
      <c r="J48" s="23">
        <v>1</v>
      </c>
      <c r="K48" s="23"/>
      <c r="L48" s="23"/>
      <c r="M48" s="23">
        <v>460</v>
      </c>
      <c r="N48" s="53">
        <v>2</v>
      </c>
      <c r="O48" s="48"/>
      <c r="P48" s="48"/>
    </row>
    <row r="49" spans="1:16" ht="15.75" customHeight="1" x14ac:dyDescent="0.3">
      <c r="H49" s="91" t="s">
        <v>1702</v>
      </c>
      <c r="I49" s="23">
        <v>1</v>
      </c>
      <c r="J49" s="23"/>
      <c r="K49" s="23"/>
      <c r="L49" s="23">
        <v>1</v>
      </c>
      <c r="M49" s="23">
        <v>430</v>
      </c>
      <c r="N49" s="53">
        <v>0</v>
      </c>
      <c r="O49" s="48"/>
      <c r="P49" s="48"/>
    </row>
    <row r="50" spans="1:16" ht="15.75" customHeight="1" x14ac:dyDescent="0.3">
      <c r="H50" s="91" t="s">
        <v>1704</v>
      </c>
      <c r="I50" s="23">
        <v>1</v>
      </c>
      <c r="J50" s="23"/>
      <c r="K50" s="23"/>
      <c r="L50" s="23">
        <v>1</v>
      </c>
      <c r="M50" s="23">
        <v>316</v>
      </c>
      <c r="N50" s="53">
        <v>0</v>
      </c>
      <c r="O50" s="48"/>
      <c r="P50" s="48"/>
    </row>
    <row r="51" spans="1:16" ht="15.75" customHeight="1" x14ac:dyDescent="0.3">
      <c r="H51" s="92" t="s">
        <v>297</v>
      </c>
      <c r="I51" s="36"/>
      <c r="J51" s="36"/>
      <c r="K51" s="36"/>
      <c r="L51" s="36"/>
      <c r="M51" s="36"/>
      <c r="N51" s="57"/>
      <c r="O51" s="48"/>
      <c r="P51" s="48"/>
    </row>
    <row r="52" spans="1:16" ht="15.75" customHeight="1" x14ac:dyDescent="0.3"/>
    <row r="53" spans="1:16" ht="15.75" customHeight="1" x14ac:dyDescent="0.3">
      <c r="A53" s="10" t="s">
        <v>1673</v>
      </c>
      <c r="E53" s="40"/>
      <c r="G53" s="93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845F5B6F-EE1A-4799-807D-57384FA6CD0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081-22C5-4D21-8BD7-8CC706B6E892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1674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</row>
    <row r="3" spans="1:25" ht="15.75" customHeight="1" x14ac:dyDescent="0.3">
      <c r="A3" s="1"/>
      <c r="B3" s="8" t="s">
        <v>3</v>
      </c>
      <c r="C3" s="9" t="s">
        <v>1675</v>
      </c>
      <c r="D3" s="9"/>
      <c r="E3" s="9" t="s">
        <v>997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22">
        <v>1</v>
      </c>
      <c r="B4" s="428" t="s">
        <v>9</v>
      </c>
      <c r="C4" s="428" t="s">
        <v>10</v>
      </c>
      <c r="D4" s="414" t="s">
        <v>11</v>
      </c>
      <c r="E4" s="414" t="s">
        <v>12</v>
      </c>
      <c r="F4" s="414" t="s">
        <v>13</v>
      </c>
      <c r="G4" s="415" t="s">
        <v>14</v>
      </c>
      <c r="I4" s="10"/>
    </row>
    <row r="5" spans="1:25" ht="15.75" customHeight="1" x14ac:dyDescent="0.3">
      <c r="A5" s="431">
        <v>4</v>
      </c>
      <c r="B5" s="16" t="s">
        <v>143</v>
      </c>
      <c r="C5" s="16" t="s">
        <v>26</v>
      </c>
      <c r="D5" s="18">
        <v>191</v>
      </c>
      <c r="E5" s="18">
        <v>9</v>
      </c>
      <c r="F5" s="18">
        <v>191</v>
      </c>
      <c r="G5" s="19">
        <v>9</v>
      </c>
      <c r="I5" s="10"/>
    </row>
    <row r="6" spans="1:25" ht="15.75" customHeight="1" x14ac:dyDescent="0.3">
      <c r="A6" s="21">
        <v>5</v>
      </c>
      <c r="B6" s="22" t="s">
        <v>921</v>
      </c>
      <c r="C6" s="22" t="s">
        <v>26</v>
      </c>
      <c r="D6" s="25">
        <v>190</v>
      </c>
      <c r="E6" s="24">
        <v>8</v>
      </c>
      <c r="F6" s="25">
        <v>190</v>
      </c>
      <c r="G6" s="26">
        <v>8</v>
      </c>
      <c r="I6" s="10"/>
    </row>
    <row r="7" spans="1:25" ht="15.75" customHeight="1" x14ac:dyDescent="0.3">
      <c r="A7" s="21">
        <v>1</v>
      </c>
      <c r="B7" s="22" t="s">
        <v>353</v>
      </c>
      <c r="C7" s="22" t="s">
        <v>310</v>
      </c>
      <c r="D7" s="25">
        <v>188</v>
      </c>
      <c r="E7" s="24">
        <v>7</v>
      </c>
      <c r="F7" s="31">
        <v>188</v>
      </c>
      <c r="G7" s="32">
        <v>7</v>
      </c>
      <c r="J7" s="98"/>
    </row>
    <row r="8" spans="1:25" ht="15.75" customHeight="1" x14ac:dyDescent="0.3">
      <c r="A8" s="21">
        <v>7</v>
      </c>
      <c r="B8" s="22" t="s">
        <v>309</v>
      </c>
      <c r="C8" s="22" t="s">
        <v>310</v>
      </c>
      <c r="D8" s="25">
        <v>186</v>
      </c>
      <c r="E8" s="24">
        <v>6</v>
      </c>
      <c r="F8" s="25">
        <v>186</v>
      </c>
      <c r="G8" s="26">
        <v>6</v>
      </c>
    </row>
    <row r="9" spans="1:25" ht="15.75" customHeight="1" x14ac:dyDescent="0.3">
      <c r="A9" s="21">
        <v>6</v>
      </c>
      <c r="B9" s="22" t="s">
        <v>1655</v>
      </c>
      <c r="C9" s="22" t="s">
        <v>26</v>
      </c>
      <c r="D9" s="25">
        <v>182</v>
      </c>
      <c r="E9" s="24">
        <v>5</v>
      </c>
      <c r="F9" s="25">
        <v>182</v>
      </c>
      <c r="G9" s="26">
        <v>5</v>
      </c>
      <c r="I9" s="10"/>
    </row>
    <row r="10" spans="1:25" ht="15.75" customHeight="1" x14ac:dyDescent="0.3">
      <c r="A10" s="21">
        <v>3</v>
      </c>
      <c r="B10" s="22" t="s">
        <v>1676</v>
      </c>
      <c r="C10" s="22" t="s">
        <v>28</v>
      </c>
      <c r="D10" s="25">
        <v>178</v>
      </c>
      <c r="E10" s="24">
        <v>4</v>
      </c>
      <c r="F10" s="25">
        <v>178</v>
      </c>
      <c r="G10" s="26">
        <v>4</v>
      </c>
      <c r="I10" s="10"/>
    </row>
    <row r="11" spans="1:25" ht="15.75" customHeight="1" x14ac:dyDescent="0.3">
      <c r="A11" s="21">
        <v>9</v>
      </c>
      <c r="B11" s="22" t="s">
        <v>355</v>
      </c>
      <c r="C11" s="22" t="s">
        <v>26</v>
      </c>
      <c r="D11" s="25">
        <v>178</v>
      </c>
      <c r="E11" s="24">
        <v>4</v>
      </c>
      <c r="F11" s="25">
        <v>178</v>
      </c>
      <c r="G11" s="26">
        <v>4</v>
      </c>
      <c r="I11" s="10"/>
    </row>
    <row r="12" spans="1:25" ht="15.75" customHeight="1" x14ac:dyDescent="0.3">
      <c r="A12" s="21">
        <v>2</v>
      </c>
      <c r="B12" s="22" t="s">
        <v>689</v>
      </c>
      <c r="C12" s="22" t="s">
        <v>310</v>
      </c>
      <c r="D12" s="25" t="s">
        <v>47</v>
      </c>
      <c r="E12" s="24">
        <v>0</v>
      </c>
      <c r="F12" s="25">
        <v>0</v>
      </c>
      <c r="G12" s="26">
        <v>0</v>
      </c>
      <c r="I12" s="10"/>
    </row>
    <row r="13" spans="1:25" ht="15.75" customHeight="1" x14ac:dyDescent="0.3">
      <c r="A13" s="432">
        <v>8</v>
      </c>
      <c r="B13" s="433" t="s">
        <v>1677</v>
      </c>
      <c r="C13" s="433" t="s">
        <v>672</v>
      </c>
      <c r="D13" s="434" t="s">
        <v>47</v>
      </c>
      <c r="E13" s="435">
        <v>0</v>
      </c>
      <c r="F13" s="434">
        <v>0</v>
      </c>
      <c r="G13" s="436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1678</v>
      </c>
      <c r="D15" s="9"/>
      <c r="E15" s="9" t="s">
        <v>791</v>
      </c>
      <c r="F15" s="8"/>
      <c r="G15" s="8"/>
    </row>
    <row r="16" spans="1:25" ht="15.75" customHeight="1" x14ac:dyDescent="0.3">
      <c r="A16" s="422">
        <v>1</v>
      </c>
      <c r="B16" s="428" t="s">
        <v>9</v>
      </c>
      <c r="C16" s="428" t="s">
        <v>10</v>
      </c>
      <c r="D16" s="414" t="s">
        <v>11</v>
      </c>
      <c r="E16" s="414" t="s">
        <v>12</v>
      </c>
      <c r="F16" s="414" t="s">
        <v>13</v>
      </c>
      <c r="G16" s="415" t="s">
        <v>14</v>
      </c>
    </row>
    <row r="17" spans="1:7" ht="15.75" customHeight="1" x14ac:dyDescent="0.3">
      <c r="A17" s="431">
        <v>5</v>
      </c>
      <c r="B17" s="16" t="s">
        <v>1680</v>
      </c>
      <c r="C17" s="16" t="s">
        <v>26</v>
      </c>
      <c r="D17" s="18">
        <v>179</v>
      </c>
      <c r="E17" s="18">
        <v>9</v>
      </c>
      <c r="F17" s="18">
        <v>179</v>
      </c>
      <c r="G17" s="19">
        <v>9</v>
      </c>
    </row>
    <row r="18" spans="1:7" ht="15.75" customHeight="1" x14ac:dyDescent="0.3">
      <c r="A18" s="21">
        <v>9</v>
      </c>
      <c r="B18" s="22" t="s">
        <v>336</v>
      </c>
      <c r="C18" s="22" t="s">
        <v>104</v>
      </c>
      <c r="D18" s="25">
        <v>179</v>
      </c>
      <c r="E18" s="24">
        <v>9</v>
      </c>
      <c r="F18" s="25">
        <v>179</v>
      </c>
      <c r="G18" s="26">
        <v>9</v>
      </c>
    </row>
    <row r="19" spans="1:7" ht="15.75" customHeight="1" x14ac:dyDescent="0.3">
      <c r="A19" s="21">
        <v>4</v>
      </c>
      <c r="B19" s="22" t="s">
        <v>1679</v>
      </c>
      <c r="C19" s="22" t="s">
        <v>68</v>
      </c>
      <c r="D19" s="25">
        <v>178</v>
      </c>
      <c r="E19" s="24">
        <v>7</v>
      </c>
      <c r="F19" s="25">
        <v>178</v>
      </c>
      <c r="G19" s="26">
        <v>7</v>
      </c>
    </row>
    <row r="20" spans="1:7" ht="15.75" customHeight="1" x14ac:dyDescent="0.3">
      <c r="A20" s="21">
        <v>3</v>
      </c>
      <c r="B20" s="22" t="s">
        <v>341</v>
      </c>
      <c r="C20" s="22" t="s">
        <v>342</v>
      </c>
      <c r="D20" s="25">
        <v>177</v>
      </c>
      <c r="E20" s="24">
        <v>6</v>
      </c>
      <c r="F20" s="25">
        <v>177</v>
      </c>
      <c r="G20" s="26">
        <v>6</v>
      </c>
    </row>
    <row r="21" spans="1:7" ht="15.75" customHeight="1" x14ac:dyDescent="0.3">
      <c r="A21" s="21">
        <v>1</v>
      </c>
      <c r="B21" s="22" t="s">
        <v>338</v>
      </c>
      <c r="C21" s="22" t="s">
        <v>28</v>
      </c>
      <c r="D21" s="25">
        <v>175</v>
      </c>
      <c r="E21" s="24">
        <v>5</v>
      </c>
      <c r="F21" s="31">
        <v>175</v>
      </c>
      <c r="G21" s="32">
        <v>5</v>
      </c>
    </row>
    <row r="22" spans="1:7" ht="15.75" customHeight="1" x14ac:dyDescent="0.3">
      <c r="A22" s="21">
        <v>6</v>
      </c>
      <c r="B22" s="22" t="s">
        <v>1681</v>
      </c>
      <c r="C22" s="22" t="s">
        <v>26</v>
      </c>
      <c r="D22" s="25">
        <v>172</v>
      </c>
      <c r="E22" s="24">
        <v>4</v>
      </c>
      <c r="F22" s="25">
        <v>172</v>
      </c>
      <c r="G22" s="26">
        <v>4</v>
      </c>
    </row>
    <row r="23" spans="1:7" ht="15.75" customHeight="1" x14ac:dyDescent="0.3">
      <c r="A23" s="21">
        <v>8</v>
      </c>
      <c r="B23" s="22" t="s">
        <v>1683</v>
      </c>
      <c r="C23" s="22" t="s">
        <v>24</v>
      </c>
      <c r="D23" s="25">
        <v>171</v>
      </c>
      <c r="E23" s="24">
        <v>3</v>
      </c>
      <c r="F23" s="25">
        <v>171</v>
      </c>
      <c r="G23" s="26">
        <v>3</v>
      </c>
    </row>
    <row r="24" spans="1:7" ht="15.75" customHeight="1" x14ac:dyDescent="0.3">
      <c r="A24" s="21">
        <v>2</v>
      </c>
      <c r="B24" s="22" t="s">
        <v>318</v>
      </c>
      <c r="C24" s="22" t="s">
        <v>319</v>
      </c>
      <c r="D24" s="25">
        <v>168</v>
      </c>
      <c r="E24" s="24">
        <v>2</v>
      </c>
      <c r="F24" s="25">
        <v>168</v>
      </c>
      <c r="G24" s="26">
        <v>2</v>
      </c>
    </row>
    <row r="25" spans="1:7" ht="15.75" customHeight="1" x14ac:dyDescent="0.3">
      <c r="A25" s="432">
        <v>7</v>
      </c>
      <c r="B25" s="433" t="s">
        <v>1682</v>
      </c>
      <c r="C25" s="433" t="s">
        <v>26</v>
      </c>
      <c r="D25" s="434">
        <v>167</v>
      </c>
      <c r="E25" s="435">
        <v>1</v>
      </c>
      <c r="F25" s="434">
        <v>167</v>
      </c>
      <c r="G25" s="436">
        <v>1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1684</v>
      </c>
      <c r="D27" s="9"/>
      <c r="E27" s="9" t="s">
        <v>1717</v>
      </c>
      <c r="F27" s="8"/>
      <c r="G27" s="8"/>
    </row>
    <row r="28" spans="1:7" ht="15.75" customHeight="1" x14ac:dyDescent="0.3">
      <c r="A28" s="422">
        <v>1</v>
      </c>
      <c r="B28" s="428" t="s">
        <v>9</v>
      </c>
      <c r="C28" s="428" t="s">
        <v>10</v>
      </c>
      <c r="D28" s="414" t="s">
        <v>11</v>
      </c>
      <c r="E28" s="414" t="s">
        <v>12</v>
      </c>
      <c r="F28" s="414" t="s">
        <v>13</v>
      </c>
      <c r="G28" s="415" t="s">
        <v>14</v>
      </c>
    </row>
    <row r="29" spans="1:7" ht="15.75" customHeight="1" x14ac:dyDescent="0.3">
      <c r="A29" s="431">
        <v>2</v>
      </c>
      <c r="B29" s="16" t="s">
        <v>1686</v>
      </c>
      <c r="C29" s="16" t="s">
        <v>26</v>
      </c>
      <c r="D29" s="18">
        <v>179</v>
      </c>
      <c r="E29" s="18">
        <v>9</v>
      </c>
      <c r="F29" s="18">
        <v>179</v>
      </c>
      <c r="G29" s="19">
        <v>9</v>
      </c>
    </row>
    <row r="30" spans="1:7" ht="15.75" customHeight="1" x14ac:dyDescent="0.3">
      <c r="A30" s="21">
        <v>5</v>
      </c>
      <c r="B30" s="22" t="s">
        <v>351</v>
      </c>
      <c r="C30" s="22" t="s">
        <v>310</v>
      </c>
      <c r="D30" s="25">
        <v>170</v>
      </c>
      <c r="E30" s="24">
        <v>8</v>
      </c>
      <c r="F30" s="25">
        <v>170</v>
      </c>
      <c r="G30" s="26">
        <v>8</v>
      </c>
    </row>
    <row r="31" spans="1:7" ht="15.75" customHeight="1" x14ac:dyDescent="0.3">
      <c r="A31" s="21">
        <v>7</v>
      </c>
      <c r="B31" s="22" t="s">
        <v>332</v>
      </c>
      <c r="C31" s="22" t="s">
        <v>310</v>
      </c>
      <c r="D31" s="25">
        <v>165</v>
      </c>
      <c r="E31" s="24">
        <v>7</v>
      </c>
      <c r="F31" s="25">
        <v>165</v>
      </c>
      <c r="G31" s="26">
        <v>7</v>
      </c>
    </row>
    <row r="32" spans="1:7" ht="15.75" customHeight="1" x14ac:dyDescent="0.3">
      <c r="A32" s="21">
        <v>3</v>
      </c>
      <c r="B32" s="22" t="s">
        <v>365</v>
      </c>
      <c r="C32" s="22" t="s">
        <v>310</v>
      </c>
      <c r="D32" s="25">
        <v>160</v>
      </c>
      <c r="E32" s="24">
        <v>6</v>
      </c>
      <c r="F32" s="25">
        <v>160</v>
      </c>
      <c r="G32" s="26">
        <v>6</v>
      </c>
    </row>
    <row r="33" spans="1:7" ht="15.75" customHeight="1" x14ac:dyDescent="0.3">
      <c r="A33" s="21">
        <v>8</v>
      </c>
      <c r="B33" s="22" t="s">
        <v>359</v>
      </c>
      <c r="C33" s="22" t="s">
        <v>310</v>
      </c>
      <c r="D33" s="25">
        <v>155</v>
      </c>
      <c r="E33" s="24">
        <v>5</v>
      </c>
      <c r="F33" s="25">
        <v>155</v>
      </c>
      <c r="G33" s="26">
        <v>5</v>
      </c>
    </row>
    <row r="34" spans="1:7" ht="15.75" customHeight="1" x14ac:dyDescent="0.3">
      <c r="A34" s="21">
        <v>6</v>
      </c>
      <c r="B34" s="22" t="s">
        <v>132</v>
      </c>
      <c r="C34" s="22" t="s">
        <v>130</v>
      </c>
      <c r="D34" s="25">
        <v>142</v>
      </c>
      <c r="E34" s="24">
        <v>4</v>
      </c>
      <c r="F34" s="25">
        <v>142</v>
      </c>
      <c r="G34" s="26">
        <v>4</v>
      </c>
    </row>
    <row r="35" spans="1:7" ht="15.75" customHeight="1" x14ac:dyDescent="0.3">
      <c r="A35" s="21">
        <v>4</v>
      </c>
      <c r="B35" s="22" t="s">
        <v>1687</v>
      </c>
      <c r="C35" s="22" t="s">
        <v>60</v>
      </c>
      <c r="D35" s="25">
        <v>137</v>
      </c>
      <c r="E35" s="24">
        <v>3</v>
      </c>
      <c r="F35" s="25">
        <v>137</v>
      </c>
      <c r="G35" s="26">
        <v>3</v>
      </c>
    </row>
    <row r="36" spans="1:7" ht="15.75" customHeight="1" x14ac:dyDescent="0.3">
      <c r="A36" s="21">
        <v>9</v>
      </c>
      <c r="B36" s="22" t="s">
        <v>1688</v>
      </c>
      <c r="C36" s="22" t="s">
        <v>26</v>
      </c>
      <c r="D36" s="25">
        <v>131</v>
      </c>
      <c r="E36" s="24">
        <v>2</v>
      </c>
      <c r="F36" s="25">
        <v>131</v>
      </c>
      <c r="G36" s="26">
        <v>2</v>
      </c>
    </row>
    <row r="37" spans="1:7" ht="15.75" customHeight="1" x14ac:dyDescent="0.3">
      <c r="A37" s="432">
        <v>1</v>
      </c>
      <c r="B37" s="433" t="s">
        <v>1685</v>
      </c>
      <c r="C37" s="433" t="s">
        <v>342</v>
      </c>
      <c r="D37" s="434">
        <v>106</v>
      </c>
      <c r="E37" s="435">
        <v>1</v>
      </c>
      <c r="F37" s="456">
        <v>106</v>
      </c>
      <c r="G37" s="457">
        <v>1</v>
      </c>
    </row>
    <row r="38" spans="1:7" ht="15.75" customHeight="1" x14ac:dyDescent="0.3"/>
    <row r="39" spans="1:7" ht="15.75" customHeight="1" x14ac:dyDescent="0.3">
      <c r="B39" s="10" t="s">
        <v>1673</v>
      </c>
      <c r="F39" s="45" t="s">
        <v>177</v>
      </c>
    </row>
    <row r="40" spans="1:7" ht="15.75" customHeight="1" x14ac:dyDescent="0.3">
      <c r="B40" s="10" t="s">
        <v>178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29:G37">
    <sortCondition descending="1" ref="G29"/>
    <sortCondition descending="1" ref="F29"/>
  </sortState>
  <mergeCells count="1">
    <mergeCell ref="C2:G2"/>
  </mergeCells>
  <hyperlinks>
    <hyperlink ref="B2" location="'Index'!A3" tooltip="Go to the Index sheet" display="á" xr:uid="{BF8F5A01-52E4-409D-9550-55292CF138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E130-F664-4A26-ACBE-56A910EDCE4A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94"/>
      <c r="B1" s="2" t="s">
        <v>1674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1689</v>
      </c>
      <c r="D3" s="9"/>
      <c r="E3" s="9" t="s">
        <v>1718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422">
        <v>1</v>
      </c>
      <c r="B4" s="428" t="s">
        <v>9</v>
      </c>
      <c r="C4" s="428" t="s">
        <v>10</v>
      </c>
      <c r="D4" s="414" t="s">
        <v>11</v>
      </c>
      <c r="E4" s="414" t="s">
        <v>12</v>
      </c>
      <c r="F4" s="414" t="s">
        <v>13</v>
      </c>
      <c r="G4" s="415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463">
        <v>6</v>
      </c>
      <c r="B5" s="458" t="s">
        <v>143</v>
      </c>
      <c r="C5" s="458" t="s">
        <v>26</v>
      </c>
      <c r="D5" s="459">
        <v>191</v>
      </c>
      <c r="E5" s="439">
        <v>10</v>
      </c>
      <c r="F5" s="459">
        <v>191</v>
      </c>
      <c r="G5" s="461">
        <v>10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445">
        <v>7</v>
      </c>
      <c r="B6" s="441" t="s">
        <v>921</v>
      </c>
      <c r="C6" s="441" t="s">
        <v>26</v>
      </c>
      <c r="D6" s="442">
        <v>190</v>
      </c>
      <c r="E6" s="443">
        <v>9</v>
      </c>
      <c r="F6" s="442">
        <v>190</v>
      </c>
      <c r="G6" s="444">
        <v>9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440">
        <v>2</v>
      </c>
      <c r="B7" s="441" t="s">
        <v>353</v>
      </c>
      <c r="C7" s="441" t="s">
        <v>310</v>
      </c>
      <c r="D7" s="442">
        <v>188</v>
      </c>
      <c r="E7" s="443">
        <v>8</v>
      </c>
      <c r="F7" s="442">
        <v>188</v>
      </c>
      <c r="G7" s="444">
        <v>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440">
        <v>8</v>
      </c>
      <c r="B8" s="441" t="s">
        <v>309</v>
      </c>
      <c r="C8" s="441" t="s">
        <v>310</v>
      </c>
      <c r="D8" s="442">
        <v>186</v>
      </c>
      <c r="E8" s="443">
        <v>7</v>
      </c>
      <c r="F8" s="442">
        <v>186</v>
      </c>
      <c r="G8" s="444">
        <v>7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445">
        <v>5</v>
      </c>
      <c r="B9" s="441" t="s">
        <v>1680</v>
      </c>
      <c r="C9" s="441" t="s">
        <v>26</v>
      </c>
      <c r="D9" s="442">
        <v>179</v>
      </c>
      <c r="E9" s="443">
        <v>6</v>
      </c>
      <c r="F9" s="442">
        <v>179</v>
      </c>
      <c r="G9" s="444">
        <v>6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440">
        <v>4</v>
      </c>
      <c r="B10" s="441" t="s">
        <v>1679</v>
      </c>
      <c r="C10" s="441" t="s">
        <v>68</v>
      </c>
      <c r="D10" s="442">
        <v>178</v>
      </c>
      <c r="E10" s="443">
        <v>5</v>
      </c>
      <c r="F10" s="442">
        <v>178</v>
      </c>
      <c r="G10" s="444">
        <v>5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40">
        <v>10</v>
      </c>
      <c r="B11" s="441" t="s">
        <v>355</v>
      </c>
      <c r="C11" s="441" t="s">
        <v>26</v>
      </c>
      <c r="D11" s="442">
        <v>178</v>
      </c>
      <c r="E11" s="443">
        <v>5</v>
      </c>
      <c r="F11" s="442">
        <v>178</v>
      </c>
      <c r="G11" s="444">
        <v>5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45">
        <v>3</v>
      </c>
      <c r="B12" s="441" t="s">
        <v>341</v>
      </c>
      <c r="C12" s="441" t="s">
        <v>342</v>
      </c>
      <c r="D12" s="442">
        <v>177</v>
      </c>
      <c r="E12" s="443">
        <v>3</v>
      </c>
      <c r="F12" s="442">
        <v>177</v>
      </c>
      <c r="G12" s="444">
        <v>3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45">
        <v>1</v>
      </c>
      <c r="B13" s="452" t="s">
        <v>1685</v>
      </c>
      <c r="C13" s="452" t="s">
        <v>342</v>
      </c>
      <c r="D13" s="443">
        <v>106</v>
      </c>
      <c r="E13" s="443">
        <v>2</v>
      </c>
      <c r="F13" s="460">
        <v>106</v>
      </c>
      <c r="G13" s="462">
        <v>2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46">
        <v>9</v>
      </c>
      <c r="B14" s="447" t="s">
        <v>1677</v>
      </c>
      <c r="C14" s="447" t="s">
        <v>672</v>
      </c>
      <c r="D14" s="448" t="s">
        <v>47</v>
      </c>
      <c r="E14" s="449">
        <v>0</v>
      </c>
      <c r="F14" s="448">
        <v>0</v>
      </c>
      <c r="G14" s="450">
        <v>0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10" t="s">
        <v>260</v>
      </c>
      <c r="F16" s="45" t="s">
        <v>177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178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mergeCells count="1">
    <mergeCell ref="C2:G2"/>
  </mergeCells>
  <hyperlinks>
    <hyperlink ref="B2" location="'Index'!A3" tooltip="Go to the Index sheet" display="á" xr:uid="{47406BEE-AA12-4D94-B55A-4DF947E573A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FB9C-918F-4604-B53C-A51477B8035D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4"/>
      <c r="B1" s="2" t="s">
        <v>376</v>
      </c>
      <c r="C1" s="2"/>
      <c r="D1" s="3"/>
      <c r="E1" s="3"/>
      <c r="F1" s="3"/>
      <c r="G1" s="3"/>
      <c r="H1" s="3"/>
      <c r="I1" s="4" t="s">
        <v>377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99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378</v>
      </c>
      <c r="D3" s="9"/>
      <c r="E3" s="9" t="s">
        <v>379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9</v>
      </c>
      <c r="B5" s="16" t="s">
        <v>63</v>
      </c>
      <c r="C5" s="16" t="s">
        <v>64</v>
      </c>
      <c r="D5" s="17">
        <v>94</v>
      </c>
      <c r="E5" s="17">
        <v>85</v>
      </c>
      <c r="F5" s="18">
        <f t="shared" ref="F5:F14" si="0">SUM(D5:E5)</f>
        <v>179</v>
      </c>
      <c r="G5" s="18">
        <v>10</v>
      </c>
      <c r="H5" s="18">
        <v>179</v>
      </c>
      <c r="I5" s="19">
        <v>10</v>
      </c>
      <c r="K5" s="10"/>
      <c r="V5" s="40"/>
      <c r="W5" s="40"/>
    </row>
    <row r="6" spans="1:25" ht="15.75" customHeight="1" x14ac:dyDescent="0.3">
      <c r="A6" s="21">
        <v>4</v>
      </c>
      <c r="B6" s="22" t="s">
        <v>317</v>
      </c>
      <c r="C6" s="22" t="s">
        <v>312</v>
      </c>
      <c r="D6" s="23">
        <v>94</v>
      </c>
      <c r="E6" s="23">
        <v>83</v>
      </c>
      <c r="F6" s="25">
        <f t="shared" si="0"/>
        <v>177</v>
      </c>
      <c r="G6" s="24">
        <v>9</v>
      </c>
      <c r="H6" s="25">
        <v>177</v>
      </c>
      <c r="I6" s="26">
        <v>9</v>
      </c>
      <c r="K6" s="10"/>
      <c r="V6" s="40"/>
      <c r="W6" s="40"/>
    </row>
    <row r="7" spans="1:25" ht="15.75" customHeight="1" x14ac:dyDescent="0.3">
      <c r="A7" s="21">
        <v>6</v>
      </c>
      <c r="B7" s="22" t="s">
        <v>380</v>
      </c>
      <c r="C7" s="22" t="s">
        <v>96</v>
      </c>
      <c r="D7" s="23">
        <v>91</v>
      </c>
      <c r="E7" s="23">
        <v>85</v>
      </c>
      <c r="F7" s="25">
        <f t="shared" si="0"/>
        <v>176</v>
      </c>
      <c r="G7" s="24">
        <v>8</v>
      </c>
      <c r="H7" s="25">
        <v>176</v>
      </c>
      <c r="I7" s="26">
        <v>8</v>
      </c>
      <c r="J7" s="98"/>
      <c r="K7" s="10"/>
    </row>
    <row r="8" spans="1:25" ht="15.75" customHeight="1" x14ac:dyDescent="0.3">
      <c r="A8" s="21">
        <v>1</v>
      </c>
      <c r="B8" s="30" t="s">
        <v>105</v>
      </c>
      <c r="C8" s="30" t="s">
        <v>96</v>
      </c>
      <c r="D8" s="23">
        <v>89</v>
      </c>
      <c r="E8" s="23">
        <v>86</v>
      </c>
      <c r="F8" s="25">
        <f t="shared" si="0"/>
        <v>175</v>
      </c>
      <c r="G8" s="24">
        <v>7</v>
      </c>
      <c r="H8" s="31">
        <v>175</v>
      </c>
      <c r="I8" s="32">
        <v>7</v>
      </c>
      <c r="K8" s="10"/>
      <c r="V8" s="40"/>
      <c r="W8" s="40"/>
    </row>
    <row r="9" spans="1:25" ht="15.75" customHeight="1" x14ac:dyDescent="0.3">
      <c r="A9" s="21">
        <v>7</v>
      </c>
      <c r="B9" s="22" t="s">
        <v>66</v>
      </c>
      <c r="C9" s="22" t="s">
        <v>60</v>
      </c>
      <c r="D9" s="23">
        <v>90</v>
      </c>
      <c r="E9" s="23">
        <v>84</v>
      </c>
      <c r="F9" s="25">
        <f t="shared" si="0"/>
        <v>174</v>
      </c>
      <c r="G9" s="24">
        <v>6</v>
      </c>
      <c r="H9" s="25">
        <v>174</v>
      </c>
      <c r="I9" s="26">
        <v>6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">
        <v>3</v>
      </c>
      <c r="B10" s="22" t="s">
        <v>61</v>
      </c>
      <c r="C10" s="22" t="s">
        <v>26</v>
      </c>
      <c r="D10" s="23">
        <v>86</v>
      </c>
      <c r="E10" s="23">
        <v>85</v>
      </c>
      <c r="F10" s="25">
        <f t="shared" si="0"/>
        <v>171</v>
      </c>
      <c r="G10" s="24">
        <v>5</v>
      </c>
      <c r="H10" s="25">
        <v>171</v>
      </c>
      <c r="I10" s="26">
        <v>5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X10" s="40"/>
      <c r="Y10" s="40"/>
    </row>
    <row r="11" spans="1:25" ht="15.75" customHeight="1" x14ac:dyDescent="0.3">
      <c r="A11" s="21">
        <v>8</v>
      </c>
      <c r="B11" s="22" t="s">
        <v>59</v>
      </c>
      <c r="C11" s="22" t="s">
        <v>60</v>
      </c>
      <c r="D11" s="23">
        <v>80</v>
      </c>
      <c r="E11" s="23">
        <v>90</v>
      </c>
      <c r="F11" s="25">
        <f t="shared" si="0"/>
        <v>170</v>
      </c>
      <c r="G11" s="24">
        <v>4</v>
      </c>
      <c r="H11" s="25">
        <v>170</v>
      </c>
      <c r="I11" s="26">
        <v>4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X11" s="40"/>
      <c r="Y11" s="40"/>
    </row>
    <row r="12" spans="1:25" ht="15.75" customHeight="1" x14ac:dyDescent="0.3">
      <c r="A12" s="21">
        <v>10</v>
      </c>
      <c r="B12" s="22" t="s">
        <v>381</v>
      </c>
      <c r="C12" s="22" t="s">
        <v>312</v>
      </c>
      <c r="D12" s="23">
        <v>89</v>
      </c>
      <c r="E12" s="23">
        <v>80</v>
      </c>
      <c r="F12" s="25">
        <f t="shared" si="0"/>
        <v>169</v>
      </c>
      <c r="G12" s="24">
        <v>3</v>
      </c>
      <c r="H12" s="25">
        <v>169</v>
      </c>
      <c r="I12" s="26">
        <v>3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1">
        <v>2</v>
      </c>
      <c r="B13" s="30" t="s">
        <v>69</v>
      </c>
      <c r="C13" s="30" t="s">
        <v>70</v>
      </c>
      <c r="D13" s="23">
        <v>82</v>
      </c>
      <c r="E13" s="23">
        <v>79</v>
      </c>
      <c r="F13" s="25">
        <f t="shared" si="0"/>
        <v>161</v>
      </c>
      <c r="G13" s="24">
        <v>2</v>
      </c>
      <c r="H13" s="25">
        <v>161</v>
      </c>
      <c r="I13" s="26">
        <v>2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X13" s="40"/>
      <c r="Y13" s="40"/>
    </row>
    <row r="14" spans="1:25" ht="15.75" customHeight="1" x14ac:dyDescent="0.3">
      <c r="A14" s="34">
        <v>5</v>
      </c>
      <c r="B14" s="35" t="s">
        <v>382</v>
      </c>
      <c r="C14" s="35" t="s">
        <v>104</v>
      </c>
      <c r="D14" s="36">
        <v>81</v>
      </c>
      <c r="E14" s="36">
        <v>80</v>
      </c>
      <c r="F14" s="38">
        <f t="shared" si="0"/>
        <v>161</v>
      </c>
      <c r="G14" s="37">
        <v>2</v>
      </c>
      <c r="H14" s="38">
        <v>161</v>
      </c>
      <c r="I14" s="39">
        <v>2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6</v>
      </c>
      <c r="C16" s="9" t="s">
        <v>383</v>
      </c>
      <c r="D16" s="9"/>
      <c r="E16" s="9" t="s">
        <v>384</v>
      </c>
      <c r="F16" s="8"/>
      <c r="G16" s="8"/>
      <c r="H16" s="8"/>
      <c r="I16" s="8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15">
        <v>6</v>
      </c>
      <c r="B18" s="16" t="s">
        <v>385</v>
      </c>
      <c r="C18" s="16" t="s">
        <v>60</v>
      </c>
      <c r="D18" s="17">
        <v>90</v>
      </c>
      <c r="E18" s="17">
        <v>83</v>
      </c>
      <c r="F18" s="18">
        <f t="shared" ref="F18:F27" si="1">SUM(D18:E18)</f>
        <v>173</v>
      </c>
      <c r="G18" s="18">
        <v>10</v>
      </c>
      <c r="H18" s="18">
        <v>173</v>
      </c>
      <c r="I18" s="19">
        <v>10</v>
      </c>
    </row>
    <row r="19" spans="1:25" ht="15.75" customHeight="1" x14ac:dyDescent="0.3">
      <c r="A19" s="21">
        <v>8</v>
      </c>
      <c r="B19" s="22" t="s">
        <v>39</v>
      </c>
      <c r="C19" s="22" t="s">
        <v>40</v>
      </c>
      <c r="D19" s="23">
        <v>82</v>
      </c>
      <c r="E19" s="23">
        <v>90</v>
      </c>
      <c r="F19" s="25">
        <f t="shared" si="1"/>
        <v>172</v>
      </c>
      <c r="G19" s="24">
        <v>9</v>
      </c>
      <c r="H19" s="25">
        <v>172</v>
      </c>
      <c r="I19" s="26">
        <v>9</v>
      </c>
    </row>
    <row r="20" spans="1:25" ht="15.75" customHeight="1" x14ac:dyDescent="0.3">
      <c r="A20" s="21">
        <v>1</v>
      </c>
      <c r="B20" s="30" t="s">
        <v>98</v>
      </c>
      <c r="C20" s="30" t="s">
        <v>99</v>
      </c>
      <c r="D20" s="23">
        <v>88</v>
      </c>
      <c r="E20" s="23">
        <v>82</v>
      </c>
      <c r="F20" s="25">
        <f t="shared" si="1"/>
        <v>170</v>
      </c>
      <c r="G20" s="24">
        <v>8</v>
      </c>
      <c r="H20" s="31">
        <v>170</v>
      </c>
      <c r="I20" s="32">
        <v>8</v>
      </c>
    </row>
    <row r="21" spans="1:25" ht="15.75" customHeight="1" x14ac:dyDescent="0.3">
      <c r="A21" s="21">
        <v>10</v>
      </c>
      <c r="B21" s="22" t="s">
        <v>58</v>
      </c>
      <c r="C21" s="22" t="s">
        <v>40</v>
      </c>
      <c r="D21" s="23">
        <v>78</v>
      </c>
      <c r="E21" s="23">
        <v>92</v>
      </c>
      <c r="F21" s="25">
        <f t="shared" si="1"/>
        <v>170</v>
      </c>
      <c r="G21" s="24">
        <v>8</v>
      </c>
      <c r="H21" s="25">
        <v>170</v>
      </c>
      <c r="I21" s="26">
        <v>8</v>
      </c>
    </row>
    <row r="22" spans="1:25" ht="15.75" customHeight="1" x14ac:dyDescent="0.3">
      <c r="A22" s="21">
        <v>2</v>
      </c>
      <c r="B22" s="22" t="s">
        <v>118</v>
      </c>
      <c r="C22" s="22" t="s">
        <v>119</v>
      </c>
      <c r="D22" s="23">
        <v>80</v>
      </c>
      <c r="E22" s="23">
        <v>86</v>
      </c>
      <c r="F22" s="25">
        <f t="shared" si="1"/>
        <v>166</v>
      </c>
      <c r="G22" s="24">
        <v>6</v>
      </c>
      <c r="H22" s="25">
        <v>166</v>
      </c>
      <c r="I22" s="26">
        <v>6</v>
      </c>
    </row>
    <row r="23" spans="1:25" ht="15.75" customHeight="1" x14ac:dyDescent="0.3">
      <c r="A23" s="21">
        <v>7</v>
      </c>
      <c r="B23" s="22" t="s">
        <v>95</v>
      </c>
      <c r="C23" s="22" t="s">
        <v>96</v>
      </c>
      <c r="D23" s="23">
        <v>83</v>
      </c>
      <c r="E23" s="23">
        <v>79</v>
      </c>
      <c r="F23" s="25">
        <f t="shared" si="1"/>
        <v>162</v>
      </c>
      <c r="G23" s="24">
        <v>5</v>
      </c>
      <c r="H23" s="25">
        <v>162</v>
      </c>
      <c r="I23" s="26">
        <v>5</v>
      </c>
    </row>
    <row r="24" spans="1:25" ht="15.75" customHeight="1" x14ac:dyDescent="0.3">
      <c r="A24" s="21">
        <v>9</v>
      </c>
      <c r="B24" s="22" t="s">
        <v>97</v>
      </c>
      <c r="C24" s="22" t="s">
        <v>40</v>
      </c>
      <c r="D24" s="23">
        <v>80</v>
      </c>
      <c r="E24" s="23">
        <v>69</v>
      </c>
      <c r="F24" s="25">
        <f t="shared" si="1"/>
        <v>149</v>
      </c>
      <c r="G24" s="24">
        <v>4</v>
      </c>
      <c r="H24" s="25">
        <v>149</v>
      </c>
      <c r="I24" s="26">
        <v>4</v>
      </c>
    </row>
    <row r="25" spans="1:25" ht="15.75" customHeight="1" x14ac:dyDescent="0.3">
      <c r="A25" s="21">
        <v>3</v>
      </c>
      <c r="B25" s="22" t="s">
        <v>108</v>
      </c>
      <c r="C25" s="22" t="s">
        <v>96</v>
      </c>
      <c r="D25" s="23">
        <v>73</v>
      </c>
      <c r="E25" s="23">
        <v>66</v>
      </c>
      <c r="F25" s="25">
        <f t="shared" si="1"/>
        <v>139</v>
      </c>
      <c r="G25" s="24">
        <v>3</v>
      </c>
      <c r="H25" s="25">
        <v>139</v>
      </c>
      <c r="I25" s="26">
        <v>3</v>
      </c>
    </row>
    <row r="26" spans="1:25" ht="15.75" customHeight="1" x14ac:dyDescent="0.3">
      <c r="A26" s="21">
        <v>5</v>
      </c>
      <c r="B26" s="22" t="s">
        <v>386</v>
      </c>
      <c r="C26" s="22" t="s">
        <v>312</v>
      </c>
      <c r="D26" s="23">
        <v>43</v>
      </c>
      <c r="E26" s="23">
        <v>54</v>
      </c>
      <c r="F26" s="25">
        <f t="shared" si="1"/>
        <v>97</v>
      </c>
      <c r="G26" s="24">
        <v>2</v>
      </c>
      <c r="H26" s="25">
        <v>97</v>
      </c>
      <c r="I26" s="26">
        <v>2</v>
      </c>
    </row>
    <row r="27" spans="1:25" ht="15.75" customHeight="1" x14ac:dyDescent="0.3">
      <c r="A27" s="34">
        <v>4</v>
      </c>
      <c r="B27" s="35" t="s">
        <v>253</v>
      </c>
      <c r="C27" s="35" t="s">
        <v>252</v>
      </c>
      <c r="D27" s="36" t="s">
        <v>47</v>
      </c>
      <c r="E27" s="36"/>
      <c r="F27" s="38">
        <f t="shared" si="1"/>
        <v>0</v>
      </c>
      <c r="G27" s="37">
        <v>0</v>
      </c>
      <c r="H27" s="38">
        <v>0</v>
      </c>
      <c r="I27" s="39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387</v>
      </c>
      <c r="D29" s="9"/>
      <c r="E29" s="9" t="s">
        <v>388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2</v>
      </c>
      <c r="B31" s="16" t="s">
        <v>389</v>
      </c>
      <c r="C31" s="16" t="s">
        <v>312</v>
      </c>
      <c r="D31" s="17">
        <v>85</v>
      </c>
      <c r="E31" s="17">
        <v>72</v>
      </c>
      <c r="F31" s="18">
        <f t="shared" ref="F31:F39" si="2">SUM(D31:E31)</f>
        <v>157</v>
      </c>
      <c r="G31" s="18">
        <v>9</v>
      </c>
      <c r="H31" s="18">
        <v>157</v>
      </c>
      <c r="I31" s="19">
        <v>9</v>
      </c>
    </row>
    <row r="32" spans="1:25" ht="15.75" customHeight="1" x14ac:dyDescent="0.3">
      <c r="A32" s="21">
        <v>8</v>
      </c>
      <c r="B32" s="22" t="s">
        <v>390</v>
      </c>
      <c r="C32" s="22" t="s">
        <v>104</v>
      </c>
      <c r="D32" s="23">
        <v>69</v>
      </c>
      <c r="E32" s="23">
        <v>79</v>
      </c>
      <c r="F32" s="25">
        <f t="shared" si="2"/>
        <v>148</v>
      </c>
      <c r="G32" s="24">
        <v>8</v>
      </c>
      <c r="H32" s="25">
        <v>148</v>
      </c>
      <c r="I32" s="26">
        <v>8</v>
      </c>
    </row>
    <row r="33" spans="1:9" ht="15.75" customHeight="1" x14ac:dyDescent="0.3">
      <c r="A33" s="21">
        <v>1</v>
      </c>
      <c r="B33" s="30" t="s">
        <v>391</v>
      </c>
      <c r="C33" s="30" t="s">
        <v>104</v>
      </c>
      <c r="D33" s="23">
        <v>69</v>
      </c>
      <c r="E33" s="23">
        <v>77</v>
      </c>
      <c r="F33" s="25">
        <f t="shared" si="2"/>
        <v>146</v>
      </c>
      <c r="G33" s="24">
        <v>7</v>
      </c>
      <c r="H33" s="31">
        <v>146</v>
      </c>
      <c r="I33" s="32">
        <v>7</v>
      </c>
    </row>
    <row r="34" spans="1:9" ht="15.75" customHeight="1" x14ac:dyDescent="0.3">
      <c r="A34" s="21">
        <v>4</v>
      </c>
      <c r="B34" s="22" t="s">
        <v>392</v>
      </c>
      <c r="C34" s="22" t="s">
        <v>312</v>
      </c>
      <c r="D34" s="23">
        <v>60</v>
      </c>
      <c r="E34" s="23">
        <v>79</v>
      </c>
      <c r="F34" s="25">
        <f t="shared" si="2"/>
        <v>139</v>
      </c>
      <c r="G34" s="24">
        <v>6</v>
      </c>
      <c r="H34" s="25">
        <v>139</v>
      </c>
      <c r="I34" s="26">
        <v>6</v>
      </c>
    </row>
    <row r="35" spans="1:9" ht="15.75" customHeight="1" x14ac:dyDescent="0.3">
      <c r="A35" s="21">
        <v>7</v>
      </c>
      <c r="B35" s="22" t="s">
        <v>134</v>
      </c>
      <c r="C35" s="22" t="s">
        <v>20</v>
      </c>
      <c r="D35" s="23">
        <v>71</v>
      </c>
      <c r="E35" s="23">
        <v>68</v>
      </c>
      <c r="F35" s="25">
        <f t="shared" si="2"/>
        <v>139</v>
      </c>
      <c r="G35" s="24">
        <v>6</v>
      </c>
      <c r="H35" s="25">
        <v>139</v>
      </c>
      <c r="I35" s="26">
        <v>6</v>
      </c>
    </row>
    <row r="36" spans="1:9" ht="15.75" customHeight="1" x14ac:dyDescent="0.3">
      <c r="A36" s="21">
        <v>9</v>
      </c>
      <c r="B36" s="22" t="s">
        <v>325</v>
      </c>
      <c r="C36" s="22" t="s">
        <v>312</v>
      </c>
      <c r="D36" s="23">
        <v>75</v>
      </c>
      <c r="E36" s="23">
        <v>62</v>
      </c>
      <c r="F36" s="25">
        <f t="shared" si="2"/>
        <v>137</v>
      </c>
      <c r="G36" s="24">
        <v>4</v>
      </c>
      <c r="H36" s="25">
        <v>137</v>
      </c>
      <c r="I36" s="26">
        <v>4</v>
      </c>
    </row>
    <row r="37" spans="1:9" ht="15.75" customHeight="1" x14ac:dyDescent="0.3">
      <c r="A37" s="21">
        <v>3</v>
      </c>
      <c r="B37" s="22" t="s">
        <v>75</v>
      </c>
      <c r="C37" s="22" t="s">
        <v>76</v>
      </c>
      <c r="D37" s="23">
        <v>59</v>
      </c>
      <c r="E37" s="23">
        <v>74</v>
      </c>
      <c r="F37" s="25">
        <f t="shared" si="2"/>
        <v>133</v>
      </c>
      <c r="G37" s="24">
        <v>3</v>
      </c>
      <c r="H37" s="25">
        <v>133</v>
      </c>
      <c r="I37" s="26">
        <v>3</v>
      </c>
    </row>
    <row r="38" spans="1:9" ht="15.75" customHeight="1" x14ac:dyDescent="0.3">
      <c r="A38" s="21">
        <v>5</v>
      </c>
      <c r="B38" s="22" t="s">
        <v>321</v>
      </c>
      <c r="C38" s="22" t="s">
        <v>312</v>
      </c>
      <c r="D38" s="23">
        <v>59</v>
      </c>
      <c r="E38" s="23">
        <v>61</v>
      </c>
      <c r="F38" s="25">
        <f t="shared" si="2"/>
        <v>120</v>
      </c>
      <c r="G38" s="24">
        <v>2</v>
      </c>
      <c r="H38" s="25">
        <v>120</v>
      </c>
      <c r="I38" s="26">
        <v>2</v>
      </c>
    </row>
    <row r="39" spans="1:9" ht="15.75" customHeight="1" x14ac:dyDescent="0.3">
      <c r="A39" s="34">
        <v>6</v>
      </c>
      <c r="B39" s="35" t="s">
        <v>251</v>
      </c>
      <c r="C39" s="35" t="s">
        <v>252</v>
      </c>
      <c r="D39" s="36">
        <v>40</v>
      </c>
      <c r="E39" s="36">
        <v>33</v>
      </c>
      <c r="F39" s="38">
        <f t="shared" si="2"/>
        <v>73</v>
      </c>
      <c r="G39" s="37">
        <v>1</v>
      </c>
      <c r="H39" s="38">
        <v>73</v>
      </c>
      <c r="I39" s="39">
        <v>1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393</v>
      </c>
      <c r="D41" s="9"/>
      <c r="E41" s="9" t="s">
        <v>394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95" t="s">
        <v>10</v>
      </c>
      <c r="D42" s="67"/>
      <c r="E42" s="100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8</v>
      </c>
      <c r="B43" s="16" t="s">
        <v>311</v>
      </c>
      <c r="C43" s="16" t="s">
        <v>312</v>
      </c>
      <c r="D43" s="17">
        <v>83</v>
      </c>
      <c r="E43" s="17">
        <v>78</v>
      </c>
      <c r="F43" s="18">
        <f t="shared" ref="F43:F51" si="3">SUM(D43:E43)</f>
        <v>161</v>
      </c>
      <c r="G43" s="18">
        <v>9</v>
      </c>
      <c r="H43" s="18">
        <v>161</v>
      </c>
      <c r="I43" s="19">
        <v>9</v>
      </c>
    </row>
    <row r="44" spans="1:9" ht="15.75" customHeight="1" x14ac:dyDescent="0.3">
      <c r="A44" s="21">
        <v>4</v>
      </c>
      <c r="B44" s="22" t="s">
        <v>322</v>
      </c>
      <c r="C44" s="22" t="s">
        <v>312</v>
      </c>
      <c r="D44" s="23">
        <v>56</v>
      </c>
      <c r="E44" s="23">
        <v>76</v>
      </c>
      <c r="F44" s="25">
        <f t="shared" si="3"/>
        <v>132</v>
      </c>
      <c r="G44" s="24">
        <v>8</v>
      </c>
      <c r="H44" s="25">
        <v>132</v>
      </c>
      <c r="I44" s="26">
        <v>8</v>
      </c>
    </row>
    <row r="45" spans="1:9" ht="15.75" customHeight="1" x14ac:dyDescent="0.3">
      <c r="A45" s="21">
        <v>9</v>
      </c>
      <c r="B45" s="22" t="s">
        <v>333</v>
      </c>
      <c r="C45" s="22" t="s">
        <v>312</v>
      </c>
      <c r="D45" s="23">
        <v>75</v>
      </c>
      <c r="E45" s="23">
        <v>55</v>
      </c>
      <c r="F45" s="25">
        <f t="shared" si="3"/>
        <v>130</v>
      </c>
      <c r="G45" s="24">
        <v>7</v>
      </c>
      <c r="H45" s="25">
        <v>130</v>
      </c>
      <c r="I45" s="26">
        <v>7</v>
      </c>
    </row>
    <row r="46" spans="1:9" ht="15.75" customHeight="1" x14ac:dyDescent="0.3">
      <c r="A46" s="21">
        <v>3</v>
      </c>
      <c r="B46" s="22" t="s">
        <v>326</v>
      </c>
      <c r="C46" s="22" t="s">
        <v>312</v>
      </c>
      <c r="D46" s="23">
        <v>75</v>
      </c>
      <c r="E46" s="23">
        <v>54</v>
      </c>
      <c r="F46" s="25">
        <f t="shared" si="3"/>
        <v>129</v>
      </c>
      <c r="G46" s="24">
        <v>6</v>
      </c>
      <c r="H46" s="25">
        <v>129</v>
      </c>
      <c r="I46" s="26">
        <v>6</v>
      </c>
    </row>
    <row r="47" spans="1:9" ht="15.75" customHeight="1" x14ac:dyDescent="0.3">
      <c r="A47" s="21">
        <v>6</v>
      </c>
      <c r="B47" s="22" t="s">
        <v>187</v>
      </c>
      <c r="C47" s="22" t="s">
        <v>119</v>
      </c>
      <c r="D47" s="23">
        <v>47</v>
      </c>
      <c r="E47" s="23">
        <v>68</v>
      </c>
      <c r="F47" s="25">
        <f t="shared" si="3"/>
        <v>115</v>
      </c>
      <c r="G47" s="24">
        <v>5</v>
      </c>
      <c r="H47" s="25">
        <v>115</v>
      </c>
      <c r="I47" s="26">
        <v>5</v>
      </c>
    </row>
    <row r="48" spans="1:9" ht="15.75" customHeight="1" x14ac:dyDescent="0.3">
      <c r="A48" s="21">
        <v>5</v>
      </c>
      <c r="B48" s="22" t="s">
        <v>395</v>
      </c>
      <c r="C48" s="22" t="s">
        <v>78</v>
      </c>
      <c r="D48" s="23">
        <v>60</v>
      </c>
      <c r="E48" s="23">
        <v>50</v>
      </c>
      <c r="F48" s="25">
        <f t="shared" si="3"/>
        <v>110</v>
      </c>
      <c r="G48" s="24">
        <v>4</v>
      </c>
      <c r="H48" s="25">
        <v>110</v>
      </c>
      <c r="I48" s="26">
        <v>4</v>
      </c>
    </row>
    <row r="49" spans="1:9" ht="15.75" customHeight="1" x14ac:dyDescent="0.3">
      <c r="A49" s="21">
        <v>2</v>
      </c>
      <c r="B49" s="22" t="s">
        <v>396</v>
      </c>
      <c r="C49" s="22" t="s">
        <v>80</v>
      </c>
      <c r="D49" s="23">
        <v>55</v>
      </c>
      <c r="E49" s="23">
        <v>50</v>
      </c>
      <c r="F49" s="25">
        <f t="shared" si="3"/>
        <v>105</v>
      </c>
      <c r="G49" s="24">
        <v>3</v>
      </c>
      <c r="H49" s="25">
        <v>105</v>
      </c>
      <c r="I49" s="26">
        <v>3</v>
      </c>
    </row>
    <row r="50" spans="1:9" ht="15.75" customHeight="1" x14ac:dyDescent="0.3">
      <c r="A50" s="21">
        <v>1</v>
      </c>
      <c r="B50" s="30" t="s">
        <v>397</v>
      </c>
      <c r="C50" s="30" t="s">
        <v>40</v>
      </c>
      <c r="D50" s="23">
        <v>41</v>
      </c>
      <c r="E50" s="23">
        <v>39</v>
      </c>
      <c r="F50" s="25">
        <f t="shared" si="3"/>
        <v>80</v>
      </c>
      <c r="G50" s="24">
        <v>2</v>
      </c>
      <c r="H50" s="31">
        <v>80</v>
      </c>
      <c r="I50" s="32">
        <v>2</v>
      </c>
    </row>
    <row r="51" spans="1:9" ht="15.75" customHeight="1" x14ac:dyDescent="0.3">
      <c r="A51" s="34">
        <v>7</v>
      </c>
      <c r="B51" s="35" t="s">
        <v>398</v>
      </c>
      <c r="C51" s="35" t="s">
        <v>312</v>
      </c>
      <c r="D51" s="36" t="s">
        <v>47</v>
      </c>
      <c r="E51" s="36"/>
      <c r="F51" s="38">
        <f t="shared" si="3"/>
        <v>0</v>
      </c>
      <c r="G51" s="37">
        <v>0</v>
      </c>
      <c r="H51" s="38">
        <v>0</v>
      </c>
      <c r="I51" s="39">
        <v>0</v>
      </c>
    </row>
    <row r="52" spans="1:9" ht="15.75" customHeight="1" x14ac:dyDescent="0.3"/>
    <row r="53" spans="1:9" ht="15.75" customHeight="1" x14ac:dyDescent="0.3">
      <c r="B53" s="10" t="s">
        <v>399</v>
      </c>
      <c r="F53" s="45" t="s">
        <v>177</v>
      </c>
    </row>
    <row r="54" spans="1:9" ht="15.75" customHeight="1" x14ac:dyDescent="0.3">
      <c r="B54" s="10" t="s">
        <v>178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15D8CDDA-0BB8-4007-BA4B-944B4C61EA8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D85A-4526-4009-8A00-7DB8C3E2B173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94"/>
      <c r="B1" s="2" t="s">
        <v>376</v>
      </c>
      <c r="C1" s="2"/>
      <c r="D1" s="3"/>
      <c r="E1" s="3"/>
      <c r="F1" s="3" t="s">
        <v>261</v>
      </c>
      <c r="G1" s="3"/>
      <c r="H1" s="3"/>
      <c r="I1" s="4" t="s">
        <v>377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400</v>
      </c>
      <c r="D3" s="9"/>
      <c r="E3" s="9" t="s">
        <v>401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5</v>
      </c>
      <c r="B5" s="59" t="s">
        <v>66</v>
      </c>
      <c r="C5" s="59" t="s">
        <v>60</v>
      </c>
      <c r="D5" s="17">
        <v>90</v>
      </c>
      <c r="E5" s="17">
        <v>84</v>
      </c>
      <c r="F5" s="18">
        <v>174</v>
      </c>
      <c r="G5" s="18">
        <v>7</v>
      </c>
      <c r="H5" s="17">
        <v>174</v>
      </c>
      <c r="I5" s="60">
        <v>7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2</v>
      </c>
      <c r="B6" s="52" t="s">
        <v>385</v>
      </c>
      <c r="C6" s="52" t="s">
        <v>60</v>
      </c>
      <c r="D6" s="23">
        <v>90</v>
      </c>
      <c r="E6" s="23">
        <v>83</v>
      </c>
      <c r="F6" s="25">
        <v>173</v>
      </c>
      <c r="G6" s="25">
        <v>6</v>
      </c>
      <c r="H6" s="23">
        <v>173</v>
      </c>
      <c r="I6" s="53">
        <v>6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1</v>
      </c>
      <c r="B7" s="30" t="s">
        <v>61</v>
      </c>
      <c r="C7" s="30" t="s">
        <v>26</v>
      </c>
      <c r="D7" s="25">
        <v>86</v>
      </c>
      <c r="E7" s="25">
        <v>85</v>
      </c>
      <c r="F7" s="25">
        <v>171</v>
      </c>
      <c r="G7" s="25">
        <v>5</v>
      </c>
      <c r="H7" s="31">
        <v>171</v>
      </c>
      <c r="I7" s="32">
        <v>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58</v>
      </c>
      <c r="C8" s="52" t="s">
        <v>40</v>
      </c>
      <c r="D8" s="23">
        <v>78</v>
      </c>
      <c r="E8" s="23">
        <v>92</v>
      </c>
      <c r="F8" s="25">
        <v>170</v>
      </c>
      <c r="G8" s="25">
        <v>4</v>
      </c>
      <c r="H8" s="23">
        <v>170</v>
      </c>
      <c r="I8" s="53">
        <v>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6</v>
      </c>
      <c r="B9" s="52" t="s">
        <v>59</v>
      </c>
      <c r="C9" s="52" t="s">
        <v>60</v>
      </c>
      <c r="D9" s="23">
        <v>80</v>
      </c>
      <c r="E9" s="23">
        <v>90</v>
      </c>
      <c r="F9" s="25">
        <v>170</v>
      </c>
      <c r="G9" s="25">
        <v>4</v>
      </c>
      <c r="H9" s="23">
        <v>170</v>
      </c>
      <c r="I9" s="53">
        <v>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3</v>
      </c>
      <c r="B10" s="52" t="s">
        <v>97</v>
      </c>
      <c r="C10" s="52" t="s">
        <v>40</v>
      </c>
      <c r="D10" s="23">
        <v>80</v>
      </c>
      <c r="E10" s="23">
        <v>69</v>
      </c>
      <c r="F10" s="25">
        <v>149</v>
      </c>
      <c r="G10" s="25">
        <v>2</v>
      </c>
      <c r="H10" s="23">
        <v>149</v>
      </c>
      <c r="I10" s="53">
        <v>2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34">
        <v>7</v>
      </c>
      <c r="B11" s="56" t="s">
        <v>134</v>
      </c>
      <c r="C11" s="56" t="s">
        <v>20</v>
      </c>
      <c r="D11" s="36">
        <v>71</v>
      </c>
      <c r="E11" s="36">
        <v>68</v>
      </c>
      <c r="F11" s="38">
        <v>139</v>
      </c>
      <c r="G11" s="38">
        <v>1</v>
      </c>
      <c r="H11" s="36">
        <v>139</v>
      </c>
      <c r="I11" s="57">
        <v>1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10" t="s">
        <v>260</v>
      </c>
      <c r="F13" s="45" t="s">
        <v>177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10" t="s">
        <v>178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45481CC-3B5B-441D-94C2-BFA8D883191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3E8E-7E8C-4694-A28B-8622368C60BB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402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6"/>
      <c r="B2" s="5" t="s">
        <v>1</v>
      </c>
      <c r="C2" s="99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403</v>
      </c>
      <c r="D3" s="9"/>
      <c r="E3" s="9" t="s">
        <v>404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10</v>
      </c>
      <c r="B5" s="16" t="s">
        <v>405</v>
      </c>
      <c r="C5" s="16" t="s">
        <v>406</v>
      </c>
      <c r="D5" s="101">
        <v>100.001</v>
      </c>
      <c r="E5" s="101">
        <v>100.002</v>
      </c>
      <c r="F5" s="102">
        <f t="shared" ref="F5:F14" si="0">SUM(D5:E5)</f>
        <v>200.00299999999999</v>
      </c>
      <c r="G5" s="18">
        <v>10</v>
      </c>
      <c r="H5" s="102">
        <v>200.00299999999999</v>
      </c>
      <c r="I5" s="19">
        <v>10</v>
      </c>
      <c r="K5" s="10"/>
    </row>
    <row r="6" spans="1:25" ht="15.75" customHeight="1" x14ac:dyDescent="0.3">
      <c r="A6" s="21">
        <v>9</v>
      </c>
      <c r="B6" s="22" t="s">
        <v>407</v>
      </c>
      <c r="C6" s="22" t="s">
        <v>406</v>
      </c>
      <c r="D6" s="103">
        <v>99.003</v>
      </c>
      <c r="E6" s="103">
        <v>99.001999999999995</v>
      </c>
      <c r="F6" s="104">
        <f t="shared" si="0"/>
        <v>198.005</v>
      </c>
      <c r="G6" s="24">
        <v>9</v>
      </c>
      <c r="H6" s="104">
        <v>198.005</v>
      </c>
      <c r="I6" s="26">
        <v>9</v>
      </c>
      <c r="K6" s="10"/>
    </row>
    <row r="7" spans="1:25" ht="15.75" customHeight="1" x14ac:dyDescent="0.3">
      <c r="A7" s="21">
        <v>1</v>
      </c>
      <c r="B7" s="22" t="s">
        <v>408</v>
      </c>
      <c r="C7" s="22" t="s">
        <v>406</v>
      </c>
      <c r="D7" s="103">
        <v>99.001999999999995</v>
      </c>
      <c r="E7" s="103">
        <v>98.001999999999995</v>
      </c>
      <c r="F7" s="104">
        <f t="shared" si="0"/>
        <v>197.00399999999999</v>
      </c>
      <c r="G7" s="24">
        <v>8</v>
      </c>
      <c r="H7" s="104">
        <v>197.00399999999999</v>
      </c>
      <c r="I7" s="32">
        <v>8</v>
      </c>
      <c r="J7" s="98"/>
      <c r="K7" s="10"/>
    </row>
    <row r="8" spans="1:25" ht="15.75" customHeight="1" x14ac:dyDescent="0.3">
      <c r="A8" s="21">
        <v>7</v>
      </c>
      <c r="B8" s="22" t="s">
        <v>409</v>
      </c>
      <c r="C8" s="22" t="s">
        <v>406</v>
      </c>
      <c r="D8" s="103">
        <v>99.001999999999995</v>
      </c>
      <c r="E8" s="103">
        <v>98.001999999999995</v>
      </c>
      <c r="F8" s="104">
        <f t="shared" si="0"/>
        <v>197.00399999999999</v>
      </c>
      <c r="G8" s="24">
        <v>8</v>
      </c>
      <c r="H8" s="104">
        <v>197.00399999999999</v>
      </c>
      <c r="I8" s="26">
        <v>8</v>
      </c>
    </row>
    <row r="9" spans="1:25" ht="15.75" customHeight="1" x14ac:dyDescent="0.3">
      <c r="A9" s="21">
        <v>8</v>
      </c>
      <c r="B9" s="22" t="s">
        <v>410</v>
      </c>
      <c r="C9" s="22" t="s">
        <v>411</v>
      </c>
      <c r="D9" s="103">
        <v>98.003</v>
      </c>
      <c r="E9" s="103">
        <v>98.001999999999995</v>
      </c>
      <c r="F9" s="104">
        <f t="shared" si="0"/>
        <v>196.005</v>
      </c>
      <c r="G9" s="24">
        <v>6</v>
      </c>
      <c r="H9" s="104">
        <v>196.005</v>
      </c>
      <c r="I9" s="26">
        <v>6</v>
      </c>
    </row>
    <row r="10" spans="1:25" x14ac:dyDescent="0.3">
      <c r="A10" s="21">
        <v>5</v>
      </c>
      <c r="B10" s="22" t="s">
        <v>412</v>
      </c>
      <c r="C10" s="22" t="s">
        <v>104</v>
      </c>
      <c r="D10" s="103">
        <v>98.004000000000005</v>
      </c>
      <c r="E10" s="103">
        <v>97.001999999999995</v>
      </c>
      <c r="F10" s="104">
        <f t="shared" si="0"/>
        <v>195.006</v>
      </c>
      <c r="G10" s="24">
        <v>5</v>
      </c>
      <c r="H10" s="104">
        <v>195.006</v>
      </c>
      <c r="I10" s="26">
        <v>5</v>
      </c>
    </row>
    <row r="11" spans="1:25" x14ac:dyDescent="0.3">
      <c r="A11" s="21">
        <v>4</v>
      </c>
      <c r="B11" s="22" t="s">
        <v>413</v>
      </c>
      <c r="C11" s="22" t="s">
        <v>411</v>
      </c>
      <c r="D11" s="103">
        <v>98.004999999999995</v>
      </c>
      <c r="E11" s="103">
        <v>96.001999999999995</v>
      </c>
      <c r="F11" s="104">
        <f t="shared" si="0"/>
        <v>194.00700000000001</v>
      </c>
      <c r="G11" s="24">
        <v>4</v>
      </c>
      <c r="H11" s="104">
        <v>194.00700000000001</v>
      </c>
      <c r="I11" s="26">
        <v>4</v>
      </c>
    </row>
    <row r="12" spans="1:25" x14ac:dyDescent="0.3">
      <c r="A12" s="21">
        <v>3</v>
      </c>
      <c r="B12" s="22" t="s">
        <v>414</v>
      </c>
      <c r="C12" s="22" t="s">
        <v>411</v>
      </c>
      <c r="D12" s="103">
        <v>97.003</v>
      </c>
      <c r="E12" s="103">
        <v>97.001000000000005</v>
      </c>
      <c r="F12" s="104">
        <f t="shared" si="0"/>
        <v>194.00400000000002</v>
      </c>
      <c r="G12" s="24">
        <v>3</v>
      </c>
      <c r="H12" s="104">
        <v>194.00400000000002</v>
      </c>
      <c r="I12" s="26">
        <v>3</v>
      </c>
    </row>
    <row r="13" spans="1:25" x14ac:dyDescent="0.3">
      <c r="A13" s="21">
        <v>2</v>
      </c>
      <c r="B13" s="22" t="s">
        <v>415</v>
      </c>
      <c r="C13" s="22" t="s">
        <v>411</v>
      </c>
      <c r="D13" s="103">
        <v>99.001999999999995</v>
      </c>
      <c r="E13" s="103">
        <v>95.001999999999995</v>
      </c>
      <c r="F13" s="104">
        <f t="shared" si="0"/>
        <v>194.00399999999999</v>
      </c>
      <c r="G13" s="24">
        <v>3</v>
      </c>
      <c r="H13" s="105">
        <v>194.00399999999999</v>
      </c>
      <c r="I13" s="32">
        <v>3</v>
      </c>
    </row>
    <row r="14" spans="1:25" x14ac:dyDescent="0.3">
      <c r="A14" s="34">
        <v>6</v>
      </c>
      <c r="B14" s="35" t="s">
        <v>416</v>
      </c>
      <c r="C14" s="35" t="s">
        <v>406</v>
      </c>
      <c r="D14" s="106">
        <v>95.001999999999995</v>
      </c>
      <c r="E14" s="106">
        <v>95.001000000000005</v>
      </c>
      <c r="F14" s="107">
        <f t="shared" si="0"/>
        <v>190.00299999999999</v>
      </c>
      <c r="G14" s="37">
        <v>1</v>
      </c>
      <c r="H14" s="107">
        <v>190.00299999999999</v>
      </c>
      <c r="I14" s="39">
        <v>1</v>
      </c>
    </row>
    <row r="16" spans="1:25" x14ac:dyDescent="0.3">
      <c r="A16" s="1"/>
      <c r="B16" s="8" t="s">
        <v>6</v>
      </c>
      <c r="C16" s="9" t="s">
        <v>417</v>
      </c>
      <c r="D16" s="9"/>
      <c r="E16" s="9" t="s">
        <v>418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8</v>
      </c>
      <c r="B18" s="16" t="s">
        <v>419</v>
      </c>
      <c r="C18" s="16" t="s">
        <v>76</v>
      </c>
      <c r="D18" s="101">
        <v>100.005</v>
      </c>
      <c r="E18" s="101">
        <v>100.004</v>
      </c>
      <c r="F18" s="102">
        <f t="shared" ref="F18:F27" si="1">SUM(D18:E18)</f>
        <v>200.00900000000001</v>
      </c>
      <c r="G18" s="18">
        <v>10</v>
      </c>
      <c r="H18" s="102">
        <v>200.00900000000001</v>
      </c>
      <c r="I18" s="19">
        <v>10</v>
      </c>
    </row>
    <row r="19" spans="1:9" x14ac:dyDescent="0.3">
      <c r="A19" s="21">
        <v>5</v>
      </c>
      <c r="B19" s="22" t="s">
        <v>75</v>
      </c>
      <c r="C19" s="22" t="s">
        <v>76</v>
      </c>
      <c r="D19" s="103">
        <v>99.004000000000005</v>
      </c>
      <c r="E19" s="103">
        <v>99.001000000000005</v>
      </c>
      <c r="F19" s="104">
        <f t="shared" si="1"/>
        <v>198.005</v>
      </c>
      <c r="G19" s="24">
        <v>9</v>
      </c>
      <c r="H19" s="104">
        <v>198.005</v>
      </c>
      <c r="I19" s="26">
        <v>9</v>
      </c>
    </row>
    <row r="20" spans="1:9" x14ac:dyDescent="0.3">
      <c r="A20" s="21">
        <v>4</v>
      </c>
      <c r="B20" s="22" t="s">
        <v>420</v>
      </c>
      <c r="C20" s="22" t="s">
        <v>421</v>
      </c>
      <c r="D20" s="103">
        <v>99.003</v>
      </c>
      <c r="E20" s="103">
        <v>98.001000000000005</v>
      </c>
      <c r="F20" s="104">
        <f t="shared" si="1"/>
        <v>197.00400000000002</v>
      </c>
      <c r="G20" s="24">
        <v>8</v>
      </c>
      <c r="H20" s="104">
        <v>197.00400000000002</v>
      </c>
      <c r="I20" s="26">
        <v>8</v>
      </c>
    </row>
    <row r="21" spans="1:9" x14ac:dyDescent="0.3">
      <c r="A21" s="21">
        <v>2</v>
      </c>
      <c r="B21" s="22" t="s">
        <v>422</v>
      </c>
      <c r="C21" s="22" t="s">
        <v>246</v>
      </c>
      <c r="D21" s="103">
        <v>98.004000000000005</v>
      </c>
      <c r="E21" s="103">
        <v>98.001000000000005</v>
      </c>
      <c r="F21" s="104">
        <f t="shared" si="1"/>
        <v>196.005</v>
      </c>
      <c r="G21" s="24">
        <v>7</v>
      </c>
      <c r="H21" s="104">
        <v>196.005</v>
      </c>
      <c r="I21" s="26">
        <v>7</v>
      </c>
    </row>
    <row r="22" spans="1:9" x14ac:dyDescent="0.3">
      <c r="A22" s="21">
        <v>3</v>
      </c>
      <c r="B22" s="22" t="s">
        <v>423</v>
      </c>
      <c r="C22" s="22" t="s">
        <v>421</v>
      </c>
      <c r="D22" s="103">
        <v>98.001999999999995</v>
      </c>
      <c r="E22" s="103">
        <v>98</v>
      </c>
      <c r="F22" s="104">
        <f t="shared" si="1"/>
        <v>196.00200000000001</v>
      </c>
      <c r="G22" s="24">
        <v>6</v>
      </c>
      <c r="H22" s="104">
        <v>196.00200000000001</v>
      </c>
      <c r="I22" s="26">
        <v>6</v>
      </c>
    </row>
    <row r="23" spans="1:9" x14ac:dyDescent="0.3">
      <c r="A23" s="21">
        <v>6</v>
      </c>
      <c r="B23" s="22" t="s">
        <v>424</v>
      </c>
      <c r="C23" s="22" t="s">
        <v>421</v>
      </c>
      <c r="D23" s="103">
        <v>98.001999999999995</v>
      </c>
      <c r="E23" s="103">
        <v>97.001000000000005</v>
      </c>
      <c r="F23" s="104">
        <f t="shared" si="1"/>
        <v>195.00299999999999</v>
      </c>
      <c r="G23" s="24">
        <v>5</v>
      </c>
      <c r="H23" s="104">
        <v>195.00299999999999</v>
      </c>
      <c r="I23" s="26">
        <v>5</v>
      </c>
    </row>
    <row r="24" spans="1:9" x14ac:dyDescent="0.3">
      <c r="A24" s="21">
        <v>10</v>
      </c>
      <c r="B24" s="22" t="s">
        <v>425</v>
      </c>
      <c r="C24" s="22" t="s">
        <v>426</v>
      </c>
      <c r="D24" s="103">
        <v>98.001999999999995</v>
      </c>
      <c r="E24" s="103">
        <v>97.001000000000005</v>
      </c>
      <c r="F24" s="104">
        <f t="shared" si="1"/>
        <v>195.00299999999999</v>
      </c>
      <c r="G24" s="24">
        <v>5</v>
      </c>
      <c r="H24" s="104">
        <v>195.00299999999999</v>
      </c>
      <c r="I24" s="26">
        <v>5</v>
      </c>
    </row>
    <row r="25" spans="1:9" x14ac:dyDescent="0.3">
      <c r="A25" s="21">
        <v>7</v>
      </c>
      <c r="B25" s="22" t="s">
        <v>427</v>
      </c>
      <c r="C25" s="22" t="s">
        <v>421</v>
      </c>
      <c r="D25" s="103">
        <v>98.003</v>
      </c>
      <c r="E25" s="103">
        <v>92.001000000000005</v>
      </c>
      <c r="F25" s="104">
        <f t="shared" si="1"/>
        <v>190.00400000000002</v>
      </c>
      <c r="G25" s="24">
        <v>3</v>
      </c>
      <c r="H25" s="104">
        <v>190.00400000000002</v>
      </c>
      <c r="I25" s="26">
        <v>3</v>
      </c>
    </row>
    <row r="26" spans="1:9" x14ac:dyDescent="0.3">
      <c r="A26" s="21">
        <v>1</v>
      </c>
      <c r="B26" s="22" t="s">
        <v>428</v>
      </c>
      <c r="C26" s="22" t="s">
        <v>64</v>
      </c>
      <c r="D26" s="103">
        <v>96.001000000000005</v>
      </c>
      <c r="E26" s="103">
        <v>94</v>
      </c>
      <c r="F26" s="104">
        <f t="shared" si="1"/>
        <v>190.001</v>
      </c>
      <c r="G26" s="24">
        <v>2</v>
      </c>
      <c r="H26" s="104">
        <v>190.001</v>
      </c>
      <c r="I26" s="32">
        <v>2</v>
      </c>
    </row>
    <row r="27" spans="1:9" x14ac:dyDescent="0.3">
      <c r="A27" s="34">
        <v>9</v>
      </c>
      <c r="B27" s="35" t="s">
        <v>429</v>
      </c>
      <c r="C27" s="35" t="s">
        <v>80</v>
      </c>
      <c r="D27" s="106">
        <v>94.001000000000005</v>
      </c>
      <c r="E27" s="106">
        <v>91</v>
      </c>
      <c r="F27" s="107">
        <f t="shared" si="1"/>
        <v>185.001</v>
      </c>
      <c r="G27" s="37">
        <v>1</v>
      </c>
      <c r="H27" s="107">
        <v>185.001</v>
      </c>
      <c r="I27" s="39">
        <v>1</v>
      </c>
    </row>
    <row r="29" spans="1:9" x14ac:dyDescent="0.3">
      <c r="A29" s="1"/>
      <c r="B29" s="8" t="s">
        <v>50</v>
      </c>
      <c r="C29" s="9" t="s">
        <v>430</v>
      </c>
      <c r="D29" s="9"/>
      <c r="E29" s="9" t="s">
        <v>431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9</v>
      </c>
      <c r="B31" s="16" t="s">
        <v>432</v>
      </c>
      <c r="C31" s="16" t="s">
        <v>104</v>
      </c>
      <c r="D31" s="101">
        <v>100.002</v>
      </c>
      <c r="E31" s="101">
        <v>97.001999999999995</v>
      </c>
      <c r="F31" s="102">
        <f t="shared" ref="F31:F40" si="2">SUM(D31:E31)</f>
        <v>197.00399999999999</v>
      </c>
      <c r="G31" s="18">
        <v>10</v>
      </c>
      <c r="H31" s="102">
        <v>197.00399999999999</v>
      </c>
      <c r="I31" s="19">
        <v>10</v>
      </c>
    </row>
    <row r="32" spans="1:9" x14ac:dyDescent="0.3">
      <c r="A32" s="21">
        <v>7</v>
      </c>
      <c r="B32" s="22" t="s">
        <v>433</v>
      </c>
      <c r="C32" s="22" t="s">
        <v>104</v>
      </c>
      <c r="D32" s="103">
        <v>99.001000000000005</v>
      </c>
      <c r="E32" s="103">
        <v>98.001000000000005</v>
      </c>
      <c r="F32" s="104">
        <f t="shared" si="2"/>
        <v>197.00200000000001</v>
      </c>
      <c r="G32" s="24">
        <v>9</v>
      </c>
      <c r="H32" s="104">
        <v>197.00200000000001</v>
      </c>
      <c r="I32" s="26">
        <v>9</v>
      </c>
    </row>
    <row r="33" spans="1:9" x14ac:dyDescent="0.3">
      <c r="A33" s="21">
        <v>5</v>
      </c>
      <c r="B33" s="22" t="s">
        <v>434</v>
      </c>
      <c r="C33" s="22" t="s">
        <v>78</v>
      </c>
      <c r="D33" s="103">
        <v>99</v>
      </c>
      <c r="E33" s="103">
        <v>98.001000000000005</v>
      </c>
      <c r="F33" s="104">
        <f t="shared" si="2"/>
        <v>197.001</v>
      </c>
      <c r="G33" s="24">
        <v>8</v>
      </c>
      <c r="H33" s="104">
        <v>197.001</v>
      </c>
      <c r="I33" s="26">
        <v>8</v>
      </c>
    </row>
    <row r="34" spans="1:9" x14ac:dyDescent="0.3">
      <c r="A34" s="21">
        <v>2</v>
      </c>
      <c r="B34" s="22" t="s">
        <v>435</v>
      </c>
      <c r="C34" s="22" t="s">
        <v>436</v>
      </c>
      <c r="D34" s="103">
        <v>99.003</v>
      </c>
      <c r="E34" s="103">
        <v>97.003</v>
      </c>
      <c r="F34" s="104">
        <f t="shared" si="2"/>
        <v>196.006</v>
      </c>
      <c r="G34" s="24">
        <v>7</v>
      </c>
      <c r="H34" s="104">
        <v>196.006</v>
      </c>
      <c r="I34" s="26">
        <v>7</v>
      </c>
    </row>
    <row r="35" spans="1:9" x14ac:dyDescent="0.3">
      <c r="A35" s="21">
        <v>3</v>
      </c>
      <c r="B35" s="22" t="s">
        <v>437</v>
      </c>
      <c r="C35" s="22" t="s">
        <v>76</v>
      </c>
      <c r="D35" s="103">
        <v>99.001000000000005</v>
      </c>
      <c r="E35" s="103">
        <v>97.001999999999995</v>
      </c>
      <c r="F35" s="104">
        <f t="shared" si="2"/>
        <v>196.00299999999999</v>
      </c>
      <c r="G35" s="24">
        <v>6</v>
      </c>
      <c r="H35" s="104">
        <v>196.00299999999999</v>
      </c>
      <c r="I35" s="26">
        <v>6</v>
      </c>
    </row>
    <row r="36" spans="1:9" x14ac:dyDescent="0.3">
      <c r="A36" s="21">
        <v>4</v>
      </c>
      <c r="B36" s="22" t="s">
        <v>438</v>
      </c>
      <c r="C36" s="22" t="s">
        <v>242</v>
      </c>
      <c r="D36" s="103">
        <v>98.001000000000005</v>
      </c>
      <c r="E36" s="103">
        <v>96.004000000000005</v>
      </c>
      <c r="F36" s="104">
        <f t="shared" si="2"/>
        <v>194.005</v>
      </c>
      <c r="G36" s="24">
        <v>5</v>
      </c>
      <c r="H36" s="104">
        <v>194.005</v>
      </c>
      <c r="I36" s="26">
        <v>5</v>
      </c>
    </row>
    <row r="37" spans="1:9" x14ac:dyDescent="0.3">
      <c r="A37" s="21">
        <v>1</v>
      </c>
      <c r="B37" s="22" t="s">
        <v>439</v>
      </c>
      <c r="C37" s="22" t="s">
        <v>426</v>
      </c>
      <c r="D37" s="103">
        <v>97.001000000000005</v>
      </c>
      <c r="E37" s="103">
        <v>95.001999999999995</v>
      </c>
      <c r="F37" s="104">
        <f t="shared" si="2"/>
        <v>192.00299999999999</v>
      </c>
      <c r="G37" s="24">
        <v>4</v>
      </c>
      <c r="H37" s="104">
        <v>192.00299999999999</v>
      </c>
      <c r="I37" s="32">
        <v>4</v>
      </c>
    </row>
    <row r="38" spans="1:9" x14ac:dyDescent="0.3">
      <c r="A38" s="21">
        <v>8</v>
      </c>
      <c r="B38" s="22" t="s">
        <v>440</v>
      </c>
      <c r="C38" s="22" t="s">
        <v>441</v>
      </c>
      <c r="D38" s="103">
        <v>98.001000000000005</v>
      </c>
      <c r="E38" s="103">
        <v>94.001000000000005</v>
      </c>
      <c r="F38" s="104">
        <f t="shared" si="2"/>
        <v>192.00200000000001</v>
      </c>
      <c r="G38" s="24">
        <v>3</v>
      </c>
      <c r="H38" s="104">
        <v>192.00200000000001</v>
      </c>
      <c r="I38" s="26">
        <v>3</v>
      </c>
    </row>
    <row r="39" spans="1:9" x14ac:dyDescent="0.3">
      <c r="A39" s="21">
        <v>10</v>
      </c>
      <c r="B39" s="22" t="s">
        <v>442</v>
      </c>
      <c r="C39" s="22" t="s">
        <v>426</v>
      </c>
      <c r="D39" s="103">
        <v>95.004000000000005</v>
      </c>
      <c r="E39" s="103">
        <v>95.001999999999995</v>
      </c>
      <c r="F39" s="104">
        <f t="shared" si="2"/>
        <v>190.006</v>
      </c>
      <c r="G39" s="24">
        <v>2</v>
      </c>
      <c r="H39" s="104">
        <v>190.006</v>
      </c>
      <c r="I39" s="26">
        <v>2</v>
      </c>
    </row>
    <row r="40" spans="1:9" x14ac:dyDescent="0.3">
      <c r="A40" s="34">
        <v>6</v>
      </c>
      <c r="B40" s="35" t="s">
        <v>443</v>
      </c>
      <c r="C40" s="35" t="s">
        <v>421</v>
      </c>
      <c r="D40" s="106">
        <v>97</v>
      </c>
      <c r="E40" s="106">
        <v>93.001999999999995</v>
      </c>
      <c r="F40" s="107">
        <f t="shared" si="2"/>
        <v>190.00200000000001</v>
      </c>
      <c r="G40" s="37">
        <v>1</v>
      </c>
      <c r="H40" s="107">
        <v>190.00200000000001</v>
      </c>
      <c r="I40" s="39">
        <v>1</v>
      </c>
    </row>
    <row r="42" spans="1:9" x14ac:dyDescent="0.3">
      <c r="A42" s="1"/>
      <c r="B42" s="8" t="s">
        <v>53</v>
      </c>
      <c r="C42" s="9" t="s">
        <v>444</v>
      </c>
      <c r="D42" s="9"/>
      <c r="E42" s="9" t="s">
        <v>445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2</v>
      </c>
      <c r="B44" s="16" t="s">
        <v>446</v>
      </c>
      <c r="C44" s="16" t="s">
        <v>426</v>
      </c>
      <c r="D44" s="101">
        <v>99.004999999999995</v>
      </c>
      <c r="E44" s="101">
        <v>97</v>
      </c>
      <c r="F44" s="102">
        <f t="shared" ref="F44:F53" si="3">SUM(D44:E44)</f>
        <v>196.005</v>
      </c>
      <c r="G44" s="18">
        <v>10</v>
      </c>
      <c r="H44" s="102">
        <v>196.005</v>
      </c>
      <c r="I44" s="19">
        <v>10</v>
      </c>
    </row>
    <row r="45" spans="1:9" x14ac:dyDescent="0.3">
      <c r="A45" s="21">
        <v>8</v>
      </c>
      <c r="B45" s="22" t="s">
        <v>447</v>
      </c>
      <c r="C45" s="22" t="s">
        <v>436</v>
      </c>
      <c r="D45" s="103">
        <v>98.001000000000005</v>
      </c>
      <c r="E45" s="103">
        <v>97</v>
      </c>
      <c r="F45" s="104">
        <f t="shared" si="3"/>
        <v>195.001</v>
      </c>
      <c r="G45" s="24">
        <v>9</v>
      </c>
      <c r="H45" s="104">
        <v>195.001</v>
      </c>
      <c r="I45" s="26">
        <v>9</v>
      </c>
    </row>
    <row r="46" spans="1:9" x14ac:dyDescent="0.3">
      <c r="A46" s="21">
        <v>3</v>
      </c>
      <c r="B46" s="22" t="s">
        <v>108</v>
      </c>
      <c r="C46" s="22" t="s">
        <v>441</v>
      </c>
      <c r="D46" s="103">
        <v>98.001999999999995</v>
      </c>
      <c r="E46" s="103">
        <v>96.001000000000005</v>
      </c>
      <c r="F46" s="104">
        <f t="shared" si="3"/>
        <v>194.00299999999999</v>
      </c>
      <c r="G46" s="24">
        <v>8</v>
      </c>
      <c r="H46" s="104">
        <v>194.00299999999999</v>
      </c>
      <c r="I46" s="26">
        <v>8</v>
      </c>
    </row>
    <row r="47" spans="1:9" x14ac:dyDescent="0.3">
      <c r="A47" s="21">
        <v>6</v>
      </c>
      <c r="B47" s="22" t="s">
        <v>448</v>
      </c>
      <c r="C47" s="22" t="s">
        <v>406</v>
      </c>
      <c r="D47" s="103">
        <v>97.001999999999995</v>
      </c>
      <c r="E47" s="103">
        <v>97.001000000000005</v>
      </c>
      <c r="F47" s="104">
        <f t="shared" si="3"/>
        <v>194.00299999999999</v>
      </c>
      <c r="G47" s="24">
        <v>8</v>
      </c>
      <c r="H47" s="104">
        <v>194.00299999999999</v>
      </c>
      <c r="I47" s="26">
        <v>8</v>
      </c>
    </row>
    <row r="48" spans="1:9" x14ac:dyDescent="0.3">
      <c r="A48" s="21">
        <v>4</v>
      </c>
      <c r="B48" s="22" t="s">
        <v>449</v>
      </c>
      <c r="C48" s="22" t="s">
        <v>104</v>
      </c>
      <c r="D48" s="103">
        <v>98.001000000000005</v>
      </c>
      <c r="E48" s="103">
        <v>96.001000000000005</v>
      </c>
      <c r="F48" s="104">
        <f t="shared" si="3"/>
        <v>194.00200000000001</v>
      </c>
      <c r="G48" s="24">
        <v>6</v>
      </c>
      <c r="H48" s="104">
        <v>194.00200000000001</v>
      </c>
      <c r="I48" s="26">
        <v>6</v>
      </c>
    </row>
    <row r="49" spans="1:9" x14ac:dyDescent="0.3">
      <c r="A49" s="21">
        <v>10</v>
      </c>
      <c r="B49" s="22" t="s">
        <v>450</v>
      </c>
      <c r="C49" s="22" t="s">
        <v>436</v>
      </c>
      <c r="D49" s="103">
        <v>98</v>
      </c>
      <c r="E49" s="103">
        <v>96.001999999999995</v>
      </c>
      <c r="F49" s="104">
        <f t="shared" si="3"/>
        <v>194.00200000000001</v>
      </c>
      <c r="G49" s="24">
        <v>6</v>
      </c>
      <c r="H49" s="104">
        <v>194.00200000000001</v>
      </c>
      <c r="I49" s="26">
        <v>6</v>
      </c>
    </row>
    <row r="50" spans="1:9" x14ac:dyDescent="0.3">
      <c r="A50" s="21">
        <v>7</v>
      </c>
      <c r="B50" s="22" t="s">
        <v>451</v>
      </c>
      <c r="C50" s="22" t="s">
        <v>104</v>
      </c>
      <c r="D50" s="103">
        <v>97.001000000000005</v>
      </c>
      <c r="E50" s="103">
        <v>95</v>
      </c>
      <c r="F50" s="104">
        <f t="shared" si="3"/>
        <v>192.001</v>
      </c>
      <c r="G50" s="24">
        <v>4</v>
      </c>
      <c r="H50" s="104">
        <v>192.001</v>
      </c>
      <c r="I50" s="26">
        <v>4</v>
      </c>
    </row>
    <row r="51" spans="1:9" x14ac:dyDescent="0.3">
      <c r="A51" s="21">
        <v>9</v>
      </c>
      <c r="B51" s="22" t="s">
        <v>452</v>
      </c>
      <c r="C51" s="22" t="s">
        <v>64</v>
      </c>
      <c r="D51" s="103">
        <v>98</v>
      </c>
      <c r="E51" s="103">
        <v>93.001000000000005</v>
      </c>
      <c r="F51" s="104">
        <f t="shared" si="3"/>
        <v>191.001</v>
      </c>
      <c r="G51" s="24">
        <v>3</v>
      </c>
      <c r="H51" s="104">
        <v>191.001</v>
      </c>
      <c r="I51" s="26">
        <v>3</v>
      </c>
    </row>
    <row r="52" spans="1:9" x14ac:dyDescent="0.3">
      <c r="A52" s="21">
        <v>1</v>
      </c>
      <c r="B52" s="22" t="s">
        <v>453</v>
      </c>
      <c r="C52" s="22" t="s">
        <v>242</v>
      </c>
      <c r="D52" s="103">
        <v>96.001000000000005</v>
      </c>
      <c r="E52" s="103">
        <v>90</v>
      </c>
      <c r="F52" s="104">
        <f t="shared" si="3"/>
        <v>186.001</v>
      </c>
      <c r="G52" s="24">
        <v>2</v>
      </c>
      <c r="H52" s="104">
        <v>186.001</v>
      </c>
      <c r="I52" s="32">
        <v>2</v>
      </c>
    </row>
    <row r="53" spans="1:9" x14ac:dyDescent="0.3">
      <c r="A53" s="34">
        <v>5</v>
      </c>
      <c r="B53" s="35" t="s">
        <v>454</v>
      </c>
      <c r="C53" s="35" t="s">
        <v>406</v>
      </c>
      <c r="D53" s="106">
        <v>92.001000000000005</v>
      </c>
      <c r="E53" s="106">
        <v>91</v>
      </c>
      <c r="F53" s="107">
        <f t="shared" si="3"/>
        <v>183.001</v>
      </c>
      <c r="G53" s="37">
        <v>1</v>
      </c>
      <c r="H53" s="107">
        <v>183.001</v>
      </c>
      <c r="I53" s="39">
        <v>1</v>
      </c>
    </row>
    <row r="55" spans="1:9" x14ac:dyDescent="0.3">
      <c r="A55" s="1"/>
      <c r="B55" s="8" t="s">
        <v>87</v>
      </c>
      <c r="C55" s="9" t="s">
        <v>455</v>
      </c>
      <c r="D55" s="9"/>
      <c r="E55" s="9" t="s">
        <v>456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2</v>
      </c>
      <c r="B57" s="16" t="s">
        <v>457</v>
      </c>
      <c r="C57" s="16" t="s">
        <v>426</v>
      </c>
      <c r="D57" s="101">
        <v>99.003</v>
      </c>
      <c r="E57" s="101">
        <v>98.001999999999995</v>
      </c>
      <c r="F57" s="102">
        <f t="shared" ref="F57:F66" si="4">SUM(D57:E57)</f>
        <v>197.005</v>
      </c>
      <c r="G57" s="18">
        <v>10</v>
      </c>
      <c r="H57" s="102">
        <v>197.005</v>
      </c>
      <c r="I57" s="19">
        <v>10</v>
      </c>
    </row>
    <row r="58" spans="1:9" x14ac:dyDescent="0.3">
      <c r="A58" s="21">
        <v>5</v>
      </c>
      <c r="B58" s="22" t="s">
        <v>458</v>
      </c>
      <c r="C58" s="22" t="s">
        <v>411</v>
      </c>
      <c r="D58" s="103">
        <v>99.003</v>
      </c>
      <c r="E58" s="103">
        <v>97.003</v>
      </c>
      <c r="F58" s="104">
        <f t="shared" si="4"/>
        <v>196.006</v>
      </c>
      <c r="G58" s="24">
        <v>9</v>
      </c>
      <c r="H58" s="104">
        <v>196.006</v>
      </c>
      <c r="I58" s="26">
        <v>9</v>
      </c>
    </row>
    <row r="59" spans="1:9" x14ac:dyDescent="0.3">
      <c r="A59" s="21">
        <v>9</v>
      </c>
      <c r="B59" s="22" t="s">
        <v>459</v>
      </c>
      <c r="C59" s="22" t="s">
        <v>426</v>
      </c>
      <c r="D59" s="103">
        <v>98.004000000000005</v>
      </c>
      <c r="E59" s="103">
        <v>98.001999999999995</v>
      </c>
      <c r="F59" s="104">
        <f t="shared" si="4"/>
        <v>196.006</v>
      </c>
      <c r="G59" s="24">
        <v>9</v>
      </c>
      <c r="H59" s="104">
        <v>196.006</v>
      </c>
      <c r="I59" s="26">
        <v>9</v>
      </c>
    </row>
    <row r="60" spans="1:9" x14ac:dyDescent="0.3">
      <c r="A60" s="21">
        <v>8</v>
      </c>
      <c r="B60" s="22" t="s">
        <v>460</v>
      </c>
      <c r="C60" s="22" t="s">
        <v>78</v>
      </c>
      <c r="D60" s="103">
        <v>99.003</v>
      </c>
      <c r="E60" s="103">
        <v>96</v>
      </c>
      <c r="F60" s="104">
        <f t="shared" si="4"/>
        <v>195.00299999999999</v>
      </c>
      <c r="G60" s="24">
        <v>7</v>
      </c>
      <c r="H60" s="104">
        <v>195.00299999999999</v>
      </c>
      <c r="I60" s="26">
        <v>7</v>
      </c>
    </row>
    <row r="61" spans="1:9" x14ac:dyDescent="0.3">
      <c r="A61" s="21">
        <v>7</v>
      </c>
      <c r="B61" s="22" t="s">
        <v>461</v>
      </c>
      <c r="C61" s="22" t="s">
        <v>238</v>
      </c>
      <c r="D61" s="103">
        <v>98.001999999999995</v>
      </c>
      <c r="E61" s="103">
        <v>96.001999999999995</v>
      </c>
      <c r="F61" s="104">
        <f t="shared" si="4"/>
        <v>194.00399999999999</v>
      </c>
      <c r="G61" s="24">
        <v>6</v>
      </c>
      <c r="H61" s="104">
        <v>194.00399999999999</v>
      </c>
      <c r="I61" s="26">
        <v>6</v>
      </c>
    </row>
    <row r="62" spans="1:9" x14ac:dyDescent="0.3">
      <c r="A62" s="21">
        <v>6</v>
      </c>
      <c r="B62" s="22" t="s">
        <v>462</v>
      </c>
      <c r="C62" s="22" t="s">
        <v>99</v>
      </c>
      <c r="D62" s="103">
        <v>97.001000000000005</v>
      </c>
      <c r="E62" s="103">
        <v>96.001999999999995</v>
      </c>
      <c r="F62" s="104">
        <f t="shared" si="4"/>
        <v>193.00299999999999</v>
      </c>
      <c r="G62" s="24">
        <v>5</v>
      </c>
      <c r="H62" s="104">
        <v>193.00299999999999</v>
      </c>
      <c r="I62" s="26">
        <v>5</v>
      </c>
    </row>
    <row r="63" spans="1:9" x14ac:dyDescent="0.3">
      <c r="A63" s="21">
        <v>4</v>
      </c>
      <c r="B63" s="22" t="s">
        <v>463</v>
      </c>
      <c r="C63" s="22" t="s">
        <v>64</v>
      </c>
      <c r="D63" s="103">
        <v>97.001999999999995</v>
      </c>
      <c r="E63" s="103">
        <v>96</v>
      </c>
      <c r="F63" s="104">
        <f t="shared" si="4"/>
        <v>193.00200000000001</v>
      </c>
      <c r="G63" s="24">
        <v>4</v>
      </c>
      <c r="H63" s="104">
        <v>193.00200000000001</v>
      </c>
      <c r="I63" s="26">
        <v>4</v>
      </c>
    </row>
    <row r="64" spans="1:9" x14ac:dyDescent="0.3">
      <c r="A64" s="21">
        <v>10</v>
      </c>
      <c r="B64" s="22" t="s">
        <v>464</v>
      </c>
      <c r="C64" s="22" t="s">
        <v>246</v>
      </c>
      <c r="D64" s="103">
        <v>97.001000000000005</v>
      </c>
      <c r="E64" s="103">
        <v>95.001999999999995</v>
      </c>
      <c r="F64" s="104">
        <f t="shared" si="4"/>
        <v>192.00299999999999</v>
      </c>
      <c r="G64" s="24">
        <v>3</v>
      </c>
      <c r="H64" s="104">
        <v>192.00299999999999</v>
      </c>
      <c r="I64" s="26">
        <v>3</v>
      </c>
    </row>
    <row r="65" spans="1:9" x14ac:dyDescent="0.3">
      <c r="A65" s="21">
        <v>1</v>
      </c>
      <c r="B65" s="22" t="s">
        <v>465</v>
      </c>
      <c r="C65" s="22" t="s">
        <v>426</v>
      </c>
      <c r="D65" s="103">
        <v>96.001000000000005</v>
      </c>
      <c r="E65" s="103">
        <v>94.003</v>
      </c>
      <c r="F65" s="104">
        <f t="shared" si="4"/>
        <v>190.00400000000002</v>
      </c>
      <c r="G65" s="24">
        <v>2</v>
      </c>
      <c r="H65" s="104">
        <v>190.00400000000002</v>
      </c>
      <c r="I65" s="32">
        <v>2</v>
      </c>
    </row>
    <row r="66" spans="1:9" x14ac:dyDescent="0.3">
      <c r="A66" s="34">
        <v>3</v>
      </c>
      <c r="B66" s="35" t="s">
        <v>103</v>
      </c>
      <c r="C66" s="35" t="s">
        <v>104</v>
      </c>
      <c r="D66" s="106">
        <v>95.001000000000005</v>
      </c>
      <c r="E66" s="106">
        <v>92.001000000000005</v>
      </c>
      <c r="F66" s="107">
        <f t="shared" si="4"/>
        <v>187.00200000000001</v>
      </c>
      <c r="G66" s="37">
        <v>1</v>
      </c>
      <c r="H66" s="107">
        <v>187.00200000000001</v>
      </c>
      <c r="I66" s="39">
        <v>1</v>
      </c>
    </row>
    <row r="68" spans="1:9" x14ac:dyDescent="0.3">
      <c r="B68" s="10" t="s">
        <v>466</v>
      </c>
    </row>
    <row r="70" spans="1:9" x14ac:dyDescent="0.3">
      <c r="B70" s="10" t="s">
        <v>467</v>
      </c>
      <c r="E70" s="45" t="s">
        <v>177</v>
      </c>
    </row>
    <row r="71" spans="1:9" x14ac:dyDescent="0.3">
      <c r="B71" s="10" t="s">
        <v>178</v>
      </c>
    </row>
  </sheetData>
  <mergeCells count="1">
    <mergeCell ref="D2:I2"/>
  </mergeCells>
  <hyperlinks>
    <hyperlink ref="B2" location="'Index'!A3" tooltip="Go to the Index sheet" display="á" xr:uid="{9870DAEC-D169-4CD8-AFDD-2091A94B237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2DC7-1D28-4B34-9507-5447AEC63BAE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6</v>
      </c>
      <c r="B5" s="16" t="s">
        <v>15</v>
      </c>
      <c r="C5" s="16" t="s">
        <v>16</v>
      </c>
      <c r="D5" s="17">
        <v>192</v>
      </c>
      <c r="E5" s="18">
        <v>10</v>
      </c>
      <c r="F5" s="18">
        <v>192</v>
      </c>
      <c r="G5" s="19">
        <v>10</v>
      </c>
      <c r="I5" s="15">
        <v>5</v>
      </c>
      <c r="J5" s="20" t="s">
        <v>17</v>
      </c>
      <c r="K5" s="16" t="s">
        <v>18</v>
      </c>
      <c r="L5" s="17">
        <v>184</v>
      </c>
      <c r="M5" s="18">
        <v>10</v>
      </c>
      <c r="N5" s="18">
        <v>184</v>
      </c>
      <c r="O5" s="19">
        <v>10</v>
      </c>
    </row>
    <row r="6" spans="1:25" ht="15.75" customHeight="1" x14ac:dyDescent="0.3">
      <c r="A6" s="21">
        <v>5</v>
      </c>
      <c r="B6" s="22" t="s">
        <v>19</v>
      </c>
      <c r="C6" s="22" t="s">
        <v>20</v>
      </c>
      <c r="D6" s="23">
        <v>189</v>
      </c>
      <c r="E6" s="24">
        <v>9</v>
      </c>
      <c r="F6" s="25">
        <v>189</v>
      </c>
      <c r="G6" s="26">
        <v>9</v>
      </c>
      <c r="I6" s="21">
        <v>10</v>
      </c>
      <c r="J6" s="22" t="s">
        <v>21</v>
      </c>
      <c r="K6" s="22" t="s">
        <v>22</v>
      </c>
      <c r="L6" s="27">
        <v>182</v>
      </c>
      <c r="M6" s="24">
        <v>9</v>
      </c>
      <c r="N6" s="25">
        <v>182</v>
      </c>
      <c r="O6" s="26">
        <v>9</v>
      </c>
    </row>
    <row r="7" spans="1:25" ht="15.75" customHeight="1" x14ac:dyDescent="0.3">
      <c r="A7" s="21">
        <v>8</v>
      </c>
      <c r="B7" s="22" t="s">
        <v>23</v>
      </c>
      <c r="C7" s="22" t="s">
        <v>24</v>
      </c>
      <c r="D7" s="23">
        <v>188</v>
      </c>
      <c r="E7" s="24">
        <v>8</v>
      </c>
      <c r="F7" s="25">
        <v>188</v>
      </c>
      <c r="G7" s="26">
        <v>8</v>
      </c>
      <c r="I7" s="21">
        <v>2</v>
      </c>
      <c r="J7" s="22" t="s">
        <v>25</v>
      </c>
      <c r="K7" s="22" t="s">
        <v>26</v>
      </c>
      <c r="L7" s="23">
        <v>181</v>
      </c>
      <c r="M7" s="24">
        <v>8</v>
      </c>
      <c r="N7" s="25">
        <v>181</v>
      </c>
      <c r="O7" s="26">
        <v>8</v>
      </c>
    </row>
    <row r="8" spans="1:25" ht="15.75" customHeight="1" x14ac:dyDescent="0.3">
      <c r="A8" s="21">
        <v>10</v>
      </c>
      <c r="B8" s="22" t="s">
        <v>27</v>
      </c>
      <c r="C8" s="22" t="s">
        <v>28</v>
      </c>
      <c r="D8" s="23">
        <v>188</v>
      </c>
      <c r="E8" s="24">
        <v>8</v>
      </c>
      <c r="F8" s="25">
        <v>188</v>
      </c>
      <c r="G8" s="26">
        <v>8</v>
      </c>
      <c r="I8" s="21">
        <v>3</v>
      </c>
      <c r="J8" s="28" t="s">
        <v>29</v>
      </c>
      <c r="K8" s="22" t="s">
        <v>26</v>
      </c>
      <c r="L8" s="23">
        <v>181</v>
      </c>
      <c r="M8" s="24">
        <v>8</v>
      </c>
      <c r="N8" s="25">
        <v>181</v>
      </c>
      <c r="O8" s="26">
        <v>8</v>
      </c>
    </row>
    <row r="9" spans="1:25" ht="15.75" customHeight="1" x14ac:dyDescent="0.3">
      <c r="A9" s="21">
        <v>4</v>
      </c>
      <c r="B9" s="22" t="s">
        <v>30</v>
      </c>
      <c r="C9" s="22" t="s">
        <v>31</v>
      </c>
      <c r="D9" s="27">
        <v>187</v>
      </c>
      <c r="E9" s="24">
        <v>6</v>
      </c>
      <c r="F9" s="25">
        <v>187</v>
      </c>
      <c r="G9" s="26">
        <v>6</v>
      </c>
      <c r="I9" s="21">
        <v>9</v>
      </c>
      <c r="J9" s="29" t="s">
        <v>32</v>
      </c>
      <c r="K9" s="22" t="s">
        <v>18</v>
      </c>
      <c r="L9" s="23">
        <v>179</v>
      </c>
      <c r="M9" s="24">
        <v>6</v>
      </c>
      <c r="N9" s="25">
        <v>179</v>
      </c>
      <c r="O9" s="26">
        <v>6</v>
      </c>
    </row>
    <row r="10" spans="1:25" ht="15.75" customHeight="1" x14ac:dyDescent="0.3">
      <c r="A10" s="21">
        <v>2</v>
      </c>
      <c r="B10" s="30" t="s">
        <v>33</v>
      </c>
      <c r="C10" s="30" t="s">
        <v>34</v>
      </c>
      <c r="D10" s="23">
        <v>185</v>
      </c>
      <c r="E10" s="24">
        <v>5</v>
      </c>
      <c r="F10" s="31">
        <v>185</v>
      </c>
      <c r="G10" s="32">
        <v>5</v>
      </c>
      <c r="I10" s="21">
        <v>4</v>
      </c>
      <c r="J10" s="22" t="s">
        <v>35</v>
      </c>
      <c r="K10" s="22" t="s">
        <v>36</v>
      </c>
      <c r="L10" s="23">
        <v>175</v>
      </c>
      <c r="M10" s="24">
        <v>5</v>
      </c>
      <c r="N10" s="25">
        <v>175</v>
      </c>
      <c r="O10" s="26">
        <v>5</v>
      </c>
    </row>
    <row r="11" spans="1:25" ht="15.75" customHeight="1" x14ac:dyDescent="0.3">
      <c r="A11" s="21">
        <v>3</v>
      </c>
      <c r="B11" s="22" t="s">
        <v>37</v>
      </c>
      <c r="C11" s="22" t="s">
        <v>38</v>
      </c>
      <c r="D11" s="23">
        <v>183</v>
      </c>
      <c r="E11" s="24">
        <v>4</v>
      </c>
      <c r="F11" s="25">
        <v>183</v>
      </c>
      <c r="G11" s="26">
        <v>4</v>
      </c>
      <c r="I11" s="21">
        <v>8</v>
      </c>
      <c r="J11" s="22" t="s">
        <v>39</v>
      </c>
      <c r="K11" s="22" t="s">
        <v>40</v>
      </c>
      <c r="L11" s="23">
        <v>175</v>
      </c>
      <c r="M11" s="24">
        <v>5</v>
      </c>
      <c r="N11" s="25">
        <v>175</v>
      </c>
      <c r="O11" s="26">
        <v>5</v>
      </c>
    </row>
    <row r="12" spans="1:25" ht="15.75" customHeight="1" x14ac:dyDescent="0.3">
      <c r="A12" s="21">
        <v>9</v>
      </c>
      <c r="B12" s="22" t="s">
        <v>41</v>
      </c>
      <c r="C12" s="22" t="s">
        <v>42</v>
      </c>
      <c r="D12" s="23">
        <v>182</v>
      </c>
      <c r="E12" s="24">
        <v>3</v>
      </c>
      <c r="F12" s="25">
        <v>182</v>
      </c>
      <c r="G12" s="26">
        <v>3</v>
      </c>
      <c r="I12" s="21">
        <v>7</v>
      </c>
      <c r="J12" s="22" t="s">
        <v>43</v>
      </c>
      <c r="K12" s="22" t="s">
        <v>28</v>
      </c>
      <c r="L12" s="23">
        <v>173</v>
      </c>
      <c r="M12" s="24">
        <v>3</v>
      </c>
      <c r="N12" s="25">
        <v>173</v>
      </c>
      <c r="O12" s="26">
        <v>3</v>
      </c>
    </row>
    <row r="13" spans="1:25" ht="15.75" customHeight="1" x14ac:dyDescent="0.3">
      <c r="A13" s="21">
        <v>1</v>
      </c>
      <c r="B13" s="30" t="s">
        <v>44</v>
      </c>
      <c r="C13" s="30" t="s">
        <v>26</v>
      </c>
      <c r="D13" s="23">
        <v>175</v>
      </c>
      <c r="E13" s="24">
        <v>2</v>
      </c>
      <c r="F13" s="31">
        <v>175</v>
      </c>
      <c r="G13" s="32">
        <v>2</v>
      </c>
      <c r="I13" s="21">
        <v>1</v>
      </c>
      <c r="J13" s="33" t="s">
        <v>45</v>
      </c>
      <c r="K13" s="30" t="s">
        <v>18</v>
      </c>
      <c r="L13" s="23">
        <v>167</v>
      </c>
      <c r="M13" s="24">
        <v>2</v>
      </c>
      <c r="N13" s="31">
        <v>167</v>
      </c>
      <c r="O13" s="32">
        <v>2</v>
      </c>
    </row>
    <row r="14" spans="1:25" ht="15.75" customHeight="1" x14ac:dyDescent="0.3">
      <c r="A14" s="34">
        <v>7</v>
      </c>
      <c r="B14" s="35" t="s">
        <v>46</v>
      </c>
      <c r="C14" s="35" t="s">
        <v>38</v>
      </c>
      <c r="D14" s="36" t="s">
        <v>47</v>
      </c>
      <c r="E14" s="37">
        <v>0</v>
      </c>
      <c r="F14" s="38">
        <v>0</v>
      </c>
      <c r="G14" s="39">
        <v>0</v>
      </c>
      <c r="I14" s="34">
        <v>6</v>
      </c>
      <c r="J14" s="35" t="s">
        <v>48</v>
      </c>
      <c r="K14" s="35" t="s">
        <v>49</v>
      </c>
      <c r="L14" s="36" t="s">
        <v>47</v>
      </c>
      <c r="M14" s="37">
        <v>0</v>
      </c>
      <c r="N14" s="38">
        <v>0</v>
      </c>
      <c r="O14" s="39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10</v>
      </c>
      <c r="B18" s="16" t="s">
        <v>56</v>
      </c>
      <c r="C18" s="16" t="s">
        <v>26</v>
      </c>
      <c r="D18" s="17">
        <v>182</v>
      </c>
      <c r="E18" s="18">
        <v>10</v>
      </c>
      <c r="F18" s="18">
        <v>182</v>
      </c>
      <c r="G18" s="19">
        <v>10</v>
      </c>
      <c r="I18" s="15">
        <v>9</v>
      </c>
      <c r="J18" s="16" t="s">
        <v>57</v>
      </c>
      <c r="K18" s="16" t="s">
        <v>28</v>
      </c>
      <c r="L18" s="17">
        <v>185</v>
      </c>
      <c r="M18" s="18">
        <v>10</v>
      </c>
      <c r="N18" s="18">
        <v>185</v>
      </c>
      <c r="O18" s="19">
        <v>10</v>
      </c>
    </row>
    <row r="19" spans="1:15" ht="15.75" customHeight="1" x14ac:dyDescent="0.3">
      <c r="A19" s="21">
        <v>7</v>
      </c>
      <c r="B19" s="22" t="s">
        <v>58</v>
      </c>
      <c r="C19" s="22" t="s">
        <v>40</v>
      </c>
      <c r="D19" s="23">
        <v>180</v>
      </c>
      <c r="E19" s="24">
        <v>9</v>
      </c>
      <c r="F19" s="25">
        <v>180</v>
      </c>
      <c r="G19" s="26">
        <v>9</v>
      </c>
      <c r="I19" s="21">
        <v>7</v>
      </c>
      <c r="J19" s="22" t="s">
        <v>59</v>
      </c>
      <c r="K19" s="22" t="s">
        <v>60</v>
      </c>
      <c r="L19" s="23">
        <v>181</v>
      </c>
      <c r="M19" s="24">
        <v>9</v>
      </c>
      <c r="N19" s="25">
        <v>181</v>
      </c>
      <c r="O19" s="26">
        <v>9</v>
      </c>
    </row>
    <row r="20" spans="1:15" ht="15.75" customHeight="1" x14ac:dyDescent="0.3">
      <c r="A20" s="21">
        <v>3</v>
      </c>
      <c r="B20" s="22" t="s">
        <v>61</v>
      </c>
      <c r="C20" s="22" t="s">
        <v>26</v>
      </c>
      <c r="D20" s="23">
        <v>176</v>
      </c>
      <c r="E20" s="24">
        <v>8</v>
      </c>
      <c r="F20" s="25">
        <v>176</v>
      </c>
      <c r="G20" s="26">
        <v>8</v>
      </c>
      <c r="I20" s="21">
        <v>3</v>
      </c>
      <c r="J20" s="22" t="s">
        <v>62</v>
      </c>
      <c r="K20" s="22" t="s">
        <v>28</v>
      </c>
      <c r="L20" s="23">
        <v>178</v>
      </c>
      <c r="M20" s="24">
        <v>8</v>
      </c>
      <c r="N20" s="25">
        <v>178</v>
      </c>
      <c r="O20" s="26">
        <v>8</v>
      </c>
    </row>
    <row r="21" spans="1:15" ht="15.75" customHeight="1" x14ac:dyDescent="0.3">
      <c r="A21" s="21">
        <v>9</v>
      </c>
      <c r="B21" s="22" t="s">
        <v>63</v>
      </c>
      <c r="C21" s="22" t="s">
        <v>64</v>
      </c>
      <c r="D21" s="23">
        <v>175</v>
      </c>
      <c r="E21" s="24">
        <v>7</v>
      </c>
      <c r="F21" s="25">
        <v>175</v>
      </c>
      <c r="G21" s="26">
        <v>7</v>
      </c>
      <c r="I21" s="21">
        <v>6</v>
      </c>
      <c r="J21" s="22" t="s">
        <v>65</v>
      </c>
      <c r="K21" s="22" t="s">
        <v>20</v>
      </c>
      <c r="L21" s="23">
        <v>178</v>
      </c>
      <c r="M21" s="24">
        <v>8</v>
      </c>
      <c r="N21" s="25">
        <v>178</v>
      </c>
      <c r="O21" s="26">
        <v>8</v>
      </c>
    </row>
    <row r="22" spans="1:15" ht="15.75" customHeight="1" x14ac:dyDescent="0.3">
      <c r="A22" s="21">
        <v>8</v>
      </c>
      <c r="B22" s="22" t="s">
        <v>66</v>
      </c>
      <c r="C22" s="22" t="s">
        <v>60</v>
      </c>
      <c r="D22" s="23">
        <v>173</v>
      </c>
      <c r="E22" s="24">
        <v>6</v>
      </c>
      <c r="F22" s="25">
        <v>173</v>
      </c>
      <c r="G22" s="26">
        <v>6</v>
      </c>
      <c r="I22" s="21">
        <v>4</v>
      </c>
      <c r="J22" s="22" t="s">
        <v>67</v>
      </c>
      <c r="K22" s="22" t="s">
        <v>68</v>
      </c>
      <c r="L22" s="27">
        <v>177</v>
      </c>
      <c r="M22" s="24">
        <v>6</v>
      </c>
      <c r="N22" s="25">
        <v>177</v>
      </c>
      <c r="O22" s="26">
        <v>6</v>
      </c>
    </row>
    <row r="23" spans="1:15" ht="15.75" customHeight="1" x14ac:dyDescent="0.3">
      <c r="A23" s="21">
        <v>2</v>
      </c>
      <c r="B23" s="22" t="s">
        <v>69</v>
      </c>
      <c r="C23" s="22" t="s">
        <v>70</v>
      </c>
      <c r="D23" s="23">
        <v>172</v>
      </c>
      <c r="E23" s="24">
        <v>5</v>
      </c>
      <c r="F23" s="25">
        <v>172</v>
      </c>
      <c r="G23" s="26">
        <v>5</v>
      </c>
      <c r="I23" s="21">
        <v>5</v>
      </c>
      <c r="J23" s="22" t="s">
        <v>71</v>
      </c>
      <c r="K23" s="22" t="s">
        <v>72</v>
      </c>
      <c r="L23" s="23">
        <v>176</v>
      </c>
      <c r="M23" s="24">
        <v>5</v>
      </c>
      <c r="N23" s="25">
        <v>176</v>
      </c>
      <c r="O23" s="26">
        <v>5</v>
      </c>
    </row>
    <row r="24" spans="1:15" ht="15.75" customHeight="1" x14ac:dyDescent="0.3">
      <c r="A24" s="21">
        <v>6</v>
      </c>
      <c r="B24" s="22" t="s">
        <v>73</v>
      </c>
      <c r="C24" s="22" t="s">
        <v>74</v>
      </c>
      <c r="D24" s="23">
        <v>168</v>
      </c>
      <c r="E24" s="24">
        <v>4</v>
      </c>
      <c r="F24" s="25">
        <v>168</v>
      </c>
      <c r="G24" s="26">
        <v>4</v>
      </c>
      <c r="I24" s="21">
        <v>2</v>
      </c>
      <c r="J24" s="22" t="s">
        <v>75</v>
      </c>
      <c r="K24" s="22" t="s">
        <v>76</v>
      </c>
      <c r="L24" s="23">
        <v>173</v>
      </c>
      <c r="M24" s="24">
        <v>4</v>
      </c>
      <c r="N24" s="25">
        <v>173</v>
      </c>
      <c r="O24" s="26">
        <v>4</v>
      </c>
    </row>
    <row r="25" spans="1:15" ht="15.75" customHeight="1" x14ac:dyDescent="0.3">
      <c r="A25" s="21">
        <v>5</v>
      </c>
      <c r="B25" s="22" t="s">
        <v>77</v>
      </c>
      <c r="C25" s="22" t="s">
        <v>78</v>
      </c>
      <c r="D25" s="23">
        <v>167</v>
      </c>
      <c r="E25" s="24">
        <v>3</v>
      </c>
      <c r="F25" s="25">
        <v>167</v>
      </c>
      <c r="G25" s="26">
        <v>3</v>
      </c>
      <c r="I25" s="21">
        <v>1</v>
      </c>
      <c r="J25" s="30" t="s">
        <v>79</v>
      </c>
      <c r="K25" s="30" t="s">
        <v>80</v>
      </c>
      <c r="L25" s="23">
        <v>172</v>
      </c>
      <c r="M25" s="24">
        <v>3</v>
      </c>
      <c r="N25" s="31">
        <v>172</v>
      </c>
      <c r="O25" s="32">
        <v>3</v>
      </c>
    </row>
    <row r="26" spans="1:15" ht="15.75" customHeight="1" x14ac:dyDescent="0.3">
      <c r="A26" s="21">
        <v>1</v>
      </c>
      <c r="B26" s="30" t="s">
        <v>81</v>
      </c>
      <c r="C26" s="30" t="s">
        <v>34</v>
      </c>
      <c r="D26" s="23">
        <v>163</v>
      </c>
      <c r="E26" s="24">
        <v>2</v>
      </c>
      <c r="F26" s="31">
        <v>163</v>
      </c>
      <c r="G26" s="32">
        <v>2</v>
      </c>
      <c r="I26" s="21">
        <v>10</v>
      </c>
      <c r="J26" s="22" t="s">
        <v>82</v>
      </c>
      <c r="K26" s="22" t="s">
        <v>22</v>
      </c>
      <c r="L26" s="27">
        <v>166</v>
      </c>
      <c r="M26" s="24">
        <v>2</v>
      </c>
      <c r="N26" s="25">
        <v>166</v>
      </c>
      <c r="O26" s="26">
        <v>2</v>
      </c>
    </row>
    <row r="27" spans="1:15" ht="15.75" customHeight="1" x14ac:dyDescent="0.3">
      <c r="A27" s="34">
        <v>4</v>
      </c>
      <c r="B27" s="35" t="s">
        <v>83</v>
      </c>
      <c r="C27" s="35" t="s">
        <v>16</v>
      </c>
      <c r="D27" s="36" t="s">
        <v>84</v>
      </c>
      <c r="E27" s="37">
        <v>0</v>
      </c>
      <c r="F27" s="38">
        <v>0</v>
      </c>
      <c r="G27" s="39">
        <v>0</v>
      </c>
      <c r="I27" s="34">
        <v>8</v>
      </c>
      <c r="J27" s="35" t="s">
        <v>85</v>
      </c>
      <c r="K27" s="35" t="s">
        <v>86</v>
      </c>
      <c r="L27" s="36">
        <v>164</v>
      </c>
      <c r="M27" s="37">
        <v>1</v>
      </c>
      <c r="N27" s="38">
        <v>164</v>
      </c>
      <c r="O27" s="39">
        <v>1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8</v>
      </c>
      <c r="B31" s="16" t="s">
        <v>93</v>
      </c>
      <c r="C31" s="16" t="s">
        <v>22</v>
      </c>
      <c r="D31" s="41">
        <v>178</v>
      </c>
      <c r="E31" s="18">
        <v>10</v>
      </c>
      <c r="F31" s="18">
        <v>178</v>
      </c>
      <c r="G31" s="19">
        <v>10</v>
      </c>
      <c r="I31" s="15">
        <v>3</v>
      </c>
      <c r="J31" s="16" t="s">
        <v>94</v>
      </c>
      <c r="K31" s="16" t="s">
        <v>68</v>
      </c>
      <c r="L31" s="41">
        <v>178</v>
      </c>
      <c r="M31" s="18">
        <v>10</v>
      </c>
      <c r="N31" s="18">
        <v>178</v>
      </c>
      <c r="O31" s="19">
        <v>10</v>
      </c>
    </row>
    <row r="32" spans="1:15" ht="15.75" customHeight="1" x14ac:dyDescent="0.3">
      <c r="A32" s="21">
        <v>7</v>
      </c>
      <c r="B32" s="22" t="s">
        <v>95</v>
      </c>
      <c r="C32" s="22" t="s">
        <v>96</v>
      </c>
      <c r="D32" s="23">
        <v>177</v>
      </c>
      <c r="E32" s="24">
        <v>9</v>
      </c>
      <c r="F32" s="25">
        <v>177</v>
      </c>
      <c r="G32" s="26">
        <v>9</v>
      </c>
      <c r="I32" s="21">
        <v>7</v>
      </c>
      <c r="J32" s="22" t="s">
        <v>97</v>
      </c>
      <c r="K32" s="22" t="s">
        <v>40</v>
      </c>
      <c r="L32" s="23">
        <v>175</v>
      </c>
      <c r="M32" s="24">
        <v>9</v>
      </c>
      <c r="N32" s="25">
        <v>175</v>
      </c>
      <c r="O32" s="26">
        <v>9</v>
      </c>
    </row>
    <row r="33" spans="1:15" ht="15.75" customHeight="1" x14ac:dyDescent="0.3">
      <c r="A33" s="21">
        <v>1</v>
      </c>
      <c r="B33" s="30" t="s">
        <v>98</v>
      </c>
      <c r="C33" s="30" t="s">
        <v>99</v>
      </c>
      <c r="D33" s="23">
        <v>175</v>
      </c>
      <c r="E33" s="24">
        <v>8</v>
      </c>
      <c r="F33" s="31">
        <v>175</v>
      </c>
      <c r="G33" s="32">
        <v>8</v>
      </c>
      <c r="I33" s="21">
        <v>9</v>
      </c>
      <c r="J33" s="22" t="s">
        <v>100</v>
      </c>
      <c r="K33" s="22" t="s">
        <v>101</v>
      </c>
      <c r="L33" s="23">
        <v>175</v>
      </c>
      <c r="M33" s="24">
        <v>9</v>
      </c>
      <c r="N33" s="25">
        <v>175</v>
      </c>
      <c r="O33" s="26">
        <v>9</v>
      </c>
    </row>
    <row r="34" spans="1:15" ht="15.75" customHeight="1" x14ac:dyDescent="0.3">
      <c r="A34" s="21">
        <v>6</v>
      </c>
      <c r="B34" s="22" t="s">
        <v>102</v>
      </c>
      <c r="C34" s="22" t="s">
        <v>26</v>
      </c>
      <c r="D34" s="23">
        <v>173</v>
      </c>
      <c r="E34" s="24">
        <v>7</v>
      </c>
      <c r="F34" s="25">
        <v>173</v>
      </c>
      <c r="G34" s="26">
        <v>7</v>
      </c>
      <c r="I34" s="21">
        <v>4</v>
      </c>
      <c r="J34" s="22" t="s">
        <v>103</v>
      </c>
      <c r="K34" s="22" t="s">
        <v>104</v>
      </c>
      <c r="L34" s="23">
        <v>164</v>
      </c>
      <c r="M34" s="24">
        <v>7</v>
      </c>
      <c r="N34" s="25">
        <v>164</v>
      </c>
      <c r="O34" s="26">
        <v>7</v>
      </c>
    </row>
    <row r="35" spans="1:15" ht="15.75" customHeight="1" x14ac:dyDescent="0.3">
      <c r="A35" s="21">
        <v>2</v>
      </c>
      <c r="B35" s="22" t="s">
        <v>105</v>
      </c>
      <c r="C35" s="22" t="s">
        <v>96</v>
      </c>
      <c r="D35" s="23">
        <v>172</v>
      </c>
      <c r="E35" s="24">
        <v>6</v>
      </c>
      <c r="F35" s="25">
        <v>172</v>
      </c>
      <c r="G35" s="26">
        <v>6</v>
      </c>
      <c r="I35" s="21">
        <v>6</v>
      </c>
      <c r="J35" s="22" t="s">
        <v>106</v>
      </c>
      <c r="K35" s="22" t="s">
        <v>22</v>
      </c>
      <c r="L35" s="27">
        <v>164</v>
      </c>
      <c r="M35" s="24">
        <v>7</v>
      </c>
      <c r="N35" s="25">
        <v>164</v>
      </c>
      <c r="O35" s="26">
        <v>7</v>
      </c>
    </row>
    <row r="36" spans="1:15" ht="15.75" customHeight="1" x14ac:dyDescent="0.3">
      <c r="A36" s="21">
        <v>3</v>
      </c>
      <c r="B36" s="22" t="s">
        <v>107</v>
      </c>
      <c r="C36" s="22" t="s">
        <v>42</v>
      </c>
      <c r="D36" s="23">
        <v>169</v>
      </c>
      <c r="E36" s="24">
        <v>5</v>
      </c>
      <c r="F36" s="25">
        <v>169</v>
      </c>
      <c r="G36" s="26">
        <v>5</v>
      </c>
      <c r="I36" s="21">
        <v>2</v>
      </c>
      <c r="J36" s="22" t="s">
        <v>108</v>
      </c>
      <c r="K36" s="22" t="s">
        <v>96</v>
      </c>
      <c r="L36" s="23">
        <v>163</v>
      </c>
      <c r="M36" s="24">
        <v>5</v>
      </c>
      <c r="N36" s="25">
        <v>163</v>
      </c>
      <c r="O36" s="26">
        <v>5</v>
      </c>
    </row>
    <row r="37" spans="1:15" ht="15.75" customHeight="1" x14ac:dyDescent="0.3">
      <c r="A37" s="21">
        <v>10</v>
      </c>
      <c r="B37" s="22" t="s">
        <v>109</v>
      </c>
      <c r="C37" s="22" t="s">
        <v>80</v>
      </c>
      <c r="D37" s="23">
        <v>169</v>
      </c>
      <c r="E37" s="24">
        <v>5</v>
      </c>
      <c r="F37" s="25">
        <v>169</v>
      </c>
      <c r="G37" s="26">
        <v>5</v>
      </c>
      <c r="I37" s="21">
        <v>8</v>
      </c>
      <c r="J37" s="22" t="s">
        <v>110</v>
      </c>
      <c r="K37" s="22" t="s">
        <v>68</v>
      </c>
      <c r="L37" s="27">
        <v>162</v>
      </c>
      <c r="M37" s="24">
        <v>4</v>
      </c>
      <c r="N37" s="25">
        <v>162</v>
      </c>
      <c r="O37" s="26">
        <v>4</v>
      </c>
    </row>
    <row r="38" spans="1:15" ht="15.75" customHeight="1" x14ac:dyDescent="0.3">
      <c r="A38" s="21">
        <v>4</v>
      </c>
      <c r="B38" s="22" t="s">
        <v>111</v>
      </c>
      <c r="C38" s="22" t="s">
        <v>68</v>
      </c>
      <c r="D38" s="27">
        <v>168</v>
      </c>
      <c r="E38" s="24">
        <v>3</v>
      </c>
      <c r="F38" s="25">
        <v>168</v>
      </c>
      <c r="G38" s="26">
        <v>3</v>
      </c>
      <c r="I38" s="21">
        <v>10</v>
      </c>
      <c r="J38" s="22" t="s">
        <v>112</v>
      </c>
      <c r="K38" s="22" t="s">
        <v>28</v>
      </c>
      <c r="L38" s="23">
        <v>162</v>
      </c>
      <c r="M38" s="24">
        <v>4</v>
      </c>
      <c r="N38" s="25">
        <v>162</v>
      </c>
      <c r="O38" s="26">
        <v>4</v>
      </c>
    </row>
    <row r="39" spans="1:15" ht="15.75" customHeight="1" x14ac:dyDescent="0.3">
      <c r="A39" s="21">
        <v>5</v>
      </c>
      <c r="B39" s="22" t="s">
        <v>113</v>
      </c>
      <c r="C39" s="22" t="s">
        <v>114</v>
      </c>
      <c r="D39" s="23">
        <v>163</v>
      </c>
      <c r="E39" s="24">
        <v>2</v>
      </c>
      <c r="F39" s="25">
        <v>163</v>
      </c>
      <c r="G39" s="26">
        <v>2</v>
      </c>
      <c r="I39" s="21">
        <v>5</v>
      </c>
      <c r="J39" s="22" t="s">
        <v>115</v>
      </c>
      <c r="K39" s="22" t="s">
        <v>116</v>
      </c>
      <c r="L39" s="23">
        <v>158</v>
      </c>
      <c r="M39" s="24">
        <v>2</v>
      </c>
      <c r="N39" s="25">
        <v>158</v>
      </c>
      <c r="O39" s="26">
        <v>2</v>
      </c>
    </row>
    <row r="40" spans="1:15" ht="15.75" customHeight="1" x14ac:dyDescent="0.3">
      <c r="A40" s="34">
        <v>9</v>
      </c>
      <c r="B40" s="35" t="s">
        <v>117</v>
      </c>
      <c r="C40" s="35" t="s">
        <v>26</v>
      </c>
      <c r="D40" s="36">
        <v>162</v>
      </c>
      <c r="E40" s="37">
        <v>1</v>
      </c>
      <c r="F40" s="38">
        <v>162</v>
      </c>
      <c r="G40" s="39">
        <v>1</v>
      </c>
      <c r="I40" s="34">
        <v>1</v>
      </c>
      <c r="J40" s="42" t="s">
        <v>118</v>
      </c>
      <c r="K40" s="42" t="s">
        <v>119</v>
      </c>
      <c r="L40" s="36">
        <v>155</v>
      </c>
      <c r="M40" s="37">
        <v>1</v>
      </c>
      <c r="N40" s="43">
        <v>155</v>
      </c>
      <c r="O40" s="44">
        <v>1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4</v>
      </c>
      <c r="B44" s="16" t="s">
        <v>126</v>
      </c>
      <c r="C44" s="16" t="s">
        <v>68</v>
      </c>
      <c r="D44" s="41">
        <v>175</v>
      </c>
      <c r="E44" s="18">
        <v>10</v>
      </c>
      <c r="F44" s="18">
        <v>175</v>
      </c>
      <c r="G44" s="19">
        <v>10</v>
      </c>
      <c r="I44" s="15">
        <v>2</v>
      </c>
      <c r="J44" s="16" t="s">
        <v>127</v>
      </c>
      <c r="K44" s="16" t="s">
        <v>60</v>
      </c>
      <c r="L44" s="17">
        <v>183</v>
      </c>
      <c r="M44" s="18">
        <v>10</v>
      </c>
      <c r="N44" s="18">
        <v>183</v>
      </c>
      <c r="O44" s="19">
        <v>10</v>
      </c>
    </row>
    <row r="45" spans="1:15" ht="15.75" customHeight="1" x14ac:dyDescent="0.3">
      <c r="A45" s="21">
        <v>7</v>
      </c>
      <c r="B45" s="22" t="s">
        <v>128</v>
      </c>
      <c r="C45" s="22" t="s">
        <v>101</v>
      </c>
      <c r="D45" s="23">
        <v>172</v>
      </c>
      <c r="E45" s="24">
        <v>9</v>
      </c>
      <c r="F45" s="25">
        <v>172</v>
      </c>
      <c r="G45" s="26">
        <v>9</v>
      </c>
      <c r="I45" s="21">
        <v>1</v>
      </c>
      <c r="J45" s="30" t="s">
        <v>129</v>
      </c>
      <c r="K45" s="30" t="s">
        <v>130</v>
      </c>
      <c r="L45" s="23">
        <v>181</v>
      </c>
      <c r="M45" s="24">
        <v>9</v>
      </c>
      <c r="N45" s="31">
        <v>181</v>
      </c>
      <c r="O45" s="32">
        <v>9</v>
      </c>
    </row>
    <row r="46" spans="1:15" ht="15.75" customHeight="1" x14ac:dyDescent="0.3">
      <c r="A46" s="21">
        <v>6</v>
      </c>
      <c r="B46" s="22" t="s">
        <v>131</v>
      </c>
      <c r="C46" s="22" t="s">
        <v>28</v>
      </c>
      <c r="D46" s="23">
        <v>168</v>
      </c>
      <c r="E46" s="24">
        <v>8</v>
      </c>
      <c r="F46" s="25">
        <v>168</v>
      </c>
      <c r="G46" s="26">
        <v>8</v>
      </c>
      <c r="I46" s="21">
        <v>6</v>
      </c>
      <c r="J46" s="22" t="s">
        <v>132</v>
      </c>
      <c r="K46" s="22" t="s">
        <v>130</v>
      </c>
      <c r="L46" s="23">
        <v>173</v>
      </c>
      <c r="M46" s="24">
        <v>8</v>
      </c>
      <c r="N46" s="25">
        <v>173</v>
      </c>
      <c r="O46" s="26">
        <v>8</v>
      </c>
    </row>
    <row r="47" spans="1:15" ht="15.75" customHeight="1" x14ac:dyDescent="0.3">
      <c r="A47" s="21">
        <v>5</v>
      </c>
      <c r="B47" s="22" t="s">
        <v>133</v>
      </c>
      <c r="C47" s="22" t="s">
        <v>20</v>
      </c>
      <c r="D47" s="23">
        <v>167</v>
      </c>
      <c r="E47" s="24">
        <v>7</v>
      </c>
      <c r="F47" s="25">
        <v>167</v>
      </c>
      <c r="G47" s="26">
        <v>7</v>
      </c>
      <c r="I47" s="21">
        <v>9</v>
      </c>
      <c r="J47" s="22" t="s">
        <v>134</v>
      </c>
      <c r="K47" s="22" t="s">
        <v>20</v>
      </c>
      <c r="L47" s="23">
        <v>173</v>
      </c>
      <c r="M47" s="24">
        <v>8</v>
      </c>
      <c r="N47" s="25">
        <v>173</v>
      </c>
      <c r="O47" s="26">
        <v>8</v>
      </c>
    </row>
    <row r="48" spans="1:15" ht="15.75" customHeight="1" x14ac:dyDescent="0.3">
      <c r="A48" s="21">
        <v>10</v>
      </c>
      <c r="B48" s="22" t="s">
        <v>135</v>
      </c>
      <c r="C48" s="22" t="s">
        <v>116</v>
      </c>
      <c r="D48" s="23">
        <v>167</v>
      </c>
      <c r="E48" s="24">
        <v>7</v>
      </c>
      <c r="F48" s="25">
        <v>167</v>
      </c>
      <c r="G48" s="26">
        <v>7</v>
      </c>
      <c r="I48" s="21">
        <v>7</v>
      </c>
      <c r="J48" s="22" t="s">
        <v>136</v>
      </c>
      <c r="K48" s="22" t="s">
        <v>28</v>
      </c>
      <c r="L48" s="23">
        <v>165</v>
      </c>
      <c r="M48" s="24">
        <v>6</v>
      </c>
      <c r="N48" s="25">
        <v>165</v>
      </c>
      <c r="O48" s="26">
        <v>6</v>
      </c>
    </row>
    <row r="49" spans="1:15" ht="15.75" customHeight="1" x14ac:dyDescent="0.3">
      <c r="A49" s="21">
        <v>9</v>
      </c>
      <c r="B49" s="22" t="s">
        <v>137</v>
      </c>
      <c r="C49" s="22" t="s">
        <v>138</v>
      </c>
      <c r="D49" s="23">
        <v>161</v>
      </c>
      <c r="E49" s="24">
        <v>5</v>
      </c>
      <c r="F49" s="25">
        <v>161</v>
      </c>
      <c r="G49" s="26">
        <v>5</v>
      </c>
      <c r="I49" s="21">
        <v>10</v>
      </c>
      <c r="J49" s="22" t="s">
        <v>139</v>
      </c>
      <c r="K49" s="22" t="s">
        <v>22</v>
      </c>
      <c r="L49" s="27">
        <v>164</v>
      </c>
      <c r="M49" s="24">
        <v>5</v>
      </c>
      <c r="N49" s="25">
        <v>164</v>
      </c>
      <c r="O49" s="26">
        <v>5</v>
      </c>
    </row>
    <row r="50" spans="1:15" ht="15.75" customHeight="1" x14ac:dyDescent="0.3">
      <c r="A50" s="21">
        <v>3</v>
      </c>
      <c r="B50" s="22" t="s">
        <v>140</v>
      </c>
      <c r="C50" s="22" t="s">
        <v>116</v>
      </c>
      <c r="D50" s="23">
        <v>160</v>
      </c>
      <c r="E50" s="24">
        <v>4</v>
      </c>
      <c r="F50" s="25">
        <v>160</v>
      </c>
      <c r="G50" s="26">
        <v>4</v>
      </c>
      <c r="I50" s="21">
        <v>8</v>
      </c>
      <c r="J50" s="22" t="s">
        <v>141</v>
      </c>
      <c r="K50" s="22" t="s">
        <v>138</v>
      </c>
      <c r="L50" s="23">
        <v>163</v>
      </c>
      <c r="M50" s="24">
        <v>4</v>
      </c>
      <c r="N50" s="25">
        <v>163</v>
      </c>
      <c r="O50" s="26">
        <v>4</v>
      </c>
    </row>
    <row r="51" spans="1:15" ht="15.75" customHeight="1" x14ac:dyDescent="0.3">
      <c r="A51" s="21">
        <v>2</v>
      </c>
      <c r="B51" s="22" t="s">
        <v>142</v>
      </c>
      <c r="C51" s="22" t="s">
        <v>26</v>
      </c>
      <c r="D51" s="23">
        <v>153</v>
      </c>
      <c r="E51" s="24">
        <v>3</v>
      </c>
      <c r="F51" s="25">
        <v>153</v>
      </c>
      <c r="G51" s="26">
        <v>3</v>
      </c>
      <c r="I51" s="21">
        <v>4</v>
      </c>
      <c r="J51" s="22" t="s">
        <v>143</v>
      </c>
      <c r="K51" s="22" t="s">
        <v>26</v>
      </c>
      <c r="L51" s="23">
        <v>162</v>
      </c>
      <c r="M51" s="24">
        <v>3</v>
      </c>
      <c r="N51" s="25">
        <v>162</v>
      </c>
      <c r="O51" s="26">
        <v>3</v>
      </c>
    </row>
    <row r="52" spans="1:15" ht="15.75" customHeight="1" x14ac:dyDescent="0.3">
      <c r="A52" s="21">
        <v>1</v>
      </c>
      <c r="B52" s="30" t="s">
        <v>144</v>
      </c>
      <c r="C52" s="30" t="s">
        <v>42</v>
      </c>
      <c r="D52" s="23">
        <v>151</v>
      </c>
      <c r="E52" s="24">
        <v>2</v>
      </c>
      <c r="F52" s="31">
        <v>151</v>
      </c>
      <c r="G52" s="32">
        <v>2</v>
      </c>
      <c r="I52" s="21">
        <v>3</v>
      </c>
      <c r="J52" s="22" t="s">
        <v>145</v>
      </c>
      <c r="K52" s="22" t="s">
        <v>146</v>
      </c>
      <c r="L52" s="23">
        <v>159</v>
      </c>
      <c r="M52" s="24">
        <v>2</v>
      </c>
      <c r="N52" s="25">
        <v>159</v>
      </c>
      <c r="O52" s="26">
        <v>2</v>
      </c>
    </row>
    <row r="53" spans="1:15" x14ac:dyDescent="0.3">
      <c r="A53" s="34">
        <v>8</v>
      </c>
      <c r="B53" s="35" t="s">
        <v>147</v>
      </c>
      <c r="C53" s="35" t="s">
        <v>42</v>
      </c>
      <c r="D53" s="36" t="s">
        <v>84</v>
      </c>
      <c r="E53" s="37">
        <v>0</v>
      </c>
      <c r="F53" s="38">
        <v>0</v>
      </c>
      <c r="G53" s="39">
        <v>0</v>
      </c>
      <c r="I53" s="34">
        <v>5</v>
      </c>
      <c r="J53" s="35" t="s">
        <v>148</v>
      </c>
      <c r="K53" s="35" t="s">
        <v>74</v>
      </c>
      <c r="L53" s="36" t="s">
        <v>47</v>
      </c>
      <c r="M53" s="37">
        <v>0</v>
      </c>
      <c r="N53" s="38">
        <v>0</v>
      </c>
      <c r="O53" s="39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9</v>
      </c>
      <c r="B57" s="16" t="s">
        <v>155</v>
      </c>
      <c r="C57" s="16" t="s">
        <v>156</v>
      </c>
      <c r="D57" s="17">
        <v>171</v>
      </c>
      <c r="E57" s="18">
        <v>10</v>
      </c>
      <c r="F57" s="18">
        <v>171</v>
      </c>
      <c r="G57" s="19">
        <v>10</v>
      </c>
      <c r="I57" s="15">
        <v>7</v>
      </c>
      <c r="J57" s="16" t="s">
        <v>157</v>
      </c>
      <c r="K57" s="16" t="s">
        <v>34</v>
      </c>
      <c r="L57" s="17">
        <v>171</v>
      </c>
      <c r="M57" s="18">
        <v>10</v>
      </c>
      <c r="N57" s="18">
        <v>171</v>
      </c>
      <c r="O57" s="19">
        <v>10</v>
      </c>
    </row>
    <row r="58" spans="1:15" x14ac:dyDescent="0.3">
      <c r="A58" s="21">
        <v>6</v>
      </c>
      <c r="B58" s="22" t="s">
        <v>158</v>
      </c>
      <c r="C58" s="22" t="s">
        <v>22</v>
      </c>
      <c r="D58" s="27">
        <v>169</v>
      </c>
      <c r="E58" s="24">
        <v>9</v>
      </c>
      <c r="F58" s="25">
        <v>169</v>
      </c>
      <c r="G58" s="26">
        <v>9</v>
      </c>
      <c r="I58" s="21">
        <v>5</v>
      </c>
      <c r="J58" s="22" t="s">
        <v>159</v>
      </c>
      <c r="K58" s="22" t="s">
        <v>26</v>
      </c>
      <c r="L58" s="23">
        <v>165</v>
      </c>
      <c r="M58" s="24">
        <v>9</v>
      </c>
      <c r="N58" s="25">
        <v>165</v>
      </c>
      <c r="O58" s="26">
        <v>9</v>
      </c>
    </row>
    <row r="59" spans="1:15" x14ac:dyDescent="0.3">
      <c r="A59" s="21">
        <v>1</v>
      </c>
      <c r="B59" s="30" t="s">
        <v>160</v>
      </c>
      <c r="C59" s="30" t="s">
        <v>26</v>
      </c>
      <c r="D59" s="23">
        <v>164</v>
      </c>
      <c r="E59" s="24">
        <v>8</v>
      </c>
      <c r="F59" s="31">
        <v>164</v>
      </c>
      <c r="G59" s="32">
        <v>8</v>
      </c>
      <c r="I59" s="21">
        <v>8</v>
      </c>
      <c r="J59" s="22" t="s">
        <v>161</v>
      </c>
      <c r="K59" s="22" t="s">
        <v>146</v>
      </c>
      <c r="L59" s="23">
        <v>162</v>
      </c>
      <c r="M59" s="24">
        <v>8</v>
      </c>
      <c r="N59" s="25">
        <v>162</v>
      </c>
      <c r="O59" s="26">
        <v>8</v>
      </c>
    </row>
    <row r="60" spans="1:15" x14ac:dyDescent="0.3">
      <c r="A60" s="21">
        <v>4</v>
      </c>
      <c r="B60" s="22" t="s">
        <v>162</v>
      </c>
      <c r="C60" s="22" t="s">
        <v>104</v>
      </c>
      <c r="D60" s="23">
        <v>164</v>
      </c>
      <c r="E60" s="24">
        <v>8</v>
      </c>
      <c r="F60" s="25">
        <v>164</v>
      </c>
      <c r="G60" s="26">
        <v>8</v>
      </c>
      <c r="I60" s="21">
        <v>3</v>
      </c>
      <c r="J60" s="22" t="s">
        <v>163</v>
      </c>
      <c r="K60" s="22" t="s">
        <v>70</v>
      </c>
      <c r="L60" s="23">
        <v>160</v>
      </c>
      <c r="M60" s="24">
        <v>7</v>
      </c>
      <c r="N60" s="25">
        <v>160</v>
      </c>
      <c r="O60" s="26">
        <v>7</v>
      </c>
    </row>
    <row r="61" spans="1:15" x14ac:dyDescent="0.3">
      <c r="A61" s="21">
        <v>7</v>
      </c>
      <c r="B61" s="22" t="s">
        <v>164</v>
      </c>
      <c r="C61" s="22" t="s">
        <v>20</v>
      </c>
      <c r="D61" s="23">
        <v>162</v>
      </c>
      <c r="E61" s="24">
        <v>6</v>
      </c>
      <c r="F61" s="25">
        <v>162</v>
      </c>
      <c r="G61" s="26">
        <v>6</v>
      </c>
      <c r="I61" s="21">
        <v>2</v>
      </c>
      <c r="J61" s="22" t="s">
        <v>165</v>
      </c>
      <c r="K61" s="22" t="s">
        <v>116</v>
      </c>
      <c r="L61" s="23">
        <v>158</v>
      </c>
      <c r="M61" s="24">
        <v>6</v>
      </c>
      <c r="N61" s="25">
        <v>158</v>
      </c>
      <c r="O61" s="26">
        <v>6</v>
      </c>
    </row>
    <row r="62" spans="1:15" x14ac:dyDescent="0.3">
      <c r="A62" s="21">
        <v>2</v>
      </c>
      <c r="B62" s="22" t="s">
        <v>166</v>
      </c>
      <c r="C62" s="22" t="s">
        <v>26</v>
      </c>
      <c r="D62" s="23">
        <v>158</v>
      </c>
      <c r="E62" s="24">
        <v>5</v>
      </c>
      <c r="F62" s="25">
        <v>158</v>
      </c>
      <c r="G62" s="26">
        <v>5</v>
      </c>
      <c r="I62" s="21">
        <v>1</v>
      </c>
      <c r="J62" s="30" t="s">
        <v>167</v>
      </c>
      <c r="K62" s="30" t="s">
        <v>130</v>
      </c>
      <c r="L62" s="23">
        <v>156</v>
      </c>
      <c r="M62" s="24">
        <v>5</v>
      </c>
      <c r="N62" s="31">
        <v>156</v>
      </c>
      <c r="O62" s="32">
        <v>5</v>
      </c>
    </row>
    <row r="63" spans="1:15" x14ac:dyDescent="0.3">
      <c r="A63" s="21">
        <v>5</v>
      </c>
      <c r="B63" s="22" t="s">
        <v>168</v>
      </c>
      <c r="C63" s="22" t="s">
        <v>101</v>
      </c>
      <c r="D63" s="23">
        <v>154</v>
      </c>
      <c r="E63" s="24">
        <v>4</v>
      </c>
      <c r="F63" s="25">
        <v>154</v>
      </c>
      <c r="G63" s="26">
        <v>4</v>
      </c>
      <c r="I63" s="21">
        <v>9</v>
      </c>
      <c r="J63" s="22" t="s">
        <v>169</v>
      </c>
      <c r="K63" s="22" t="s">
        <v>138</v>
      </c>
      <c r="L63" s="23">
        <v>156</v>
      </c>
      <c r="M63" s="24">
        <v>5</v>
      </c>
      <c r="N63" s="25">
        <v>156</v>
      </c>
      <c r="O63" s="26">
        <v>5</v>
      </c>
    </row>
    <row r="64" spans="1:15" x14ac:dyDescent="0.3">
      <c r="A64" s="21">
        <v>10</v>
      </c>
      <c r="B64" s="22" t="s">
        <v>170</v>
      </c>
      <c r="C64" s="22" t="s">
        <v>68</v>
      </c>
      <c r="D64" s="27">
        <v>147</v>
      </c>
      <c r="E64" s="24">
        <v>3</v>
      </c>
      <c r="F64" s="25">
        <v>147</v>
      </c>
      <c r="G64" s="26">
        <v>3</v>
      </c>
      <c r="I64" s="21">
        <v>10</v>
      </c>
      <c r="J64" s="22" t="s">
        <v>171</v>
      </c>
      <c r="K64" s="22" t="s">
        <v>72</v>
      </c>
      <c r="L64" s="23">
        <v>151</v>
      </c>
      <c r="M64" s="24">
        <v>3</v>
      </c>
      <c r="N64" s="25">
        <v>151</v>
      </c>
      <c r="O64" s="26">
        <v>3</v>
      </c>
    </row>
    <row r="65" spans="1:15" x14ac:dyDescent="0.3">
      <c r="A65" s="21">
        <v>8</v>
      </c>
      <c r="B65" s="22" t="s">
        <v>172</v>
      </c>
      <c r="C65" s="22" t="s">
        <v>116</v>
      </c>
      <c r="D65" s="23">
        <v>134</v>
      </c>
      <c r="E65" s="24">
        <v>2</v>
      </c>
      <c r="F65" s="25">
        <v>134</v>
      </c>
      <c r="G65" s="26">
        <v>2</v>
      </c>
      <c r="I65" s="21">
        <v>6</v>
      </c>
      <c r="J65" s="22" t="s">
        <v>173</v>
      </c>
      <c r="K65" s="22" t="s">
        <v>28</v>
      </c>
      <c r="L65" s="23">
        <v>147</v>
      </c>
      <c r="M65" s="24">
        <v>2</v>
      </c>
      <c r="N65" s="25">
        <v>147</v>
      </c>
      <c r="O65" s="26">
        <v>2</v>
      </c>
    </row>
    <row r="66" spans="1:15" x14ac:dyDescent="0.3">
      <c r="A66" s="34">
        <v>3</v>
      </c>
      <c r="B66" s="35" t="s">
        <v>174</v>
      </c>
      <c r="C66" s="35" t="s">
        <v>49</v>
      </c>
      <c r="D66" s="36" t="s">
        <v>47</v>
      </c>
      <c r="E66" s="37">
        <v>0</v>
      </c>
      <c r="F66" s="38">
        <v>0</v>
      </c>
      <c r="G66" s="39">
        <v>0</v>
      </c>
      <c r="I66" s="34">
        <v>4</v>
      </c>
      <c r="J66" s="35" t="s">
        <v>175</v>
      </c>
      <c r="K66" s="35" t="s">
        <v>26</v>
      </c>
      <c r="L66" s="36">
        <v>143</v>
      </c>
      <c r="M66" s="37">
        <v>1</v>
      </c>
      <c r="N66" s="38">
        <v>143</v>
      </c>
      <c r="O66" s="39">
        <v>1</v>
      </c>
    </row>
    <row r="68" spans="1:15" x14ac:dyDescent="0.3">
      <c r="B68" s="10" t="s">
        <v>176</v>
      </c>
      <c r="F68" s="45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E63C5317-E579-4BCB-B574-5802088637D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6D4E-4758-4B5C-97E5-B8E427DC5353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402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6"/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90</v>
      </c>
      <c r="C3" s="9" t="s">
        <v>468</v>
      </c>
      <c r="D3" s="9"/>
      <c r="E3" s="9" t="s">
        <v>469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2</v>
      </c>
      <c r="B5" s="59" t="s">
        <v>470</v>
      </c>
      <c r="C5" s="59" t="s">
        <v>471</v>
      </c>
      <c r="D5" s="101">
        <v>98.003</v>
      </c>
      <c r="E5" s="101">
        <v>96.001999999999995</v>
      </c>
      <c r="F5" s="102">
        <f t="shared" ref="F5:F14" si="0">SUM(D5:E5)</f>
        <v>194.005</v>
      </c>
      <c r="G5" s="18">
        <v>10</v>
      </c>
      <c r="H5" s="108">
        <v>194.005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4</v>
      </c>
      <c r="B6" s="52" t="s">
        <v>472</v>
      </c>
      <c r="C6" s="52" t="s">
        <v>436</v>
      </c>
      <c r="D6" s="103">
        <v>99.001999999999995</v>
      </c>
      <c r="E6" s="103">
        <v>95.003</v>
      </c>
      <c r="F6" s="104">
        <f t="shared" si="0"/>
        <v>194.005</v>
      </c>
      <c r="G6" s="24">
        <v>10</v>
      </c>
      <c r="H6" s="109">
        <v>194.005</v>
      </c>
      <c r="I6" s="53">
        <v>10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8</v>
      </c>
      <c r="B7" s="52" t="s">
        <v>473</v>
      </c>
      <c r="C7" s="52" t="s">
        <v>64</v>
      </c>
      <c r="D7" s="103">
        <v>98.001999999999995</v>
      </c>
      <c r="E7" s="103">
        <v>96.001999999999995</v>
      </c>
      <c r="F7" s="104">
        <f t="shared" si="0"/>
        <v>194.00399999999999</v>
      </c>
      <c r="G7" s="24">
        <v>8</v>
      </c>
      <c r="H7" s="109">
        <v>194.00399999999999</v>
      </c>
      <c r="I7" s="53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6</v>
      </c>
      <c r="B8" s="52" t="s">
        <v>474</v>
      </c>
      <c r="C8" s="52" t="s">
        <v>104</v>
      </c>
      <c r="D8" s="103">
        <v>97</v>
      </c>
      <c r="E8" s="103">
        <v>95.001999999999995</v>
      </c>
      <c r="F8" s="104">
        <f t="shared" si="0"/>
        <v>192.00200000000001</v>
      </c>
      <c r="G8" s="24">
        <v>7</v>
      </c>
      <c r="H8" s="109">
        <v>192.00200000000001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1</v>
      </c>
      <c r="B9" s="22" t="s">
        <v>475</v>
      </c>
      <c r="C9" s="22" t="s">
        <v>426</v>
      </c>
      <c r="D9" s="103">
        <v>97.001999999999995</v>
      </c>
      <c r="E9" s="103">
        <v>93.001000000000005</v>
      </c>
      <c r="F9" s="104">
        <f t="shared" si="0"/>
        <v>190.00299999999999</v>
      </c>
      <c r="G9" s="24">
        <v>6</v>
      </c>
      <c r="H9" s="104">
        <v>190.00299999999999</v>
      </c>
      <c r="I9" s="32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54">
        <v>10</v>
      </c>
      <c r="B10" s="52" t="s">
        <v>56</v>
      </c>
      <c r="C10" s="52" t="s">
        <v>476</v>
      </c>
      <c r="D10" s="103">
        <v>97.001999999999995</v>
      </c>
      <c r="E10" s="103">
        <v>93</v>
      </c>
      <c r="F10" s="104">
        <f t="shared" si="0"/>
        <v>190.00200000000001</v>
      </c>
      <c r="G10" s="24">
        <v>5</v>
      </c>
      <c r="H10" s="109">
        <v>190.00200000000001</v>
      </c>
      <c r="I10" s="53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21">
        <v>3</v>
      </c>
      <c r="B11" s="52" t="s">
        <v>477</v>
      </c>
      <c r="C11" s="52" t="s">
        <v>476</v>
      </c>
      <c r="D11" s="103">
        <v>94.001000000000005</v>
      </c>
      <c r="E11" s="103">
        <v>94</v>
      </c>
      <c r="F11" s="104">
        <f t="shared" si="0"/>
        <v>188.001</v>
      </c>
      <c r="G11" s="24">
        <v>4</v>
      </c>
      <c r="H11" s="109">
        <v>188.001</v>
      </c>
      <c r="I11" s="5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21">
        <v>7</v>
      </c>
      <c r="B12" s="52" t="s">
        <v>478</v>
      </c>
      <c r="C12" s="52" t="s">
        <v>441</v>
      </c>
      <c r="D12" s="103">
        <v>93</v>
      </c>
      <c r="E12" s="103">
        <v>93</v>
      </c>
      <c r="F12" s="104">
        <f t="shared" si="0"/>
        <v>186</v>
      </c>
      <c r="G12" s="24">
        <v>3</v>
      </c>
      <c r="H12" s="109">
        <v>186</v>
      </c>
      <c r="I12" s="53">
        <v>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21">
        <v>5</v>
      </c>
      <c r="B13" s="52" t="s">
        <v>479</v>
      </c>
      <c r="C13" s="52" t="s">
        <v>441</v>
      </c>
      <c r="D13" s="103">
        <v>92.001000000000005</v>
      </c>
      <c r="E13" s="103">
        <v>92</v>
      </c>
      <c r="F13" s="104">
        <f t="shared" si="0"/>
        <v>184.001</v>
      </c>
      <c r="G13" s="24">
        <v>2</v>
      </c>
      <c r="H13" s="109">
        <v>184.001</v>
      </c>
      <c r="I13" s="53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34">
        <v>9</v>
      </c>
      <c r="B14" s="56" t="s">
        <v>442</v>
      </c>
      <c r="C14" s="56" t="s">
        <v>411</v>
      </c>
      <c r="D14" s="106" t="s">
        <v>47</v>
      </c>
      <c r="E14" s="106"/>
      <c r="F14" s="107">
        <f t="shared" si="0"/>
        <v>0</v>
      </c>
      <c r="G14" s="37">
        <v>0</v>
      </c>
      <c r="H14" s="110">
        <v>0</v>
      </c>
      <c r="I14" s="57">
        <v>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1"/>
      <c r="B16" s="8" t="s">
        <v>120</v>
      </c>
      <c r="C16" s="9" t="s">
        <v>480</v>
      </c>
      <c r="D16" s="9"/>
      <c r="E16" s="9" t="s">
        <v>481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58">
        <v>8</v>
      </c>
      <c r="B18" s="59" t="s">
        <v>482</v>
      </c>
      <c r="C18" s="59" t="s">
        <v>436</v>
      </c>
      <c r="D18" s="101">
        <v>100.001</v>
      </c>
      <c r="E18" s="101">
        <v>98.001999999999995</v>
      </c>
      <c r="F18" s="102">
        <f t="shared" ref="F18:F26" si="1">SUM(D18:E18)</f>
        <v>198.00299999999999</v>
      </c>
      <c r="G18" s="18">
        <v>9</v>
      </c>
      <c r="H18" s="108">
        <v>198.00299999999999</v>
      </c>
      <c r="I18" s="60">
        <v>9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21">
        <v>9</v>
      </c>
      <c r="B19" s="52" t="s">
        <v>483</v>
      </c>
      <c r="C19" s="52" t="s">
        <v>484</v>
      </c>
      <c r="D19" s="103">
        <v>98.003</v>
      </c>
      <c r="E19" s="103">
        <v>97.003</v>
      </c>
      <c r="F19" s="104">
        <f t="shared" si="1"/>
        <v>195.006</v>
      </c>
      <c r="G19" s="24">
        <v>8</v>
      </c>
      <c r="H19" s="109">
        <v>195.006</v>
      </c>
      <c r="I19" s="53">
        <v>8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21">
        <v>5</v>
      </c>
      <c r="B20" s="52" t="s">
        <v>485</v>
      </c>
      <c r="C20" s="52" t="s">
        <v>426</v>
      </c>
      <c r="D20" s="103">
        <v>97.001000000000005</v>
      </c>
      <c r="E20" s="103">
        <v>95</v>
      </c>
      <c r="F20" s="104">
        <f t="shared" si="1"/>
        <v>192.001</v>
      </c>
      <c r="G20" s="24">
        <v>7</v>
      </c>
      <c r="H20" s="109">
        <v>192.001</v>
      </c>
      <c r="I20" s="53">
        <v>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54">
        <v>2</v>
      </c>
      <c r="B21" s="52" t="s">
        <v>486</v>
      </c>
      <c r="C21" s="52" t="s">
        <v>426</v>
      </c>
      <c r="D21" s="103">
        <v>97.001999999999995</v>
      </c>
      <c r="E21" s="103">
        <v>94.001000000000005</v>
      </c>
      <c r="F21" s="104">
        <f t="shared" si="1"/>
        <v>191.00299999999999</v>
      </c>
      <c r="G21" s="24">
        <v>6</v>
      </c>
      <c r="H21" s="109">
        <v>191.00299999999999</v>
      </c>
      <c r="I21" s="53">
        <v>6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54">
        <v>4</v>
      </c>
      <c r="B22" s="52" t="s">
        <v>487</v>
      </c>
      <c r="C22" s="52" t="s">
        <v>476</v>
      </c>
      <c r="D22" s="103">
        <v>96.001999999999995</v>
      </c>
      <c r="E22" s="103">
        <v>95.001000000000005</v>
      </c>
      <c r="F22" s="104">
        <f t="shared" si="1"/>
        <v>191.00299999999999</v>
      </c>
      <c r="G22" s="24">
        <v>6</v>
      </c>
      <c r="H22" s="109">
        <v>191.00299999999999</v>
      </c>
      <c r="I22" s="53">
        <v>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54">
        <v>6</v>
      </c>
      <c r="B23" s="52" t="s">
        <v>488</v>
      </c>
      <c r="C23" s="52" t="s">
        <v>426</v>
      </c>
      <c r="D23" s="103">
        <v>96.001999999999995</v>
      </c>
      <c r="E23" s="103">
        <v>94.001000000000005</v>
      </c>
      <c r="F23" s="104">
        <f t="shared" si="1"/>
        <v>190.00299999999999</v>
      </c>
      <c r="G23" s="24">
        <v>4</v>
      </c>
      <c r="H23" s="109">
        <v>190.00299999999999</v>
      </c>
      <c r="I23" s="53">
        <v>4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21">
        <v>3</v>
      </c>
      <c r="B24" s="52" t="s">
        <v>489</v>
      </c>
      <c r="C24" s="52" t="s">
        <v>406</v>
      </c>
      <c r="D24" s="103">
        <v>96.001999999999995</v>
      </c>
      <c r="E24" s="103">
        <v>94</v>
      </c>
      <c r="F24" s="104">
        <f t="shared" si="1"/>
        <v>190.00200000000001</v>
      </c>
      <c r="G24" s="24">
        <v>3</v>
      </c>
      <c r="H24" s="109">
        <v>190.00200000000001</v>
      </c>
      <c r="I24" s="53">
        <v>3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21">
        <v>1</v>
      </c>
      <c r="B25" s="22" t="s">
        <v>490</v>
      </c>
      <c r="C25" s="22" t="s">
        <v>426</v>
      </c>
      <c r="D25" s="103">
        <v>96.001999999999995</v>
      </c>
      <c r="E25" s="103">
        <v>93.001999999999995</v>
      </c>
      <c r="F25" s="104">
        <f t="shared" si="1"/>
        <v>189.00399999999999</v>
      </c>
      <c r="G25" s="24">
        <v>2</v>
      </c>
      <c r="H25" s="104">
        <v>189.00399999999999</v>
      </c>
      <c r="I25" s="32">
        <v>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34">
        <v>7</v>
      </c>
      <c r="B26" s="56" t="s">
        <v>491</v>
      </c>
      <c r="C26" s="56" t="s">
        <v>78</v>
      </c>
      <c r="D26" s="106">
        <v>95.001999999999995</v>
      </c>
      <c r="E26" s="106">
        <v>93</v>
      </c>
      <c r="F26" s="107">
        <f t="shared" si="1"/>
        <v>188.00200000000001</v>
      </c>
      <c r="G26" s="37">
        <v>1</v>
      </c>
      <c r="H26" s="110">
        <v>188.00200000000001</v>
      </c>
      <c r="I26" s="57">
        <v>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1"/>
      <c r="B28" s="8" t="s">
        <v>123</v>
      </c>
      <c r="C28" s="9" t="s">
        <v>492</v>
      </c>
      <c r="D28" s="9"/>
      <c r="E28" s="9" t="s">
        <v>493</v>
      </c>
      <c r="F28" s="8"/>
      <c r="G28" s="8"/>
      <c r="H28" s="8"/>
      <c r="I28" s="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11">
        <v>2</v>
      </c>
      <c r="B29" s="12" t="s">
        <v>9</v>
      </c>
      <c r="C29" s="95" t="s">
        <v>10</v>
      </c>
      <c r="D29" s="67"/>
      <c r="E29" s="100"/>
      <c r="F29" s="13" t="s">
        <v>11</v>
      </c>
      <c r="G29" s="13" t="s">
        <v>12</v>
      </c>
      <c r="H29" s="13" t="s">
        <v>13</v>
      </c>
      <c r="I29" s="14" t="s">
        <v>14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58">
        <v>2</v>
      </c>
      <c r="B30" s="59" t="s">
        <v>494</v>
      </c>
      <c r="C30" s="59" t="s">
        <v>36</v>
      </c>
      <c r="D30" s="101">
        <v>98.001999999999995</v>
      </c>
      <c r="E30" s="101">
        <v>97.001999999999995</v>
      </c>
      <c r="F30" s="102">
        <f t="shared" ref="F30:F38" si="2">SUM(D30:E30)</f>
        <v>195.00399999999999</v>
      </c>
      <c r="G30" s="18">
        <v>9</v>
      </c>
      <c r="H30" s="108">
        <v>195.00399999999999</v>
      </c>
      <c r="I30" s="60">
        <v>9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54">
        <v>6</v>
      </c>
      <c r="B31" s="52" t="s">
        <v>495</v>
      </c>
      <c r="C31" s="52" t="s">
        <v>436</v>
      </c>
      <c r="D31" s="103">
        <v>98.001000000000005</v>
      </c>
      <c r="E31" s="103">
        <v>97.001000000000005</v>
      </c>
      <c r="F31" s="104">
        <f t="shared" si="2"/>
        <v>195.00200000000001</v>
      </c>
      <c r="G31" s="24">
        <v>8</v>
      </c>
      <c r="H31" s="109">
        <v>195.00200000000001</v>
      </c>
      <c r="I31" s="53">
        <v>8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21">
        <v>9</v>
      </c>
      <c r="B32" s="52" t="s">
        <v>496</v>
      </c>
      <c r="C32" s="52" t="s">
        <v>36</v>
      </c>
      <c r="D32" s="103">
        <v>99.001000000000005</v>
      </c>
      <c r="E32" s="103">
        <v>96</v>
      </c>
      <c r="F32" s="104">
        <f t="shared" si="2"/>
        <v>195.001</v>
      </c>
      <c r="G32" s="24">
        <v>7</v>
      </c>
      <c r="H32" s="109">
        <v>195.001</v>
      </c>
      <c r="I32" s="53">
        <v>7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21">
        <v>7</v>
      </c>
      <c r="B33" s="52" t="s">
        <v>497</v>
      </c>
      <c r="C33" s="52" t="s">
        <v>471</v>
      </c>
      <c r="D33" s="103">
        <v>100.001</v>
      </c>
      <c r="E33" s="103">
        <v>94.001000000000005</v>
      </c>
      <c r="F33" s="104">
        <f t="shared" si="2"/>
        <v>194.00200000000001</v>
      </c>
      <c r="G33" s="24">
        <v>6</v>
      </c>
      <c r="H33" s="109">
        <v>194.00200000000001</v>
      </c>
      <c r="I33" s="53">
        <v>6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21">
        <v>1</v>
      </c>
      <c r="B34" s="22" t="s">
        <v>498</v>
      </c>
      <c r="C34" s="22" t="s">
        <v>426</v>
      </c>
      <c r="D34" s="103">
        <v>97</v>
      </c>
      <c r="E34" s="103">
        <v>95</v>
      </c>
      <c r="F34" s="104">
        <f t="shared" si="2"/>
        <v>192</v>
      </c>
      <c r="G34" s="24">
        <v>5</v>
      </c>
      <c r="H34" s="104">
        <v>192</v>
      </c>
      <c r="I34" s="32">
        <v>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54">
        <v>8</v>
      </c>
      <c r="B35" s="52" t="s">
        <v>499</v>
      </c>
      <c r="C35" s="52" t="s">
        <v>426</v>
      </c>
      <c r="D35" s="103">
        <v>96.001000000000005</v>
      </c>
      <c r="E35" s="103">
        <v>95</v>
      </c>
      <c r="F35" s="104">
        <f t="shared" si="2"/>
        <v>191.001</v>
      </c>
      <c r="G35" s="24">
        <v>4</v>
      </c>
      <c r="H35" s="109">
        <v>191.001</v>
      </c>
      <c r="I35" s="53">
        <v>4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21">
        <v>5</v>
      </c>
      <c r="B36" s="52" t="s">
        <v>500</v>
      </c>
      <c r="C36" s="52" t="s">
        <v>406</v>
      </c>
      <c r="D36" s="103">
        <v>94</v>
      </c>
      <c r="E36" s="103">
        <v>92</v>
      </c>
      <c r="F36" s="104">
        <f t="shared" si="2"/>
        <v>186</v>
      </c>
      <c r="G36" s="24">
        <v>3</v>
      </c>
      <c r="H36" s="109">
        <v>186</v>
      </c>
      <c r="I36" s="53">
        <v>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21">
        <v>3</v>
      </c>
      <c r="B37" s="52" t="s">
        <v>501</v>
      </c>
      <c r="C37" s="52" t="s">
        <v>406</v>
      </c>
      <c r="D37" s="103">
        <v>93.001000000000005</v>
      </c>
      <c r="E37" s="103">
        <v>91</v>
      </c>
      <c r="F37" s="104">
        <f t="shared" si="2"/>
        <v>184.001</v>
      </c>
      <c r="G37" s="24">
        <v>2</v>
      </c>
      <c r="H37" s="109">
        <v>184.001</v>
      </c>
      <c r="I37" s="53">
        <v>2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55">
        <v>4</v>
      </c>
      <c r="B38" s="56" t="s">
        <v>502</v>
      </c>
      <c r="C38" s="56" t="s">
        <v>411</v>
      </c>
      <c r="D38" s="106">
        <v>86</v>
      </c>
      <c r="E38" s="106">
        <v>86</v>
      </c>
      <c r="F38" s="107">
        <f t="shared" si="2"/>
        <v>172</v>
      </c>
      <c r="G38" s="37">
        <v>1</v>
      </c>
      <c r="H38" s="110">
        <v>172</v>
      </c>
      <c r="I38" s="57">
        <v>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1"/>
      <c r="B40" s="8" t="s">
        <v>149</v>
      </c>
      <c r="C40" s="9" t="s">
        <v>503</v>
      </c>
      <c r="D40" s="9"/>
      <c r="E40" s="9" t="s">
        <v>504</v>
      </c>
      <c r="F40" s="8"/>
      <c r="G40" s="8"/>
      <c r="H40" s="8"/>
      <c r="I40" s="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11">
        <v>2</v>
      </c>
      <c r="B41" s="12" t="s">
        <v>9</v>
      </c>
      <c r="C41" s="95" t="s">
        <v>10</v>
      </c>
      <c r="D41" s="67"/>
      <c r="E41" s="100"/>
      <c r="F41" s="13" t="s">
        <v>11</v>
      </c>
      <c r="G41" s="13" t="s">
        <v>12</v>
      </c>
      <c r="H41" s="13" t="s">
        <v>13</v>
      </c>
      <c r="I41" s="14" t="s">
        <v>14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58">
        <v>2</v>
      </c>
      <c r="B42" s="59" t="s">
        <v>505</v>
      </c>
      <c r="C42" s="59" t="s">
        <v>471</v>
      </c>
      <c r="D42" s="101">
        <v>98</v>
      </c>
      <c r="E42" s="101">
        <v>97.003</v>
      </c>
      <c r="F42" s="102">
        <f t="shared" ref="F42:F50" si="3">SUM(D42:E42)</f>
        <v>195.00299999999999</v>
      </c>
      <c r="G42" s="18">
        <v>9</v>
      </c>
      <c r="H42" s="108">
        <v>195.00299999999999</v>
      </c>
      <c r="I42" s="60">
        <v>9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54">
        <v>8</v>
      </c>
      <c r="B43" s="52" t="s">
        <v>506</v>
      </c>
      <c r="C43" s="52" t="s">
        <v>406</v>
      </c>
      <c r="D43" s="103">
        <v>98.003</v>
      </c>
      <c r="E43" s="103">
        <v>96.001000000000005</v>
      </c>
      <c r="F43" s="104">
        <f t="shared" si="3"/>
        <v>194.00400000000002</v>
      </c>
      <c r="G43" s="24">
        <v>8</v>
      </c>
      <c r="H43" s="109">
        <v>194.00400000000002</v>
      </c>
      <c r="I43" s="53">
        <v>8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21">
        <v>3</v>
      </c>
      <c r="B44" s="52" t="s">
        <v>507</v>
      </c>
      <c r="C44" s="52" t="s">
        <v>426</v>
      </c>
      <c r="D44" s="103">
        <v>96.001000000000005</v>
      </c>
      <c r="E44" s="103">
        <v>93.001000000000005</v>
      </c>
      <c r="F44" s="104">
        <f t="shared" si="3"/>
        <v>189.00200000000001</v>
      </c>
      <c r="G44" s="24">
        <v>7</v>
      </c>
      <c r="H44" s="109">
        <v>189.00200000000001</v>
      </c>
      <c r="I44" s="53">
        <v>7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21">
        <v>5</v>
      </c>
      <c r="B45" s="52" t="s">
        <v>508</v>
      </c>
      <c r="C45" s="52" t="s">
        <v>78</v>
      </c>
      <c r="D45" s="103">
        <v>95.001999999999995</v>
      </c>
      <c r="E45" s="103">
        <v>93.001999999999995</v>
      </c>
      <c r="F45" s="104">
        <f t="shared" si="3"/>
        <v>188.00399999999999</v>
      </c>
      <c r="G45" s="24">
        <v>6</v>
      </c>
      <c r="H45" s="109">
        <v>188.00399999999999</v>
      </c>
      <c r="I45" s="53">
        <v>6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21">
        <v>7</v>
      </c>
      <c r="B46" s="52" t="s">
        <v>509</v>
      </c>
      <c r="C46" s="52" t="s">
        <v>471</v>
      </c>
      <c r="D46" s="103">
        <v>95.001000000000005</v>
      </c>
      <c r="E46" s="103">
        <v>93.001000000000005</v>
      </c>
      <c r="F46" s="104">
        <f t="shared" si="3"/>
        <v>188.00200000000001</v>
      </c>
      <c r="G46" s="24">
        <v>5</v>
      </c>
      <c r="H46" s="109">
        <v>188.00200000000001</v>
      </c>
      <c r="I46" s="53">
        <v>5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54">
        <v>4</v>
      </c>
      <c r="B47" s="52" t="s">
        <v>510</v>
      </c>
      <c r="C47" s="52" t="s">
        <v>242</v>
      </c>
      <c r="D47" s="103">
        <v>94</v>
      </c>
      <c r="E47" s="103">
        <v>92.001000000000005</v>
      </c>
      <c r="F47" s="104">
        <f t="shared" si="3"/>
        <v>186.001</v>
      </c>
      <c r="G47" s="24">
        <v>4</v>
      </c>
      <c r="H47" s="109">
        <v>186.001</v>
      </c>
      <c r="I47" s="53">
        <v>4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21">
        <v>1</v>
      </c>
      <c r="B48" s="22" t="s">
        <v>511</v>
      </c>
      <c r="C48" s="22" t="s">
        <v>242</v>
      </c>
      <c r="D48" s="103">
        <v>94</v>
      </c>
      <c r="E48" s="103">
        <v>92</v>
      </c>
      <c r="F48" s="104">
        <f t="shared" si="3"/>
        <v>186</v>
      </c>
      <c r="G48" s="24">
        <v>3</v>
      </c>
      <c r="H48" s="104">
        <v>186</v>
      </c>
      <c r="I48" s="32">
        <v>3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54">
        <v>6</v>
      </c>
      <c r="B49" s="52" t="s">
        <v>512</v>
      </c>
      <c r="C49" s="52" t="s">
        <v>476</v>
      </c>
      <c r="D49" s="103">
        <v>95</v>
      </c>
      <c r="E49" s="103">
        <v>89</v>
      </c>
      <c r="F49" s="104">
        <f t="shared" si="3"/>
        <v>184</v>
      </c>
      <c r="G49" s="24">
        <v>2</v>
      </c>
      <c r="H49" s="109">
        <v>184</v>
      </c>
      <c r="I49" s="53">
        <v>2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34">
        <v>9</v>
      </c>
      <c r="B50" s="56" t="s">
        <v>381</v>
      </c>
      <c r="C50" s="56" t="s">
        <v>411</v>
      </c>
      <c r="D50" s="106">
        <v>90</v>
      </c>
      <c r="E50" s="106">
        <v>89</v>
      </c>
      <c r="F50" s="107">
        <f t="shared" si="3"/>
        <v>179</v>
      </c>
      <c r="G50" s="37">
        <v>1</v>
      </c>
      <c r="H50" s="110">
        <v>179</v>
      </c>
      <c r="I50" s="57">
        <v>1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 t="s">
        <v>466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10" t="s">
        <v>467</v>
      </c>
      <c r="E54" s="45" t="s">
        <v>177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10" t="s">
        <v>178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mergeCells count="1">
    <mergeCell ref="D2:I2"/>
  </mergeCells>
  <hyperlinks>
    <hyperlink ref="B2" location="'Index'!A3" tooltip="Go to the Index sheet" display="á" xr:uid="{62E66C0B-9C7E-4BAF-8462-A4420BD3B59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D5FB1-34F6-4039-97F8-506E155C22F1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402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6"/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513</v>
      </c>
      <c r="D3" s="9"/>
      <c r="E3" s="9" t="s">
        <v>431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5</v>
      </c>
      <c r="B5" s="59" t="s">
        <v>419</v>
      </c>
      <c r="C5" s="59" t="s">
        <v>76</v>
      </c>
      <c r="D5" s="108">
        <v>100.005</v>
      </c>
      <c r="E5" s="108">
        <v>100.004</v>
      </c>
      <c r="F5" s="102">
        <v>200.00900000000001</v>
      </c>
      <c r="G5" s="18">
        <v>8</v>
      </c>
      <c r="H5" s="108">
        <v>200.00900000000001</v>
      </c>
      <c r="I5" s="60">
        <v>8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1</v>
      </c>
      <c r="B6" s="22" t="s">
        <v>408</v>
      </c>
      <c r="C6" s="22" t="s">
        <v>406</v>
      </c>
      <c r="D6" s="104">
        <v>99.001999999999995</v>
      </c>
      <c r="E6" s="104">
        <v>98.001999999999995</v>
      </c>
      <c r="F6" s="104">
        <v>197.00399999999999</v>
      </c>
      <c r="G6" s="25">
        <v>7</v>
      </c>
      <c r="H6" s="104">
        <v>197.00399999999999</v>
      </c>
      <c r="I6" s="32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3</v>
      </c>
      <c r="B7" s="52" t="s">
        <v>435</v>
      </c>
      <c r="C7" s="52" t="s">
        <v>436</v>
      </c>
      <c r="D7" s="109">
        <v>99.003</v>
      </c>
      <c r="E7" s="109">
        <v>97.003</v>
      </c>
      <c r="F7" s="104">
        <v>196.006</v>
      </c>
      <c r="G7" s="25">
        <v>6</v>
      </c>
      <c r="H7" s="109">
        <v>196.006</v>
      </c>
      <c r="I7" s="53">
        <v>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437</v>
      </c>
      <c r="C8" s="52" t="s">
        <v>76</v>
      </c>
      <c r="D8" s="109">
        <v>99.001000000000005</v>
      </c>
      <c r="E8" s="109">
        <v>97.001999999999995</v>
      </c>
      <c r="F8" s="104">
        <v>196.00299999999999</v>
      </c>
      <c r="G8" s="25">
        <v>5</v>
      </c>
      <c r="H8" s="109">
        <v>196.00299999999999</v>
      </c>
      <c r="I8" s="53">
        <v>5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8</v>
      </c>
      <c r="B9" s="52" t="s">
        <v>425</v>
      </c>
      <c r="C9" s="52" t="s">
        <v>426</v>
      </c>
      <c r="D9" s="109">
        <v>98.001999999999995</v>
      </c>
      <c r="E9" s="109">
        <v>97.001000000000005</v>
      </c>
      <c r="F9" s="104">
        <v>195.00299999999999</v>
      </c>
      <c r="G9" s="25">
        <v>4</v>
      </c>
      <c r="H9" s="109">
        <v>195.00299999999999</v>
      </c>
      <c r="I9" s="53">
        <v>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54">
        <v>2</v>
      </c>
      <c r="B10" s="52" t="s">
        <v>439</v>
      </c>
      <c r="C10" s="52" t="s">
        <v>426</v>
      </c>
      <c r="D10" s="109">
        <v>97.001000000000005</v>
      </c>
      <c r="E10" s="109">
        <v>95.001999999999995</v>
      </c>
      <c r="F10" s="104">
        <v>192.00299999999999</v>
      </c>
      <c r="G10" s="25">
        <v>3</v>
      </c>
      <c r="H10" s="109">
        <v>192.00299999999999</v>
      </c>
      <c r="I10" s="53">
        <v>3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21">
        <v>7</v>
      </c>
      <c r="B11" s="52" t="s">
        <v>440</v>
      </c>
      <c r="C11" s="52" t="s">
        <v>441</v>
      </c>
      <c r="D11" s="109">
        <v>98.001000000000005</v>
      </c>
      <c r="E11" s="109">
        <v>94.001000000000005</v>
      </c>
      <c r="F11" s="104">
        <v>192.00200000000001</v>
      </c>
      <c r="G11" s="25">
        <v>2</v>
      </c>
      <c r="H11" s="109">
        <v>192.00200000000001</v>
      </c>
      <c r="I11" s="53">
        <v>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55">
        <v>6</v>
      </c>
      <c r="B12" s="56" t="s">
        <v>429</v>
      </c>
      <c r="C12" s="56" t="s">
        <v>80</v>
      </c>
      <c r="D12" s="110">
        <v>94.001000000000005</v>
      </c>
      <c r="E12" s="110">
        <v>91</v>
      </c>
      <c r="F12" s="107">
        <v>185.001</v>
      </c>
      <c r="G12" s="38">
        <v>1</v>
      </c>
      <c r="H12" s="110">
        <v>185.001</v>
      </c>
      <c r="I12" s="57">
        <v>1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1"/>
      <c r="B14" s="8" t="s">
        <v>6</v>
      </c>
      <c r="C14" s="9" t="s">
        <v>514</v>
      </c>
      <c r="D14" s="9"/>
      <c r="E14" s="9" t="s">
        <v>481</v>
      </c>
      <c r="F14" s="8"/>
      <c r="G14" s="8"/>
      <c r="H14" s="8"/>
      <c r="I14" s="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11">
        <v>2</v>
      </c>
      <c r="B15" s="12" t="s">
        <v>9</v>
      </c>
      <c r="C15" s="95" t="s">
        <v>10</v>
      </c>
      <c r="D15" s="67"/>
      <c r="E15" s="100"/>
      <c r="F15" s="13" t="s">
        <v>11</v>
      </c>
      <c r="G15" s="13" t="s">
        <v>12</v>
      </c>
      <c r="H15" s="13" t="s">
        <v>13</v>
      </c>
      <c r="I15" s="14" t="s">
        <v>14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58">
        <v>2</v>
      </c>
      <c r="B16" s="59" t="s">
        <v>446</v>
      </c>
      <c r="C16" s="59" t="s">
        <v>426</v>
      </c>
      <c r="D16" s="108">
        <v>99.004999999999995</v>
      </c>
      <c r="E16" s="108">
        <v>97</v>
      </c>
      <c r="F16" s="102">
        <v>196.005</v>
      </c>
      <c r="G16" s="18">
        <v>8</v>
      </c>
      <c r="H16" s="108">
        <v>196.005</v>
      </c>
      <c r="I16" s="60">
        <v>8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54">
        <v>4</v>
      </c>
      <c r="B17" s="52" t="s">
        <v>108</v>
      </c>
      <c r="C17" s="52" t="s">
        <v>441</v>
      </c>
      <c r="D17" s="109">
        <v>98.001999999999995</v>
      </c>
      <c r="E17" s="109">
        <v>96.001000000000005</v>
      </c>
      <c r="F17" s="104">
        <v>194.00299999999999</v>
      </c>
      <c r="G17" s="25">
        <v>7</v>
      </c>
      <c r="H17" s="109">
        <v>194.00299999999999</v>
      </c>
      <c r="I17" s="53">
        <v>7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54">
        <v>8</v>
      </c>
      <c r="B18" s="52" t="s">
        <v>450</v>
      </c>
      <c r="C18" s="52" t="s">
        <v>436</v>
      </c>
      <c r="D18" s="109">
        <v>98</v>
      </c>
      <c r="E18" s="109">
        <v>96.001999999999995</v>
      </c>
      <c r="F18" s="104">
        <v>194.00200000000001</v>
      </c>
      <c r="G18" s="25">
        <v>6</v>
      </c>
      <c r="H18" s="109">
        <v>194.00200000000001</v>
      </c>
      <c r="I18" s="53">
        <v>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21">
        <v>5</v>
      </c>
      <c r="B19" s="52" t="s">
        <v>462</v>
      </c>
      <c r="C19" s="52" t="s">
        <v>99</v>
      </c>
      <c r="D19" s="109">
        <v>97.001000000000005</v>
      </c>
      <c r="E19" s="109">
        <v>96.001999999999995</v>
      </c>
      <c r="F19" s="104">
        <v>193.00299999999999</v>
      </c>
      <c r="G19" s="25">
        <v>5</v>
      </c>
      <c r="H19" s="109">
        <v>193.00299999999999</v>
      </c>
      <c r="I19" s="53">
        <v>5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21">
        <v>7</v>
      </c>
      <c r="B20" s="52" t="s">
        <v>442</v>
      </c>
      <c r="C20" s="52" t="s">
        <v>426</v>
      </c>
      <c r="D20" s="109">
        <v>95.004000000000005</v>
      </c>
      <c r="E20" s="109">
        <v>95.001999999999995</v>
      </c>
      <c r="F20" s="104">
        <v>190.006</v>
      </c>
      <c r="G20" s="25">
        <v>4</v>
      </c>
      <c r="H20" s="109">
        <v>190.006</v>
      </c>
      <c r="I20" s="53">
        <v>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21">
        <v>1</v>
      </c>
      <c r="B21" s="22" t="s">
        <v>465</v>
      </c>
      <c r="C21" s="22" t="s">
        <v>426</v>
      </c>
      <c r="D21" s="104">
        <v>96.001000000000005</v>
      </c>
      <c r="E21" s="104">
        <v>94.003</v>
      </c>
      <c r="F21" s="104">
        <v>190.00400000000002</v>
      </c>
      <c r="G21" s="25">
        <v>3</v>
      </c>
      <c r="H21" s="104">
        <v>190.00400000000002</v>
      </c>
      <c r="I21" s="32">
        <v>3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21">
        <v>3</v>
      </c>
      <c r="B22" s="52" t="s">
        <v>475</v>
      </c>
      <c r="C22" s="52" t="s">
        <v>426</v>
      </c>
      <c r="D22" s="109">
        <v>97.001999999999995</v>
      </c>
      <c r="E22" s="109">
        <v>93.001000000000005</v>
      </c>
      <c r="F22" s="104">
        <v>190.00299999999999</v>
      </c>
      <c r="G22" s="25">
        <v>2</v>
      </c>
      <c r="H22" s="109">
        <v>190.00299999999999</v>
      </c>
      <c r="I22" s="53">
        <v>2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55">
        <v>6</v>
      </c>
      <c r="B23" s="56" t="s">
        <v>478</v>
      </c>
      <c r="C23" s="56" t="s">
        <v>441</v>
      </c>
      <c r="D23" s="110">
        <v>93</v>
      </c>
      <c r="E23" s="110">
        <v>93</v>
      </c>
      <c r="F23" s="107">
        <v>186</v>
      </c>
      <c r="G23" s="38">
        <v>1</v>
      </c>
      <c r="H23" s="110">
        <v>186</v>
      </c>
      <c r="I23" s="57">
        <v>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1"/>
      <c r="B25" s="8" t="s">
        <v>50</v>
      </c>
      <c r="C25" s="9" t="s">
        <v>515</v>
      </c>
      <c r="D25" s="9"/>
      <c r="E25" s="9" t="s">
        <v>481</v>
      </c>
      <c r="F25" s="8"/>
      <c r="G25" s="8"/>
      <c r="H25" s="8"/>
      <c r="I25" s="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11">
        <v>2</v>
      </c>
      <c r="B26" s="12" t="s">
        <v>9</v>
      </c>
      <c r="C26" s="95" t="s">
        <v>10</v>
      </c>
      <c r="D26" s="67"/>
      <c r="E26" s="100"/>
      <c r="F26" s="13" t="s">
        <v>11</v>
      </c>
      <c r="G26" s="13" t="s">
        <v>12</v>
      </c>
      <c r="H26" s="13" t="s">
        <v>13</v>
      </c>
      <c r="I26" s="14" t="s">
        <v>14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15">
        <v>7</v>
      </c>
      <c r="B27" s="59" t="s">
        <v>482</v>
      </c>
      <c r="C27" s="59" t="s">
        <v>436</v>
      </c>
      <c r="D27" s="108">
        <v>100.001</v>
      </c>
      <c r="E27" s="108">
        <v>98.001999999999995</v>
      </c>
      <c r="F27" s="102">
        <v>198.00299999999999</v>
      </c>
      <c r="G27" s="18">
        <v>8</v>
      </c>
      <c r="H27" s="108">
        <v>198.00299999999999</v>
      </c>
      <c r="I27" s="60">
        <v>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54">
        <v>8</v>
      </c>
      <c r="B28" s="52" t="s">
        <v>483</v>
      </c>
      <c r="C28" s="52" t="s">
        <v>484</v>
      </c>
      <c r="D28" s="109">
        <v>98.003</v>
      </c>
      <c r="E28" s="109">
        <v>97.003</v>
      </c>
      <c r="F28" s="104">
        <v>195.006</v>
      </c>
      <c r="G28" s="25">
        <v>7</v>
      </c>
      <c r="H28" s="109">
        <v>195.006</v>
      </c>
      <c r="I28" s="53">
        <v>7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54">
        <v>6</v>
      </c>
      <c r="B29" s="52" t="s">
        <v>506</v>
      </c>
      <c r="C29" s="52" t="s">
        <v>406</v>
      </c>
      <c r="D29" s="109">
        <v>98.003</v>
      </c>
      <c r="E29" s="109">
        <v>96.001000000000005</v>
      </c>
      <c r="F29" s="104">
        <v>194.00400000000002</v>
      </c>
      <c r="G29" s="25">
        <v>6</v>
      </c>
      <c r="H29" s="109">
        <v>194.00400000000002</v>
      </c>
      <c r="I29" s="53">
        <v>6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54">
        <v>2</v>
      </c>
      <c r="B30" s="52" t="s">
        <v>498</v>
      </c>
      <c r="C30" s="52" t="s">
        <v>426</v>
      </c>
      <c r="D30" s="109">
        <v>97</v>
      </c>
      <c r="E30" s="109">
        <v>95</v>
      </c>
      <c r="F30" s="104">
        <v>192</v>
      </c>
      <c r="G30" s="25">
        <v>5</v>
      </c>
      <c r="H30" s="109">
        <v>192</v>
      </c>
      <c r="I30" s="53">
        <v>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21">
        <v>3</v>
      </c>
      <c r="B31" s="52" t="s">
        <v>486</v>
      </c>
      <c r="C31" s="52" t="s">
        <v>426</v>
      </c>
      <c r="D31" s="109">
        <v>97.001999999999995</v>
      </c>
      <c r="E31" s="109">
        <v>94.001000000000005</v>
      </c>
      <c r="F31" s="104">
        <v>191.00299999999999</v>
      </c>
      <c r="G31" s="25">
        <v>4</v>
      </c>
      <c r="H31" s="109">
        <v>191.00299999999999</v>
      </c>
      <c r="I31" s="53">
        <v>4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54">
        <v>4</v>
      </c>
      <c r="B32" s="52" t="s">
        <v>489</v>
      </c>
      <c r="C32" s="52" t="s">
        <v>406</v>
      </c>
      <c r="D32" s="109">
        <v>96.001999999999995</v>
      </c>
      <c r="E32" s="109">
        <v>94</v>
      </c>
      <c r="F32" s="104">
        <v>190.00200000000001</v>
      </c>
      <c r="G32" s="25">
        <v>3</v>
      </c>
      <c r="H32" s="109">
        <v>190.00200000000001</v>
      </c>
      <c r="I32" s="53">
        <v>3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21">
        <v>1</v>
      </c>
      <c r="B33" s="22" t="s">
        <v>490</v>
      </c>
      <c r="C33" s="22" t="s">
        <v>426</v>
      </c>
      <c r="D33" s="104">
        <v>96.001999999999995</v>
      </c>
      <c r="E33" s="104">
        <v>93.001999999999995</v>
      </c>
      <c r="F33" s="104">
        <v>189.00399999999999</v>
      </c>
      <c r="G33" s="25">
        <v>2</v>
      </c>
      <c r="H33" s="104">
        <v>189.00399999999999</v>
      </c>
      <c r="I33" s="32">
        <v>2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34">
        <v>5</v>
      </c>
      <c r="B34" s="56" t="s">
        <v>501</v>
      </c>
      <c r="C34" s="56" t="s">
        <v>406</v>
      </c>
      <c r="D34" s="110">
        <v>93.001000000000005</v>
      </c>
      <c r="E34" s="110">
        <v>91</v>
      </c>
      <c r="F34" s="107">
        <v>184.001</v>
      </c>
      <c r="G34" s="38">
        <v>1</v>
      </c>
      <c r="H34" s="110">
        <v>184.001</v>
      </c>
      <c r="I34" s="57">
        <v>1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48"/>
      <c r="B36" s="48" t="s">
        <v>466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48"/>
      <c r="B38" s="10" t="s">
        <v>260</v>
      </c>
      <c r="E38" s="45" t="s">
        <v>177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48"/>
      <c r="B39" s="10" t="s">
        <v>178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760F0A7D-9095-4B30-B460-25CC5112107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024C-5840-4DA3-A81B-0A20BE70BFC3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516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517</v>
      </c>
      <c r="B4" s="67"/>
      <c r="C4" s="68">
        <v>586</v>
      </c>
      <c r="D4" s="67"/>
      <c r="E4" s="69" t="s">
        <v>14</v>
      </c>
      <c r="F4" s="111">
        <f>SUM(F5:F7)</f>
        <v>594.01700000000005</v>
      </c>
      <c r="G4" s="71" t="s">
        <v>274</v>
      </c>
      <c r="H4" s="80" t="s">
        <v>297</v>
      </c>
      <c r="I4" s="80"/>
      <c r="J4" s="80"/>
      <c r="K4" s="80"/>
      <c r="L4" s="80"/>
      <c r="N4"/>
    </row>
    <row r="5" spans="1:25" ht="15.75" customHeight="1" x14ac:dyDescent="0.3">
      <c r="A5" s="112" t="s">
        <v>75</v>
      </c>
      <c r="B5" s="113"/>
      <c r="C5" s="114"/>
      <c r="D5" s="101">
        <v>99.004000000000005</v>
      </c>
      <c r="E5" s="101">
        <v>99.001000000000005</v>
      </c>
      <c r="F5" s="115">
        <f>SUM(D5:E5)</f>
        <v>198.005</v>
      </c>
      <c r="G5"/>
      <c r="H5" s="80"/>
      <c r="I5" s="80"/>
      <c r="J5" s="80"/>
      <c r="K5" s="80"/>
      <c r="L5" s="80"/>
      <c r="M5" s="80"/>
      <c r="N5"/>
    </row>
    <row r="6" spans="1:25" ht="15.75" customHeight="1" x14ac:dyDescent="0.3">
      <c r="A6" s="116" t="s">
        <v>437</v>
      </c>
      <c r="B6" s="117"/>
      <c r="C6" s="118"/>
      <c r="D6" s="119">
        <v>99.001000000000005</v>
      </c>
      <c r="E6" s="119">
        <v>97.001999999999995</v>
      </c>
      <c r="F6" s="120">
        <f>SUM(D6:E6)</f>
        <v>196.00299999999999</v>
      </c>
      <c r="G6"/>
      <c r="H6" s="80"/>
      <c r="I6" s="80"/>
      <c r="J6" s="80"/>
      <c r="K6" s="80"/>
      <c r="L6" s="80"/>
      <c r="M6" s="80"/>
      <c r="N6"/>
    </row>
    <row r="7" spans="1:25" ht="15.75" customHeight="1" x14ac:dyDescent="0.3">
      <c r="A7" s="121" t="s">
        <v>419</v>
      </c>
      <c r="B7" s="122"/>
      <c r="C7" s="123"/>
      <c r="D7" s="106">
        <v>100.005</v>
      </c>
      <c r="E7" s="106">
        <v>100.004</v>
      </c>
      <c r="F7" s="124">
        <f>SUM(D7:E7)</f>
        <v>200.00900000000001</v>
      </c>
      <c r="G7"/>
      <c r="H7" s="80"/>
      <c r="I7" s="80"/>
      <c r="J7" s="80"/>
      <c r="K7" s="80"/>
      <c r="L7" s="80"/>
      <c r="M7" s="80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80"/>
    </row>
    <row r="9" spans="1:25" ht="15.75" customHeight="1" x14ac:dyDescent="0.3">
      <c r="A9" s="66" t="s">
        <v>518</v>
      </c>
      <c r="B9" s="67"/>
      <c r="C9" s="68">
        <v>587</v>
      </c>
      <c r="D9" s="67"/>
      <c r="E9" s="69" t="s">
        <v>14</v>
      </c>
      <c r="F9" s="111">
        <f>SUM(F10:F12)</f>
        <v>588.00900000000001</v>
      </c>
      <c r="G9" s="71" t="s">
        <v>274</v>
      </c>
      <c r="H9" s="66" t="s">
        <v>519</v>
      </c>
      <c r="I9" s="67"/>
      <c r="J9" s="68">
        <v>585</v>
      </c>
      <c r="K9" s="67"/>
      <c r="L9" s="69" t="s">
        <v>14</v>
      </c>
      <c r="M9" s="111">
        <f>SUM(M10:M12)</f>
        <v>577.01199999999994</v>
      </c>
      <c r="N9"/>
    </row>
    <row r="10" spans="1:25" ht="15.75" customHeight="1" x14ac:dyDescent="0.3">
      <c r="A10" s="112" t="s">
        <v>423</v>
      </c>
      <c r="B10" s="113"/>
      <c r="C10" s="114"/>
      <c r="D10" s="101">
        <v>98.001999999999995</v>
      </c>
      <c r="E10" s="101">
        <v>98</v>
      </c>
      <c r="F10" s="115">
        <f>SUM(D10:E10)</f>
        <v>196.00200000000001</v>
      </c>
      <c r="G10"/>
      <c r="H10" s="112" t="s">
        <v>439</v>
      </c>
      <c r="I10" s="113"/>
      <c r="J10" s="114"/>
      <c r="K10" s="101">
        <v>97.001000000000005</v>
      </c>
      <c r="L10" s="101">
        <v>95.001999999999995</v>
      </c>
      <c r="M10" s="115">
        <f>SUM(K10:L10)</f>
        <v>192.00299999999999</v>
      </c>
      <c r="N10"/>
    </row>
    <row r="11" spans="1:25" ht="15.75" customHeight="1" x14ac:dyDescent="0.3">
      <c r="A11" s="116" t="s">
        <v>420</v>
      </c>
      <c r="B11" s="117"/>
      <c r="C11" s="118"/>
      <c r="D11" s="119">
        <v>99.003</v>
      </c>
      <c r="E11" s="119">
        <v>98.001000000000005</v>
      </c>
      <c r="F11" s="120">
        <f>SUM(D11:E11)</f>
        <v>197.00400000000002</v>
      </c>
      <c r="G11"/>
      <c r="H11" s="116" t="s">
        <v>442</v>
      </c>
      <c r="I11" s="117"/>
      <c r="J11" s="118"/>
      <c r="K11" s="119">
        <v>95.004000000000005</v>
      </c>
      <c r="L11" s="119">
        <v>95.001999999999995</v>
      </c>
      <c r="M11" s="120">
        <f>SUM(K11:L11)</f>
        <v>190.006</v>
      </c>
      <c r="N11"/>
    </row>
    <row r="12" spans="1:25" ht="15.75" customHeight="1" x14ac:dyDescent="0.3">
      <c r="A12" s="121" t="s">
        <v>424</v>
      </c>
      <c r="B12" s="122"/>
      <c r="C12" s="123"/>
      <c r="D12" s="106">
        <v>98.001999999999995</v>
      </c>
      <c r="E12" s="106">
        <v>97.001000000000005</v>
      </c>
      <c r="F12" s="124">
        <f>SUM(D12:E12)</f>
        <v>195.00299999999999</v>
      </c>
      <c r="G12"/>
      <c r="H12" s="121" t="s">
        <v>425</v>
      </c>
      <c r="I12" s="122"/>
      <c r="J12" s="123"/>
      <c r="K12" s="106">
        <v>98.001999999999995</v>
      </c>
      <c r="L12" s="106">
        <v>97.001000000000005</v>
      </c>
      <c r="M12" s="124">
        <f>SUM(K12:L12)</f>
        <v>195.00299999999999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520</v>
      </c>
      <c r="B14" s="67"/>
      <c r="C14" s="68">
        <v>592</v>
      </c>
      <c r="D14" s="67"/>
      <c r="E14" s="69" t="s">
        <v>14</v>
      </c>
      <c r="F14" s="111">
        <f>SUM(F15:F17)</f>
        <v>595.01099999999997</v>
      </c>
      <c r="G14" s="71" t="s">
        <v>274</v>
      </c>
      <c r="H14" s="66" t="s">
        <v>521</v>
      </c>
      <c r="I14" s="67"/>
      <c r="J14" s="68">
        <v>587</v>
      </c>
      <c r="K14" s="67"/>
      <c r="L14" s="69" t="s">
        <v>14</v>
      </c>
      <c r="M14" s="111">
        <f>SUM(M15:M17)</f>
        <v>581.01</v>
      </c>
      <c r="N14"/>
    </row>
    <row r="15" spans="1:25" ht="15.75" customHeight="1" x14ac:dyDescent="0.3">
      <c r="A15" s="112" t="s">
        <v>408</v>
      </c>
      <c r="B15" s="113"/>
      <c r="C15" s="114"/>
      <c r="D15" s="101">
        <v>99.001999999999995</v>
      </c>
      <c r="E15" s="101">
        <v>98.001999999999995</v>
      </c>
      <c r="F15" s="115">
        <f>SUM(D15:E15)</f>
        <v>197.00399999999999</v>
      </c>
      <c r="G15"/>
      <c r="H15" s="112" t="s">
        <v>448</v>
      </c>
      <c r="I15" s="113"/>
      <c r="J15" s="114"/>
      <c r="K15" s="101">
        <v>97.001999999999995</v>
      </c>
      <c r="L15" s="101">
        <v>97.001000000000005</v>
      </c>
      <c r="M15" s="115">
        <f>SUM(K15:L15)</f>
        <v>194.00299999999999</v>
      </c>
      <c r="N15"/>
    </row>
    <row r="16" spans="1:25" ht="15.75" customHeight="1" x14ac:dyDescent="0.3">
      <c r="A16" s="116" t="s">
        <v>407</v>
      </c>
      <c r="B16" s="117"/>
      <c r="C16" s="118"/>
      <c r="D16" s="119">
        <v>99.003</v>
      </c>
      <c r="E16" s="119">
        <v>99.001999999999995</v>
      </c>
      <c r="F16" s="120">
        <f>SUM(D16:E16)</f>
        <v>198.005</v>
      </c>
      <c r="G16"/>
      <c r="H16" s="116" t="s">
        <v>416</v>
      </c>
      <c r="I16" s="117"/>
      <c r="J16" s="118"/>
      <c r="K16" s="119">
        <v>95.001999999999995</v>
      </c>
      <c r="L16" s="119">
        <v>95.001000000000005</v>
      </c>
      <c r="M16" s="120">
        <f>SUM(K16:L16)</f>
        <v>190.00299999999999</v>
      </c>
      <c r="N16"/>
    </row>
    <row r="17" spans="1:20" ht="15.75" customHeight="1" x14ac:dyDescent="0.3">
      <c r="A17" s="121" t="s">
        <v>405</v>
      </c>
      <c r="B17" s="122"/>
      <c r="C17" s="123"/>
      <c r="D17" s="106">
        <v>100.001</v>
      </c>
      <c r="E17" s="106">
        <v>100.001</v>
      </c>
      <c r="F17" s="124">
        <f>SUM(D17:E17)</f>
        <v>200.00200000000001</v>
      </c>
      <c r="G17"/>
      <c r="H17" s="121" t="s">
        <v>409</v>
      </c>
      <c r="I17" s="122"/>
      <c r="J17" s="123"/>
      <c r="K17" s="106">
        <v>99.001999999999995</v>
      </c>
      <c r="L17" s="106">
        <v>98.001999999999995</v>
      </c>
      <c r="M17" s="124">
        <f>SUM(K17:L17)</f>
        <v>197.00399999999999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1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522</v>
      </c>
      <c r="E20" s="10"/>
      <c r="H20" s="125" t="s">
        <v>520</v>
      </c>
      <c r="I20" s="24">
        <v>1</v>
      </c>
      <c r="J20" s="24">
        <v>1</v>
      </c>
      <c r="K20" s="24"/>
      <c r="L20" s="24"/>
      <c r="M20" s="126">
        <v>595.01099999999997</v>
      </c>
      <c r="N20" s="74">
        <v>2</v>
      </c>
    </row>
    <row r="21" spans="1:20" ht="15.75" customHeight="1" x14ac:dyDescent="0.3">
      <c r="B21" s="82" t="s">
        <v>523</v>
      </c>
      <c r="E21" s="10"/>
      <c r="H21" s="77" t="s">
        <v>517</v>
      </c>
      <c r="I21" s="31">
        <v>1</v>
      </c>
      <c r="J21" s="31">
        <v>1</v>
      </c>
      <c r="K21" s="31"/>
      <c r="L21" s="31"/>
      <c r="M21" s="127">
        <v>594.01700000000005</v>
      </c>
      <c r="N21" s="32">
        <v>2</v>
      </c>
    </row>
    <row r="22" spans="1:20" ht="15.75" customHeight="1" x14ac:dyDescent="0.3">
      <c r="B22" s="9" t="s">
        <v>287</v>
      </c>
      <c r="E22" s="10"/>
      <c r="H22" s="128" t="s">
        <v>518</v>
      </c>
      <c r="I22" s="25">
        <v>1</v>
      </c>
      <c r="J22" s="25">
        <v>1</v>
      </c>
      <c r="K22" s="25"/>
      <c r="L22" s="25"/>
      <c r="M22" s="129">
        <v>588.00900000000001</v>
      </c>
      <c r="N22" s="26">
        <v>2</v>
      </c>
    </row>
    <row r="23" spans="1:20" ht="15.75" customHeight="1" x14ac:dyDescent="0.3">
      <c r="H23" s="128" t="s">
        <v>521</v>
      </c>
      <c r="I23" s="25">
        <v>1</v>
      </c>
      <c r="J23" s="25"/>
      <c r="K23" s="25"/>
      <c r="L23" s="25">
        <v>1</v>
      </c>
      <c r="M23" s="129">
        <v>581.01</v>
      </c>
      <c r="N23" s="26">
        <v>0</v>
      </c>
    </row>
    <row r="24" spans="1:20" ht="15.75" customHeight="1" x14ac:dyDescent="0.3">
      <c r="H24" s="77" t="s">
        <v>519</v>
      </c>
      <c r="I24" s="25">
        <v>1</v>
      </c>
      <c r="J24" s="25"/>
      <c r="K24" s="25"/>
      <c r="L24" s="25">
        <v>1</v>
      </c>
      <c r="M24" s="129">
        <v>577.01199999999994</v>
      </c>
      <c r="N24" s="26">
        <v>0</v>
      </c>
    </row>
    <row r="25" spans="1:20" ht="15.75" customHeight="1" x14ac:dyDescent="0.3">
      <c r="H25" s="79" t="s">
        <v>297</v>
      </c>
      <c r="I25" s="38"/>
      <c r="J25" s="38"/>
      <c r="K25" s="38"/>
      <c r="L25" s="38"/>
      <c r="M25" s="130"/>
      <c r="N25" s="39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524</v>
      </c>
      <c r="B30" s="67"/>
      <c r="C30" s="68">
        <v>579</v>
      </c>
      <c r="D30" s="67"/>
      <c r="E30" s="69" t="s">
        <v>14</v>
      </c>
      <c r="F30" s="111">
        <f>SUM(F31:F33)</f>
        <v>575.00599999999997</v>
      </c>
      <c r="G30" s="71" t="s">
        <v>274</v>
      </c>
      <c r="H30" s="48" t="s">
        <v>297</v>
      </c>
      <c r="I30" s="48"/>
      <c r="J30" s="48"/>
      <c r="K30" s="48"/>
      <c r="L30" s="48"/>
      <c r="M30" s="48"/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12" t="s">
        <v>428</v>
      </c>
      <c r="B31" s="113"/>
      <c r="C31" s="114"/>
      <c r="D31" s="101">
        <v>96.001000000000005</v>
      </c>
      <c r="E31" s="101">
        <v>94</v>
      </c>
      <c r="F31" s="115">
        <f>SUM(D31:E31)</f>
        <v>190.001</v>
      </c>
      <c r="G31"/>
      <c r="H31" s="48"/>
      <c r="I31" s="48"/>
      <c r="J31" s="48"/>
      <c r="K31" s="48"/>
      <c r="L31" s="48"/>
      <c r="M31" s="48"/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452</v>
      </c>
      <c r="B32" s="117"/>
      <c r="C32" s="118"/>
      <c r="D32" s="119">
        <v>98</v>
      </c>
      <c r="E32" s="119">
        <v>93.001000000000005</v>
      </c>
      <c r="F32" s="120">
        <f>SUM(D32:E32)</f>
        <v>191.001</v>
      </c>
      <c r="G32"/>
      <c r="H32" s="48"/>
      <c r="I32" s="48"/>
      <c r="J32" s="48"/>
      <c r="K32" s="48"/>
      <c r="L32" s="48"/>
      <c r="M32" s="48"/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473</v>
      </c>
      <c r="B33" s="122"/>
      <c r="C33" s="123"/>
      <c r="D33" s="106">
        <v>98.001999999999995</v>
      </c>
      <c r="E33" s="106">
        <v>96.001999999999995</v>
      </c>
      <c r="F33" s="124">
        <f>SUM(D33:E33)</f>
        <v>194.00399999999999</v>
      </c>
      <c r="G33"/>
      <c r="H33" s="48"/>
      <c r="I33" s="48"/>
      <c r="J33" s="48"/>
      <c r="K33" s="48"/>
      <c r="L33" s="48"/>
      <c r="M33" s="48"/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525</v>
      </c>
      <c r="B35" s="67"/>
      <c r="C35" s="68">
        <v>581</v>
      </c>
      <c r="D35" s="67"/>
      <c r="E35" s="69" t="s">
        <v>14</v>
      </c>
      <c r="F35" s="111">
        <f>SUM(F36:F38)</f>
        <v>585.00900000000001</v>
      </c>
      <c r="G35" s="71" t="s">
        <v>274</v>
      </c>
      <c r="H35" s="66" t="s">
        <v>526</v>
      </c>
      <c r="I35" s="67"/>
      <c r="J35" s="68">
        <v>569</v>
      </c>
      <c r="K35" s="67"/>
      <c r="L35" s="69" t="s">
        <v>14</v>
      </c>
      <c r="M35" s="111">
        <f>SUM(M36:M38)</f>
        <v>570.01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12" t="s">
        <v>435</v>
      </c>
      <c r="B36" s="113"/>
      <c r="C36" s="114"/>
      <c r="D36" s="101">
        <v>99.003</v>
      </c>
      <c r="E36" s="101">
        <v>97.003</v>
      </c>
      <c r="F36" s="115">
        <f>SUM(D36:E36)</f>
        <v>196.006</v>
      </c>
      <c r="G36"/>
      <c r="H36" s="112" t="s">
        <v>465</v>
      </c>
      <c r="I36" s="113"/>
      <c r="J36" s="114"/>
      <c r="K36" s="101">
        <v>96.001000000000005</v>
      </c>
      <c r="L36" s="101">
        <v>94.003</v>
      </c>
      <c r="M36" s="115">
        <f>SUM(K36:L36)</f>
        <v>190.00400000000002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447</v>
      </c>
      <c r="B37" s="117"/>
      <c r="C37" s="118"/>
      <c r="D37" s="119">
        <v>98.001000000000005</v>
      </c>
      <c r="E37" s="119">
        <v>97</v>
      </c>
      <c r="F37" s="120">
        <f>SUM(D37:E37)</f>
        <v>195.001</v>
      </c>
      <c r="G37"/>
      <c r="H37" s="116" t="s">
        <v>475</v>
      </c>
      <c r="I37" s="117"/>
      <c r="J37" s="118"/>
      <c r="K37" s="119">
        <v>97.001999999999995</v>
      </c>
      <c r="L37" s="119">
        <v>93.001000000000005</v>
      </c>
      <c r="M37" s="120">
        <f>SUM(K37:L37)</f>
        <v>190.00299999999999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450</v>
      </c>
      <c r="B38" s="122"/>
      <c r="C38" s="123"/>
      <c r="D38" s="106">
        <v>98</v>
      </c>
      <c r="E38" s="106">
        <v>96.001999999999995</v>
      </c>
      <c r="F38" s="124">
        <f>SUM(D38:E38)</f>
        <v>194.00200000000001</v>
      </c>
      <c r="G38"/>
      <c r="H38" s="121" t="s">
        <v>488</v>
      </c>
      <c r="I38" s="122"/>
      <c r="J38" s="123"/>
      <c r="K38" s="106">
        <v>96.001999999999995</v>
      </c>
      <c r="L38" s="106">
        <v>94.001000000000005</v>
      </c>
      <c r="M38" s="124">
        <f>SUM(K38:L38)</f>
        <v>190.00299999999999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527</v>
      </c>
      <c r="B40" s="67"/>
      <c r="C40" s="68">
        <v>568</v>
      </c>
      <c r="D40" s="67"/>
      <c r="E40" s="69" t="s">
        <v>14</v>
      </c>
      <c r="F40" s="111">
        <f>SUM(F41:F43)</f>
        <v>569.00600000000009</v>
      </c>
      <c r="G40" s="71" t="s">
        <v>274</v>
      </c>
      <c r="H40" s="66" t="s">
        <v>528</v>
      </c>
      <c r="I40" s="67"/>
      <c r="J40" s="68">
        <v>577</v>
      </c>
      <c r="K40" s="67"/>
      <c r="L40" s="69" t="s">
        <v>14</v>
      </c>
      <c r="M40" s="111">
        <f>SUM(M41:M43)</f>
        <v>587.01299999999992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12" t="s">
        <v>477</v>
      </c>
      <c r="B41" s="113"/>
      <c r="C41" s="114"/>
      <c r="D41" s="101">
        <v>94.001000000000005</v>
      </c>
      <c r="E41" s="101">
        <v>94</v>
      </c>
      <c r="F41" s="115">
        <f>SUM(D41:E41)</f>
        <v>188.001</v>
      </c>
      <c r="G41"/>
      <c r="H41" s="112" t="s">
        <v>446</v>
      </c>
      <c r="I41" s="113"/>
      <c r="J41" s="114"/>
      <c r="K41" s="101">
        <v>99.004999999999995</v>
      </c>
      <c r="L41" s="101">
        <v>97</v>
      </c>
      <c r="M41" s="115">
        <f>SUM(K41:L41)</f>
        <v>196.005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487</v>
      </c>
      <c r="B42" s="117"/>
      <c r="C42" s="118"/>
      <c r="D42" s="119">
        <v>96.001999999999995</v>
      </c>
      <c r="E42" s="119">
        <v>95.001000000000005</v>
      </c>
      <c r="F42" s="120">
        <f>SUM(D42:E42)</f>
        <v>191.00299999999999</v>
      </c>
      <c r="G42"/>
      <c r="H42" s="116" t="s">
        <v>457</v>
      </c>
      <c r="I42" s="117"/>
      <c r="J42" s="118"/>
      <c r="K42" s="119">
        <v>99.003</v>
      </c>
      <c r="L42" s="119">
        <v>98.001999999999995</v>
      </c>
      <c r="M42" s="120">
        <f>SUM(K42:L42)</f>
        <v>197.005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56</v>
      </c>
      <c r="B43" s="122"/>
      <c r="C43" s="123"/>
      <c r="D43" s="106">
        <v>97.001999999999995</v>
      </c>
      <c r="E43" s="106">
        <v>93</v>
      </c>
      <c r="F43" s="124">
        <f>SUM(D43:E43)</f>
        <v>190.00200000000001</v>
      </c>
      <c r="G43"/>
      <c r="H43" s="121" t="s">
        <v>459</v>
      </c>
      <c r="I43" s="122"/>
      <c r="J43" s="123"/>
      <c r="K43" s="106">
        <v>96.001000000000005</v>
      </c>
      <c r="L43" s="106">
        <v>98.001999999999995</v>
      </c>
      <c r="M43" s="124">
        <f>SUM(K43:L43)</f>
        <v>194.00299999999999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E45" s="10"/>
      <c r="H45" s="81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529</v>
      </c>
      <c r="E46" s="10"/>
      <c r="H46" s="88" t="s">
        <v>528</v>
      </c>
      <c r="I46" s="73">
        <v>1</v>
      </c>
      <c r="J46" s="73">
        <v>1</v>
      </c>
      <c r="K46" s="73"/>
      <c r="L46" s="73"/>
      <c r="M46" s="131">
        <v>587.01299999999992</v>
      </c>
      <c r="N46" s="89">
        <v>2</v>
      </c>
      <c r="O46" s="48"/>
      <c r="P46" s="48"/>
    </row>
    <row r="47" spans="1:20" ht="15.75" customHeight="1" x14ac:dyDescent="0.3">
      <c r="B47" s="90" t="s">
        <v>530</v>
      </c>
      <c r="E47" s="10"/>
      <c r="H47" s="91" t="s">
        <v>525</v>
      </c>
      <c r="I47" s="23">
        <v>1</v>
      </c>
      <c r="J47" s="23">
        <v>1</v>
      </c>
      <c r="K47" s="23"/>
      <c r="L47" s="23"/>
      <c r="M47" s="132">
        <v>585.00900000000001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E48" s="10"/>
      <c r="H48" s="91" t="s">
        <v>524</v>
      </c>
      <c r="I48" s="23">
        <v>1</v>
      </c>
      <c r="J48" s="23">
        <v>1</v>
      </c>
      <c r="K48" s="23"/>
      <c r="L48" s="23"/>
      <c r="M48" s="132">
        <v>575.00599999999997</v>
      </c>
      <c r="N48" s="53">
        <v>2</v>
      </c>
      <c r="O48" s="48"/>
      <c r="P48" s="48"/>
    </row>
    <row r="49" spans="1:16" ht="15.75" customHeight="1" x14ac:dyDescent="0.3">
      <c r="H49" s="91" t="s">
        <v>526</v>
      </c>
      <c r="I49" s="23">
        <v>1</v>
      </c>
      <c r="J49" s="23"/>
      <c r="K49" s="23"/>
      <c r="L49" s="23">
        <v>1</v>
      </c>
      <c r="M49" s="132">
        <v>570.01</v>
      </c>
      <c r="N49" s="53">
        <v>0</v>
      </c>
      <c r="O49" s="48"/>
      <c r="P49" s="48"/>
    </row>
    <row r="50" spans="1:16" ht="15.75" customHeight="1" x14ac:dyDescent="0.3">
      <c r="H50" s="91" t="s">
        <v>527</v>
      </c>
      <c r="I50" s="23">
        <v>1</v>
      </c>
      <c r="J50" s="23"/>
      <c r="K50" s="23"/>
      <c r="L50" s="23">
        <v>1</v>
      </c>
      <c r="M50" s="132">
        <v>569.00600000000009</v>
      </c>
      <c r="N50" s="53">
        <v>0</v>
      </c>
      <c r="O50" s="48"/>
      <c r="P50" s="48"/>
    </row>
    <row r="51" spans="1:16" ht="15.75" customHeight="1" x14ac:dyDescent="0.3">
      <c r="H51" s="92" t="s">
        <v>297</v>
      </c>
      <c r="I51" s="36"/>
      <c r="J51" s="36"/>
      <c r="K51" s="36"/>
      <c r="L51" s="36"/>
      <c r="M51" s="133"/>
      <c r="N51" s="57"/>
      <c r="O51" s="48"/>
      <c r="P51" s="48"/>
    </row>
    <row r="52" spans="1:16" ht="15.75" customHeight="1" x14ac:dyDescent="0.3">
      <c r="A52" s="80"/>
      <c r="B52" s="80"/>
      <c r="C52" s="80"/>
      <c r="D52" s="80"/>
      <c r="E52" s="80"/>
      <c r="F52" s="80"/>
      <c r="G52" s="134"/>
      <c r="H52" s="80"/>
      <c r="I52" s="80"/>
      <c r="J52" s="80"/>
      <c r="K52" s="80"/>
      <c r="L52" s="80"/>
      <c r="M52" s="80"/>
      <c r="N52" s="80"/>
    </row>
    <row r="53" spans="1:16" ht="15.75" customHeight="1" x14ac:dyDescent="0.3">
      <c r="A53" s="80" t="s">
        <v>466</v>
      </c>
      <c r="B53" s="80"/>
      <c r="C53" s="80"/>
      <c r="D53" s="80"/>
      <c r="E53" s="80"/>
      <c r="F53" s="80"/>
      <c r="G53" s="134"/>
      <c r="H53" s="80"/>
      <c r="I53" s="80"/>
      <c r="J53" s="80"/>
      <c r="K53" s="80"/>
      <c r="L53" s="80"/>
      <c r="M53" s="80"/>
      <c r="N53" s="80"/>
    </row>
    <row r="54" spans="1:16" ht="15.75" customHeight="1" x14ac:dyDescent="0.3">
      <c r="A54" s="80"/>
      <c r="B54" s="80"/>
      <c r="C54" s="80"/>
      <c r="D54" s="80"/>
      <c r="E54" s="80"/>
      <c r="F54" s="80"/>
      <c r="G54" s="134"/>
      <c r="H54" s="8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467</v>
      </c>
      <c r="E55" s="93" t="s">
        <v>177</v>
      </c>
      <c r="G55" s="10"/>
      <c r="H55" s="80"/>
      <c r="I55" s="80"/>
      <c r="J55" s="80"/>
      <c r="K55" s="80"/>
      <c r="L55" s="80"/>
      <c r="M55" s="80"/>
      <c r="N55" s="80"/>
    </row>
    <row r="56" spans="1:16" ht="15.75" customHeight="1" x14ac:dyDescent="0.3">
      <c r="A56" s="10" t="s">
        <v>178</v>
      </c>
      <c r="E56" s="10"/>
      <c r="H56" s="80"/>
      <c r="I56" s="80"/>
      <c r="J56" s="80"/>
      <c r="K56" s="80"/>
      <c r="L56" s="80"/>
      <c r="M56" s="80"/>
      <c r="N56" s="80"/>
    </row>
    <row r="57" spans="1:16" ht="15.75" customHeight="1" x14ac:dyDescent="0.3">
      <c r="A57" s="80"/>
      <c r="B57" s="80"/>
      <c r="C57" s="80"/>
      <c r="D57" s="80"/>
      <c r="E57" s="80"/>
      <c r="F57" s="80"/>
      <c r="G57" s="134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80"/>
      <c r="B58" s="80"/>
      <c r="C58" s="80"/>
      <c r="D58" s="80"/>
      <c r="E58" s="80"/>
      <c r="F58" s="80"/>
      <c r="G58" s="134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  <row r="110" spans="1:14" ht="15.75" customHeight="1" x14ac:dyDescent="0.3">
      <c r="A110" s="80"/>
      <c r="B110" s="80"/>
      <c r="C110" s="80"/>
      <c r="D110" s="80"/>
      <c r="E110" s="80"/>
      <c r="F110" s="80"/>
      <c r="G110" s="134"/>
      <c r="H110" s="80"/>
      <c r="I110" s="80"/>
      <c r="J110" s="80"/>
      <c r="K110" s="80"/>
      <c r="L110" s="80"/>
      <c r="M110" s="80"/>
      <c r="N110" s="80"/>
    </row>
    <row r="111" spans="1:14" ht="15.75" customHeight="1" x14ac:dyDescent="0.3">
      <c r="A111" s="80"/>
      <c r="B111" s="80"/>
      <c r="C111" s="80"/>
      <c r="D111" s="80"/>
      <c r="E111" s="80"/>
      <c r="F111" s="80"/>
      <c r="G111" s="134"/>
      <c r="H111" s="80"/>
      <c r="I111" s="80"/>
      <c r="J111" s="80"/>
      <c r="K111" s="80"/>
      <c r="L111" s="80"/>
      <c r="M111" s="80"/>
      <c r="N111" s="80"/>
    </row>
  </sheetData>
  <mergeCells count="1">
    <mergeCell ref="I2:N2"/>
  </mergeCells>
  <hyperlinks>
    <hyperlink ref="A2" location="'Index'!A3" tooltip="Go to the Index sheet" display="á" xr:uid="{234E72C3-8CEF-4D41-BDE6-9BE6B6F3B73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80D8-B3BF-4D80-AEBF-A1D84326E1FA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516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531</v>
      </c>
      <c r="B4" s="67"/>
      <c r="C4" s="68">
        <v>564</v>
      </c>
      <c r="D4" s="67"/>
      <c r="E4" s="69" t="s">
        <v>14</v>
      </c>
      <c r="F4" s="111">
        <f>SUM(F5:F7)</f>
        <v>587.01</v>
      </c>
      <c r="G4" s="71" t="s">
        <v>274</v>
      </c>
      <c r="H4" s="48" t="s">
        <v>532</v>
      </c>
      <c r="I4" s="48"/>
      <c r="J4" s="135">
        <v>555</v>
      </c>
      <c r="K4" s="48"/>
      <c r="L4" s="48"/>
      <c r="M4" s="48">
        <v>555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112" t="s">
        <v>472</v>
      </c>
      <c r="B5" s="113"/>
      <c r="C5" s="114"/>
      <c r="D5" s="101">
        <v>99.001999999999995</v>
      </c>
      <c r="E5" s="101">
        <v>95.003</v>
      </c>
      <c r="F5" s="115">
        <f>SUM(D5:E5)</f>
        <v>194.005</v>
      </c>
      <c r="G5"/>
      <c r="H5" s="48"/>
      <c r="I5" s="48"/>
      <c r="J5" s="48"/>
      <c r="K5" s="48"/>
      <c r="L5" s="48"/>
      <c r="M5" s="48"/>
      <c r="N5"/>
      <c r="O5" s="48"/>
      <c r="P5" s="48"/>
      <c r="Q5" s="48"/>
      <c r="R5" s="48"/>
      <c r="S5" s="48"/>
      <c r="T5" s="48"/>
    </row>
    <row r="6" spans="1:25" ht="15.75" customHeight="1" x14ac:dyDescent="0.3">
      <c r="A6" s="116" t="s">
        <v>495</v>
      </c>
      <c r="B6" s="117"/>
      <c r="C6" s="118"/>
      <c r="D6" s="119">
        <v>98.001000000000005</v>
      </c>
      <c r="E6" s="119">
        <v>97.001000000000005</v>
      </c>
      <c r="F6" s="120">
        <f>SUM(D6:E6)</f>
        <v>195.00200000000001</v>
      </c>
      <c r="G6"/>
      <c r="H6" s="48"/>
      <c r="I6" s="48"/>
      <c r="J6" s="48"/>
      <c r="K6" s="48"/>
      <c r="L6" s="48"/>
      <c r="M6" s="48"/>
      <c r="N6"/>
      <c r="O6" s="48"/>
      <c r="P6" s="48"/>
      <c r="Q6" s="48"/>
      <c r="R6" s="48"/>
      <c r="S6" s="48"/>
      <c r="T6" s="48"/>
    </row>
    <row r="7" spans="1:25" ht="15.75" customHeight="1" x14ac:dyDescent="0.3">
      <c r="A7" s="121" t="s">
        <v>482</v>
      </c>
      <c r="B7" s="122"/>
      <c r="C7" s="123"/>
      <c r="D7" s="106">
        <v>100.001</v>
      </c>
      <c r="E7" s="106">
        <v>98.001999999999995</v>
      </c>
      <c r="F7" s="124">
        <f>SUM(D7:E7)</f>
        <v>198.00299999999999</v>
      </c>
      <c r="G7"/>
      <c r="H7" s="48"/>
      <c r="I7" s="48"/>
      <c r="J7" s="48"/>
      <c r="K7" s="48"/>
      <c r="L7" s="48"/>
      <c r="M7" s="48"/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66" t="s">
        <v>533</v>
      </c>
      <c r="B9" s="67"/>
      <c r="C9" s="68">
        <v>565</v>
      </c>
      <c r="D9" s="67"/>
      <c r="E9" s="69" t="s">
        <v>14</v>
      </c>
      <c r="F9" s="111">
        <f>SUM(F10:F12)</f>
        <v>557.00400000000002</v>
      </c>
      <c r="G9" s="71" t="s">
        <v>274</v>
      </c>
      <c r="H9" s="48" t="s">
        <v>534</v>
      </c>
      <c r="I9" s="48"/>
      <c r="J9" s="48"/>
      <c r="K9" s="48"/>
      <c r="L9" s="48"/>
      <c r="M9" s="48"/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112" t="s">
        <v>454</v>
      </c>
      <c r="B10" s="113"/>
      <c r="C10" s="114"/>
      <c r="D10" s="101">
        <v>92.001000000000005</v>
      </c>
      <c r="E10" s="101">
        <v>91</v>
      </c>
      <c r="F10" s="115">
        <f>SUM(D10:E10)</f>
        <v>183.001</v>
      </c>
      <c r="G10"/>
      <c r="H10" s="48"/>
      <c r="I10" s="48"/>
      <c r="J10" s="48"/>
      <c r="K10" s="48"/>
      <c r="L10" s="48"/>
      <c r="M10" s="48"/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116" t="s">
        <v>489</v>
      </c>
      <c r="B11" s="117"/>
      <c r="C11" s="118"/>
      <c r="D11" s="119">
        <v>96.001999999999995</v>
      </c>
      <c r="E11" s="119">
        <v>94</v>
      </c>
      <c r="F11" s="120">
        <f>SUM(D11:E11)</f>
        <v>190.00200000000001</v>
      </c>
      <c r="G11"/>
      <c r="H11" s="48"/>
      <c r="I11" s="48"/>
      <c r="J11" s="48"/>
      <c r="K11" s="48"/>
      <c r="L11" s="48"/>
      <c r="M11" s="48"/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121" t="s">
        <v>501</v>
      </c>
      <c r="B12" s="122"/>
      <c r="C12" s="123"/>
      <c r="D12" s="106">
        <v>93.001000000000005</v>
      </c>
      <c r="E12" s="106">
        <v>91</v>
      </c>
      <c r="F12" s="124">
        <f>SUM(D12:E12)</f>
        <v>184.001</v>
      </c>
      <c r="G12"/>
      <c r="H12" s="48"/>
      <c r="I12" s="48"/>
      <c r="J12" s="48"/>
      <c r="K12" s="48"/>
      <c r="L12" s="48"/>
      <c r="M12" s="48"/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66" t="s">
        <v>535</v>
      </c>
      <c r="B14" s="67"/>
      <c r="C14" s="68">
        <v>561</v>
      </c>
      <c r="D14" s="67"/>
      <c r="E14" s="69" t="s">
        <v>14</v>
      </c>
      <c r="F14" s="111">
        <f>SUM(F15:F17)</f>
        <v>572.00799999999992</v>
      </c>
      <c r="G14" s="71" t="s">
        <v>274</v>
      </c>
      <c r="H14" s="66" t="s">
        <v>536</v>
      </c>
      <c r="I14" s="67"/>
      <c r="J14" s="68">
        <v>551</v>
      </c>
      <c r="K14" s="67"/>
      <c r="L14" s="69" t="s">
        <v>14</v>
      </c>
      <c r="M14" s="111">
        <f>SUM(M15:M17)</f>
        <v>572.00300000000004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112" t="s">
        <v>490</v>
      </c>
      <c r="B15" s="113"/>
      <c r="C15" s="114"/>
      <c r="D15" s="101">
        <v>96.001999999999995</v>
      </c>
      <c r="E15" s="101">
        <v>93.001999999999995</v>
      </c>
      <c r="F15" s="115">
        <f>SUM(D15:E15)</f>
        <v>189.00399999999999</v>
      </c>
      <c r="G15"/>
      <c r="H15" s="112" t="s">
        <v>498</v>
      </c>
      <c r="I15" s="113"/>
      <c r="J15" s="114"/>
      <c r="K15" s="101">
        <v>97</v>
      </c>
      <c r="L15" s="101">
        <v>95</v>
      </c>
      <c r="M15" s="115">
        <f>SUM(K15:L15)</f>
        <v>192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116" t="s">
        <v>486</v>
      </c>
      <c r="B16" s="117"/>
      <c r="C16" s="118"/>
      <c r="D16" s="119">
        <v>97.001999999999995</v>
      </c>
      <c r="E16" s="119">
        <v>94.001000000000005</v>
      </c>
      <c r="F16" s="120">
        <f>SUM(D16:E16)</f>
        <v>191.00299999999999</v>
      </c>
      <c r="G16"/>
      <c r="H16" s="116" t="s">
        <v>507</v>
      </c>
      <c r="I16" s="117"/>
      <c r="J16" s="118"/>
      <c r="K16" s="119">
        <v>96.001000000000005</v>
      </c>
      <c r="L16" s="119">
        <v>93.001000000000005</v>
      </c>
      <c r="M16" s="120">
        <f>SUM(K16:L16)</f>
        <v>189.00200000000001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121" t="s">
        <v>485</v>
      </c>
      <c r="B17" s="122"/>
      <c r="C17" s="123"/>
      <c r="D17" s="106">
        <v>97.001000000000005</v>
      </c>
      <c r="E17" s="106">
        <v>95</v>
      </c>
      <c r="F17" s="124">
        <f>SUM(D17:E17)</f>
        <v>192.001</v>
      </c>
      <c r="G17"/>
      <c r="H17" s="121" t="s">
        <v>499</v>
      </c>
      <c r="I17" s="122"/>
      <c r="J17" s="123"/>
      <c r="K17" s="106">
        <v>96.001000000000005</v>
      </c>
      <c r="L17" s="106">
        <v>95</v>
      </c>
      <c r="M17" s="124">
        <f>SUM(K17:L17)</f>
        <v>191.001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E19" s="10"/>
      <c r="H19" s="81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537</v>
      </c>
      <c r="E20" s="10"/>
      <c r="H20" s="88" t="s">
        <v>531</v>
      </c>
      <c r="I20" s="73">
        <v>1</v>
      </c>
      <c r="J20" s="73">
        <v>1</v>
      </c>
      <c r="K20" s="73"/>
      <c r="L20" s="73"/>
      <c r="M20" s="131">
        <v>587.01</v>
      </c>
      <c r="N20" s="89">
        <v>2</v>
      </c>
      <c r="O20" s="48"/>
      <c r="P20" s="48"/>
    </row>
    <row r="21" spans="1:20" ht="15.75" customHeight="1" x14ac:dyDescent="0.3">
      <c r="B21" s="90" t="s">
        <v>538</v>
      </c>
      <c r="E21" s="10"/>
      <c r="H21" s="91" t="s">
        <v>535</v>
      </c>
      <c r="I21" s="23">
        <v>1</v>
      </c>
      <c r="J21" s="23">
        <v>1</v>
      </c>
      <c r="K21" s="23"/>
      <c r="L21" s="23"/>
      <c r="M21" s="132">
        <v>572.00799999999992</v>
      </c>
      <c r="N21" s="53">
        <v>2</v>
      </c>
      <c r="O21" s="48"/>
      <c r="P21" s="48"/>
    </row>
    <row r="22" spans="1:20" ht="15.75" customHeight="1" x14ac:dyDescent="0.3">
      <c r="B22" s="9" t="s">
        <v>287</v>
      </c>
      <c r="E22" s="10"/>
      <c r="H22" s="91" t="s">
        <v>533</v>
      </c>
      <c r="I22" s="23">
        <v>1</v>
      </c>
      <c r="J22" s="23">
        <v>1</v>
      </c>
      <c r="K22" s="23"/>
      <c r="L22" s="23"/>
      <c r="M22" s="132">
        <v>557.00400000000002</v>
      </c>
      <c r="N22" s="53">
        <v>2</v>
      </c>
      <c r="O22" s="48"/>
      <c r="P22" s="48"/>
    </row>
    <row r="23" spans="1:20" ht="15.75" customHeight="1" x14ac:dyDescent="0.3">
      <c r="H23" s="91" t="s">
        <v>536</v>
      </c>
      <c r="I23" s="23">
        <v>1</v>
      </c>
      <c r="J23" s="23"/>
      <c r="K23" s="23"/>
      <c r="L23" s="23">
        <v>1</v>
      </c>
      <c r="M23" s="132">
        <v>572.00300000000004</v>
      </c>
      <c r="N23" s="53">
        <v>0</v>
      </c>
      <c r="O23" s="48"/>
      <c r="P23" s="48"/>
    </row>
    <row r="24" spans="1:20" ht="15.75" customHeight="1" x14ac:dyDescent="0.3">
      <c r="H24" s="91" t="s">
        <v>532</v>
      </c>
      <c r="I24" s="23">
        <v>1</v>
      </c>
      <c r="J24" s="23"/>
      <c r="K24" s="23"/>
      <c r="L24" s="23">
        <v>1</v>
      </c>
      <c r="M24" s="132">
        <v>555</v>
      </c>
      <c r="N24" s="53">
        <v>0</v>
      </c>
      <c r="O24" s="48"/>
      <c r="P24" s="48"/>
    </row>
    <row r="25" spans="1:20" ht="15.75" customHeight="1" x14ac:dyDescent="0.3">
      <c r="H25" s="92" t="s">
        <v>534</v>
      </c>
      <c r="I25" s="36"/>
      <c r="J25" s="36"/>
      <c r="K25" s="36"/>
      <c r="L25" s="36"/>
      <c r="M25" s="133"/>
      <c r="N25" s="57"/>
      <c r="O25" s="48"/>
      <c r="P25" s="48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71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8"/>
      <c r="R30" s="48"/>
      <c r="S30" s="48"/>
      <c r="T30" s="48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8"/>
      <c r="R31" s="48"/>
      <c r="S31" s="48"/>
      <c r="T31" s="48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8"/>
      <c r="R32" s="48"/>
      <c r="S32" s="48"/>
      <c r="T32" s="48"/>
    </row>
    <row r="33" spans="7:25" customFormat="1" ht="15.75" customHeight="1" x14ac:dyDescent="0.3">
      <c r="G33" s="71"/>
      <c r="Q33" s="48"/>
      <c r="R33" s="48"/>
      <c r="S33" s="48"/>
      <c r="T33" s="48"/>
      <c r="U33" s="10"/>
      <c r="V33" s="10"/>
      <c r="W33" s="10"/>
      <c r="X33" s="10"/>
      <c r="Y33" s="10"/>
    </row>
    <row r="34" spans="7:25" customFormat="1" ht="15.75" customHeight="1" x14ac:dyDescent="0.3">
      <c r="G34" s="71"/>
      <c r="Q34" s="48"/>
      <c r="R34" s="48"/>
      <c r="S34" s="48"/>
      <c r="T34" s="48"/>
      <c r="U34" s="10"/>
      <c r="V34" s="10"/>
      <c r="W34" s="10"/>
      <c r="X34" s="10"/>
      <c r="Y34" s="10"/>
    </row>
    <row r="35" spans="7:25" customFormat="1" ht="15.75" customHeight="1" x14ac:dyDescent="0.3">
      <c r="G35" s="71"/>
      <c r="Q35" s="48"/>
      <c r="R35" s="48"/>
      <c r="S35" s="48"/>
      <c r="T35" s="48"/>
      <c r="U35" s="10"/>
      <c r="V35" s="10"/>
      <c r="W35" s="10"/>
      <c r="X35" s="10"/>
      <c r="Y35" s="10"/>
    </row>
    <row r="36" spans="7:25" customFormat="1" ht="15.75" customHeight="1" x14ac:dyDescent="0.3">
      <c r="G36" s="71"/>
      <c r="Q36" s="48"/>
      <c r="R36" s="48"/>
      <c r="S36" s="48"/>
      <c r="T36" s="48"/>
      <c r="U36" s="10"/>
      <c r="V36" s="10"/>
      <c r="W36" s="10"/>
      <c r="X36" s="10"/>
      <c r="Y36" s="10"/>
    </row>
    <row r="37" spans="7:25" customFormat="1" ht="15.75" customHeight="1" x14ac:dyDescent="0.3">
      <c r="G37" s="71"/>
      <c r="Q37" s="48"/>
      <c r="R37" s="48"/>
      <c r="S37" s="48"/>
      <c r="T37" s="48"/>
      <c r="U37" s="10"/>
      <c r="V37" s="10"/>
      <c r="W37" s="10"/>
      <c r="X37" s="10"/>
      <c r="Y37" s="10"/>
    </row>
    <row r="38" spans="7:25" customFormat="1" ht="15.75" customHeight="1" x14ac:dyDescent="0.3">
      <c r="G38" s="71"/>
      <c r="Q38" s="48"/>
      <c r="R38" s="48"/>
      <c r="S38" s="48"/>
      <c r="T38" s="48"/>
      <c r="U38" s="10"/>
      <c r="V38" s="10"/>
      <c r="W38" s="10"/>
      <c r="X38" s="10"/>
      <c r="Y38" s="10"/>
    </row>
    <row r="39" spans="7:25" customFormat="1" ht="15.75" customHeight="1" x14ac:dyDescent="0.3">
      <c r="G39" s="71"/>
      <c r="Q39" s="48"/>
      <c r="R39" s="48"/>
      <c r="S39" s="48"/>
      <c r="T39" s="48"/>
      <c r="U39" s="10"/>
      <c r="V39" s="10"/>
      <c r="W39" s="10"/>
      <c r="X39" s="10"/>
      <c r="Y39" s="10"/>
    </row>
    <row r="40" spans="7:25" customFormat="1" ht="15.75" customHeight="1" x14ac:dyDescent="0.3">
      <c r="G40" s="71"/>
      <c r="Q40" s="48"/>
      <c r="R40" s="48"/>
      <c r="S40" s="48"/>
      <c r="T40" s="48"/>
      <c r="U40" s="10"/>
      <c r="V40" s="10"/>
      <c r="W40" s="10"/>
      <c r="X40" s="10"/>
      <c r="Y40" s="10"/>
    </row>
    <row r="41" spans="7:25" customFormat="1" ht="15.75" customHeight="1" x14ac:dyDescent="0.3">
      <c r="G41" s="71"/>
      <c r="Q41" s="48"/>
      <c r="R41" s="48"/>
      <c r="S41" s="48"/>
      <c r="T41" s="48"/>
      <c r="U41" s="10"/>
      <c r="V41" s="10"/>
      <c r="W41" s="10"/>
      <c r="X41" s="10"/>
      <c r="Y41" s="10"/>
    </row>
    <row r="42" spans="7:25" customFormat="1" ht="15.75" customHeight="1" x14ac:dyDescent="0.3">
      <c r="G42" s="71"/>
      <c r="Q42" s="48"/>
      <c r="R42" s="48"/>
      <c r="S42" s="48"/>
      <c r="T42" s="48"/>
      <c r="U42" s="10"/>
      <c r="V42" s="10"/>
      <c r="W42" s="10"/>
      <c r="X42" s="10"/>
      <c r="Y42" s="10"/>
    </row>
    <row r="43" spans="7:25" customFormat="1" ht="15.75" customHeight="1" x14ac:dyDescent="0.3">
      <c r="G43" s="71"/>
      <c r="Q43" s="48"/>
      <c r="R43" s="48"/>
      <c r="S43" s="48"/>
      <c r="T43" s="48"/>
      <c r="U43" s="10"/>
      <c r="V43" s="10"/>
      <c r="W43" s="10"/>
      <c r="X43" s="10"/>
      <c r="Y43" s="10"/>
    </row>
    <row r="44" spans="7:25" customFormat="1" ht="15.75" customHeight="1" x14ac:dyDescent="0.3">
      <c r="G44" s="71"/>
      <c r="Q44" s="48"/>
      <c r="R44" s="48"/>
      <c r="S44" s="48"/>
      <c r="T44" s="48"/>
      <c r="U44" s="10"/>
      <c r="V44" s="10"/>
      <c r="W44" s="10"/>
      <c r="X44" s="10"/>
      <c r="Y44" s="10"/>
    </row>
    <row r="45" spans="7:25" customFormat="1" ht="15.75" customHeight="1" x14ac:dyDescent="0.3">
      <c r="G45" s="71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71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71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71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80" t="s">
        <v>466</v>
      </c>
      <c r="B53" s="80"/>
      <c r="C53" s="80"/>
      <c r="D53" s="80"/>
      <c r="E53" s="80"/>
      <c r="F53" s="80"/>
      <c r="G53" s="134"/>
      <c r="H53" s="80"/>
      <c r="I53" s="80"/>
      <c r="J53" s="80"/>
      <c r="K53" s="80"/>
      <c r="L53" s="80"/>
      <c r="M53" s="80"/>
      <c r="N53" s="80"/>
    </row>
    <row r="54" spans="1:16" ht="15.75" customHeight="1" x14ac:dyDescent="0.3">
      <c r="A54" s="80"/>
      <c r="B54" s="80"/>
      <c r="C54" s="80"/>
      <c r="D54" s="80"/>
      <c r="E54" s="80"/>
      <c r="F54" s="80"/>
      <c r="G54" s="134"/>
      <c r="H54" s="8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466</v>
      </c>
      <c r="E55" s="10"/>
      <c r="I55" s="80"/>
      <c r="J55" s="80"/>
      <c r="K55" s="80"/>
      <c r="L55" s="80"/>
      <c r="M55" s="80"/>
      <c r="N55" s="80"/>
    </row>
    <row r="56" spans="1:16" ht="15.75" customHeight="1" x14ac:dyDescent="0.3">
      <c r="E56" s="10"/>
      <c r="I56" s="80"/>
      <c r="J56" s="80"/>
      <c r="K56" s="80"/>
      <c r="L56" s="80"/>
      <c r="M56" s="80"/>
      <c r="N56" s="80"/>
    </row>
    <row r="57" spans="1:16" ht="15.75" customHeight="1" x14ac:dyDescent="0.3">
      <c r="A57" s="10" t="s">
        <v>467</v>
      </c>
      <c r="E57" s="93" t="s">
        <v>177</v>
      </c>
      <c r="G57" s="10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10" t="s">
        <v>178</v>
      </c>
      <c r="E58" s="10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  <row r="110" spans="1:14" ht="15.75" customHeight="1" x14ac:dyDescent="0.3">
      <c r="A110" s="80"/>
      <c r="B110" s="80"/>
      <c r="C110" s="80"/>
      <c r="D110" s="80"/>
      <c r="E110" s="80"/>
      <c r="F110" s="80"/>
      <c r="G110" s="134"/>
      <c r="H110" s="80"/>
      <c r="I110" s="80"/>
      <c r="J110" s="80"/>
      <c r="K110" s="80"/>
      <c r="L110" s="80"/>
      <c r="M110" s="80"/>
      <c r="N110" s="80"/>
    </row>
    <row r="111" spans="1:14" ht="15.75" customHeight="1" x14ac:dyDescent="0.3">
      <c r="A111" s="80"/>
      <c r="B111" s="80"/>
      <c r="C111" s="80"/>
      <c r="D111" s="80"/>
      <c r="E111" s="80"/>
      <c r="F111" s="80"/>
      <c r="G111" s="134"/>
      <c r="H111" s="80"/>
      <c r="I111" s="80"/>
      <c r="J111" s="80"/>
      <c r="K111" s="80"/>
      <c r="L111" s="80"/>
      <c r="M111" s="80"/>
      <c r="N111" s="80"/>
    </row>
  </sheetData>
  <mergeCells count="1">
    <mergeCell ref="I2:N2"/>
  </mergeCells>
  <hyperlinks>
    <hyperlink ref="A2" location="'Index'!A3" tooltip="Go to the Index sheet" display="á" xr:uid="{0416F9C8-848B-481B-9C6D-A42E1AB0140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9F9F-0732-4AD6-BEDF-0FB925575D4A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539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5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540</v>
      </c>
      <c r="D3" s="9"/>
      <c r="E3" s="9" t="s">
        <v>541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419</v>
      </c>
      <c r="C5" s="16" t="s">
        <v>76</v>
      </c>
      <c r="D5" s="101">
        <v>100.002</v>
      </c>
      <c r="E5" s="101">
        <v>100.002</v>
      </c>
      <c r="F5" s="102">
        <f t="shared" ref="F5:F14" si="0">SUM(D5:E5)</f>
        <v>200.00399999999999</v>
      </c>
      <c r="G5" s="18">
        <v>10</v>
      </c>
      <c r="H5" s="102">
        <v>200.00399999999999</v>
      </c>
      <c r="I5" s="19">
        <v>10</v>
      </c>
      <c r="K5" s="10"/>
    </row>
    <row r="6" spans="1:25" ht="15.75" customHeight="1" x14ac:dyDescent="0.3">
      <c r="A6" s="21">
        <v>2</v>
      </c>
      <c r="B6" s="22" t="s">
        <v>103</v>
      </c>
      <c r="C6" s="22" t="s">
        <v>104</v>
      </c>
      <c r="D6" s="103">
        <v>100.002</v>
      </c>
      <c r="E6" s="103">
        <v>100.001</v>
      </c>
      <c r="F6" s="104">
        <f t="shared" si="0"/>
        <v>200.00299999999999</v>
      </c>
      <c r="G6" s="24">
        <v>9</v>
      </c>
      <c r="H6" s="105">
        <v>200.00299999999999</v>
      </c>
      <c r="I6" s="32">
        <v>9</v>
      </c>
      <c r="K6" s="10"/>
    </row>
    <row r="7" spans="1:25" ht="15.75" customHeight="1" x14ac:dyDescent="0.3">
      <c r="A7" s="21">
        <v>4</v>
      </c>
      <c r="B7" s="22" t="s">
        <v>497</v>
      </c>
      <c r="C7" s="22" t="s">
        <v>471</v>
      </c>
      <c r="D7" s="103">
        <v>100.003</v>
      </c>
      <c r="E7" s="103">
        <v>100</v>
      </c>
      <c r="F7" s="104">
        <f t="shared" si="0"/>
        <v>200.00299999999999</v>
      </c>
      <c r="G7" s="24">
        <v>9</v>
      </c>
      <c r="H7" s="104">
        <v>200.00299999999999</v>
      </c>
      <c r="I7" s="26">
        <v>9</v>
      </c>
      <c r="J7" s="98"/>
      <c r="K7" s="10"/>
    </row>
    <row r="8" spans="1:25" ht="15.75" customHeight="1" x14ac:dyDescent="0.3">
      <c r="A8" s="21">
        <v>5</v>
      </c>
      <c r="B8" s="22" t="s">
        <v>155</v>
      </c>
      <c r="C8" s="22" t="s">
        <v>156</v>
      </c>
      <c r="D8" s="103">
        <v>100.003</v>
      </c>
      <c r="E8" s="103">
        <v>99.003</v>
      </c>
      <c r="F8" s="104">
        <f t="shared" si="0"/>
        <v>199.006</v>
      </c>
      <c r="G8" s="24">
        <v>7</v>
      </c>
      <c r="H8" s="104">
        <v>199.006</v>
      </c>
      <c r="I8" s="26">
        <v>7</v>
      </c>
    </row>
    <row r="9" spans="1:25" ht="15.75" customHeight="1" x14ac:dyDescent="0.3">
      <c r="A9" s="21">
        <v>6</v>
      </c>
      <c r="B9" s="22" t="s">
        <v>432</v>
      </c>
      <c r="C9" s="22" t="s">
        <v>104</v>
      </c>
      <c r="D9" s="103">
        <v>100.002</v>
      </c>
      <c r="E9" s="103">
        <v>99</v>
      </c>
      <c r="F9" s="104">
        <f t="shared" si="0"/>
        <v>199.00200000000001</v>
      </c>
      <c r="G9" s="24">
        <v>6</v>
      </c>
      <c r="H9" s="104">
        <v>199.00200000000001</v>
      </c>
      <c r="I9" s="26">
        <v>6</v>
      </c>
    </row>
    <row r="10" spans="1:25" x14ac:dyDescent="0.3">
      <c r="A10" s="21">
        <v>9</v>
      </c>
      <c r="B10" s="22" t="s">
        <v>407</v>
      </c>
      <c r="C10" s="22" t="s">
        <v>406</v>
      </c>
      <c r="D10" s="103">
        <v>100</v>
      </c>
      <c r="E10" s="103">
        <v>99.001000000000005</v>
      </c>
      <c r="F10" s="104">
        <f t="shared" si="0"/>
        <v>199.001</v>
      </c>
      <c r="G10" s="24">
        <v>5</v>
      </c>
      <c r="H10" s="104">
        <v>199.001</v>
      </c>
      <c r="I10" s="26">
        <v>5</v>
      </c>
    </row>
    <row r="11" spans="1:25" x14ac:dyDescent="0.3">
      <c r="A11" s="21">
        <v>10</v>
      </c>
      <c r="B11" s="22" t="s">
        <v>405</v>
      </c>
      <c r="C11" s="22" t="s">
        <v>406</v>
      </c>
      <c r="D11" s="103">
        <v>99.001999999999995</v>
      </c>
      <c r="E11" s="103">
        <v>99.001999999999995</v>
      </c>
      <c r="F11" s="104">
        <f t="shared" si="0"/>
        <v>198.00399999999999</v>
      </c>
      <c r="G11" s="24">
        <v>4</v>
      </c>
      <c r="H11" s="104">
        <v>198.00399999999999</v>
      </c>
      <c r="I11" s="26">
        <v>4</v>
      </c>
    </row>
    <row r="12" spans="1:25" x14ac:dyDescent="0.3">
      <c r="A12" s="21">
        <v>8</v>
      </c>
      <c r="B12" s="22" t="s">
        <v>496</v>
      </c>
      <c r="C12" s="22" t="s">
        <v>36</v>
      </c>
      <c r="D12" s="103">
        <v>99.001000000000005</v>
      </c>
      <c r="E12" s="103">
        <v>97.001999999999995</v>
      </c>
      <c r="F12" s="104">
        <f t="shared" si="0"/>
        <v>196.00299999999999</v>
      </c>
      <c r="G12" s="24">
        <v>3</v>
      </c>
      <c r="H12" s="104">
        <v>196.00299999999999</v>
      </c>
      <c r="I12" s="26">
        <v>3</v>
      </c>
    </row>
    <row r="13" spans="1:25" x14ac:dyDescent="0.3">
      <c r="A13" s="21">
        <v>7</v>
      </c>
      <c r="B13" s="22" t="s">
        <v>542</v>
      </c>
      <c r="C13" s="22" t="s">
        <v>471</v>
      </c>
      <c r="D13" s="103">
        <v>98.001000000000005</v>
      </c>
      <c r="E13" s="103">
        <v>98</v>
      </c>
      <c r="F13" s="104">
        <f t="shared" si="0"/>
        <v>196.001</v>
      </c>
      <c r="G13" s="24">
        <v>2</v>
      </c>
      <c r="H13" s="104">
        <v>196.001</v>
      </c>
      <c r="I13" s="26">
        <v>2</v>
      </c>
    </row>
    <row r="14" spans="1:25" x14ac:dyDescent="0.3">
      <c r="A14" s="34">
        <v>1</v>
      </c>
      <c r="B14" s="35" t="s">
        <v>408</v>
      </c>
      <c r="C14" s="35" t="s">
        <v>406</v>
      </c>
      <c r="D14" s="106">
        <v>97</v>
      </c>
      <c r="E14" s="106">
        <v>95</v>
      </c>
      <c r="F14" s="107">
        <f t="shared" si="0"/>
        <v>192</v>
      </c>
      <c r="G14" s="37">
        <v>1</v>
      </c>
      <c r="H14" s="107">
        <v>192</v>
      </c>
      <c r="I14" s="44">
        <v>1</v>
      </c>
    </row>
    <row r="16" spans="1:25" x14ac:dyDescent="0.3">
      <c r="A16" s="1"/>
      <c r="B16" s="8" t="s">
        <v>6</v>
      </c>
      <c r="C16" s="9" t="s">
        <v>543</v>
      </c>
      <c r="D16" s="9"/>
      <c r="E16" s="9" t="s">
        <v>544</v>
      </c>
      <c r="F16" s="8"/>
      <c r="G16" s="8"/>
      <c r="H16" s="8"/>
      <c r="I16" s="8"/>
    </row>
    <row r="17" spans="1:9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x14ac:dyDescent="0.3">
      <c r="A18" s="15">
        <v>10</v>
      </c>
      <c r="B18" s="16" t="s">
        <v>545</v>
      </c>
      <c r="C18" s="16" t="s">
        <v>441</v>
      </c>
      <c r="D18" s="101">
        <v>100.001</v>
      </c>
      <c r="E18" s="101">
        <v>99.003</v>
      </c>
      <c r="F18" s="102">
        <f t="shared" ref="F18:F27" si="1">SUM(D18:E18)</f>
        <v>199.00400000000002</v>
      </c>
      <c r="G18" s="18">
        <v>10</v>
      </c>
      <c r="H18" s="102">
        <v>199.00400000000002</v>
      </c>
      <c r="I18" s="19">
        <v>10</v>
      </c>
    </row>
    <row r="19" spans="1:9" x14ac:dyDescent="0.3">
      <c r="A19" s="21">
        <v>3</v>
      </c>
      <c r="B19" s="22" t="s">
        <v>422</v>
      </c>
      <c r="C19" s="22" t="s">
        <v>246</v>
      </c>
      <c r="D19" s="103">
        <v>99.001999999999995</v>
      </c>
      <c r="E19" s="103">
        <v>99.001999999999995</v>
      </c>
      <c r="F19" s="104">
        <f t="shared" si="1"/>
        <v>198.00399999999999</v>
      </c>
      <c r="G19" s="24">
        <v>9</v>
      </c>
      <c r="H19" s="104">
        <v>198.00399999999999</v>
      </c>
      <c r="I19" s="26">
        <v>9</v>
      </c>
    </row>
    <row r="20" spans="1:9" x14ac:dyDescent="0.3">
      <c r="A20" s="21">
        <v>4</v>
      </c>
      <c r="B20" s="22" t="s">
        <v>505</v>
      </c>
      <c r="C20" s="22" t="s">
        <v>471</v>
      </c>
      <c r="D20" s="103">
        <v>100.003</v>
      </c>
      <c r="E20" s="103">
        <v>96</v>
      </c>
      <c r="F20" s="104">
        <f t="shared" si="1"/>
        <v>196.00299999999999</v>
      </c>
      <c r="G20" s="24">
        <v>8</v>
      </c>
      <c r="H20" s="104">
        <v>196.00299999999999</v>
      </c>
      <c r="I20" s="26">
        <v>8</v>
      </c>
    </row>
    <row r="21" spans="1:9" x14ac:dyDescent="0.3">
      <c r="A21" s="21">
        <v>5</v>
      </c>
      <c r="B21" s="22" t="s">
        <v>420</v>
      </c>
      <c r="C21" s="22" t="s">
        <v>421</v>
      </c>
      <c r="D21" s="103">
        <v>99.001999999999995</v>
      </c>
      <c r="E21" s="103">
        <v>97.001000000000005</v>
      </c>
      <c r="F21" s="104">
        <f t="shared" si="1"/>
        <v>196.00299999999999</v>
      </c>
      <c r="G21" s="24">
        <v>8</v>
      </c>
      <c r="H21" s="104">
        <v>196.00299999999999</v>
      </c>
      <c r="I21" s="26">
        <v>8</v>
      </c>
    </row>
    <row r="22" spans="1:9" x14ac:dyDescent="0.3">
      <c r="A22" s="21">
        <v>1</v>
      </c>
      <c r="B22" s="22" t="s">
        <v>546</v>
      </c>
      <c r="C22" s="22" t="s">
        <v>76</v>
      </c>
      <c r="D22" s="103">
        <v>99.001000000000005</v>
      </c>
      <c r="E22" s="103">
        <v>97.001000000000005</v>
      </c>
      <c r="F22" s="104">
        <f t="shared" si="1"/>
        <v>196.00200000000001</v>
      </c>
      <c r="G22" s="24">
        <v>6</v>
      </c>
      <c r="H22" s="104">
        <v>196.00200000000001</v>
      </c>
      <c r="I22" s="32">
        <v>6</v>
      </c>
    </row>
    <row r="23" spans="1:9" x14ac:dyDescent="0.3">
      <c r="A23" s="21">
        <v>8</v>
      </c>
      <c r="B23" s="22" t="s">
        <v>412</v>
      </c>
      <c r="C23" s="22" t="s">
        <v>104</v>
      </c>
      <c r="D23" s="103">
        <v>99.001999999999995</v>
      </c>
      <c r="E23" s="103">
        <v>96.001000000000005</v>
      </c>
      <c r="F23" s="104">
        <f t="shared" si="1"/>
        <v>195.00299999999999</v>
      </c>
      <c r="G23" s="24">
        <v>5</v>
      </c>
      <c r="H23" s="104">
        <v>195.00299999999999</v>
      </c>
      <c r="I23" s="26">
        <v>5</v>
      </c>
    </row>
    <row r="24" spans="1:9" x14ac:dyDescent="0.3">
      <c r="A24" s="21">
        <v>6</v>
      </c>
      <c r="B24" s="22" t="s">
        <v>424</v>
      </c>
      <c r="C24" s="22" t="s">
        <v>421</v>
      </c>
      <c r="D24" s="103">
        <v>98.001000000000005</v>
      </c>
      <c r="E24" s="103">
        <v>97.001000000000005</v>
      </c>
      <c r="F24" s="104">
        <f t="shared" si="1"/>
        <v>195.00200000000001</v>
      </c>
      <c r="G24" s="24">
        <v>4</v>
      </c>
      <c r="H24" s="104">
        <v>195.00200000000001</v>
      </c>
      <c r="I24" s="26">
        <v>4</v>
      </c>
    </row>
    <row r="25" spans="1:9" x14ac:dyDescent="0.3">
      <c r="A25" s="21">
        <v>7</v>
      </c>
      <c r="B25" s="22" t="s">
        <v>35</v>
      </c>
      <c r="C25" s="22" t="s">
        <v>36</v>
      </c>
      <c r="D25" s="103">
        <v>96</v>
      </c>
      <c r="E25" s="103">
        <v>96</v>
      </c>
      <c r="F25" s="104">
        <f t="shared" si="1"/>
        <v>192</v>
      </c>
      <c r="G25" s="24">
        <v>3</v>
      </c>
      <c r="H25" s="104">
        <v>192</v>
      </c>
      <c r="I25" s="26">
        <v>3</v>
      </c>
    </row>
    <row r="26" spans="1:9" x14ac:dyDescent="0.3">
      <c r="A26" s="21">
        <v>9</v>
      </c>
      <c r="B26" s="22" t="s">
        <v>547</v>
      </c>
      <c r="C26" s="22" t="s">
        <v>471</v>
      </c>
      <c r="D26" s="103">
        <v>94.001000000000005</v>
      </c>
      <c r="E26" s="103">
        <v>93.001000000000005</v>
      </c>
      <c r="F26" s="104">
        <f t="shared" si="1"/>
        <v>187.00200000000001</v>
      </c>
      <c r="G26" s="24">
        <v>2</v>
      </c>
      <c r="H26" s="104">
        <v>187.00200000000001</v>
      </c>
      <c r="I26" s="26">
        <v>2</v>
      </c>
    </row>
    <row r="27" spans="1:9" x14ac:dyDescent="0.3">
      <c r="A27" s="34">
        <v>2</v>
      </c>
      <c r="B27" s="35" t="s">
        <v>318</v>
      </c>
      <c r="C27" s="35" t="s">
        <v>319</v>
      </c>
      <c r="D27" s="106" t="s">
        <v>47</v>
      </c>
      <c r="E27" s="106"/>
      <c r="F27" s="107">
        <f t="shared" si="1"/>
        <v>0</v>
      </c>
      <c r="G27" s="37">
        <v>0</v>
      </c>
      <c r="H27" s="107">
        <v>0</v>
      </c>
      <c r="I27" s="39">
        <v>0</v>
      </c>
    </row>
    <row r="29" spans="1:9" x14ac:dyDescent="0.3">
      <c r="A29" s="1"/>
      <c r="B29" s="8" t="s">
        <v>50</v>
      </c>
      <c r="C29" s="9" t="s">
        <v>548</v>
      </c>
      <c r="D29" s="9"/>
      <c r="E29" s="9" t="s">
        <v>549</v>
      </c>
      <c r="F29" s="8"/>
      <c r="G29" s="8"/>
      <c r="H29" s="8"/>
      <c r="I29" s="8"/>
    </row>
    <row r="30" spans="1:9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x14ac:dyDescent="0.3">
      <c r="A31" s="15">
        <v>1</v>
      </c>
      <c r="B31" s="16" t="s">
        <v>470</v>
      </c>
      <c r="C31" s="16" t="s">
        <v>471</v>
      </c>
      <c r="D31" s="101">
        <v>100.003</v>
      </c>
      <c r="E31" s="101">
        <v>100.002</v>
      </c>
      <c r="F31" s="102">
        <f t="shared" ref="F31:F40" si="2">SUM(D31:E31)</f>
        <v>200.005</v>
      </c>
      <c r="G31" s="18">
        <v>10</v>
      </c>
      <c r="H31" s="102">
        <v>200.005</v>
      </c>
      <c r="I31" s="51">
        <v>10</v>
      </c>
    </row>
    <row r="32" spans="1:9" x14ac:dyDescent="0.3">
      <c r="A32" s="21">
        <v>2</v>
      </c>
      <c r="B32" s="22" t="s">
        <v>550</v>
      </c>
      <c r="C32" s="22" t="s">
        <v>471</v>
      </c>
      <c r="D32" s="103">
        <v>100.001</v>
      </c>
      <c r="E32" s="103">
        <v>99.001999999999995</v>
      </c>
      <c r="F32" s="104">
        <f t="shared" si="2"/>
        <v>199.00299999999999</v>
      </c>
      <c r="G32" s="24">
        <v>9</v>
      </c>
      <c r="H32" s="104">
        <v>199.00299999999999</v>
      </c>
      <c r="I32" s="26">
        <v>9</v>
      </c>
    </row>
    <row r="33" spans="1:9" x14ac:dyDescent="0.3">
      <c r="A33" s="21">
        <v>10</v>
      </c>
      <c r="B33" s="22" t="s">
        <v>416</v>
      </c>
      <c r="C33" s="22" t="s">
        <v>406</v>
      </c>
      <c r="D33" s="103">
        <v>100.001</v>
      </c>
      <c r="E33" s="103">
        <v>98.001999999999995</v>
      </c>
      <c r="F33" s="104">
        <f t="shared" si="2"/>
        <v>198.00299999999999</v>
      </c>
      <c r="G33" s="24">
        <v>8</v>
      </c>
      <c r="H33" s="104">
        <v>198.00299999999999</v>
      </c>
      <c r="I33" s="26">
        <v>8</v>
      </c>
    </row>
    <row r="34" spans="1:9" x14ac:dyDescent="0.3">
      <c r="A34" s="21">
        <v>6</v>
      </c>
      <c r="B34" s="22" t="s">
        <v>448</v>
      </c>
      <c r="C34" s="22" t="s">
        <v>406</v>
      </c>
      <c r="D34" s="103">
        <v>99.001000000000005</v>
      </c>
      <c r="E34" s="103">
        <v>99.001000000000005</v>
      </c>
      <c r="F34" s="104">
        <f t="shared" si="2"/>
        <v>198.00200000000001</v>
      </c>
      <c r="G34" s="24">
        <v>7</v>
      </c>
      <c r="H34" s="104">
        <v>198.00200000000001</v>
      </c>
      <c r="I34" s="26">
        <v>7</v>
      </c>
    </row>
    <row r="35" spans="1:9" x14ac:dyDescent="0.3">
      <c r="A35" s="21">
        <v>4</v>
      </c>
      <c r="B35" s="22" t="s">
        <v>435</v>
      </c>
      <c r="C35" s="22" t="s">
        <v>436</v>
      </c>
      <c r="D35" s="103">
        <v>99.003</v>
      </c>
      <c r="E35" s="103">
        <v>98.003</v>
      </c>
      <c r="F35" s="104">
        <f t="shared" si="2"/>
        <v>197.006</v>
      </c>
      <c r="G35" s="24">
        <v>6</v>
      </c>
      <c r="H35" s="104">
        <v>197.006</v>
      </c>
      <c r="I35" s="26">
        <v>6</v>
      </c>
    </row>
    <row r="36" spans="1:9" x14ac:dyDescent="0.3">
      <c r="A36" s="21">
        <v>5</v>
      </c>
      <c r="B36" s="22" t="s">
        <v>423</v>
      </c>
      <c r="C36" s="22" t="s">
        <v>421</v>
      </c>
      <c r="D36" s="103">
        <v>100.002</v>
      </c>
      <c r="E36" s="103">
        <v>97.001999999999995</v>
      </c>
      <c r="F36" s="104">
        <f t="shared" si="2"/>
        <v>197.00399999999999</v>
      </c>
      <c r="G36" s="24">
        <v>5</v>
      </c>
      <c r="H36" s="104">
        <v>197.00399999999999</v>
      </c>
      <c r="I36" s="26">
        <v>5</v>
      </c>
    </row>
    <row r="37" spans="1:9" x14ac:dyDescent="0.3">
      <c r="A37" s="21">
        <v>9</v>
      </c>
      <c r="B37" s="22" t="s">
        <v>462</v>
      </c>
      <c r="C37" s="22" t="s">
        <v>99</v>
      </c>
      <c r="D37" s="103">
        <v>99.001000000000005</v>
      </c>
      <c r="E37" s="103">
        <v>97.003</v>
      </c>
      <c r="F37" s="104">
        <f t="shared" si="2"/>
        <v>196.00400000000002</v>
      </c>
      <c r="G37" s="24">
        <v>4</v>
      </c>
      <c r="H37" s="104">
        <v>196.00400000000002</v>
      </c>
      <c r="I37" s="26">
        <v>4</v>
      </c>
    </row>
    <row r="38" spans="1:9" x14ac:dyDescent="0.3">
      <c r="A38" s="21">
        <v>3</v>
      </c>
      <c r="B38" s="22" t="s">
        <v>413</v>
      </c>
      <c r="C38" s="22" t="s">
        <v>411</v>
      </c>
      <c r="D38" s="103">
        <v>100.001</v>
      </c>
      <c r="E38" s="103">
        <v>96.001000000000005</v>
      </c>
      <c r="F38" s="104">
        <f t="shared" si="2"/>
        <v>196.00200000000001</v>
      </c>
      <c r="G38" s="24">
        <v>3</v>
      </c>
      <c r="H38" s="104">
        <v>196.00200000000001</v>
      </c>
      <c r="I38" s="26">
        <v>3</v>
      </c>
    </row>
    <row r="39" spans="1:9" x14ac:dyDescent="0.3">
      <c r="A39" s="21">
        <v>8</v>
      </c>
      <c r="B39" s="22" t="s">
        <v>427</v>
      </c>
      <c r="C39" s="22" t="s">
        <v>421</v>
      </c>
      <c r="D39" s="103">
        <v>98.001999999999995</v>
      </c>
      <c r="E39" s="103">
        <v>98</v>
      </c>
      <c r="F39" s="104">
        <f t="shared" si="2"/>
        <v>196.00200000000001</v>
      </c>
      <c r="G39" s="24">
        <v>3</v>
      </c>
      <c r="H39" s="104">
        <v>196.00200000000001</v>
      </c>
      <c r="I39" s="26">
        <v>3</v>
      </c>
    </row>
    <row r="40" spans="1:9" x14ac:dyDescent="0.3">
      <c r="A40" s="34">
        <v>7</v>
      </c>
      <c r="B40" s="35" t="s">
        <v>551</v>
      </c>
      <c r="C40" s="35" t="s">
        <v>441</v>
      </c>
      <c r="D40" s="106">
        <v>96</v>
      </c>
      <c r="E40" s="106">
        <v>96</v>
      </c>
      <c r="F40" s="107">
        <f t="shared" si="2"/>
        <v>192</v>
      </c>
      <c r="G40" s="37">
        <v>1</v>
      </c>
      <c r="H40" s="107">
        <v>192</v>
      </c>
      <c r="I40" s="39">
        <v>1</v>
      </c>
    </row>
    <row r="42" spans="1:9" x14ac:dyDescent="0.3">
      <c r="A42" s="1"/>
      <c r="B42" s="8" t="s">
        <v>53</v>
      </c>
      <c r="C42" s="9" t="s">
        <v>552</v>
      </c>
      <c r="D42" s="9"/>
      <c r="E42" s="9" t="s">
        <v>553</v>
      </c>
      <c r="F42" s="8"/>
      <c r="G42" s="8"/>
      <c r="H42" s="8"/>
      <c r="I42" s="8"/>
    </row>
    <row r="43" spans="1:9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x14ac:dyDescent="0.3">
      <c r="A44" s="15">
        <v>3</v>
      </c>
      <c r="B44" s="16" t="s">
        <v>75</v>
      </c>
      <c r="C44" s="16" t="s">
        <v>76</v>
      </c>
      <c r="D44" s="101">
        <v>100.002</v>
      </c>
      <c r="E44" s="101">
        <v>100.002</v>
      </c>
      <c r="F44" s="102">
        <f t="shared" ref="F44:F53" si="3">SUM(D44:E44)</f>
        <v>200.00399999999999</v>
      </c>
      <c r="G44" s="18">
        <v>10</v>
      </c>
      <c r="H44" s="102">
        <v>200.00399999999999</v>
      </c>
      <c r="I44" s="19">
        <v>10</v>
      </c>
    </row>
    <row r="45" spans="1:9" x14ac:dyDescent="0.3">
      <c r="A45" s="21">
        <v>10</v>
      </c>
      <c r="B45" s="22" t="s">
        <v>554</v>
      </c>
      <c r="C45" s="22" t="s">
        <v>246</v>
      </c>
      <c r="D45" s="103">
        <v>100.001</v>
      </c>
      <c r="E45" s="103">
        <v>100.001</v>
      </c>
      <c r="F45" s="104">
        <f t="shared" si="3"/>
        <v>200.00200000000001</v>
      </c>
      <c r="G45" s="24">
        <v>9</v>
      </c>
      <c r="H45" s="104">
        <v>200.00200000000001</v>
      </c>
      <c r="I45" s="26">
        <v>9</v>
      </c>
    </row>
    <row r="46" spans="1:9" x14ac:dyDescent="0.3">
      <c r="A46" s="21">
        <v>9</v>
      </c>
      <c r="B46" s="22" t="s">
        <v>409</v>
      </c>
      <c r="C46" s="22" t="s">
        <v>406</v>
      </c>
      <c r="D46" s="103">
        <v>99.001000000000005</v>
      </c>
      <c r="E46" s="103">
        <v>99.001000000000005</v>
      </c>
      <c r="F46" s="104">
        <f t="shared" si="3"/>
        <v>198.00200000000001</v>
      </c>
      <c r="G46" s="24">
        <v>8</v>
      </c>
      <c r="H46" s="104">
        <v>198.00200000000001</v>
      </c>
      <c r="I46" s="26">
        <v>8</v>
      </c>
    </row>
    <row r="47" spans="1:9" x14ac:dyDescent="0.3">
      <c r="A47" s="21">
        <v>8</v>
      </c>
      <c r="B47" s="22" t="s">
        <v>491</v>
      </c>
      <c r="C47" s="22" t="s">
        <v>78</v>
      </c>
      <c r="D47" s="103">
        <v>99.001999999999995</v>
      </c>
      <c r="E47" s="103">
        <v>98.001000000000005</v>
      </c>
      <c r="F47" s="104">
        <f t="shared" si="3"/>
        <v>197.00299999999999</v>
      </c>
      <c r="G47" s="24">
        <v>7</v>
      </c>
      <c r="H47" s="104">
        <v>197.00299999999999</v>
      </c>
      <c r="I47" s="26">
        <v>7</v>
      </c>
    </row>
    <row r="48" spans="1:9" x14ac:dyDescent="0.3">
      <c r="A48" s="21">
        <v>1</v>
      </c>
      <c r="B48" s="22" t="s">
        <v>428</v>
      </c>
      <c r="C48" s="22" t="s">
        <v>64</v>
      </c>
      <c r="D48" s="103">
        <v>99.001000000000005</v>
      </c>
      <c r="E48" s="103">
        <v>97.001000000000005</v>
      </c>
      <c r="F48" s="104">
        <f t="shared" si="3"/>
        <v>196.00200000000001</v>
      </c>
      <c r="G48" s="24">
        <v>6</v>
      </c>
      <c r="H48" s="104">
        <v>196.00200000000001</v>
      </c>
      <c r="I48" s="32">
        <v>6</v>
      </c>
    </row>
    <row r="49" spans="1:9" x14ac:dyDescent="0.3">
      <c r="A49" s="21">
        <v>5</v>
      </c>
      <c r="B49" s="22" t="s">
        <v>555</v>
      </c>
      <c r="C49" s="22" t="s">
        <v>556</v>
      </c>
      <c r="D49" s="103">
        <v>98.001000000000005</v>
      </c>
      <c r="E49" s="103">
        <v>97.003</v>
      </c>
      <c r="F49" s="104">
        <f t="shared" si="3"/>
        <v>195.00400000000002</v>
      </c>
      <c r="G49" s="24">
        <v>5</v>
      </c>
      <c r="H49" s="104">
        <v>195.00400000000002</v>
      </c>
      <c r="I49" s="26">
        <v>5</v>
      </c>
    </row>
    <row r="50" spans="1:9" x14ac:dyDescent="0.3">
      <c r="A50" s="21">
        <v>2</v>
      </c>
      <c r="B50" s="22" t="s">
        <v>494</v>
      </c>
      <c r="C50" s="22" t="s">
        <v>36</v>
      </c>
      <c r="D50" s="103">
        <v>98.001999999999995</v>
      </c>
      <c r="E50" s="103">
        <v>95.001000000000005</v>
      </c>
      <c r="F50" s="104">
        <f t="shared" si="3"/>
        <v>193.00299999999999</v>
      </c>
      <c r="G50" s="24">
        <v>4</v>
      </c>
      <c r="H50" s="104">
        <v>193.00299999999999</v>
      </c>
      <c r="I50" s="26">
        <v>4</v>
      </c>
    </row>
    <row r="51" spans="1:9" x14ac:dyDescent="0.3">
      <c r="A51" s="21">
        <v>4</v>
      </c>
      <c r="B51" s="22" t="s">
        <v>437</v>
      </c>
      <c r="C51" s="22" t="s">
        <v>76</v>
      </c>
      <c r="D51" s="103">
        <v>100</v>
      </c>
      <c r="E51" s="103">
        <v>93.001000000000005</v>
      </c>
      <c r="F51" s="104">
        <f t="shared" si="3"/>
        <v>193.001</v>
      </c>
      <c r="G51" s="24">
        <v>3</v>
      </c>
      <c r="H51" s="104">
        <v>193.001</v>
      </c>
      <c r="I51" s="26">
        <v>3</v>
      </c>
    </row>
    <row r="52" spans="1:9" x14ac:dyDescent="0.3">
      <c r="A52" s="21">
        <v>7</v>
      </c>
      <c r="B52" s="22" t="s">
        <v>557</v>
      </c>
      <c r="C52" s="22" t="s">
        <v>64</v>
      </c>
      <c r="D52" s="103">
        <v>96.001000000000005</v>
      </c>
      <c r="E52" s="103">
        <v>95.001000000000005</v>
      </c>
      <c r="F52" s="104">
        <f t="shared" si="3"/>
        <v>191.00200000000001</v>
      </c>
      <c r="G52" s="24">
        <v>2</v>
      </c>
      <c r="H52" s="104">
        <v>191.00200000000001</v>
      </c>
      <c r="I52" s="26">
        <v>2</v>
      </c>
    </row>
    <row r="53" spans="1:9" x14ac:dyDescent="0.3">
      <c r="A53" s="34">
        <v>6</v>
      </c>
      <c r="B53" s="35" t="s">
        <v>433</v>
      </c>
      <c r="C53" s="35" t="s">
        <v>104</v>
      </c>
      <c r="D53" s="106" t="s">
        <v>47</v>
      </c>
      <c r="E53" s="106"/>
      <c r="F53" s="107">
        <f t="shared" si="3"/>
        <v>0</v>
      </c>
      <c r="G53" s="37">
        <v>0</v>
      </c>
      <c r="H53" s="107">
        <v>0</v>
      </c>
      <c r="I53" s="39">
        <v>0</v>
      </c>
    </row>
    <row r="55" spans="1:9" x14ac:dyDescent="0.3">
      <c r="A55" s="1"/>
      <c r="B55" s="8" t="s">
        <v>87</v>
      </c>
      <c r="C55" s="9" t="s">
        <v>558</v>
      </c>
      <c r="D55" s="9"/>
      <c r="E55" s="9" t="s">
        <v>559</v>
      </c>
      <c r="F55" s="8"/>
      <c r="G55" s="8"/>
      <c r="H55" s="8"/>
      <c r="I55" s="8"/>
    </row>
    <row r="56" spans="1:9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x14ac:dyDescent="0.3">
      <c r="A57" s="15">
        <v>3</v>
      </c>
      <c r="B57" s="16" t="s">
        <v>477</v>
      </c>
      <c r="C57" s="16" t="s">
        <v>476</v>
      </c>
      <c r="D57" s="101">
        <v>99.001000000000005</v>
      </c>
      <c r="E57" s="101">
        <v>98</v>
      </c>
      <c r="F57" s="102">
        <f t="shared" ref="F57:F66" si="4">SUM(D57:E57)</f>
        <v>197.001</v>
      </c>
      <c r="G57" s="18">
        <v>10</v>
      </c>
      <c r="H57" s="102">
        <v>197.001</v>
      </c>
      <c r="I57" s="19">
        <v>10</v>
      </c>
    </row>
    <row r="58" spans="1:9" x14ac:dyDescent="0.3">
      <c r="A58" s="21">
        <v>5</v>
      </c>
      <c r="B58" s="22" t="s">
        <v>560</v>
      </c>
      <c r="C58" s="22" t="s">
        <v>64</v>
      </c>
      <c r="D58" s="103">
        <v>99.001000000000005</v>
      </c>
      <c r="E58" s="103">
        <v>97.001999999999995</v>
      </c>
      <c r="F58" s="104">
        <f t="shared" si="4"/>
        <v>196.00299999999999</v>
      </c>
      <c r="G58" s="24">
        <v>9</v>
      </c>
      <c r="H58" s="104">
        <v>196.00299999999999</v>
      </c>
      <c r="I58" s="26">
        <v>9</v>
      </c>
    </row>
    <row r="59" spans="1:9" x14ac:dyDescent="0.3">
      <c r="A59" s="21">
        <v>9</v>
      </c>
      <c r="B59" s="22" t="s">
        <v>509</v>
      </c>
      <c r="C59" s="22" t="s">
        <v>471</v>
      </c>
      <c r="D59" s="103">
        <v>99.001000000000005</v>
      </c>
      <c r="E59" s="103">
        <v>97.001000000000005</v>
      </c>
      <c r="F59" s="104">
        <f t="shared" si="4"/>
        <v>196.00200000000001</v>
      </c>
      <c r="G59" s="24">
        <v>8</v>
      </c>
      <c r="H59" s="104">
        <v>196.00200000000001</v>
      </c>
      <c r="I59" s="26">
        <v>8</v>
      </c>
    </row>
    <row r="60" spans="1:9" x14ac:dyDescent="0.3">
      <c r="A60" s="21">
        <v>10</v>
      </c>
      <c r="B60" s="22" t="s">
        <v>561</v>
      </c>
      <c r="C60" s="22" t="s">
        <v>471</v>
      </c>
      <c r="D60" s="103">
        <v>98.001000000000005</v>
      </c>
      <c r="E60" s="103">
        <v>97.004000000000005</v>
      </c>
      <c r="F60" s="104">
        <f t="shared" si="4"/>
        <v>195.005</v>
      </c>
      <c r="G60" s="24">
        <v>7</v>
      </c>
      <c r="H60" s="104">
        <v>195.005</v>
      </c>
      <c r="I60" s="26">
        <v>7</v>
      </c>
    </row>
    <row r="61" spans="1:9" x14ac:dyDescent="0.3">
      <c r="A61" s="21">
        <v>7</v>
      </c>
      <c r="B61" s="22" t="s">
        <v>438</v>
      </c>
      <c r="C61" s="22" t="s">
        <v>242</v>
      </c>
      <c r="D61" s="103">
        <v>99.001000000000005</v>
      </c>
      <c r="E61" s="103">
        <v>96.003</v>
      </c>
      <c r="F61" s="104">
        <f t="shared" si="4"/>
        <v>195.00400000000002</v>
      </c>
      <c r="G61" s="24">
        <v>6</v>
      </c>
      <c r="H61" s="104">
        <v>195.00400000000002</v>
      </c>
      <c r="I61" s="26">
        <v>6</v>
      </c>
    </row>
    <row r="62" spans="1:9" x14ac:dyDescent="0.3">
      <c r="A62" s="21">
        <v>1</v>
      </c>
      <c r="B62" s="22" t="s">
        <v>453</v>
      </c>
      <c r="C62" s="22" t="s">
        <v>242</v>
      </c>
      <c r="D62" s="103">
        <v>97.001000000000005</v>
      </c>
      <c r="E62" s="103">
        <v>96.001000000000005</v>
      </c>
      <c r="F62" s="104">
        <f t="shared" si="4"/>
        <v>193.00200000000001</v>
      </c>
      <c r="G62" s="24">
        <v>5</v>
      </c>
      <c r="H62" s="104">
        <v>193.00200000000001</v>
      </c>
      <c r="I62" s="32">
        <v>5</v>
      </c>
    </row>
    <row r="63" spans="1:9" x14ac:dyDescent="0.3">
      <c r="A63" s="21">
        <v>6</v>
      </c>
      <c r="B63" s="22" t="s">
        <v>562</v>
      </c>
      <c r="C63" s="22" t="s">
        <v>64</v>
      </c>
      <c r="D63" s="103">
        <v>97</v>
      </c>
      <c r="E63" s="103">
        <v>96.001000000000005</v>
      </c>
      <c r="F63" s="104">
        <f t="shared" si="4"/>
        <v>193.001</v>
      </c>
      <c r="G63" s="24">
        <v>4</v>
      </c>
      <c r="H63" s="104">
        <v>193.001</v>
      </c>
      <c r="I63" s="26">
        <v>4</v>
      </c>
    </row>
    <row r="64" spans="1:9" x14ac:dyDescent="0.3">
      <c r="A64" s="21">
        <v>2</v>
      </c>
      <c r="B64" s="22" t="s">
        <v>415</v>
      </c>
      <c r="C64" s="22" t="s">
        <v>411</v>
      </c>
      <c r="D64" s="103">
        <v>96.001000000000005</v>
      </c>
      <c r="E64" s="103">
        <v>94.001000000000005</v>
      </c>
      <c r="F64" s="104">
        <f t="shared" si="4"/>
        <v>190.00200000000001</v>
      </c>
      <c r="G64" s="24">
        <v>3</v>
      </c>
      <c r="H64" s="104">
        <v>190.00200000000001</v>
      </c>
      <c r="I64" s="26">
        <v>3</v>
      </c>
    </row>
    <row r="65" spans="1:9" x14ac:dyDescent="0.3">
      <c r="A65" s="21">
        <v>4</v>
      </c>
      <c r="B65" s="22" t="s">
        <v>563</v>
      </c>
      <c r="C65" s="22" t="s">
        <v>556</v>
      </c>
      <c r="D65" s="103">
        <v>94.001000000000005</v>
      </c>
      <c r="E65" s="103">
        <v>94.001000000000005</v>
      </c>
      <c r="F65" s="104">
        <f t="shared" si="4"/>
        <v>188.00200000000001</v>
      </c>
      <c r="G65" s="24">
        <v>2</v>
      </c>
      <c r="H65" s="104">
        <v>188.00200000000001</v>
      </c>
      <c r="I65" s="26">
        <v>2</v>
      </c>
    </row>
    <row r="66" spans="1:9" x14ac:dyDescent="0.3">
      <c r="A66" s="34">
        <v>8</v>
      </c>
      <c r="B66" s="35" t="s">
        <v>564</v>
      </c>
      <c r="C66" s="35" t="s">
        <v>565</v>
      </c>
      <c r="D66" s="106" t="s">
        <v>47</v>
      </c>
      <c r="E66" s="106"/>
      <c r="F66" s="107">
        <f t="shared" si="4"/>
        <v>0</v>
      </c>
      <c r="G66" s="37">
        <v>0</v>
      </c>
      <c r="H66" s="107">
        <v>0</v>
      </c>
      <c r="I66" s="39">
        <v>0</v>
      </c>
    </row>
    <row r="68" spans="1:9" x14ac:dyDescent="0.3">
      <c r="B68" s="10" t="s">
        <v>466</v>
      </c>
    </row>
    <row r="70" spans="1:9" x14ac:dyDescent="0.3">
      <c r="B70" s="10" t="s">
        <v>467</v>
      </c>
      <c r="E70" s="45" t="s">
        <v>177</v>
      </c>
    </row>
    <row r="71" spans="1:9" x14ac:dyDescent="0.3">
      <c r="B71" s="10" t="s">
        <v>178</v>
      </c>
    </row>
  </sheetData>
  <mergeCells count="1">
    <mergeCell ref="D2:I2"/>
  </mergeCells>
  <hyperlinks>
    <hyperlink ref="B2" location="'Index'!A3" tooltip="Go to the Index sheet" display="á" xr:uid="{EA0D1B68-349C-4CDA-8285-8CD51325350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8F3A-AE24-4CFC-97B7-BB2DD75F3BA1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539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90</v>
      </c>
      <c r="C3" s="9" t="s">
        <v>566</v>
      </c>
      <c r="D3" s="9"/>
      <c r="E3" s="9" t="s">
        <v>567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8</v>
      </c>
      <c r="B5" s="59" t="s">
        <v>483</v>
      </c>
      <c r="C5" s="59" t="s">
        <v>484</v>
      </c>
      <c r="D5" s="101">
        <v>100.003</v>
      </c>
      <c r="E5" s="101">
        <v>99.001000000000005</v>
      </c>
      <c r="F5" s="102">
        <f t="shared" ref="F5:F14" si="0">SUM(D5:E5)</f>
        <v>199.00400000000002</v>
      </c>
      <c r="G5" s="18">
        <v>10</v>
      </c>
      <c r="H5" s="108">
        <v>199.00400000000002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5</v>
      </c>
      <c r="B6" s="52" t="s">
        <v>568</v>
      </c>
      <c r="C6" s="52" t="s">
        <v>565</v>
      </c>
      <c r="D6" s="103">
        <v>100.002</v>
      </c>
      <c r="E6" s="103">
        <v>99.001999999999995</v>
      </c>
      <c r="F6" s="104">
        <f t="shared" si="0"/>
        <v>199.00399999999999</v>
      </c>
      <c r="G6" s="24">
        <v>10</v>
      </c>
      <c r="H6" s="109">
        <v>199.00399999999999</v>
      </c>
      <c r="I6" s="53">
        <v>10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3</v>
      </c>
      <c r="B7" s="52" t="s">
        <v>454</v>
      </c>
      <c r="C7" s="52" t="s">
        <v>406</v>
      </c>
      <c r="D7" s="103">
        <v>99.001000000000005</v>
      </c>
      <c r="E7" s="103">
        <v>97.001999999999995</v>
      </c>
      <c r="F7" s="104">
        <f t="shared" si="0"/>
        <v>196.00299999999999</v>
      </c>
      <c r="G7" s="24">
        <v>8</v>
      </c>
      <c r="H7" s="109">
        <v>196.00299999999999</v>
      </c>
      <c r="I7" s="53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7</v>
      </c>
      <c r="B8" s="52" t="s">
        <v>443</v>
      </c>
      <c r="C8" s="52" t="s">
        <v>421</v>
      </c>
      <c r="D8" s="103">
        <v>99</v>
      </c>
      <c r="E8" s="103">
        <v>96.001000000000005</v>
      </c>
      <c r="F8" s="104">
        <f t="shared" si="0"/>
        <v>195.001</v>
      </c>
      <c r="G8" s="24">
        <v>7</v>
      </c>
      <c r="H8" s="109">
        <v>195.001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4</v>
      </c>
      <c r="B9" s="52" t="s">
        <v>472</v>
      </c>
      <c r="C9" s="52" t="s">
        <v>436</v>
      </c>
      <c r="D9" s="103">
        <v>99.001999999999995</v>
      </c>
      <c r="E9" s="103">
        <v>95</v>
      </c>
      <c r="F9" s="104">
        <f t="shared" si="0"/>
        <v>194.00200000000001</v>
      </c>
      <c r="G9" s="24">
        <v>6</v>
      </c>
      <c r="H9" s="109">
        <v>194.00200000000001</v>
      </c>
      <c r="I9" s="53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21">
        <v>9</v>
      </c>
      <c r="B10" s="52" t="s">
        <v>425</v>
      </c>
      <c r="C10" s="52" t="s">
        <v>411</v>
      </c>
      <c r="D10" s="103">
        <v>98.001999999999995</v>
      </c>
      <c r="E10" s="103">
        <v>95</v>
      </c>
      <c r="F10" s="104">
        <f t="shared" si="0"/>
        <v>193.00200000000001</v>
      </c>
      <c r="G10" s="24">
        <v>5</v>
      </c>
      <c r="H10" s="109">
        <v>193.00200000000001</v>
      </c>
      <c r="I10" s="53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54">
        <v>6</v>
      </c>
      <c r="B11" s="52" t="s">
        <v>569</v>
      </c>
      <c r="C11" s="52" t="s">
        <v>76</v>
      </c>
      <c r="D11" s="103">
        <v>98.001000000000005</v>
      </c>
      <c r="E11" s="103">
        <v>95</v>
      </c>
      <c r="F11" s="104">
        <f t="shared" si="0"/>
        <v>193.001</v>
      </c>
      <c r="G11" s="24">
        <v>4</v>
      </c>
      <c r="H11" s="109">
        <v>193.001</v>
      </c>
      <c r="I11" s="5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21">
        <v>1</v>
      </c>
      <c r="B12" s="22" t="s">
        <v>414</v>
      </c>
      <c r="C12" s="22" t="s">
        <v>411</v>
      </c>
      <c r="D12" s="103">
        <v>95.001999999999995</v>
      </c>
      <c r="E12" s="103">
        <v>94.001000000000005</v>
      </c>
      <c r="F12" s="104">
        <f t="shared" si="0"/>
        <v>189.00299999999999</v>
      </c>
      <c r="G12" s="24">
        <v>3</v>
      </c>
      <c r="H12" s="104">
        <v>189.00299999999999</v>
      </c>
      <c r="I12" s="32">
        <v>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54">
        <v>2</v>
      </c>
      <c r="B13" s="52" t="s">
        <v>570</v>
      </c>
      <c r="C13" s="52" t="s">
        <v>238</v>
      </c>
      <c r="D13" s="103">
        <v>94.001999999999995</v>
      </c>
      <c r="E13" s="103">
        <v>94.001000000000005</v>
      </c>
      <c r="F13" s="104">
        <f t="shared" si="0"/>
        <v>188.00299999999999</v>
      </c>
      <c r="G13" s="24">
        <v>2</v>
      </c>
      <c r="H13" s="109">
        <v>188.00299999999999</v>
      </c>
      <c r="I13" s="53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55">
        <v>10</v>
      </c>
      <c r="B14" s="56" t="s">
        <v>464</v>
      </c>
      <c r="C14" s="56" t="s">
        <v>246</v>
      </c>
      <c r="D14" s="106">
        <v>92</v>
      </c>
      <c r="E14" s="106">
        <v>90</v>
      </c>
      <c r="F14" s="107">
        <f t="shared" si="0"/>
        <v>182</v>
      </c>
      <c r="G14" s="37">
        <v>1</v>
      </c>
      <c r="H14" s="110">
        <v>182</v>
      </c>
      <c r="I14" s="57">
        <v>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1"/>
      <c r="B16" s="8" t="s">
        <v>120</v>
      </c>
      <c r="C16" s="9" t="s">
        <v>571</v>
      </c>
      <c r="D16" s="9"/>
      <c r="E16" s="9" t="s">
        <v>572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15">
        <v>3</v>
      </c>
      <c r="B18" s="59" t="s">
        <v>573</v>
      </c>
      <c r="C18" s="59" t="s">
        <v>78</v>
      </c>
      <c r="D18" s="101">
        <v>99.004000000000005</v>
      </c>
      <c r="E18" s="101">
        <v>98.003</v>
      </c>
      <c r="F18" s="102">
        <f t="shared" ref="F18:F27" si="1">SUM(D18:E18)</f>
        <v>197.00700000000001</v>
      </c>
      <c r="G18" s="18">
        <v>10</v>
      </c>
      <c r="H18" s="108">
        <v>197.00700000000001</v>
      </c>
      <c r="I18" s="60">
        <v>10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54">
        <v>8</v>
      </c>
      <c r="B19" s="52" t="s">
        <v>574</v>
      </c>
      <c r="C19" s="52" t="s">
        <v>238</v>
      </c>
      <c r="D19" s="103">
        <v>100.002</v>
      </c>
      <c r="E19" s="103">
        <v>97.001000000000005</v>
      </c>
      <c r="F19" s="104">
        <f t="shared" si="1"/>
        <v>197.00299999999999</v>
      </c>
      <c r="G19" s="24">
        <v>9</v>
      </c>
      <c r="H19" s="109">
        <v>197.00299999999999</v>
      </c>
      <c r="I19" s="53">
        <v>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54">
        <v>4</v>
      </c>
      <c r="B20" s="52" t="s">
        <v>575</v>
      </c>
      <c r="C20" s="52" t="s">
        <v>246</v>
      </c>
      <c r="D20" s="103">
        <v>99</v>
      </c>
      <c r="E20" s="103">
        <v>98</v>
      </c>
      <c r="F20" s="104">
        <f t="shared" si="1"/>
        <v>197</v>
      </c>
      <c r="G20" s="24">
        <v>8</v>
      </c>
      <c r="H20" s="109">
        <v>197</v>
      </c>
      <c r="I20" s="53">
        <v>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21">
        <v>1</v>
      </c>
      <c r="B21" s="22" t="s">
        <v>449</v>
      </c>
      <c r="C21" s="22" t="s">
        <v>104</v>
      </c>
      <c r="D21" s="103">
        <v>98.001000000000005</v>
      </c>
      <c r="E21" s="103">
        <v>97.001999999999995</v>
      </c>
      <c r="F21" s="104">
        <f t="shared" si="1"/>
        <v>195.00299999999999</v>
      </c>
      <c r="G21" s="24">
        <v>7</v>
      </c>
      <c r="H21" s="104">
        <v>195.00299999999999</v>
      </c>
      <c r="I21" s="32">
        <v>7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54">
        <v>6</v>
      </c>
      <c r="B22" s="52" t="s">
        <v>451</v>
      </c>
      <c r="C22" s="52" t="s">
        <v>104</v>
      </c>
      <c r="D22" s="103">
        <v>98.001999999999995</v>
      </c>
      <c r="E22" s="103">
        <v>96.001999999999995</v>
      </c>
      <c r="F22" s="104">
        <f t="shared" si="1"/>
        <v>194.00399999999999</v>
      </c>
      <c r="G22" s="24">
        <v>6</v>
      </c>
      <c r="H22" s="109">
        <v>194.00399999999999</v>
      </c>
      <c r="I22" s="53">
        <v>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54">
        <v>10</v>
      </c>
      <c r="B23" s="52" t="s">
        <v>576</v>
      </c>
      <c r="C23" s="52" t="s">
        <v>411</v>
      </c>
      <c r="D23" s="103">
        <v>97.001000000000005</v>
      </c>
      <c r="E23" s="103">
        <v>97</v>
      </c>
      <c r="F23" s="104">
        <f t="shared" si="1"/>
        <v>194.001</v>
      </c>
      <c r="G23" s="24">
        <v>5</v>
      </c>
      <c r="H23" s="109">
        <v>194.001</v>
      </c>
      <c r="I23" s="53">
        <v>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21">
        <v>9</v>
      </c>
      <c r="B24" s="52" t="s">
        <v>577</v>
      </c>
      <c r="C24" s="52" t="s">
        <v>578</v>
      </c>
      <c r="D24" s="103">
        <v>96</v>
      </c>
      <c r="E24" s="103">
        <v>95</v>
      </c>
      <c r="F24" s="104">
        <f t="shared" si="1"/>
        <v>191</v>
      </c>
      <c r="G24" s="24">
        <v>4</v>
      </c>
      <c r="H24" s="109">
        <v>191</v>
      </c>
      <c r="I24" s="53">
        <v>4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21">
        <v>5</v>
      </c>
      <c r="B25" s="52" t="s">
        <v>579</v>
      </c>
      <c r="C25" s="52" t="s">
        <v>441</v>
      </c>
      <c r="D25" s="103">
        <v>96.001000000000005</v>
      </c>
      <c r="E25" s="103">
        <v>93.001000000000005</v>
      </c>
      <c r="F25" s="104">
        <f t="shared" si="1"/>
        <v>189.00200000000001</v>
      </c>
      <c r="G25" s="24">
        <v>3</v>
      </c>
      <c r="H25" s="109">
        <v>189.00200000000001</v>
      </c>
      <c r="I25" s="53">
        <v>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54">
        <v>2</v>
      </c>
      <c r="B26" s="52" t="s">
        <v>463</v>
      </c>
      <c r="C26" s="52" t="s">
        <v>64</v>
      </c>
      <c r="D26" s="103" t="s">
        <v>84</v>
      </c>
      <c r="E26" s="103"/>
      <c r="F26" s="104">
        <f t="shared" si="1"/>
        <v>0</v>
      </c>
      <c r="G26" s="24">
        <v>0</v>
      </c>
      <c r="H26" s="109">
        <v>0</v>
      </c>
      <c r="I26" s="53">
        <v>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34">
        <v>7</v>
      </c>
      <c r="B27" s="56" t="s">
        <v>580</v>
      </c>
      <c r="C27" s="56" t="s">
        <v>565</v>
      </c>
      <c r="D27" s="106" t="s">
        <v>47</v>
      </c>
      <c r="E27" s="106"/>
      <c r="F27" s="107">
        <f t="shared" si="1"/>
        <v>0</v>
      </c>
      <c r="G27" s="37">
        <v>0</v>
      </c>
      <c r="H27" s="110">
        <v>0</v>
      </c>
      <c r="I27" s="57">
        <v>0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1"/>
      <c r="B29" s="8" t="s">
        <v>123</v>
      </c>
      <c r="C29" s="9" t="s">
        <v>581</v>
      </c>
      <c r="D29" s="9"/>
      <c r="E29" s="9" t="s">
        <v>582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58">
        <v>8</v>
      </c>
      <c r="B31" s="59" t="s">
        <v>202</v>
      </c>
      <c r="C31" s="59" t="s">
        <v>42</v>
      </c>
      <c r="D31" s="101">
        <v>99</v>
      </c>
      <c r="E31" s="101">
        <v>98</v>
      </c>
      <c r="F31" s="102">
        <f t="shared" ref="F31:F40" si="2">SUM(D31:E31)</f>
        <v>197</v>
      </c>
      <c r="G31" s="18">
        <v>10</v>
      </c>
      <c r="H31" s="108">
        <v>197</v>
      </c>
      <c r="I31" s="60">
        <v>10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54">
        <v>10</v>
      </c>
      <c r="B32" s="52" t="s">
        <v>56</v>
      </c>
      <c r="C32" s="52" t="s">
        <v>476</v>
      </c>
      <c r="D32" s="103">
        <v>99.004000000000005</v>
      </c>
      <c r="E32" s="103">
        <v>97.001000000000005</v>
      </c>
      <c r="F32" s="104">
        <f t="shared" si="2"/>
        <v>196.005</v>
      </c>
      <c r="G32" s="24">
        <v>9</v>
      </c>
      <c r="H32" s="109">
        <v>196.005</v>
      </c>
      <c r="I32" s="53">
        <v>9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21">
        <v>3</v>
      </c>
      <c r="B33" s="52" t="s">
        <v>487</v>
      </c>
      <c r="C33" s="52" t="s">
        <v>476</v>
      </c>
      <c r="D33" s="103">
        <v>99.003</v>
      </c>
      <c r="E33" s="103">
        <v>95.001000000000005</v>
      </c>
      <c r="F33" s="104">
        <f t="shared" si="2"/>
        <v>194.00400000000002</v>
      </c>
      <c r="G33" s="24">
        <v>8</v>
      </c>
      <c r="H33" s="109">
        <v>194.00400000000002</v>
      </c>
      <c r="I33" s="53">
        <v>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54">
        <v>6</v>
      </c>
      <c r="B34" s="52" t="s">
        <v>583</v>
      </c>
      <c r="C34" s="52" t="s">
        <v>556</v>
      </c>
      <c r="D34" s="103">
        <v>97.001000000000005</v>
      </c>
      <c r="E34" s="103">
        <v>97</v>
      </c>
      <c r="F34" s="104">
        <f t="shared" si="2"/>
        <v>194.001</v>
      </c>
      <c r="G34" s="24">
        <v>7</v>
      </c>
      <c r="H34" s="109">
        <v>194.001</v>
      </c>
      <c r="I34" s="53">
        <v>7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21">
        <v>1</v>
      </c>
      <c r="B35" s="22" t="s">
        <v>584</v>
      </c>
      <c r="C35" s="22" t="s">
        <v>238</v>
      </c>
      <c r="D35" s="103">
        <v>96</v>
      </c>
      <c r="E35" s="103">
        <v>94.001000000000005</v>
      </c>
      <c r="F35" s="104">
        <f t="shared" si="2"/>
        <v>190.001</v>
      </c>
      <c r="G35" s="24">
        <v>6</v>
      </c>
      <c r="H35" s="104">
        <v>190.001</v>
      </c>
      <c r="I35" s="32">
        <v>6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21">
        <v>9</v>
      </c>
      <c r="B36" s="52" t="s">
        <v>459</v>
      </c>
      <c r="C36" s="52" t="s">
        <v>411</v>
      </c>
      <c r="D36" s="103">
        <v>98</v>
      </c>
      <c r="E36" s="103">
        <v>92.001000000000005</v>
      </c>
      <c r="F36" s="104">
        <f t="shared" si="2"/>
        <v>190.001</v>
      </c>
      <c r="G36" s="24">
        <v>6</v>
      </c>
      <c r="H36" s="109">
        <v>190.001</v>
      </c>
      <c r="I36" s="53">
        <v>6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54">
        <v>2</v>
      </c>
      <c r="B37" s="52" t="s">
        <v>585</v>
      </c>
      <c r="C37" s="52" t="s">
        <v>578</v>
      </c>
      <c r="D37" s="103">
        <v>99</v>
      </c>
      <c r="E37" s="103">
        <v>91</v>
      </c>
      <c r="F37" s="104">
        <f t="shared" si="2"/>
        <v>190</v>
      </c>
      <c r="G37" s="24">
        <v>4</v>
      </c>
      <c r="H37" s="109">
        <v>190</v>
      </c>
      <c r="I37" s="53">
        <v>4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21">
        <v>7</v>
      </c>
      <c r="B38" s="52" t="s">
        <v>586</v>
      </c>
      <c r="C38" s="52" t="s">
        <v>238</v>
      </c>
      <c r="D38" s="103">
        <v>95.001000000000005</v>
      </c>
      <c r="E38" s="103">
        <v>89</v>
      </c>
      <c r="F38" s="104">
        <f t="shared" si="2"/>
        <v>184.001</v>
      </c>
      <c r="G38" s="24">
        <v>3</v>
      </c>
      <c r="H38" s="109">
        <v>184.001</v>
      </c>
      <c r="I38" s="53">
        <v>3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21">
        <v>5</v>
      </c>
      <c r="B39" s="52" t="s">
        <v>587</v>
      </c>
      <c r="C39" s="52" t="s">
        <v>246</v>
      </c>
      <c r="D39" s="103">
        <v>93</v>
      </c>
      <c r="E39" s="103">
        <v>91</v>
      </c>
      <c r="F39" s="104">
        <f t="shared" si="2"/>
        <v>184</v>
      </c>
      <c r="G39" s="24">
        <v>2</v>
      </c>
      <c r="H39" s="109">
        <v>184</v>
      </c>
      <c r="I39" s="53">
        <v>2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55">
        <v>4</v>
      </c>
      <c r="B40" s="56" t="s">
        <v>588</v>
      </c>
      <c r="C40" s="56" t="s">
        <v>565</v>
      </c>
      <c r="D40" s="106" t="s">
        <v>47</v>
      </c>
      <c r="E40" s="106"/>
      <c r="F40" s="107">
        <f t="shared" si="2"/>
        <v>0</v>
      </c>
      <c r="G40" s="37">
        <v>0</v>
      </c>
      <c r="H40" s="110">
        <v>0</v>
      </c>
      <c r="I40" s="57">
        <v>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1"/>
      <c r="B42" s="8" t="s">
        <v>149</v>
      </c>
      <c r="C42" s="9" t="s">
        <v>589</v>
      </c>
      <c r="D42" s="9"/>
      <c r="E42" s="9" t="s">
        <v>590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15">
        <v>7</v>
      </c>
      <c r="B44" s="59" t="s">
        <v>591</v>
      </c>
      <c r="C44" s="59" t="s">
        <v>42</v>
      </c>
      <c r="D44" s="101">
        <v>99</v>
      </c>
      <c r="E44" s="101">
        <v>98.001000000000005</v>
      </c>
      <c r="F44" s="102">
        <f t="shared" ref="F44:F53" si="3">SUM(D44:E44)</f>
        <v>197.001</v>
      </c>
      <c r="G44" s="18">
        <v>10</v>
      </c>
      <c r="H44" s="108">
        <v>197.001</v>
      </c>
      <c r="I44" s="60">
        <v>10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21">
        <v>9</v>
      </c>
      <c r="B45" s="52" t="s">
        <v>442</v>
      </c>
      <c r="C45" s="52" t="s">
        <v>411</v>
      </c>
      <c r="D45" s="103">
        <v>100.002</v>
      </c>
      <c r="E45" s="103">
        <v>95.001000000000005</v>
      </c>
      <c r="F45" s="104">
        <f t="shared" si="3"/>
        <v>195.00299999999999</v>
      </c>
      <c r="G45" s="24">
        <v>9</v>
      </c>
      <c r="H45" s="109">
        <v>195.00299999999999</v>
      </c>
      <c r="I45" s="53">
        <v>9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21">
        <v>5</v>
      </c>
      <c r="B46" s="52" t="s">
        <v>500</v>
      </c>
      <c r="C46" s="52" t="s">
        <v>406</v>
      </c>
      <c r="D46" s="103">
        <v>97</v>
      </c>
      <c r="E46" s="103">
        <v>96.001000000000005</v>
      </c>
      <c r="F46" s="104">
        <f t="shared" si="3"/>
        <v>193.001</v>
      </c>
      <c r="G46" s="24">
        <v>8</v>
      </c>
      <c r="H46" s="109">
        <v>193.001</v>
      </c>
      <c r="I46" s="53">
        <v>8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54">
        <v>6</v>
      </c>
      <c r="B47" s="52" t="s">
        <v>495</v>
      </c>
      <c r="C47" s="52" t="s">
        <v>436</v>
      </c>
      <c r="D47" s="103">
        <v>97.001000000000005</v>
      </c>
      <c r="E47" s="103">
        <v>96</v>
      </c>
      <c r="F47" s="104">
        <f t="shared" si="3"/>
        <v>193.001</v>
      </c>
      <c r="G47" s="24">
        <v>8</v>
      </c>
      <c r="H47" s="109">
        <v>193.001</v>
      </c>
      <c r="I47" s="53">
        <v>8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21">
        <v>3</v>
      </c>
      <c r="B48" s="52" t="s">
        <v>501</v>
      </c>
      <c r="C48" s="52" t="s">
        <v>406</v>
      </c>
      <c r="D48" s="103">
        <v>97.001000000000005</v>
      </c>
      <c r="E48" s="103">
        <v>94.001000000000005</v>
      </c>
      <c r="F48" s="104">
        <f t="shared" si="3"/>
        <v>191.00200000000001</v>
      </c>
      <c r="G48" s="24">
        <v>6</v>
      </c>
      <c r="H48" s="109">
        <v>191.00200000000001</v>
      </c>
      <c r="I48" s="53">
        <v>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54">
        <v>4</v>
      </c>
      <c r="B49" s="52" t="s">
        <v>510</v>
      </c>
      <c r="C49" s="52" t="s">
        <v>242</v>
      </c>
      <c r="D49" s="103">
        <v>96</v>
      </c>
      <c r="E49" s="103">
        <v>95.001000000000005</v>
      </c>
      <c r="F49" s="104">
        <f t="shared" si="3"/>
        <v>191.001</v>
      </c>
      <c r="G49" s="24">
        <v>5</v>
      </c>
      <c r="H49" s="109">
        <v>191.001</v>
      </c>
      <c r="I49" s="53">
        <v>5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54">
        <v>8</v>
      </c>
      <c r="B50" s="52" t="s">
        <v>592</v>
      </c>
      <c r="C50" s="52" t="s">
        <v>42</v>
      </c>
      <c r="D50" s="103">
        <v>95</v>
      </c>
      <c r="E50" s="103">
        <v>91</v>
      </c>
      <c r="F50" s="104">
        <f t="shared" si="3"/>
        <v>186</v>
      </c>
      <c r="G50" s="24">
        <v>4</v>
      </c>
      <c r="H50" s="109">
        <v>186</v>
      </c>
      <c r="I50" s="53">
        <v>4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54">
        <v>10</v>
      </c>
      <c r="B51" s="52" t="s">
        <v>450</v>
      </c>
      <c r="C51" s="52" t="s">
        <v>436</v>
      </c>
      <c r="D51" s="103">
        <v>93</v>
      </c>
      <c r="E51" s="103">
        <v>92.001000000000005</v>
      </c>
      <c r="F51" s="104">
        <f t="shared" si="3"/>
        <v>185.001</v>
      </c>
      <c r="G51" s="24">
        <v>3</v>
      </c>
      <c r="H51" s="109">
        <v>185.001</v>
      </c>
      <c r="I51" s="53">
        <v>3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21">
        <v>1</v>
      </c>
      <c r="B52" s="22" t="s">
        <v>439</v>
      </c>
      <c r="C52" s="22" t="s">
        <v>411</v>
      </c>
      <c r="D52" s="103">
        <v>94</v>
      </c>
      <c r="E52" s="103">
        <v>90</v>
      </c>
      <c r="F52" s="104">
        <f t="shared" si="3"/>
        <v>184</v>
      </c>
      <c r="G52" s="24">
        <v>2</v>
      </c>
      <c r="H52" s="104">
        <v>184</v>
      </c>
      <c r="I52" s="32">
        <v>2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55">
        <v>2</v>
      </c>
      <c r="B53" s="56" t="s">
        <v>593</v>
      </c>
      <c r="C53" s="56" t="s">
        <v>411</v>
      </c>
      <c r="D53" s="106">
        <v>89.001000000000005</v>
      </c>
      <c r="E53" s="106">
        <v>88</v>
      </c>
      <c r="F53" s="107">
        <f t="shared" si="3"/>
        <v>177.001</v>
      </c>
      <c r="G53" s="37">
        <v>1</v>
      </c>
      <c r="H53" s="110">
        <v>177.001</v>
      </c>
      <c r="I53" s="57">
        <v>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1"/>
      <c r="B55" s="8" t="s">
        <v>152</v>
      </c>
      <c r="C55" s="9" t="s">
        <v>594</v>
      </c>
      <c r="D55" s="9"/>
      <c r="E55" s="9" t="s">
        <v>595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15">
        <v>9</v>
      </c>
      <c r="B57" s="59" t="s">
        <v>245</v>
      </c>
      <c r="C57" s="59" t="s">
        <v>246</v>
      </c>
      <c r="D57" s="101">
        <v>99</v>
      </c>
      <c r="E57" s="101">
        <v>96.001999999999995</v>
      </c>
      <c r="F57" s="102">
        <f t="shared" ref="F57:F66" si="4">SUM(D57:E57)</f>
        <v>195.00200000000001</v>
      </c>
      <c r="G57" s="18">
        <v>10</v>
      </c>
      <c r="H57" s="108">
        <v>195.00200000000001</v>
      </c>
      <c r="I57" s="60">
        <v>10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21">
        <v>3</v>
      </c>
      <c r="B58" s="52" t="s">
        <v>596</v>
      </c>
      <c r="C58" s="52" t="s">
        <v>246</v>
      </c>
      <c r="D58" s="103">
        <v>97</v>
      </c>
      <c r="E58" s="103">
        <v>95.001000000000005</v>
      </c>
      <c r="F58" s="104">
        <f t="shared" si="4"/>
        <v>192.001</v>
      </c>
      <c r="G58" s="24">
        <v>9</v>
      </c>
      <c r="H58" s="109">
        <v>192.001</v>
      </c>
      <c r="I58" s="53">
        <v>9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21">
        <v>5</v>
      </c>
      <c r="B59" s="52" t="s">
        <v>597</v>
      </c>
      <c r="C59" s="52" t="s">
        <v>78</v>
      </c>
      <c r="D59" s="103">
        <v>96</v>
      </c>
      <c r="E59" s="103">
        <v>95</v>
      </c>
      <c r="F59" s="104">
        <f t="shared" si="4"/>
        <v>191</v>
      </c>
      <c r="G59" s="24">
        <v>8</v>
      </c>
      <c r="H59" s="109">
        <v>191</v>
      </c>
      <c r="I59" s="53">
        <v>8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54">
        <v>4</v>
      </c>
      <c r="B60" s="52" t="s">
        <v>598</v>
      </c>
      <c r="C60" s="52" t="s">
        <v>319</v>
      </c>
      <c r="D60" s="103">
        <v>97.001000000000005</v>
      </c>
      <c r="E60" s="103">
        <v>92.001000000000005</v>
      </c>
      <c r="F60" s="104">
        <f t="shared" si="4"/>
        <v>189.00200000000001</v>
      </c>
      <c r="G60" s="24">
        <v>7</v>
      </c>
      <c r="H60" s="109">
        <v>189.00200000000001</v>
      </c>
      <c r="I60" s="53">
        <v>7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54">
        <v>10</v>
      </c>
      <c r="B61" s="52" t="s">
        <v>599</v>
      </c>
      <c r="C61" s="52" t="s">
        <v>246</v>
      </c>
      <c r="D61" s="103">
        <v>96.001999999999995</v>
      </c>
      <c r="E61" s="103">
        <v>91</v>
      </c>
      <c r="F61" s="104">
        <f t="shared" si="4"/>
        <v>187.00200000000001</v>
      </c>
      <c r="G61" s="24">
        <v>6</v>
      </c>
      <c r="H61" s="109">
        <v>187.00200000000001</v>
      </c>
      <c r="I61" s="53">
        <v>6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54">
        <v>8</v>
      </c>
      <c r="B62" s="52" t="s">
        <v>506</v>
      </c>
      <c r="C62" s="52" t="s">
        <v>406</v>
      </c>
      <c r="D62" s="103">
        <v>92</v>
      </c>
      <c r="E62" s="103">
        <v>92</v>
      </c>
      <c r="F62" s="104">
        <f t="shared" si="4"/>
        <v>184</v>
      </c>
      <c r="G62" s="24">
        <v>5</v>
      </c>
      <c r="H62" s="109">
        <v>184</v>
      </c>
      <c r="I62" s="53">
        <v>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21">
        <v>7</v>
      </c>
      <c r="B63" s="52" t="s">
        <v>600</v>
      </c>
      <c r="C63" s="52" t="s">
        <v>246</v>
      </c>
      <c r="D63" s="103">
        <v>93</v>
      </c>
      <c r="E63" s="103">
        <v>90.001000000000005</v>
      </c>
      <c r="F63" s="104">
        <f t="shared" si="4"/>
        <v>183.001</v>
      </c>
      <c r="G63" s="24">
        <v>4</v>
      </c>
      <c r="H63" s="109">
        <v>183.001</v>
      </c>
      <c r="I63" s="53">
        <v>4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54">
        <v>2</v>
      </c>
      <c r="B64" s="52" t="s">
        <v>601</v>
      </c>
      <c r="C64" s="52" t="s">
        <v>411</v>
      </c>
      <c r="D64" s="103">
        <v>96.001000000000005</v>
      </c>
      <c r="E64" s="103">
        <v>86</v>
      </c>
      <c r="F64" s="104">
        <f t="shared" si="4"/>
        <v>182.001</v>
      </c>
      <c r="G64" s="24">
        <v>3</v>
      </c>
      <c r="H64" s="109">
        <v>182.001</v>
      </c>
      <c r="I64" s="53">
        <v>3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21">
        <v>1</v>
      </c>
      <c r="B65" s="22" t="s">
        <v>511</v>
      </c>
      <c r="C65" s="22" t="s">
        <v>242</v>
      </c>
      <c r="D65" s="103">
        <v>89</v>
      </c>
      <c r="E65" s="103">
        <v>87.001000000000005</v>
      </c>
      <c r="F65" s="104">
        <f t="shared" si="4"/>
        <v>176.001</v>
      </c>
      <c r="G65" s="24">
        <v>2</v>
      </c>
      <c r="H65" s="104">
        <v>176.001</v>
      </c>
      <c r="I65" s="32">
        <v>2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55">
        <v>6</v>
      </c>
      <c r="B66" s="56" t="s">
        <v>508</v>
      </c>
      <c r="C66" s="56" t="s">
        <v>78</v>
      </c>
      <c r="D66" s="106" t="s">
        <v>47</v>
      </c>
      <c r="E66" s="106"/>
      <c r="F66" s="107">
        <f t="shared" si="4"/>
        <v>0</v>
      </c>
      <c r="G66" s="37">
        <v>0</v>
      </c>
      <c r="H66" s="110">
        <v>0</v>
      </c>
      <c r="I66" s="57"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 t="s">
        <v>466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10" t="s">
        <v>467</v>
      </c>
      <c r="E70" s="45" t="s">
        <v>177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10" t="s">
        <v>178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mergeCells count="1">
    <mergeCell ref="D2:I2"/>
  </mergeCells>
  <hyperlinks>
    <hyperlink ref="B2" location="'Index'!A3" tooltip="Go to the Index sheet" display="á" xr:uid="{9005177B-BC3F-4D67-8809-1574EE29D7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E30D1-F0D2-4EE2-94AB-D0FC6E368B45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539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179</v>
      </c>
      <c r="C3" s="9" t="s">
        <v>602</v>
      </c>
      <c r="D3" s="9"/>
      <c r="E3" s="9" t="s">
        <v>603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1</v>
      </c>
      <c r="B5" s="16" t="s">
        <v>361</v>
      </c>
      <c r="C5" s="16" t="s">
        <v>319</v>
      </c>
      <c r="D5" s="101">
        <v>98</v>
      </c>
      <c r="E5" s="101">
        <v>97</v>
      </c>
      <c r="F5" s="102">
        <f t="shared" ref="F5:F13" si="0">SUM(D5:E5)</f>
        <v>195</v>
      </c>
      <c r="G5" s="18">
        <v>9</v>
      </c>
      <c r="H5" s="102">
        <v>195</v>
      </c>
      <c r="I5" s="51">
        <v>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5</v>
      </c>
      <c r="B6" s="52" t="s">
        <v>604</v>
      </c>
      <c r="C6" s="52" t="s">
        <v>246</v>
      </c>
      <c r="D6" s="103">
        <v>95.003</v>
      </c>
      <c r="E6" s="103">
        <v>95</v>
      </c>
      <c r="F6" s="104">
        <f t="shared" si="0"/>
        <v>190.00299999999999</v>
      </c>
      <c r="G6" s="24">
        <v>8</v>
      </c>
      <c r="H6" s="109">
        <v>190.00299999999999</v>
      </c>
      <c r="I6" s="53">
        <v>8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7</v>
      </c>
      <c r="B7" s="52" t="s">
        <v>605</v>
      </c>
      <c r="C7" s="52" t="s">
        <v>246</v>
      </c>
      <c r="D7" s="103">
        <v>97.001000000000005</v>
      </c>
      <c r="E7" s="103">
        <v>93</v>
      </c>
      <c r="F7" s="104">
        <f t="shared" si="0"/>
        <v>190.001</v>
      </c>
      <c r="G7" s="24">
        <v>7</v>
      </c>
      <c r="H7" s="109">
        <v>190.001</v>
      </c>
      <c r="I7" s="53">
        <v>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606</v>
      </c>
      <c r="C8" s="52" t="s">
        <v>476</v>
      </c>
      <c r="D8" s="103">
        <v>96.001000000000005</v>
      </c>
      <c r="E8" s="103">
        <v>93.001000000000005</v>
      </c>
      <c r="F8" s="104">
        <f t="shared" si="0"/>
        <v>189.00200000000001</v>
      </c>
      <c r="G8" s="24">
        <v>6</v>
      </c>
      <c r="H8" s="109">
        <v>189.00200000000001</v>
      </c>
      <c r="I8" s="53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3</v>
      </c>
      <c r="B9" s="52" t="s">
        <v>79</v>
      </c>
      <c r="C9" s="52" t="s">
        <v>80</v>
      </c>
      <c r="D9" s="103">
        <v>95</v>
      </c>
      <c r="E9" s="103">
        <v>94</v>
      </c>
      <c r="F9" s="104">
        <f t="shared" si="0"/>
        <v>189</v>
      </c>
      <c r="G9" s="24">
        <v>5</v>
      </c>
      <c r="H9" s="109">
        <v>189</v>
      </c>
      <c r="I9" s="53">
        <v>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54">
        <v>6</v>
      </c>
      <c r="B10" s="52" t="s">
        <v>607</v>
      </c>
      <c r="C10" s="52" t="s">
        <v>246</v>
      </c>
      <c r="D10" s="103">
        <v>94.001000000000005</v>
      </c>
      <c r="E10" s="103">
        <v>92.001000000000005</v>
      </c>
      <c r="F10" s="104">
        <f t="shared" si="0"/>
        <v>186.00200000000001</v>
      </c>
      <c r="G10" s="24">
        <v>4</v>
      </c>
      <c r="H10" s="109">
        <v>186.00200000000001</v>
      </c>
      <c r="I10" s="53">
        <v>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21">
        <v>9</v>
      </c>
      <c r="B11" s="52" t="s">
        <v>608</v>
      </c>
      <c r="C11" s="52" t="s">
        <v>246</v>
      </c>
      <c r="D11" s="103">
        <v>93.001000000000005</v>
      </c>
      <c r="E11" s="103">
        <v>93</v>
      </c>
      <c r="F11" s="104">
        <f t="shared" si="0"/>
        <v>186.001</v>
      </c>
      <c r="G11" s="24">
        <v>3</v>
      </c>
      <c r="H11" s="109">
        <v>186.001</v>
      </c>
      <c r="I11" s="53">
        <v>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54">
        <v>8</v>
      </c>
      <c r="B12" s="52" t="s">
        <v>609</v>
      </c>
      <c r="C12" s="52" t="s">
        <v>246</v>
      </c>
      <c r="D12" s="103">
        <v>92</v>
      </c>
      <c r="E12" s="103">
        <v>91</v>
      </c>
      <c r="F12" s="104">
        <f t="shared" si="0"/>
        <v>183</v>
      </c>
      <c r="G12" s="24">
        <v>2</v>
      </c>
      <c r="H12" s="109">
        <v>183</v>
      </c>
      <c r="I12" s="53">
        <v>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55">
        <v>2</v>
      </c>
      <c r="B13" s="56" t="s">
        <v>610</v>
      </c>
      <c r="C13" s="56" t="s">
        <v>436</v>
      </c>
      <c r="D13" s="106">
        <v>81</v>
      </c>
      <c r="E13" s="106">
        <v>79</v>
      </c>
      <c r="F13" s="107">
        <f t="shared" si="0"/>
        <v>160</v>
      </c>
      <c r="G13" s="37">
        <v>1</v>
      </c>
      <c r="H13" s="110">
        <v>160</v>
      </c>
      <c r="I13" s="57">
        <v>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1"/>
      <c r="B15" s="8" t="s">
        <v>182</v>
      </c>
      <c r="C15" s="9" t="s">
        <v>611</v>
      </c>
      <c r="D15" s="9"/>
      <c r="E15" s="9" t="s">
        <v>612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11">
        <v>2</v>
      </c>
      <c r="B16" s="12" t="s">
        <v>9</v>
      </c>
      <c r="C16" s="95" t="s">
        <v>10</v>
      </c>
      <c r="D16" s="67"/>
      <c r="E16" s="100"/>
      <c r="F16" s="13" t="s">
        <v>11</v>
      </c>
      <c r="G16" s="13" t="s">
        <v>12</v>
      </c>
      <c r="H16" s="13" t="s">
        <v>13</v>
      </c>
      <c r="I16" s="14" t="s">
        <v>14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58">
        <v>2</v>
      </c>
      <c r="B17" s="59" t="s">
        <v>613</v>
      </c>
      <c r="C17" s="59" t="s">
        <v>246</v>
      </c>
      <c r="D17" s="101">
        <v>95</v>
      </c>
      <c r="E17" s="101">
        <v>94.001999999999995</v>
      </c>
      <c r="F17" s="102">
        <f t="shared" ref="F17:F25" si="1">SUM(D17:E17)</f>
        <v>189.00200000000001</v>
      </c>
      <c r="G17" s="18">
        <v>9</v>
      </c>
      <c r="H17" s="108">
        <v>189.00200000000001</v>
      </c>
      <c r="I17" s="60">
        <v>9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54">
        <v>6</v>
      </c>
      <c r="B18" s="52" t="s">
        <v>614</v>
      </c>
      <c r="C18" s="52" t="s">
        <v>246</v>
      </c>
      <c r="D18" s="103">
        <v>94</v>
      </c>
      <c r="E18" s="103">
        <v>90</v>
      </c>
      <c r="F18" s="104">
        <f t="shared" si="1"/>
        <v>184</v>
      </c>
      <c r="G18" s="24">
        <v>8</v>
      </c>
      <c r="H18" s="109">
        <v>184</v>
      </c>
      <c r="I18" s="53">
        <v>8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21">
        <v>3</v>
      </c>
      <c r="B19" s="52" t="s">
        <v>615</v>
      </c>
      <c r="C19" s="52" t="s">
        <v>246</v>
      </c>
      <c r="D19" s="103">
        <v>92.001999999999995</v>
      </c>
      <c r="E19" s="103">
        <v>90.001000000000005</v>
      </c>
      <c r="F19" s="104">
        <f t="shared" si="1"/>
        <v>182.00299999999999</v>
      </c>
      <c r="G19" s="24">
        <v>7</v>
      </c>
      <c r="H19" s="109">
        <v>182.00299999999999</v>
      </c>
      <c r="I19" s="53">
        <v>7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21">
        <v>1</v>
      </c>
      <c r="B20" s="22" t="s">
        <v>616</v>
      </c>
      <c r="C20" s="22" t="s">
        <v>78</v>
      </c>
      <c r="D20" s="103">
        <v>93.001000000000005</v>
      </c>
      <c r="E20" s="103">
        <v>89.001000000000005</v>
      </c>
      <c r="F20" s="104">
        <f t="shared" si="1"/>
        <v>182.00200000000001</v>
      </c>
      <c r="G20" s="24">
        <v>6</v>
      </c>
      <c r="H20" s="104">
        <v>182.00200000000001</v>
      </c>
      <c r="I20" s="32">
        <v>6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21">
        <v>9</v>
      </c>
      <c r="B21" s="52" t="s">
        <v>617</v>
      </c>
      <c r="C21" s="52" t="s">
        <v>436</v>
      </c>
      <c r="D21" s="103">
        <v>92</v>
      </c>
      <c r="E21" s="103">
        <v>89</v>
      </c>
      <c r="F21" s="104">
        <f t="shared" si="1"/>
        <v>181</v>
      </c>
      <c r="G21" s="24">
        <v>5</v>
      </c>
      <c r="H21" s="109">
        <v>181</v>
      </c>
      <c r="I21" s="53">
        <v>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21">
        <v>7</v>
      </c>
      <c r="B22" s="52" t="s">
        <v>618</v>
      </c>
      <c r="C22" s="52" t="s">
        <v>246</v>
      </c>
      <c r="D22" s="103">
        <v>87</v>
      </c>
      <c r="E22" s="103">
        <v>73</v>
      </c>
      <c r="F22" s="104">
        <f t="shared" si="1"/>
        <v>160</v>
      </c>
      <c r="G22" s="24">
        <v>4</v>
      </c>
      <c r="H22" s="109">
        <v>160</v>
      </c>
      <c r="I22" s="53">
        <v>4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54">
        <v>4</v>
      </c>
      <c r="B23" s="52" t="s">
        <v>619</v>
      </c>
      <c r="C23" s="52" t="s">
        <v>246</v>
      </c>
      <c r="D23" s="103">
        <v>80</v>
      </c>
      <c r="E23" s="103">
        <v>77</v>
      </c>
      <c r="F23" s="104">
        <f t="shared" si="1"/>
        <v>157</v>
      </c>
      <c r="G23" s="24">
        <v>3</v>
      </c>
      <c r="H23" s="109">
        <v>157</v>
      </c>
      <c r="I23" s="53">
        <v>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54">
        <v>8</v>
      </c>
      <c r="B24" s="52" t="s">
        <v>620</v>
      </c>
      <c r="C24" s="52" t="s">
        <v>246</v>
      </c>
      <c r="D24" s="103">
        <v>72</v>
      </c>
      <c r="E24" s="103">
        <v>60</v>
      </c>
      <c r="F24" s="104">
        <f t="shared" si="1"/>
        <v>132</v>
      </c>
      <c r="G24" s="24">
        <v>2</v>
      </c>
      <c r="H24" s="109">
        <v>132</v>
      </c>
      <c r="I24" s="53">
        <v>2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34">
        <v>5</v>
      </c>
      <c r="B25" s="56" t="s">
        <v>621</v>
      </c>
      <c r="C25" s="56" t="s">
        <v>246</v>
      </c>
      <c r="D25" s="106">
        <v>60</v>
      </c>
      <c r="E25" s="106">
        <v>60</v>
      </c>
      <c r="F25" s="107">
        <f t="shared" si="1"/>
        <v>120</v>
      </c>
      <c r="G25" s="37">
        <v>1</v>
      </c>
      <c r="H25" s="110">
        <v>120</v>
      </c>
      <c r="I25" s="57">
        <v>1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48"/>
      <c r="B27" s="48" t="s">
        <v>466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48"/>
      <c r="B29" s="10" t="s">
        <v>467</v>
      </c>
      <c r="E29" s="45" t="s">
        <v>177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48"/>
      <c r="B30" s="10" t="s">
        <v>178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mergeCells count="1">
    <mergeCell ref="D2:I2"/>
  </mergeCells>
  <hyperlinks>
    <hyperlink ref="B2" location="'Index'!A3" tooltip="Go to the Index sheet" display="á" xr:uid="{6A42C3E4-4374-4BC8-93CA-6D69165F011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EC6B-08B5-42F8-8A92-7F66A7077ED4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539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543</v>
      </c>
      <c r="D3" s="9"/>
      <c r="E3" s="9" t="s">
        <v>622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6</v>
      </c>
      <c r="B5" s="59" t="s">
        <v>419</v>
      </c>
      <c r="C5" s="59" t="s">
        <v>76</v>
      </c>
      <c r="D5" s="108">
        <v>100.002</v>
      </c>
      <c r="E5" s="108">
        <v>100.002</v>
      </c>
      <c r="F5" s="102">
        <v>200.00399999999999</v>
      </c>
      <c r="G5" s="18">
        <v>8</v>
      </c>
      <c r="H5" s="108">
        <v>200.00399999999999</v>
      </c>
      <c r="I5" s="60">
        <v>8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8</v>
      </c>
      <c r="B6" s="52" t="s">
        <v>155</v>
      </c>
      <c r="C6" s="52" t="s">
        <v>156</v>
      </c>
      <c r="D6" s="109">
        <v>100.003</v>
      </c>
      <c r="E6" s="109">
        <v>99.003</v>
      </c>
      <c r="F6" s="104">
        <v>199.006</v>
      </c>
      <c r="G6" s="25">
        <v>7</v>
      </c>
      <c r="H6" s="109">
        <v>199.006</v>
      </c>
      <c r="I6" s="53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7</v>
      </c>
      <c r="B7" s="52" t="s">
        <v>545</v>
      </c>
      <c r="C7" s="52" t="s">
        <v>441</v>
      </c>
      <c r="D7" s="109">
        <v>100.001</v>
      </c>
      <c r="E7" s="109">
        <v>99.003</v>
      </c>
      <c r="F7" s="104">
        <v>199.00400000000002</v>
      </c>
      <c r="G7" s="25">
        <v>6</v>
      </c>
      <c r="H7" s="109">
        <v>199.00400000000002</v>
      </c>
      <c r="I7" s="53">
        <v>6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3</v>
      </c>
      <c r="B8" s="52" t="s">
        <v>435</v>
      </c>
      <c r="C8" s="52" t="s">
        <v>436</v>
      </c>
      <c r="D8" s="109">
        <v>99.003</v>
      </c>
      <c r="E8" s="109">
        <v>98.003</v>
      </c>
      <c r="F8" s="104">
        <v>197.006</v>
      </c>
      <c r="G8" s="25">
        <v>5</v>
      </c>
      <c r="H8" s="109">
        <v>197.006</v>
      </c>
      <c r="I8" s="53">
        <v>5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5</v>
      </c>
      <c r="B9" s="52" t="s">
        <v>462</v>
      </c>
      <c r="C9" s="52" t="s">
        <v>99</v>
      </c>
      <c r="D9" s="109">
        <v>99.001000000000005</v>
      </c>
      <c r="E9" s="109">
        <v>97.003</v>
      </c>
      <c r="F9" s="104">
        <v>196.00400000000002</v>
      </c>
      <c r="G9" s="25">
        <v>4</v>
      </c>
      <c r="H9" s="109">
        <v>196.00400000000002</v>
      </c>
      <c r="I9" s="53">
        <v>4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54">
        <v>2</v>
      </c>
      <c r="B10" s="52" t="s">
        <v>546</v>
      </c>
      <c r="C10" s="52" t="s">
        <v>76</v>
      </c>
      <c r="D10" s="109">
        <v>99.001000000000005</v>
      </c>
      <c r="E10" s="109">
        <v>97.001000000000005</v>
      </c>
      <c r="F10" s="104">
        <v>196.00200000000001</v>
      </c>
      <c r="G10" s="25">
        <v>3</v>
      </c>
      <c r="H10" s="109">
        <v>196.00200000000001</v>
      </c>
      <c r="I10" s="53">
        <v>3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21">
        <v>1</v>
      </c>
      <c r="B11" s="22" t="s">
        <v>408</v>
      </c>
      <c r="C11" s="22" t="s">
        <v>406</v>
      </c>
      <c r="D11" s="104">
        <v>97</v>
      </c>
      <c r="E11" s="104">
        <v>95</v>
      </c>
      <c r="F11" s="104">
        <v>192</v>
      </c>
      <c r="G11" s="25">
        <v>2</v>
      </c>
      <c r="H11" s="104">
        <v>192</v>
      </c>
      <c r="I11" s="32">
        <v>2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55">
        <v>4</v>
      </c>
      <c r="B12" s="56" t="s">
        <v>551</v>
      </c>
      <c r="C12" s="56" t="s">
        <v>441</v>
      </c>
      <c r="D12" s="110">
        <v>96</v>
      </c>
      <c r="E12" s="110">
        <v>96</v>
      </c>
      <c r="F12" s="107">
        <v>192</v>
      </c>
      <c r="G12" s="38">
        <v>2</v>
      </c>
      <c r="H12" s="110">
        <v>192</v>
      </c>
      <c r="I12" s="57">
        <v>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1"/>
      <c r="B14" s="8" t="s">
        <v>6</v>
      </c>
      <c r="C14" s="9" t="s">
        <v>623</v>
      </c>
      <c r="D14" s="9"/>
      <c r="E14" s="9" t="s">
        <v>624</v>
      </c>
      <c r="F14" s="8"/>
      <c r="G14" s="8"/>
      <c r="H14" s="8"/>
      <c r="I14" s="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11">
        <v>2</v>
      </c>
      <c r="B15" s="12" t="s">
        <v>9</v>
      </c>
      <c r="C15" s="95" t="s">
        <v>10</v>
      </c>
      <c r="D15" s="67"/>
      <c r="E15" s="100"/>
      <c r="F15" s="13" t="s">
        <v>11</v>
      </c>
      <c r="G15" s="13" t="s">
        <v>12</v>
      </c>
      <c r="H15" s="13" t="s">
        <v>13</v>
      </c>
      <c r="I15" s="14" t="s">
        <v>14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15">
        <v>7</v>
      </c>
      <c r="B16" s="59" t="s">
        <v>483</v>
      </c>
      <c r="C16" s="59" t="s">
        <v>484</v>
      </c>
      <c r="D16" s="108">
        <v>100.003</v>
      </c>
      <c r="E16" s="108">
        <v>99.001000000000005</v>
      </c>
      <c r="F16" s="102">
        <v>199.00400000000002</v>
      </c>
      <c r="G16" s="18">
        <v>8</v>
      </c>
      <c r="H16" s="108">
        <v>199.00400000000002</v>
      </c>
      <c r="I16" s="60">
        <v>8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54">
        <v>6</v>
      </c>
      <c r="B17" s="52" t="s">
        <v>555</v>
      </c>
      <c r="C17" s="52" t="s">
        <v>556</v>
      </c>
      <c r="D17" s="109">
        <v>98.001000000000005</v>
      </c>
      <c r="E17" s="109">
        <v>97.003</v>
      </c>
      <c r="F17" s="104">
        <v>195.00400000000002</v>
      </c>
      <c r="G17" s="25">
        <v>7</v>
      </c>
      <c r="H17" s="109">
        <v>195.00400000000002</v>
      </c>
      <c r="I17" s="53">
        <v>7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21">
        <v>5</v>
      </c>
      <c r="B18" s="52" t="s">
        <v>583</v>
      </c>
      <c r="C18" s="52" t="s">
        <v>556</v>
      </c>
      <c r="D18" s="109">
        <v>97.001000000000005</v>
      </c>
      <c r="E18" s="109">
        <v>97</v>
      </c>
      <c r="F18" s="104">
        <v>194.001</v>
      </c>
      <c r="G18" s="25">
        <v>6</v>
      </c>
      <c r="H18" s="109">
        <v>194.001</v>
      </c>
      <c r="I18" s="53">
        <v>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54">
        <v>8</v>
      </c>
      <c r="B19" s="52" t="s">
        <v>425</v>
      </c>
      <c r="C19" s="52" t="s">
        <v>411</v>
      </c>
      <c r="D19" s="109">
        <v>98.001999999999995</v>
      </c>
      <c r="E19" s="109">
        <v>95</v>
      </c>
      <c r="F19" s="104">
        <v>193.00200000000001</v>
      </c>
      <c r="G19" s="25">
        <v>5</v>
      </c>
      <c r="H19" s="109">
        <v>193.00200000000001</v>
      </c>
      <c r="I19" s="53">
        <v>5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54">
        <v>2</v>
      </c>
      <c r="B20" s="52" t="s">
        <v>437</v>
      </c>
      <c r="C20" s="52" t="s">
        <v>76</v>
      </c>
      <c r="D20" s="109">
        <v>100</v>
      </c>
      <c r="E20" s="109">
        <v>93.001000000000005</v>
      </c>
      <c r="F20" s="104">
        <v>193.001</v>
      </c>
      <c r="G20" s="25">
        <v>4</v>
      </c>
      <c r="H20" s="109">
        <v>193.001</v>
      </c>
      <c r="I20" s="53">
        <v>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54">
        <v>4</v>
      </c>
      <c r="B21" s="52" t="s">
        <v>569</v>
      </c>
      <c r="C21" s="52" t="s">
        <v>76</v>
      </c>
      <c r="D21" s="109">
        <v>98.001000000000005</v>
      </c>
      <c r="E21" s="109">
        <v>95</v>
      </c>
      <c r="F21" s="104">
        <v>193.001</v>
      </c>
      <c r="G21" s="25">
        <v>4</v>
      </c>
      <c r="H21" s="109">
        <v>193.001</v>
      </c>
      <c r="I21" s="53">
        <v>4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21">
        <v>3</v>
      </c>
      <c r="B22" s="52" t="s">
        <v>579</v>
      </c>
      <c r="C22" s="52" t="s">
        <v>441</v>
      </c>
      <c r="D22" s="109">
        <v>96.001000000000005</v>
      </c>
      <c r="E22" s="109">
        <v>93.001000000000005</v>
      </c>
      <c r="F22" s="104">
        <v>189.00200000000001</v>
      </c>
      <c r="G22" s="25">
        <v>2</v>
      </c>
      <c r="H22" s="109">
        <v>189.00200000000001</v>
      </c>
      <c r="I22" s="53">
        <v>2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34">
        <v>1</v>
      </c>
      <c r="B23" s="35" t="s">
        <v>563</v>
      </c>
      <c r="C23" s="35" t="s">
        <v>556</v>
      </c>
      <c r="D23" s="107">
        <v>94.001000000000005</v>
      </c>
      <c r="E23" s="107">
        <v>94.001000000000005</v>
      </c>
      <c r="F23" s="107">
        <v>188.00200000000001</v>
      </c>
      <c r="G23" s="38">
        <v>1</v>
      </c>
      <c r="H23" s="107">
        <v>188.00200000000001</v>
      </c>
      <c r="I23" s="44">
        <v>1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1"/>
      <c r="B25" s="8" t="s">
        <v>50</v>
      </c>
      <c r="C25" s="9" t="s">
        <v>625</v>
      </c>
      <c r="D25" s="9"/>
      <c r="E25" s="9" t="s">
        <v>626</v>
      </c>
      <c r="F25" s="8"/>
      <c r="G25" s="8"/>
      <c r="H25" s="8"/>
      <c r="I25" s="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11">
        <v>2</v>
      </c>
      <c r="B26" s="12" t="s">
        <v>9</v>
      </c>
      <c r="C26" s="95" t="s">
        <v>10</v>
      </c>
      <c r="D26" s="67"/>
      <c r="E26" s="100"/>
      <c r="F26" s="13" t="s">
        <v>11</v>
      </c>
      <c r="G26" s="13" t="s">
        <v>12</v>
      </c>
      <c r="H26" s="13" t="s">
        <v>13</v>
      </c>
      <c r="I26" s="14" t="s">
        <v>14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15">
        <v>5</v>
      </c>
      <c r="B27" s="59" t="s">
        <v>442</v>
      </c>
      <c r="C27" s="59" t="s">
        <v>411</v>
      </c>
      <c r="D27" s="108">
        <v>100.002</v>
      </c>
      <c r="E27" s="108">
        <v>95.001000000000005</v>
      </c>
      <c r="F27" s="102">
        <v>195.00299999999999</v>
      </c>
      <c r="G27" s="18">
        <v>7</v>
      </c>
      <c r="H27" s="108">
        <v>195.00299999999999</v>
      </c>
      <c r="I27" s="60">
        <v>7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21">
        <v>3</v>
      </c>
      <c r="B28" s="52" t="s">
        <v>501</v>
      </c>
      <c r="C28" s="52" t="s">
        <v>406</v>
      </c>
      <c r="D28" s="109">
        <v>97.001000000000005</v>
      </c>
      <c r="E28" s="109">
        <v>94.001000000000005</v>
      </c>
      <c r="F28" s="104">
        <v>191.00200000000001</v>
      </c>
      <c r="G28" s="25">
        <v>6</v>
      </c>
      <c r="H28" s="109">
        <v>191.00200000000001</v>
      </c>
      <c r="I28" s="53">
        <v>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54">
        <v>6</v>
      </c>
      <c r="B29" s="52" t="s">
        <v>450</v>
      </c>
      <c r="C29" s="52" t="s">
        <v>436</v>
      </c>
      <c r="D29" s="109">
        <v>93</v>
      </c>
      <c r="E29" s="109">
        <v>92.001000000000005</v>
      </c>
      <c r="F29" s="104">
        <v>185.001</v>
      </c>
      <c r="G29" s="25">
        <v>5</v>
      </c>
      <c r="H29" s="109">
        <v>185.001</v>
      </c>
      <c r="I29" s="53">
        <v>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54">
        <v>4</v>
      </c>
      <c r="B30" s="52" t="s">
        <v>506</v>
      </c>
      <c r="C30" s="52" t="s">
        <v>406</v>
      </c>
      <c r="D30" s="109">
        <v>92</v>
      </c>
      <c r="E30" s="109">
        <v>92</v>
      </c>
      <c r="F30" s="104">
        <v>184</v>
      </c>
      <c r="G30" s="25">
        <v>4</v>
      </c>
      <c r="H30" s="109">
        <v>184</v>
      </c>
      <c r="I30" s="53">
        <v>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54">
        <v>2</v>
      </c>
      <c r="B31" s="52" t="s">
        <v>601</v>
      </c>
      <c r="C31" s="52" t="s">
        <v>411</v>
      </c>
      <c r="D31" s="109">
        <v>96.001000000000005</v>
      </c>
      <c r="E31" s="109">
        <v>86</v>
      </c>
      <c r="F31" s="104">
        <v>182.001</v>
      </c>
      <c r="G31" s="25">
        <v>3</v>
      </c>
      <c r="H31" s="109">
        <v>182.001</v>
      </c>
      <c r="I31" s="53">
        <v>3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21">
        <v>7</v>
      </c>
      <c r="B32" s="52" t="s">
        <v>617</v>
      </c>
      <c r="C32" s="52" t="s">
        <v>436</v>
      </c>
      <c r="D32" s="109">
        <v>92</v>
      </c>
      <c r="E32" s="109">
        <v>89</v>
      </c>
      <c r="F32" s="104">
        <v>181</v>
      </c>
      <c r="G32" s="25">
        <v>2</v>
      </c>
      <c r="H32" s="109">
        <v>181</v>
      </c>
      <c r="I32" s="53">
        <v>2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34">
        <v>1</v>
      </c>
      <c r="B33" s="35" t="s">
        <v>610</v>
      </c>
      <c r="C33" s="35" t="s">
        <v>436</v>
      </c>
      <c r="D33" s="107">
        <v>81</v>
      </c>
      <c r="E33" s="107">
        <v>79</v>
      </c>
      <c r="F33" s="107">
        <v>160</v>
      </c>
      <c r="G33" s="38">
        <v>1</v>
      </c>
      <c r="H33" s="107">
        <v>160</v>
      </c>
      <c r="I33" s="44">
        <v>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48"/>
      <c r="B35" s="48" t="s">
        <v>466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48"/>
      <c r="B37" s="10" t="s">
        <v>260</v>
      </c>
      <c r="E37" s="45" t="s">
        <v>177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48"/>
      <c r="B38" s="10" t="s">
        <v>178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87513555-5C81-4F3B-AE00-F5C2BB8356F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A3A2-641A-48BF-B021-3E373DDD7277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627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524</v>
      </c>
      <c r="B4" s="67"/>
      <c r="C4" s="68">
        <v>585</v>
      </c>
      <c r="D4" s="67"/>
      <c r="E4" s="69" t="s">
        <v>14</v>
      </c>
      <c r="F4" s="111">
        <f>SUM(F5:F7)</f>
        <v>580.00500000000011</v>
      </c>
      <c r="G4" s="71" t="s">
        <v>274</v>
      </c>
      <c r="H4" s="80" t="s">
        <v>628</v>
      </c>
      <c r="I4" s="80"/>
      <c r="J4" s="136">
        <v>590</v>
      </c>
      <c r="K4" s="80"/>
      <c r="L4" s="80"/>
      <c r="M4" s="10">
        <v>590</v>
      </c>
      <c r="N4"/>
    </row>
    <row r="5" spans="1:25" ht="15.75" customHeight="1" x14ac:dyDescent="0.3">
      <c r="A5" s="112" t="s">
        <v>428</v>
      </c>
      <c r="B5" s="113"/>
      <c r="C5" s="114"/>
      <c r="D5" s="101">
        <v>99.001000000000005</v>
      </c>
      <c r="E5" s="101">
        <v>97.001000000000005</v>
      </c>
      <c r="F5" s="115">
        <f>SUM(D5:E5)</f>
        <v>196.00200000000001</v>
      </c>
      <c r="G5"/>
      <c r="H5" s="80"/>
      <c r="I5" s="80"/>
      <c r="J5" s="80"/>
      <c r="K5" s="80"/>
      <c r="L5" s="80"/>
      <c r="M5" s="80"/>
      <c r="N5"/>
    </row>
    <row r="6" spans="1:25" ht="15.75" customHeight="1" x14ac:dyDescent="0.3">
      <c r="A6" s="116" t="s">
        <v>562</v>
      </c>
      <c r="B6" s="117"/>
      <c r="C6" s="118"/>
      <c r="D6" s="119">
        <v>97</v>
      </c>
      <c r="E6" s="119">
        <v>96.001000000000005</v>
      </c>
      <c r="F6" s="120">
        <f>SUM(D6:E6)</f>
        <v>193.001</v>
      </c>
      <c r="G6"/>
      <c r="H6" s="80"/>
      <c r="I6" s="80"/>
      <c r="J6" s="80"/>
      <c r="K6" s="80"/>
      <c r="L6" s="80"/>
      <c r="M6" s="80"/>
      <c r="N6"/>
    </row>
    <row r="7" spans="1:25" ht="15.75" customHeight="1" x14ac:dyDescent="0.3">
      <c r="A7" s="121" t="s">
        <v>557</v>
      </c>
      <c r="B7" s="122"/>
      <c r="C7" s="123"/>
      <c r="D7" s="106">
        <v>96.001000000000005</v>
      </c>
      <c r="E7" s="106">
        <v>95.001000000000005</v>
      </c>
      <c r="F7" s="124">
        <f>SUM(D7:E7)</f>
        <v>191.00200000000001</v>
      </c>
      <c r="G7"/>
      <c r="H7" s="80"/>
      <c r="I7" s="80"/>
      <c r="J7" s="80"/>
      <c r="K7" s="80"/>
      <c r="L7" s="80"/>
      <c r="M7" s="80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80"/>
    </row>
    <row r="9" spans="1:25" ht="15.75" customHeight="1" x14ac:dyDescent="0.3">
      <c r="A9" s="66" t="s">
        <v>629</v>
      </c>
      <c r="B9" s="67"/>
      <c r="C9" s="68">
        <v>591</v>
      </c>
      <c r="D9" s="67"/>
      <c r="E9" s="69" t="s">
        <v>14</v>
      </c>
      <c r="F9" s="111">
        <f>SUM(F10:F12)</f>
        <v>589.00700000000006</v>
      </c>
      <c r="G9" s="71" t="s">
        <v>274</v>
      </c>
      <c r="H9" s="66" t="s">
        <v>630</v>
      </c>
      <c r="I9" s="67"/>
      <c r="J9" s="68">
        <v>587</v>
      </c>
      <c r="K9" s="67"/>
      <c r="L9" s="69" t="s">
        <v>14</v>
      </c>
      <c r="M9" s="111">
        <f>SUM(M10:M12)</f>
        <v>594.00700000000006</v>
      </c>
      <c r="N9"/>
    </row>
    <row r="10" spans="1:25" ht="15.75" customHeight="1" x14ac:dyDescent="0.3">
      <c r="A10" s="112" t="s">
        <v>546</v>
      </c>
      <c r="B10" s="113"/>
      <c r="C10" s="114"/>
      <c r="D10" s="101">
        <v>99.001000000000005</v>
      </c>
      <c r="E10" s="101">
        <v>97.001000000000005</v>
      </c>
      <c r="F10" s="115">
        <f>SUM(D10:E10)</f>
        <v>196.00200000000001</v>
      </c>
      <c r="G10"/>
      <c r="H10" s="112" t="s">
        <v>448</v>
      </c>
      <c r="I10" s="113"/>
      <c r="J10" s="114"/>
      <c r="K10" s="101">
        <v>99.001000000000005</v>
      </c>
      <c r="L10" s="101">
        <v>99.001000000000005</v>
      </c>
      <c r="M10" s="115">
        <f>SUM(K10:L10)</f>
        <v>198.00200000000001</v>
      </c>
      <c r="N10"/>
    </row>
    <row r="11" spans="1:25" ht="15.75" customHeight="1" x14ac:dyDescent="0.3">
      <c r="A11" s="116" t="s">
        <v>437</v>
      </c>
      <c r="B11" s="117"/>
      <c r="C11" s="118"/>
      <c r="D11" s="119">
        <v>100</v>
      </c>
      <c r="E11" s="119">
        <v>93.001000000000005</v>
      </c>
      <c r="F11" s="120">
        <f>SUM(D11:E11)</f>
        <v>193.001</v>
      </c>
      <c r="G11"/>
      <c r="H11" s="116" t="s">
        <v>416</v>
      </c>
      <c r="I11" s="117"/>
      <c r="J11" s="118"/>
      <c r="K11" s="119">
        <v>100.001</v>
      </c>
      <c r="L11" s="119">
        <v>98.001999999999995</v>
      </c>
      <c r="M11" s="120">
        <f>SUM(K11:L11)</f>
        <v>198.00299999999999</v>
      </c>
      <c r="N11"/>
    </row>
    <row r="12" spans="1:25" ht="15.75" customHeight="1" x14ac:dyDescent="0.3">
      <c r="A12" s="121" t="s">
        <v>419</v>
      </c>
      <c r="B12" s="122"/>
      <c r="C12" s="123"/>
      <c r="D12" s="106">
        <v>100.002</v>
      </c>
      <c r="E12" s="106">
        <v>100.002</v>
      </c>
      <c r="F12" s="124">
        <f>SUM(D12:E12)</f>
        <v>200.00399999999999</v>
      </c>
      <c r="G12"/>
      <c r="H12" s="121" t="s">
        <v>409</v>
      </c>
      <c r="I12" s="122"/>
      <c r="J12" s="123"/>
      <c r="K12" s="106">
        <v>99.001000000000005</v>
      </c>
      <c r="L12" s="106">
        <v>99.001000000000005</v>
      </c>
      <c r="M12" s="124">
        <f>SUM(K12:L12)</f>
        <v>198.00200000000001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631</v>
      </c>
      <c r="B14" s="67"/>
      <c r="C14" s="68">
        <v>591</v>
      </c>
      <c r="D14" s="67"/>
      <c r="E14" s="69" t="s">
        <v>14</v>
      </c>
      <c r="F14" s="111">
        <f>SUM(F15:F17)</f>
        <v>588.00900000000001</v>
      </c>
      <c r="G14" s="71" t="s">
        <v>274</v>
      </c>
      <c r="H14" s="66" t="s">
        <v>632</v>
      </c>
      <c r="I14" s="67"/>
      <c r="J14" s="68">
        <v>596</v>
      </c>
      <c r="K14" s="67"/>
      <c r="L14" s="69" t="s">
        <v>14</v>
      </c>
      <c r="M14" s="111">
        <f>SUM(M15:M17)</f>
        <v>589.005</v>
      </c>
      <c r="N14"/>
    </row>
    <row r="15" spans="1:25" ht="15.75" customHeight="1" x14ac:dyDescent="0.3">
      <c r="A15" s="112" t="s">
        <v>423</v>
      </c>
      <c r="B15" s="113"/>
      <c r="C15" s="114"/>
      <c r="D15" s="101">
        <v>100.002</v>
      </c>
      <c r="E15" s="101">
        <v>97.001999999999995</v>
      </c>
      <c r="F15" s="115">
        <f>SUM(D15:E15)</f>
        <v>197.00399999999999</v>
      </c>
      <c r="G15"/>
      <c r="H15" s="112" t="s">
        <v>408</v>
      </c>
      <c r="I15" s="113"/>
      <c r="J15" s="114"/>
      <c r="K15" s="101">
        <v>97</v>
      </c>
      <c r="L15" s="101">
        <v>95</v>
      </c>
      <c r="M15" s="115">
        <f>SUM(K15:L15)</f>
        <v>192</v>
      </c>
      <c r="N15"/>
    </row>
    <row r="16" spans="1:25" ht="15.75" customHeight="1" x14ac:dyDescent="0.3">
      <c r="A16" s="116" t="s">
        <v>420</v>
      </c>
      <c r="B16" s="117"/>
      <c r="C16" s="118"/>
      <c r="D16" s="119">
        <v>99.001999999999995</v>
      </c>
      <c r="E16" s="119">
        <v>97.001000000000005</v>
      </c>
      <c r="F16" s="120">
        <f>SUM(D16:E16)</f>
        <v>196.00299999999999</v>
      </c>
      <c r="G16"/>
      <c r="H16" s="116" t="s">
        <v>407</v>
      </c>
      <c r="I16" s="117"/>
      <c r="J16" s="118"/>
      <c r="K16" s="119">
        <v>100</v>
      </c>
      <c r="L16" s="119">
        <v>99.001000000000005</v>
      </c>
      <c r="M16" s="120">
        <f>SUM(K16:L16)</f>
        <v>199.001</v>
      </c>
      <c r="N16"/>
    </row>
    <row r="17" spans="1:20" ht="15.75" customHeight="1" x14ac:dyDescent="0.3">
      <c r="A17" s="121" t="s">
        <v>424</v>
      </c>
      <c r="B17" s="122"/>
      <c r="C17" s="123"/>
      <c r="D17" s="106">
        <v>98.001000000000005</v>
      </c>
      <c r="E17" s="106">
        <v>97.001000000000005</v>
      </c>
      <c r="F17" s="124">
        <f>SUM(D17:E17)</f>
        <v>195.00200000000001</v>
      </c>
      <c r="G17"/>
      <c r="H17" s="121" t="s">
        <v>405</v>
      </c>
      <c r="I17" s="122"/>
      <c r="J17" s="123"/>
      <c r="K17" s="106">
        <v>99.001999999999995</v>
      </c>
      <c r="L17" s="106">
        <v>99.001999999999995</v>
      </c>
      <c r="M17" s="124">
        <f>SUM(K17:L17)</f>
        <v>198.00399999999999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1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633</v>
      </c>
      <c r="E20" s="10"/>
      <c r="H20" s="75" t="s">
        <v>630</v>
      </c>
      <c r="I20" s="24">
        <v>1</v>
      </c>
      <c r="J20" s="24">
        <v>1</v>
      </c>
      <c r="K20" s="24"/>
      <c r="L20" s="24"/>
      <c r="M20" s="126">
        <v>594.00700000000006</v>
      </c>
      <c r="N20" s="74">
        <v>2</v>
      </c>
    </row>
    <row r="21" spans="1:20" ht="15.75" customHeight="1" x14ac:dyDescent="0.3">
      <c r="B21" s="82" t="s">
        <v>634</v>
      </c>
      <c r="E21" s="10"/>
      <c r="H21" s="77" t="s">
        <v>628</v>
      </c>
      <c r="I21" s="25">
        <v>1</v>
      </c>
      <c r="J21" s="25">
        <v>1</v>
      </c>
      <c r="K21" s="25"/>
      <c r="L21" s="25"/>
      <c r="M21" s="129">
        <v>590</v>
      </c>
      <c r="N21" s="26">
        <v>2</v>
      </c>
    </row>
    <row r="22" spans="1:20" ht="15.75" customHeight="1" x14ac:dyDescent="0.3">
      <c r="B22" s="9" t="s">
        <v>287</v>
      </c>
      <c r="E22" s="10"/>
      <c r="H22" s="83" t="s">
        <v>632</v>
      </c>
      <c r="I22" s="25">
        <v>1</v>
      </c>
      <c r="J22" s="25">
        <v>1</v>
      </c>
      <c r="K22" s="25"/>
      <c r="L22" s="25"/>
      <c r="M22" s="129">
        <v>589.005</v>
      </c>
      <c r="N22" s="26">
        <v>2</v>
      </c>
    </row>
    <row r="23" spans="1:20" ht="15.75" customHeight="1" x14ac:dyDescent="0.3">
      <c r="H23" s="128" t="s">
        <v>629</v>
      </c>
      <c r="I23" s="25">
        <v>1</v>
      </c>
      <c r="J23" s="25"/>
      <c r="K23" s="25"/>
      <c r="L23" s="25">
        <v>1</v>
      </c>
      <c r="M23" s="129">
        <v>589.00700000000006</v>
      </c>
      <c r="N23" s="26">
        <v>0</v>
      </c>
    </row>
    <row r="24" spans="1:20" ht="15.75" customHeight="1" x14ac:dyDescent="0.3">
      <c r="H24" s="128" t="s">
        <v>631</v>
      </c>
      <c r="I24" s="25">
        <v>1</v>
      </c>
      <c r="J24" s="25"/>
      <c r="K24" s="25"/>
      <c r="L24" s="25">
        <v>1</v>
      </c>
      <c r="M24" s="129">
        <v>588.00900000000001</v>
      </c>
      <c r="N24" s="26">
        <v>0</v>
      </c>
    </row>
    <row r="25" spans="1:20" ht="15.75" customHeight="1" x14ac:dyDescent="0.3">
      <c r="H25" s="79" t="s">
        <v>524</v>
      </c>
      <c r="I25" s="43">
        <v>1</v>
      </c>
      <c r="J25" s="43"/>
      <c r="K25" s="43"/>
      <c r="L25" s="43">
        <v>1</v>
      </c>
      <c r="M25" s="137">
        <v>580.00500000000011</v>
      </c>
      <c r="N25" s="44">
        <v>0</v>
      </c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635</v>
      </c>
      <c r="B30" s="67"/>
      <c r="C30" s="68">
        <v>579</v>
      </c>
      <c r="D30" s="67"/>
      <c r="E30" s="69" t="s">
        <v>14</v>
      </c>
      <c r="F30" s="111">
        <f>SUM(F31:F33)</f>
        <v>576.00900000000001</v>
      </c>
      <c r="G30" s="71" t="s">
        <v>274</v>
      </c>
      <c r="H30" s="48" t="s">
        <v>636</v>
      </c>
      <c r="I30" s="48"/>
      <c r="J30" s="135">
        <v>578</v>
      </c>
      <c r="K30" s="48"/>
      <c r="L30" s="48"/>
      <c r="M30" s="48">
        <v>578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12" t="s">
        <v>435</v>
      </c>
      <c r="B31" s="113"/>
      <c r="C31" s="114"/>
      <c r="D31" s="101">
        <v>99.003</v>
      </c>
      <c r="E31" s="101">
        <v>98.003</v>
      </c>
      <c r="F31" s="115">
        <f>SUM(D31:E31)</f>
        <v>197.006</v>
      </c>
      <c r="G31"/>
      <c r="H31" s="48"/>
      <c r="I31" s="48"/>
      <c r="J31" s="48"/>
      <c r="K31" s="48"/>
      <c r="L31" s="48"/>
      <c r="M31" s="48"/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472</v>
      </c>
      <c r="B32" s="117"/>
      <c r="C32" s="118"/>
      <c r="D32" s="119">
        <v>99.001999999999995</v>
      </c>
      <c r="E32" s="119">
        <v>95</v>
      </c>
      <c r="F32" s="120">
        <f>SUM(D32:E32)</f>
        <v>194.00200000000001</v>
      </c>
      <c r="G32"/>
      <c r="H32" s="48"/>
      <c r="I32" s="48"/>
      <c r="J32" s="48"/>
      <c r="K32" s="48"/>
      <c r="L32" s="48"/>
      <c r="M32" s="48"/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450</v>
      </c>
      <c r="B33" s="122"/>
      <c r="C33" s="123"/>
      <c r="D33" s="106">
        <v>93</v>
      </c>
      <c r="E33" s="106">
        <v>92.001000000000005</v>
      </c>
      <c r="F33" s="124">
        <f>SUM(D33:E33)</f>
        <v>185.001</v>
      </c>
      <c r="G33"/>
      <c r="H33" s="48"/>
      <c r="I33" s="48"/>
      <c r="J33" s="48"/>
      <c r="K33" s="48"/>
      <c r="L33" s="48"/>
      <c r="M33" s="48"/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637</v>
      </c>
      <c r="B35" s="67"/>
      <c r="C35" s="68">
        <v>576</v>
      </c>
      <c r="D35" s="67"/>
      <c r="E35" s="69" t="s">
        <v>14</v>
      </c>
      <c r="F35" s="111">
        <f>SUM(F36:F38)</f>
        <v>587.01</v>
      </c>
      <c r="G35" s="71" t="s">
        <v>274</v>
      </c>
      <c r="H35" s="66" t="s">
        <v>638</v>
      </c>
      <c r="I35" s="67"/>
      <c r="J35" s="68">
        <v>572</v>
      </c>
      <c r="K35" s="67"/>
      <c r="L35" s="69" t="s">
        <v>14</v>
      </c>
      <c r="M35" s="111">
        <f>SUM(M36:M38)</f>
        <v>580.00599999999997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12" t="s">
        <v>477</v>
      </c>
      <c r="B36" s="113"/>
      <c r="C36" s="114"/>
      <c r="D36" s="101">
        <v>99.001000000000005</v>
      </c>
      <c r="E36" s="101">
        <v>98</v>
      </c>
      <c r="F36" s="115">
        <f>SUM(D36:E36)</f>
        <v>197.001</v>
      </c>
      <c r="G36"/>
      <c r="H36" s="112" t="s">
        <v>454</v>
      </c>
      <c r="I36" s="113"/>
      <c r="J36" s="114"/>
      <c r="K36" s="101">
        <v>99.001000000000005</v>
      </c>
      <c r="L36" s="101">
        <v>97.001999999999995</v>
      </c>
      <c r="M36" s="115">
        <f>SUM(K36:L36)</f>
        <v>196.00299999999999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487</v>
      </c>
      <c r="B37" s="117"/>
      <c r="C37" s="118"/>
      <c r="D37" s="119">
        <v>99.003</v>
      </c>
      <c r="E37" s="119">
        <v>95.001000000000005</v>
      </c>
      <c r="F37" s="120">
        <f>SUM(D37:E37)</f>
        <v>194.00400000000002</v>
      </c>
      <c r="G37"/>
      <c r="H37" s="116" t="s">
        <v>501</v>
      </c>
      <c r="I37" s="117"/>
      <c r="J37" s="118"/>
      <c r="K37" s="119">
        <v>97.001000000000005</v>
      </c>
      <c r="L37" s="119">
        <v>94.001000000000005</v>
      </c>
      <c r="M37" s="120">
        <f>SUM(K37:L37)</f>
        <v>191.00200000000001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56</v>
      </c>
      <c r="B38" s="122"/>
      <c r="C38" s="123"/>
      <c r="D38" s="106">
        <v>99.004000000000005</v>
      </c>
      <c r="E38" s="106">
        <v>97.001000000000005</v>
      </c>
      <c r="F38" s="124">
        <f>SUM(D38:E38)</f>
        <v>196.005</v>
      </c>
      <c r="G38"/>
      <c r="H38" s="121" t="s">
        <v>500</v>
      </c>
      <c r="I38" s="122"/>
      <c r="J38" s="123"/>
      <c r="K38" s="106">
        <v>97</v>
      </c>
      <c r="L38" s="106">
        <v>96.001000000000005</v>
      </c>
      <c r="M38" s="124">
        <f>SUM(K38:L38)</f>
        <v>193.001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639</v>
      </c>
      <c r="B40" s="67"/>
      <c r="C40" s="68">
        <v>583</v>
      </c>
      <c r="D40" s="67"/>
      <c r="E40" s="69" t="s">
        <v>14</v>
      </c>
      <c r="F40" s="111">
        <f>SUM(F41:F43)</f>
        <v>577.00400000000002</v>
      </c>
      <c r="G40" s="71" t="s">
        <v>274</v>
      </c>
      <c r="H40" s="66" t="s">
        <v>640</v>
      </c>
      <c r="I40" s="67"/>
      <c r="J40" s="68">
        <v>580</v>
      </c>
      <c r="K40" s="67"/>
      <c r="L40" s="69" t="s">
        <v>14</v>
      </c>
      <c r="M40" s="111">
        <f>SUM(M41:M43)</f>
        <v>577.00700000000006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12" t="s">
        <v>422</v>
      </c>
      <c r="B41" s="113"/>
      <c r="C41" s="114"/>
      <c r="D41" s="101">
        <v>99.001999999999995</v>
      </c>
      <c r="E41" s="101">
        <v>99.001999999999995</v>
      </c>
      <c r="F41" s="115">
        <f>SUM(D41:E41)</f>
        <v>198.00399999999999</v>
      </c>
      <c r="G41"/>
      <c r="H41" s="112" t="s">
        <v>563</v>
      </c>
      <c r="I41" s="113"/>
      <c r="J41" s="114"/>
      <c r="K41" s="101">
        <v>94.001000000000005</v>
      </c>
      <c r="L41" s="101">
        <v>94.001000000000005</v>
      </c>
      <c r="M41" s="115">
        <f>SUM(K41:L41)</f>
        <v>188.00200000000001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575</v>
      </c>
      <c r="B42" s="117"/>
      <c r="C42" s="118"/>
      <c r="D42" s="119">
        <v>99</v>
      </c>
      <c r="E42" s="119">
        <v>98</v>
      </c>
      <c r="F42" s="120">
        <f>SUM(D42:E42)</f>
        <v>197</v>
      </c>
      <c r="G42"/>
      <c r="H42" s="116" t="s">
        <v>583</v>
      </c>
      <c r="I42" s="117"/>
      <c r="J42" s="118"/>
      <c r="K42" s="119">
        <v>97.001000000000005</v>
      </c>
      <c r="L42" s="119">
        <v>97</v>
      </c>
      <c r="M42" s="120">
        <f>SUM(K42:L42)</f>
        <v>194.001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464</v>
      </c>
      <c r="B43" s="122"/>
      <c r="C43" s="123"/>
      <c r="D43" s="106">
        <v>92</v>
      </c>
      <c r="E43" s="106">
        <v>90</v>
      </c>
      <c r="F43" s="124">
        <f>SUM(D43:E43)</f>
        <v>182</v>
      </c>
      <c r="G43"/>
      <c r="H43" s="121" t="s">
        <v>555</v>
      </c>
      <c r="I43" s="122"/>
      <c r="J43" s="123"/>
      <c r="K43" s="106">
        <v>98.001000000000005</v>
      </c>
      <c r="L43" s="106">
        <v>97.003</v>
      </c>
      <c r="M43" s="124">
        <f>SUM(K43:L43)</f>
        <v>195.00400000000002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E45" s="10"/>
      <c r="H45" s="81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641</v>
      </c>
      <c r="E46" s="10"/>
      <c r="H46" s="88" t="s">
        <v>637</v>
      </c>
      <c r="I46" s="73">
        <v>1</v>
      </c>
      <c r="J46" s="73">
        <v>1</v>
      </c>
      <c r="K46" s="73"/>
      <c r="L46" s="73"/>
      <c r="M46" s="131">
        <v>587.01</v>
      </c>
      <c r="N46" s="89">
        <v>2</v>
      </c>
      <c r="O46" s="48"/>
      <c r="P46" s="48"/>
    </row>
    <row r="47" spans="1:20" ht="15.75" customHeight="1" x14ac:dyDescent="0.3">
      <c r="B47" s="90" t="s">
        <v>642</v>
      </c>
      <c r="E47" s="10"/>
      <c r="H47" s="91" t="s">
        <v>636</v>
      </c>
      <c r="I47" s="23">
        <v>1</v>
      </c>
      <c r="J47" s="23">
        <v>1</v>
      </c>
      <c r="K47" s="23"/>
      <c r="L47" s="23"/>
      <c r="M47" s="132">
        <v>578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E48" s="10"/>
      <c r="H48" s="91" t="s">
        <v>640</v>
      </c>
      <c r="I48" s="23">
        <v>1</v>
      </c>
      <c r="J48" s="23">
        <v>1</v>
      </c>
      <c r="K48" s="23"/>
      <c r="L48" s="23"/>
      <c r="M48" s="132">
        <v>577.00700000000006</v>
      </c>
      <c r="N48" s="53">
        <v>2</v>
      </c>
      <c r="O48" s="48"/>
      <c r="P48" s="48"/>
    </row>
    <row r="49" spans="1:16" ht="15.75" customHeight="1" x14ac:dyDescent="0.3">
      <c r="H49" s="91" t="s">
        <v>638</v>
      </c>
      <c r="I49" s="23">
        <v>1</v>
      </c>
      <c r="J49" s="23"/>
      <c r="K49" s="23"/>
      <c r="L49" s="23">
        <v>1</v>
      </c>
      <c r="M49" s="132">
        <v>580.00599999999997</v>
      </c>
      <c r="N49" s="53">
        <v>0</v>
      </c>
      <c r="O49" s="48"/>
      <c r="P49" s="48"/>
    </row>
    <row r="50" spans="1:16" ht="15.75" customHeight="1" x14ac:dyDescent="0.3">
      <c r="H50" s="91" t="s">
        <v>639</v>
      </c>
      <c r="I50" s="23">
        <v>1</v>
      </c>
      <c r="J50" s="23"/>
      <c r="K50" s="23"/>
      <c r="L50" s="23">
        <v>1</v>
      </c>
      <c r="M50" s="132">
        <v>577.00400000000002</v>
      </c>
      <c r="N50" s="53">
        <v>0</v>
      </c>
      <c r="O50" s="48"/>
      <c r="P50" s="48"/>
    </row>
    <row r="51" spans="1:16" ht="15.75" customHeight="1" x14ac:dyDescent="0.3">
      <c r="H51" s="92" t="s">
        <v>635</v>
      </c>
      <c r="I51" s="36">
        <v>1</v>
      </c>
      <c r="J51" s="36"/>
      <c r="K51" s="36"/>
      <c r="L51" s="36">
        <v>1</v>
      </c>
      <c r="M51" s="133">
        <v>576.00900000000001</v>
      </c>
      <c r="N51" s="57">
        <v>0</v>
      </c>
      <c r="O51" s="48"/>
      <c r="P51" s="48"/>
    </row>
    <row r="52" spans="1:16" ht="15.75" customHeight="1" x14ac:dyDescent="0.3">
      <c r="A52" s="80"/>
      <c r="B52" s="80"/>
      <c r="C52" s="80"/>
      <c r="D52" s="80"/>
      <c r="E52" s="80"/>
      <c r="F52" s="80"/>
      <c r="G52" s="134"/>
      <c r="H52" s="80"/>
      <c r="I52" s="80"/>
      <c r="J52" s="80"/>
      <c r="K52" s="80"/>
      <c r="L52" s="80"/>
      <c r="M52" s="80"/>
      <c r="N52" s="80"/>
    </row>
    <row r="53" spans="1:16" ht="15.75" customHeight="1" x14ac:dyDescent="0.3">
      <c r="A53" s="80" t="s">
        <v>466</v>
      </c>
      <c r="B53" s="80"/>
      <c r="C53" s="80"/>
      <c r="D53" s="80"/>
      <c r="E53" s="80"/>
      <c r="F53" s="80"/>
      <c r="G53" s="134"/>
      <c r="H53" s="80"/>
      <c r="I53" s="80"/>
      <c r="J53" s="80"/>
      <c r="K53" s="80"/>
      <c r="L53" s="80"/>
      <c r="M53" s="80"/>
      <c r="N53" s="80"/>
    </row>
    <row r="54" spans="1:16" ht="15.75" customHeight="1" x14ac:dyDescent="0.3">
      <c r="A54" s="80"/>
      <c r="B54" s="80"/>
      <c r="C54" s="80"/>
      <c r="D54" s="80"/>
      <c r="E54" s="80"/>
      <c r="F54" s="80"/>
      <c r="G54" s="134"/>
      <c r="H54" s="8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467</v>
      </c>
      <c r="E55" s="93" t="s">
        <v>177</v>
      </c>
      <c r="G55" s="10"/>
      <c r="H55" s="80"/>
      <c r="I55" s="80"/>
      <c r="J55" s="80"/>
      <c r="K55" s="80"/>
      <c r="L55" s="80"/>
      <c r="M55" s="80"/>
      <c r="N55" s="80"/>
    </row>
    <row r="56" spans="1:16" ht="15.75" customHeight="1" x14ac:dyDescent="0.3">
      <c r="A56" s="10" t="s">
        <v>178</v>
      </c>
      <c r="E56" s="10"/>
      <c r="H56" s="80"/>
      <c r="I56" s="80"/>
      <c r="J56" s="80"/>
      <c r="K56" s="80"/>
      <c r="L56" s="80"/>
      <c r="M56" s="80"/>
      <c r="N56" s="80"/>
    </row>
    <row r="57" spans="1:16" ht="15.75" customHeight="1" x14ac:dyDescent="0.3">
      <c r="A57" s="80"/>
      <c r="B57" s="80"/>
      <c r="C57" s="80"/>
      <c r="D57" s="80"/>
      <c r="E57" s="80"/>
      <c r="F57" s="80"/>
      <c r="G57" s="134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80"/>
      <c r="B58" s="80"/>
      <c r="C58" s="80"/>
      <c r="D58" s="80"/>
      <c r="E58" s="80"/>
      <c r="F58" s="80"/>
      <c r="G58" s="134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  <row r="110" spans="1:14" ht="15.75" customHeight="1" x14ac:dyDescent="0.3">
      <c r="A110" s="80"/>
      <c r="B110" s="80"/>
      <c r="C110" s="80"/>
      <c r="D110" s="80"/>
      <c r="E110" s="80"/>
      <c r="F110" s="80"/>
      <c r="G110" s="134"/>
      <c r="H110" s="80"/>
      <c r="I110" s="80"/>
      <c r="J110" s="80"/>
      <c r="K110" s="80"/>
      <c r="L110" s="80"/>
      <c r="M110" s="80"/>
      <c r="N110" s="80"/>
    </row>
    <row r="111" spans="1:14" ht="15.75" customHeight="1" x14ac:dyDescent="0.3">
      <c r="A111" s="80"/>
      <c r="B111" s="80"/>
      <c r="C111" s="80"/>
      <c r="D111" s="80"/>
      <c r="E111" s="80"/>
      <c r="F111" s="80"/>
      <c r="G111" s="134"/>
      <c r="H111" s="80"/>
      <c r="I111" s="80"/>
      <c r="J111" s="80"/>
      <c r="K111" s="80"/>
      <c r="L111" s="80"/>
      <c r="M111" s="80"/>
      <c r="N111" s="80"/>
    </row>
  </sheetData>
  <mergeCells count="1">
    <mergeCell ref="I2:N2"/>
  </mergeCells>
  <hyperlinks>
    <hyperlink ref="A2" location="'Index'!A3" tooltip="Go to the Index sheet" display="á" xr:uid="{1C5BD000-98FC-4A93-8B8F-99B0EBDBAFE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52E3-7B1F-4EE7-B876-6F1DDEBA623A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627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643</v>
      </c>
      <c r="B4" s="67"/>
      <c r="C4" s="68">
        <v>568</v>
      </c>
      <c r="D4" s="67"/>
      <c r="E4" s="69" t="s">
        <v>14</v>
      </c>
      <c r="F4" s="111">
        <f>SUM(F5:F7)</f>
        <v>580.00099999999998</v>
      </c>
      <c r="G4" s="71" t="s">
        <v>274</v>
      </c>
      <c r="H4" s="48" t="s">
        <v>644</v>
      </c>
      <c r="I4" s="48"/>
      <c r="J4" s="135">
        <v>436</v>
      </c>
      <c r="K4" s="48"/>
      <c r="L4" s="48"/>
      <c r="M4" s="48">
        <v>436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112" t="s">
        <v>591</v>
      </c>
      <c r="B5" s="113"/>
      <c r="C5" s="114"/>
      <c r="D5" s="101">
        <v>99</v>
      </c>
      <c r="E5" s="101">
        <v>98.001000000000005</v>
      </c>
      <c r="F5" s="115">
        <f>SUM(D5:E5)</f>
        <v>197.001</v>
      </c>
      <c r="G5"/>
      <c r="H5" s="48"/>
      <c r="I5" s="48"/>
      <c r="J5" s="48"/>
      <c r="K5" s="48"/>
      <c r="L5" s="48"/>
      <c r="M5" s="48"/>
      <c r="N5"/>
      <c r="O5" s="48"/>
      <c r="P5" s="48"/>
      <c r="Q5" s="48"/>
      <c r="R5" s="48"/>
      <c r="S5" s="48"/>
      <c r="T5" s="48"/>
    </row>
    <row r="6" spans="1:25" ht="15.75" customHeight="1" x14ac:dyDescent="0.3">
      <c r="A6" s="116" t="s">
        <v>592</v>
      </c>
      <c r="B6" s="117"/>
      <c r="C6" s="118"/>
      <c r="D6" s="119">
        <v>95</v>
      </c>
      <c r="E6" s="119">
        <v>91</v>
      </c>
      <c r="F6" s="120">
        <f>SUM(D6:E6)</f>
        <v>186</v>
      </c>
      <c r="G6"/>
      <c r="H6" s="48"/>
      <c r="I6" s="48"/>
      <c r="J6" s="48"/>
      <c r="K6" s="48"/>
      <c r="L6" s="48"/>
      <c r="M6" s="48"/>
      <c r="N6"/>
      <c r="O6" s="48"/>
      <c r="P6" s="48"/>
      <c r="Q6" s="48"/>
      <c r="R6" s="48"/>
      <c r="S6" s="48"/>
      <c r="T6" s="48"/>
    </row>
    <row r="7" spans="1:25" ht="15.75" customHeight="1" x14ac:dyDescent="0.3">
      <c r="A7" s="121" t="s">
        <v>202</v>
      </c>
      <c r="B7" s="122"/>
      <c r="C7" s="123"/>
      <c r="D7" s="106">
        <v>99</v>
      </c>
      <c r="E7" s="106">
        <v>98</v>
      </c>
      <c r="F7" s="124">
        <f>SUM(D7:E7)</f>
        <v>197</v>
      </c>
      <c r="G7"/>
      <c r="H7" s="48"/>
      <c r="I7" s="48"/>
      <c r="J7" s="48"/>
      <c r="K7" s="48"/>
      <c r="L7" s="48"/>
      <c r="M7" s="48"/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66" t="s">
        <v>645</v>
      </c>
      <c r="B9" s="67"/>
      <c r="C9" s="68">
        <v>564</v>
      </c>
      <c r="D9" s="67"/>
      <c r="E9" s="69" t="s">
        <v>14</v>
      </c>
      <c r="F9" s="111">
        <f>SUM(F10:F12)</f>
        <v>563.00299999999993</v>
      </c>
      <c r="G9" s="71" t="s">
        <v>274</v>
      </c>
      <c r="H9" s="66" t="s">
        <v>646</v>
      </c>
      <c r="I9" s="67"/>
      <c r="J9" s="68">
        <v>434</v>
      </c>
      <c r="K9" s="67"/>
      <c r="L9" s="69" t="s">
        <v>14</v>
      </c>
      <c r="M9" s="111">
        <f>SUM(M10:M12)</f>
        <v>412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112" t="s">
        <v>596</v>
      </c>
      <c r="B10" s="113"/>
      <c r="C10" s="114"/>
      <c r="D10" s="101">
        <v>97</v>
      </c>
      <c r="E10" s="101">
        <v>95.001000000000005</v>
      </c>
      <c r="F10" s="115">
        <f>SUM(D10:E10)</f>
        <v>192.001</v>
      </c>
      <c r="G10"/>
      <c r="H10" s="112" t="s">
        <v>621</v>
      </c>
      <c r="I10" s="113"/>
      <c r="J10" s="114"/>
      <c r="K10" s="101">
        <v>60</v>
      </c>
      <c r="L10" s="101">
        <v>60</v>
      </c>
      <c r="M10" s="115">
        <f>SUM(K10:L10)</f>
        <v>120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116" t="s">
        <v>587</v>
      </c>
      <c r="B11" s="117"/>
      <c r="C11" s="118"/>
      <c r="D11" s="119">
        <v>93</v>
      </c>
      <c r="E11" s="119">
        <v>91</v>
      </c>
      <c r="F11" s="120">
        <f>SUM(D11:E11)</f>
        <v>184</v>
      </c>
      <c r="G11"/>
      <c r="H11" s="116" t="s">
        <v>618</v>
      </c>
      <c r="I11" s="117"/>
      <c r="J11" s="118"/>
      <c r="K11" s="119">
        <v>87</v>
      </c>
      <c r="L11" s="119">
        <v>73</v>
      </c>
      <c r="M11" s="120">
        <f>SUM(K11:L11)</f>
        <v>160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121" t="s">
        <v>599</v>
      </c>
      <c r="B12" s="122"/>
      <c r="C12" s="123"/>
      <c r="D12" s="106">
        <v>96.001999999999995</v>
      </c>
      <c r="E12" s="106">
        <v>91</v>
      </c>
      <c r="F12" s="124">
        <f>SUM(D12:E12)</f>
        <v>187.00200000000001</v>
      </c>
      <c r="G12"/>
      <c r="H12" s="121" t="s">
        <v>620</v>
      </c>
      <c r="I12" s="122"/>
      <c r="J12" s="123"/>
      <c r="K12" s="106">
        <v>72</v>
      </c>
      <c r="L12" s="106">
        <v>60</v>
      </c>
      <c r="M12" s="124">
        <f>SUM(K12:L12)</f>
        <v>132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66" t="s">
        <v>647</v>
      </c>
      <c r="B14" s="67"/>
      <c r="C14" s="68">
        <v>547</v>
      </c>
      <c r="D14" s="67"/>
      <c r="E14" s="69" t="s">
        <v>14</v>
      </c>
      <c r="F14" s="111">
        <f>SUM(F15:F17)</f>
        <v>567.00500000000011</v>
      </c>
      <c r="G14" s="71" t="s">
        <v>274</v>
      </c>
      <c r="H14" s="66" t="s">
        <v>648</v>
      </c>
      <c r="I14" s="67"/>
      <c r="J14" s="68">
        <v>474</v>
      </c>
      <c r="K14" s="67"/>
      <c r="L14" s="69" t="s">
        <v>14</v>
      </c>
      <c r="M14" s="111">
        <f>SUM(M15:M17)</f>
        <v>528.005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112" t="s">
        <v>607</v>
      </c>
      <c r="B15" s="113"/>
      <c r="C15" s="114"/>
      <c r="D15" s="101">
        <v>94.001000000000005</v>
      </c>
      <c r="E15" s="101">
        <v>92.001000000000005</v>
      </c>
      <c r="F15" s="115">
        <f>SUM(D15:E15)</f>
        <v>186.00200000000001</v>
      </c>
      <c r="G15"/>
      <c r="H15" s="112" t="s">
        <v>613</v>
      </c>
      <c r="I15" s="113"/>
      <c r="J15" s="114"/>
      <c r="K15" s="101">
        <v>95</v>
      </c>
      <c r="L15" s="101">
        <v>94.001999999999995</v>
      </c>
      <c r="M15" s="115">
        <f>SUM(K15:L15)</f>
        <v>189.00200000000001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116" t="s">
        <v>608</v>
      </c>
      <c r="B16" s="117"/>
      <c r="C16" s="118"/>
      <c r="D16" s="119">
        <v>93.001000000000005</v>
      </c>
      <c r="E16" s="119">
        <v>93</v>
      </c>
      <c r="F16" s="120">
        <f>SUM(D16:E16)</f>
        <v>186.001</v>
      </c>
      <c r="G16"/>
      <c r="H16" s="116" t="s">
        <v>615</v>
      </c>
      <c r="I16" s="117"/>
      <c r="J16" s="118"/>
      <c r="K16" s="119">
        <v>92.001999999999995</v>
      </c>
      <c r="L16" s="119">
        <v>90.001000000000005</v>
      </c>
      <c r="M16" s="120">
        <f>SUM(K16:L16)</f>
        <v>182.00299999999999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121" t="s">
        <v>245</v>
      </c>
      <c r="B17" s="122"/>
      <c r="C17" s="123"/>
      <c r="D17" s="106">
        <v>99</v>
      </c>
      <c r="E17" s="106">
        <v>96.001999999999995</v>
      </c>
      <c r="F17" s="124">
        <f>SUM(D17:E17)</f>
        <v>195.00200000000001</v>
      </c>
      <c r="G17"/>
      <c r="H17" s="121" t="s">
        <v>619</v>
      </c>
      <c r="I17" s="122"/>
      <c r="J17" s="123"/>
      <c r="K17" s="106">
        <v>80</v>
      </c>
      <c r="L17" s="106">
        <v>77</v>
      </c>
      <c r="M17" s="124">
        <f>SUM(K17:L17)</f>
        <v>157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E19" s="10"/>
      <c r="H19" s="81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649</v>
      </c>
      <c r="E20" s="10"/>
      <c r="H20" s="88" t="s">
        <v>643</v>
      </c>
      <c r="I20" s="73">
        <v>1</v>
      </c>
      <c r="J20" s="73">
        <v>1</v>
      </c>
      <c r="K20" s="73"/>
      <c r="L20" s="73"/>
      <c r="M20" s="131">
        <v>580.00099999999998</v>
      </c>
      <c r="N20" s="89">
        <v>2</v>
      </c>
      <c r="O20" s="48"/>
      <c r="P20" s="48"/>
    </row>
    <row r="21" spans="1:20" ht="15.75" customHeight="1" x14ac:dyDescent="0.3">
      <c r="B21" s="90" t="s">
        <v>650</v>
      </c>
      <c r="E21" s="10"/>
      <c r="H21" s="91" t="s">
        <v>647</v>
      </c>
      <c r="I21" s="23">
        <v>1</v>
      </c>
      <c r="J21" s="23">
        <v>1</v>
      </c>
      <c r="K21" s="23"/>
      <c r="L21" s="23"/>
      <c r="M21" s="132">
        <v>567.00500000000011</v>
      </c>
      <c r="N21" s="53">
        <v>2</v>
      </c>
      <c r="O21" s="48"/>
      <c r="P21" s="48"/>
    </row>
    <row r="22" spans="1:20" ht="15.75" customHeight="1" x14ac:dyDescent="0.3">
      <c r="B22" s="9" t="s">
        <v>287</v>
      </c>
      <c r="E22" s="10"/>
      <c r="H22" s="91" t="s">
        <v>645</v>
      </c>
      <c r="I22" s="23">
        <v>1</v>
      </c>
      <c r="J22" s="23">
        <v>1</v>
      </c>
      <c r="K22" s="23"/>
      <c r="L22" s="23"/>
      <c r="M22" s="132">
        <v>563.00299999999993</v>
      </c>
      <c r="N22" s="53">
        <v>2</v>
      </c>
      <c r="O22" s="48"/>
      <c r="P22" s="48"/>
    </row>
    <row r="23" spans="1:20" ht="15.75" customHeight="1" x14ac:dyDescent="0.3">
      <c r="H23" s="91" t="s">
        <v>648</v>
      </c>
      <c r="I23" s="23">
        <v>1</v>
      </c>
      <c r="J23" s="23"/>
      <c r="K23" s="23"/>
      <c r="L23" s="23">
        <v>1</v>
      </c>
      <c r="M23" s="132">
        <v>528.005</v>
      </c>
      <c r="N23" s="53">
        <v>0</v>
      </c>
      <c r="O23" s="48"/>
      <c r="P23" s="48"/>
    </row>
    <row r="24" spans="1:20" ht="15.75" customHeight="1" x14ac:dyDescent="0.3">
      <c r="H24" s="91" t="s">
        <v>644</v>
      </c>
      <c r="I24" s="23">
        <v>1</v>
      </c>
      <c r="J24" s="23"/>
      <c r="K24" s="23"/>
      <c r="L24" s="23">
        <v>1</v>
      </c>
      <c r="M24" s="132">
        <v>436</v>
      </c>
      <c r="N24" s="53">
        <v>0</v>
      </c>
      <c r="O24" s="48"/>
      <c r="P24" s="48"/>
    </row>
    <row r="25" spans="1:20" ht="15.75" customHeight="1" x14ac:dyDescent="0.3">
      <c r="H25" s="92" t="s">
        <v>646</v>
      </c>
      <c r="I25" s="36">
        <v>1</v>
      </c>
      <c r="J25" s="36"/>
      <c r="K25" s="36"/>
      <c r="L25" s="36">
        <v>1</v>
      </c>
      <c r="M25" s="133">
        <v>412</v>
      </c>
      <c r="N25" s="57">
        <v>0</v>
      </c>
      <c r="O25" s="48"/>
      <c r="P25" s="48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71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8"/>
      <c r="R30" s="48"/>
      <c r="S30" s="48"/>
      <c r="T30" s="48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8"/>
      <c r="R31" s="48"/>
      <c r="S31" s="48"/>
      <c r="T31" s="48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8"/>
      <c r="R32" s="48"/>
      <c r="S32" s="48"/>
      <c r="T32" s="48"/>
    </row>
    <row r="33" spans="7:25" customFormat="1" ht="15.75" customHeight="1" x14ac:dyDescent="0.3">
      <c r="G33" s="71"/>
      <c r="Q33" s="48"/>
      <c r="R33" s="48"/>
      <c r="S33" s="48"/>
      <c r="T33" s="48"/>
      <c r="U33" s="10"/>
      <c r="V33" s="10"/>
      <c r="W33" s="10"/>
      <c r="X33" s="10"/>
      <c r="Y33" s="10"/>
    </row>
    <row r="34" spans="7:25" customFormat="1" ht="15.75" customHeight="1" x14ac:dyDescent="0.3">
      <c r="G34" s="71"/>
      <c r="Q34" s="48"/>
      <c r="R34" s="48"/>
      <c r="S34" s="48"/>
      <c r="T34" s="48"/>
      <c r="U34" s="10"/>
      <c r="V34" s="10"/>
      <c r="W34" s="10"/>
      <c r="X34" s="10"/>
      <c r="Y34" s="10"/>
    </row>
    <row r="35" spans="7:25" customFormat="1" ht="15.75" customHeight="1" x14ac:dyDescent="0.3">
      <c r="G35" s="71"/>
      <c r="Q35" s="48"/>
      <c r="R35" s="48"/>
      <c r="S35" s="48"/>
      <c r="T35" s="48"/>
      <c r="U35" s="10"/>
      <c r="V35" s="10"/>
      <c r="W35" s="10"/>
      <c r="X35" s="10"/>
      <c r="Y35" s="10"/>
    </row>
    <row r="36" spans="7:25" customFormat="1" ht="15.75" customHeight="1" x14ac:dyDescent="0.3">
      <c r="G36" s="71"/>
      <c r="Q36" s="48"/>
      <c r="R36" s="48"/>
      <c r="S36" s="48"/>
      <c r="T36" s="48"/>
      <c r="U36" s="10"/>
      <c r="V36" s="10"/>
      <c r="W36" s="10"/>
      <c r="X36" s="10"/>
      <c r="Y36" s="10"/>
    </row>
    <row r="37" spans="7:25" customFormat="1" ht="15.75" customHeight="1" x14ac:dyDescent="0.3">
      <c r="G37" s="71"/>
      <c r="Q37" s="48"/>
      <c r="R37" s="48"/>
      <c r="S37" s="48"/>
      <c r="T37" s="48"/>
      <c r="U37" s="10"/>
      <c r="V37" s="10"/>
      <c r="W37" s="10"/>
      <c r="X37" s="10"/>
      <c r="Y37" s="10"/>
    </row>
    <row r="38" spans="7:25" customFormat="1" ht="15.75" customHeight="1" x14ac:dyDescent="0.3">
      <c r="G38" s="71"/>
      <c r="Q38" s="48"/>
      <c r="R38" s="48"/>
      <c r="S38" s="48"/>
      <c r="T38" s="48"/>
      <c r="U38" s="10"/>
      <c r="V38" s="10"/>
      <c r="W38" s="10"/>
      <c r="X38" s="10"/>
      <c r="Y38" s="10"/>
    </row>
    <row r="39" spans="7:25" customFormat="1" ht="15.75" customHeight="1" x14ac:dyDescent="0.3">
      <c r="G39" s="71"/>
      <c r="Q39" s="48"/>
      <c r="R39" s="48"/>
      <c r="S39" s="48"/>
      <c r="T39" s="48"/>
      <c r="U39" s="10"/>
      <c r="V39" s="10"/>
      <c r="W39" s="10"/>
      <c r="X39" s="10"/>
      <c r="Y39" s="10"/>
    </row>
    <row r="40" spans="7:25" customFormat="1" ht="15.75" customHeight="1" x14ac:dyDescent="0.3">
      <c r="G40" s="71"/>
      <c r="Q40" s="48"/>
      <c r="R40" s="48"/>
      <c r="S40" s="48"/>
      <c r="T40" s="48"/>
      <c r="U40" s="10"/>
      <c r="V40" s="10"/>
      <c r="W40" s="10"/>
      <c r="X40" s="10"/>
      <c r="Y40" s="10"/>
    </row>
    <row r="41" spans="7:25" customFormat="1" ht="15.75" customHeight="1" x14ac:dyDescent="0.3">
      <c r="G41" s="71"/>
      <c r="Q41" s="48"/>
      <c r="R41" s="48"/>
      <c r="S41" s="48"/>
      <c r="T41" s="48"/>
      <c r="U41" s="10"/>
      <c r="V41" s="10"/>
      <c r="W41" s="10"/>
      <c r="X41" s="10"/>
      <c r="Y41" s="10"/>
    </row>
    <row r="42" spans="7:25" customFormat="1" ht="15.75" customHeight="1" x14ac:dyDescent="0.3">
      <c r="G42" s="71"/>
      <c r="Q42" s="48"/>
      <c r="R42" s="48"/>
      <c r="S42" s="48"/>
      <c r="T42" s="48"/>
      <c r="U42" s="10"/>
      <c r="V42" s="10"/>
      <c r="W42" s="10"/>
      <c r="X42" s="10"/>
      <c r="Y42" s="10"/>
    </row>
    <row r="43" spans="7:25" customFormat="1" ht="15.75" customHeight="1" x14ac:dyDescent="0.3">
      <c r="G43" s="71"/>
      <c r="Q43" s="48"/>
      <c r="R43" s="48"/>
      <c r="S43" s="48"/>
      <c r="T43" s="48"/>
      <c r="U43" s="10"/>
      <c r="V43" s="10"/>
      <c r="W43" s="10"/>
      <c r="X43" s="10"/>
      <c r="Y43" s="10"/>
    </row>
    <row r="44" spans="7:25" customFormat="1" ht="15.75" customHeight="1" x14ac:dyDescent="0.3">
      <c r="G44" s="71"/>
      <c r="Q44" s="48"/>
      <c r="R44" s="48"/>
      <c r="S44" s="48"/>
      <c r="T44" s="48"/>
      <c r="U44" s="10"/>
      <c r="V44" s="10"/>
      <c r="W44" s="10"/>
      <c r="X44" s="10"/>
      <c r="Y44" s="10"/>
    </row>
    <row r="45" spans="7:25" customFormat="1" ht="15.75" customHeight="1" x14ac:dyDescent="0.3">
      <c r="G45" s="71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71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71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71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80" t="s">
        <v>466</v>
      </c>
      <c r="B53" s="80"/>
      <c r="C53" s="80"/>
      <c r="D53" s="80"/>
      <c r="E53" s="80"/>
      <c r="F53" s="80"/>
      <c r="G53" s="134"/>
      <c r="H53" s="80"/>
      <c r="I53" s="80"/>
      <c r="J53" s="80"/>
      <c r="K53" s="80"/>
      <c r="L53" s="80"/>
      <c r="M53" s="80"/>
      <c r="N53" s="80"/>
    </row>
    <row r="54" spans="1:16" ht="15.75" customHeight="1" x14ac:dyDescent="0.3">
      <c r="A54" s="80"/>
      <c r="B54" s="80"/>
      <c r="C54" s="80"/>
      <c r="D54" s="80"/>
      <c r="E54" s="80"/>
      <c r="F54" s="80"/>
      <c r="G54" s="134"/>
      <c r="H54" s="8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466</v>
      </c>
      <c r="E55" s="10"/>
      <c r="I55" s="80"/>
      <c r="J55" s="80"/>
      <c r="K55" s="80"/>
      <c r="L55" s="80"/>
      <c r="M55" s="80"/>
      <c r="N55" s="80"/>
    </row>
    <row r="56" spans="1:16" ht="15.75" customHeight="1" x14ac:dyDescent="0.3">
      <c r="E56" s="10"/>
      <c r="I56" s="80"/>
      <c r="J56" s="80"/>
      <c r="K56" s="80"/>
      <c r="L56" s="80"/>
      <c r="M56" s="80"/>
      <c r="N56" s="80"/>
    </row>
    <row r="57" spans="1:16" ht="15.75" customHeight="1" x14ac:dyDescent="0.3">
      <c r="A57" s="10" t="s">
        <v>467</v>
      </c>
      <c r="E57" s="93" t="s">
        <v>177</v>
      </c>
      <c r="G57" s="10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10" t="s">
        <v>178</v>
      </c>
      <c r="E58" s="10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  <row r="110" spans="1:14" ht="15.75" customHeight="1" x14ac:dyDescent="0.3">
      <c r="A110" s="80"/>
      <c r="B110" s="80"/>
      <c r="C110" s="80"/>
      <c r="D110" s="80"/>
      <c r="E110" s="80"/>
      <c r="F110" s="80"/>
      <c r="G110" s="134"/>
      <c r="H110" s="80"/>
      <c r="I110" s="80"/>
      <c r="J110" s="80"/>
      <c r="K110" s="80"/>
      <c r="L110" s="80"/>
      <c r="M110" s="80"/>
      <c r="N110" s="80"/>
    </row>
    <row r="111" spans="1:14" ht="15.75" customHeight="1" x14ac:dyDescent="0.3">
      <c r="A111" s="80"/>
      <c r="B111" s="80"/>
      <c r="C111" s="80"/>
      <c r="D111" s="80"/>
      <c r="E111" s="80"/>
      <c r="F111" s="80"/>
      <c r="G111" s="134"/>
      <c r="H111" s="80"/>
      <c r="I111" s="80"/>
      <c r="J111" s="80"/>
      <c r="K111" s="80"/>
      <c r="L111" s="80"/>
      <c r="M111" s="80"/>
      <c r="N111" s="80"/>
    </row>
  </sheetData>
  <mergeCells count="1">
    <mergeCell ref="I2:N2"/>
  </mergeCells>
  <hyperlinks>
    <hyperlink ref="A2" location="'Index'!A3" tooltip="Go to the Index sheet" display="á" xr:uid="{5699ECDD-E57A-46AE-A6EB-D4063A00DAA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06DB5-33F4-4337-9CCE-46E061BF3DE9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6"/>
      <c r="D2" s="46"/>
      <c r="E2" s="46"/>
      <c r="F2" s="46"/>
      <c r="G2" s="46"/>
      <c r="H2" s="46"/>
      <c r="I2" s="46"/>
      <c r="J2" s="47" t="s">
        <v>2</v>
      </c>
      <c r="K2" s="47"/>
      <c r="L2" s="47"/>
      <c r="M2" s="47"/>
      <c r="N2" s="47"/>
      <c r="O2" s="47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8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8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1</v>
      </c>
      <c r="B5" s="49" t="s">
        <v>185</v>
      </c>
      <c r="C5" s="49" t="s">
        <v>72</v>
      </c>
      <c r="D5" s="17">
        <v>169</v>
      </c>
      <c r="E5" s="18">
        <v>9</v>
      </c>
      <c r="F5" s="50">
        <v>169</v>
      </c>
      <c r="G5" s="51">
        <v>9</v>
      </c>
      <c r="H5" s="48"/>
      <c r="I5" s="15">
        <v>1</v>
      </c>
      <c r="J5" s="49" t="s">
        <v>186</v>
      </c>
      <c r="K5" s="49" t="s">
        <v>28</v>
      </c>
      <c r="L5" s="17">
        <v>171</v>
      </c>
      <c r="M5" s="18">
        <v>9</v>
      </c>
      <c r="N5" s="50">
        <v>171</v>
      </c>
      <c r="O5" s="51">
        <v>9</v>
      </c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5</v>
      </c>
      <c r="B6" s="52" t="s">
        <v>187</v>
      </c>
      <c r="C6" s="52" t="s">
        <v>119</v>
      </c>
      <c r="D6" s="23">
        <v>166</v>
      </c>
      <c r="E6" s="24">
        <v>8</v>
      </c>
      <c r="F6" s="23">
        <v>166</v>
      </c>
      <c r="G6" s="53">
        <v>8</v>
      </c>
      <c r="H6" s="48"/>
      <c r="I6" s="21">
        <v>9</v>
      </c>
      <c r="J6" s="52" t="s">
        <v>188</v>
      </c>
      <c r="K6" s="52" t="s">
        <v>26</v>
      </c>
      <c r="L6" s="23">
        <v>165</v>
      </c>
      <c r="M6" s="24">
        <v>8</v>
      </c>
      <c r="N6" s="23">
        <v>165</v>
      </c>
      <c r="O6" s="53">
        <v>8</v>
      </c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2</v>
      </c>
      <c r="B7" s="52" t="s">
        <v>189</v>
      </c>
      <c r="C7" s="52" t="s">
        <v>68</v>
      </c>
      <c r="D7" s="27">
        <v>163</v>
      </c>
      <c r="E7" s="24">
        <v>7</v>
      </c>
      <c r="F7" s="23">
        <v>163</v>
      </c>
      <c r="G7" s="53">
        <v>7</v>
      </c>
      <c r="H7" s="48"/>
      <c r="I7" s="54">
        <v>6</v>
      </c>
      <c r="J7" s="52" t="s">
        <v>190</v>
      </c>
      <c r="K7" s="52" t="s">
        <v>22</v>
      </c>
      <c r="L7" s="27">
        <v>157</v>
      </c>
      <c r="M7" s="24">
        <v>7</v>
      </c>
      <c r="N7" s="23">
        <v>157</v>
      </c>
      <c r="O7" s="53">
        <v>7</v>
      </c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3</v>
      </c>
      <c r="B8" s="52" t="s">
        <v>191</v>
      </c>
      <c r="C8" s="52" t="s">
        <v>20</v>
      </c>
      <c r="D8" s="23">
        <v>162</v>
      </c>
      <c r="E8" s="24">
        <v>6</v>
      </c>
      <c r="F8" s="23">
        <v>162</v>
      </c>
      <c r="G8" s="53">
        <v>6</v>
      </c>
      <c r="H8" s="48"/>
      <c r="I8" s="54">
        <v>4</v>
      </c>
      <c r="J8" s="52" t="s">
        <v>192</v>
      </c>
      <c r="K8" s="52" t="s">
        <v>101</v>
      </c>
      <c r="L8" s="23">
        <v>156</v>
      </c>
      <c r="M8" s="24">
        <v>6</v>
      </c>
      <c r="N8" s="23">
        <v>156</v>
      </c>
      <c r="O8" s="53">
        <v>6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7</v>
      </c>
      <c r="B9" s="52" t="s">
        <v>193</v>
      </c>
      <c r="C9" s="52" t="s">
        <v>40</v>
      </c>
      <c r="D9" s="23">
        <v>160</v>
      </c>
      <c r="E9" s="24">
        <v>5</v>
      </c>
      <c r="F9" s="23">
        <v>160</v>
      </c>
      <c r="G9" s="53">
        <v>5</v>
      </c>
      <c r="H9" s="48"/>
      <c r="I9" s="54">
        <v>2</v>
      </c>
      <c r="J9" s="52" t="s">
        <v>194</v>
      </c>
      <c r="K9" s="52" t="s">
        <v>22</v>
      </c>
      <c r="L9" s="27">
        <v>148</v>
      </c>
      <c r="M9" s="24">
        <v>5</v>
      </c>
      <c r="N9" s="23">
        <v>148</v>
      </c>
      <c r="O9" s="53">
        <v>5</v>
      </c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4</v>
      </c>
      <c r="B10" s="52" t="s">
        <v>195</v>
      </c>
      <c r="C10" s="52" t="s">
        <v>20</v>
      </c>
      <c r="D10" s="23">
        <v>156</v>
      </c>
      <c r="E10" s="24">
        <v>4</v>
      </c>
      <c r="F10" s="23">
        <v>156</v>
      </c>
      <c r="G10" s="53">
        <v>4</v>
      </c>
      <c r="H10" s="48"/>
      <c r="I10" s="21">
        <v>3</v>
      </c>
      <c r="J10" s="52" t="s">
        <v>196</v>
      </c>
      <c r="K10" s="52" t="s">
        <v>40</v>
      </c>
      <c r="L10" s="23">
        <v>145</v>
      </c>
      <c r="M10" s="24">
        <v>4</v>
      </c>
      <c r="N10" s="23">
        <v>145</v>
      </c>
      <c r="O10" s="53">
        <v>4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54">
        <v>8</v>
      </c>
      <c r="B11" s="52" t="s">
        <v>197</v>
      </c>
      <c r="C11" s="52" t="s">
        <v>101</v>
      </c>
      <c r="D11" s="23">
        <v>153</v>
      </c>
      <c r="E11" s="24">
        <v>3</v>
      </c>
      <c r="F11" s="23">
        <v>153</v>
      </c>
      <c r="G11" s="53">
        <v>3</v>
      </c>
      <c r="H11" s="48"/>
      <c r="I11" s="21">
        <v>5</v>
      </c>
      <c r="J11" s="52" t="s">
        <v>198</v>
      </c>
      <c r="K11" s="52" t="s">
        <v>16</v>
      </c>
      <c r="L11" s="23">
        <v>145</v>
      </c>
      <c r="M11" s="24">
        <v>4</v>
      </c>
      <c r="N11" s="23">
        <v>145</v>
      </c>
      <c r="O11" s="53">
        <v>4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1">
        <v>9</v>
      </c>
      <c r="B12" s="52" t="s">
        <v>199</v>
      </c>
      <c r="C12" s="52" t="s">
        <v>116</v>
      </c>
      <c r="D12" s="23">
        <v>152</v>
      </c>
      <c r="E12" s="24">
        <v>2</v>
      </c>
      <c r="F12" s="23">
        <v>152</v>
      </c>
      <c r="G12" s="53">
        <v>2</v>
      </c>
      <c r="H12" s="48"/>
      <c r="I12" s="21">
        <v>7</v>
      </c>
      <c r="J12" s="52" t="s">
        <v>200</v>
      </c>
      <c r="K12" s="52" t="s">
        <v>101</v>
      </c>
      <c r="L12" s="23">
        <v>137</v>
      </c>
      <c r="M12" s="24">
        <v>2</v>
      </c>
      <c r="N12" s="23">
        <v>137</v>
      </c>
      <c r="O12" s="53">
        <v>2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5">
        <v>6</v>
      </c>
      <c r="B13" s="56" t="s">
        <v>201</v>
      </c>
      <c r="C13" s="56" t="s">
        <v>16</v>
      </c>
      <c r="D13" s="36">
        <v>132</v>
      </c>
      <c r="E13" s="37">
        <v>1</v>
      </c>
      <c r="F13" s="36">
        <v>132</v>
      </c>
      <c r="G13" s="57">
        <v>1</v>
      </c>
      <c r="H13" s="48"/>
      <c r="I13" s="55">
        <v>8</v>
      </c>
      <c r="J13" s="56" t="s">
        <v>202</v>
      </c>
      <c r="K13" s="56" t="s">
        <v>42</v>
      </c>
      <c r="L13" s="36">
        <v>137</v>
      </c>
      <c r="M13" s="37">
        <v>2</v>
      </c>
      <c r="N13" s="36">
        <v>137</v>
      </c>
      <c r="O13" s="57">
        <v>2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8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8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58">
        <v>8</v>
      </c>
      <c r="B17" s="59" t="s">
        <v>209</v>
      </c>
      <c r="C17" s="59" t="s">
        <v>72</v>
      </c>
      <c r="D17" s="17">
        <v>158</v>
      </c>
      <c r="E17" s="18">
        <v>9</v>
      </c>
      <c r="F17" s="17">
        <v>158</v>
      </c>
      <c r="G17" s="60">
        <v>9</v>
      </c>
      <c r="H17" s="48"/>
      <c r="I17" s="15">
        <v>1</v>
      </c>
      <c r="J17" s="49" t="s">
        <v>210</v>
      </c>
      <c r="K17" s="49" t="s">
        <v>68</v>
      </c>
      <c r="L17" s="41">
        <v>163</v>
      </c>
      <c r="M17" s="18">
        <v>9</v>
      </c>
      <c r="N17" s="50">
        <v>163</v>
      </c>
      <c r="O17" s="51">
        <v>9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4">
        <v>2</v>
      </c>
      <c r="B18" s="52" t="s">
        <v>211</v>
      </c>
      <c r="C18" s="52" t="s">
        <v>49</v>
      </c>
      <c r="D18" s="23">
        <v>157</v>
      </c>
      <c r="E18" s="24">
        <v>8</v>
      </c>
      <c r="F18" s="23">
        <v>157</v>
      </c>
      <c r="G18" s="53">
        <v>8</v>
      </c>
      <c r="H18" s="48"/>
      <c r="I18" s="21">
        <v>9</v>
      </c>
      <c r="J18" s="52" t="s">
        <v>212</v>
      </c>
      <c r="K18" s="52" t="s">
        <v>22</v>
      </c>
      <c r="L18" s="27">
        <v>163</v>
      </c>
      <c r="M18" s="24">
        <v>9</v>
      </c>
      <c r="N18" s="23">
        <v>163</v>
      </c>
      <c r="O18" s="53">
        <v>9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7</v>
      </c>
      <c r="B19" s="52" t="s">
        <v>213</v>
      </c>
      <c r="C19" s="52" t="s">
        <v>119</v>
      </c>
      <c r="D19" s="23">
        <v>155</v>
      </c>
      <c r="E19" s="24">
        <v>7</v>
      </c>
      <c r="F19" s="23">
        <v>155</v>
      </c>
      <c r="G19" s="53">
        <v>7</v>
      </c>
      <c r="H19" s="48"/>
      <c r="I19" s="54">
        <v>6</v>
      </c>
      <c r="J19" s="52" t="s">
        <v>214</v>
      </c>
      <c r="K19" s="52" t="s">
        <v>26</v>
      </c>
      <c r="L19" s="23">
        <v>159</v>
      </c>
      <c r="M19" s="24">
        <v>7</v>
      </c>
      <c r="N19" s="23">
        <v>159</v>
      </c>
      <c r="O19" s="53">
        <v>7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9</v>
      </c>
      <c r="B20" s="52" t="s">
        <v>215</v>
      </c>
      <c r="C20" s="52" t="s">
        <v>20</v>
      </c>
      <c r="D20" s="23">
        <v>152</v>
      </c>
      <c r="E20" s="24">
        <v>6</v>
      </c>
      <c r="F20" s="23">
        <v>152</v>
      </c>
      <c r="G20" s="53">
        <v>6</v>
      </c>
      <c r="H20" s="48"/>
      <c r="I20" s="54">
        <v>8</v>
      </c>
      <c r="J20" s="52" t="s">
        <v>216</v>
      </c>
      <c r="K20" s="52" t="s">
        <v>38</v>
      </c>
      <c r="L20" s="23">
        <v>156</v>
      </c>
      <c r="M20" s="24">
        <v>6</v>
      </c>
      <c r="N20" s="23">
        <v>156</v>
      </c>
      <c r="O20" s="53">
        <v>6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1">
        <v>1</v>
      </c>
      <c r="B21" s="30" t="s">
        <v>217</v>
      </c>
      <c r="C21" s="30" t="s">
        <v>38</v>
      </c>
      <c r="D21" s="23">
        <v>149</v>
      </c>
      <c r="E21" s="24">
        <v>5</v>
      </c>
      <c r="F21" s="31">
        <v>149</v>
      </c>
      <c r="G21" s="32">
        <v>5</v>
      </c>
      <c r="H21" s="48"/>
      <c r="I21" s="54">
        <v>4</v>
      </c>
      <c r="J21" s="52" t="s">
        <v>218</v>
      </c>
      <c r="K21" s="52" t="s">
        <v>68</v>
      </c>
      <c r="L21" s="27">
        <v>151</v>
      </c>
      <c r="M21" s="24">
        <v>5</v>
      </c>
      <c r="N21" s="23">
        <v>151</v>
      </c>
      <c r="O21" s="53">
        <v>5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54">
        <v>4</v>
      </c>
      <c r="B22" s="52" t="s">
        <v>219</v>
      </c>
      <c r="C22" s="52" t="s">
        <v>146</v>
      </c>
      <c r="D22" s="23">
        <v>149</v>
      </c>
      <c r="E22" s="24">
        <v>5</v>
      </c>
      <c r="F22" s="23">
        <v>149</v>
      </c>
      <c r="G22" s="53">
        <v>5</v>
      </c>
      <c r="H22" s="48"/>
      <c r="I22" s="21">
        <v>3</v>
      </c>
      <c r="J22" s="52" t="s">
        <v>220</v>
      </c>
      <c r="K22" s="52" t="s">
        <v>20</v>
      </c>
      <c r="L22" s="23">
        <v>150</v>
      </c>
      <c r="M22" s="24">
        <v>4</v>
      </c>
      <c r="N22" s="23">
        <v>150</v>
      </c>
      <c r="O22" s="53">
        <v>4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">
        <v>3</v>
      </c>
      <c r="B23" s="52" t="s">
        <v>221</v>
      </c>
      <c r="C23" s="52" t="s">
        <v>222</v>
      </c>
      <c r="D23" s="23">
        <v>148</v>
      </c>
      <c r="E23" s="24">
        <v>3</v>
      </c>
      <c r="F23" s="23">
        <v>148</v>
      </c>
      <c r="G23" s="53">
        <v>3</v>
      </c>
      <c r="H23" s="48"/>
      <c r="I23" s="54">
        <v>2</v>
      </c>
      <c r="J23" s="52" t="s">
        <v>223</v>
      </c>
      <c r="K23" s="52" t="s">
        <v>68</v>
      </c>
      <c r="L23" s="27">
        <v>144</v>
      </c>
      <c r="M23" s="24">
        <v>3</v>
      </c>
      <c r="N23" s="23">
        <v>144</v>
      </c>
      <c r="O23" s="53">
        <v>3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">
        <v>5</v>
      </c>
      <c r="B24" s="52" t="s">
        <v>224</v>
      </c>
      <c r="C24" s="52" t="s">
        <v>146</v>
      </c>
      <c r="D24" s="23">
        <v>144</v>
      </c>
      <c r="E24" s="24">
        <v>2</v>
      </c>
      <c r="F24" s="23">
        <v>144</v>
      </c>
      <c r="G24" s="53">
        <v>2</v>
      </c>
      <c r="H24" s="48"/>
      <c r="I24" s="21">
        <v>7</v>
      </c>
      <c r="J24" s="52" t="s">
        <v>225</v>
      </c>
      <c r="K24" s="52" t="s">
        <v>24</v>
      </c>
      <c r="L24" s="23">
        <v>136</v>
      </c>
      <c r="M24" s="24">
        <v>2</v>
      </c>
      <c r="N24" s="23">
        <v>136</v>
      </c>
      <c r="O24" s="53">
        <v>2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5">
        <v>6</v>
      </c>
      <c r="B25" s="56" t="s">
        <v>226</v>
      </c>
      <c r="C25" s="56" t="s">
        <v>26</v>
      </c>
      <c r="D25" s="36">
        <v>141</v>
      </c>
      <c r="E25" s="37">
        <v>1</v>
      </c>
      <c r="F25" s="36">
        <v>141</v>
      </c>
      <c r="G25" s="57">
        <v>1</v>
      </c>
      <c r="H25" s="48"/>
      <c r="I25" s="34">
        <v>5</v>
      </c>
      <c r="J25" s="56" t="s">
        <v>227</v>
      </c>
      <c r="K25" s="56" t="s">
        <v>222</v>
      </c>
      <c r="L25" s="36">
        <v>135</v>
      </c>
      <c r="M25" s="37">
        <v>1</v>
      </c>
      <c r="N25" s="36">
        <v>135</v>
      </c>
      <c r="O25" s="57">
        <v>1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8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8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5">
        <v>1</v>
      </c>
      <c r="B29" s="49" t="s">
        <v>234</v>
      </c>
      <c r="C29" s="49" t="s">
        <v>26</v>
      </c>
      <c r="D29" s="17">
        <v>157</v>
      </c>
      <c r="E29" s="18">
        <v>9</v>
      </c>
      <c r="F29" s="50">
        <v>157</v>
      </c>
      <c r="G29" s="51">
        <v>9</v>
      </c>
      <c r="H29" s="48"/>
      <c r="I29" s="58">
        <v>6</v>
      </c>
      <c r="J29" s="59" t="s">
        <v>235</v>
      </c>
      <c r="K29" s="59" t="s">
        <v>116</v>
      </c>
      <c r="L29" s="17">
        <v>158</v>
      </c>
      <c r="M29" s="18">
        <v>9</v>
      </c>
      <c r="N29" s="17">
        <v>158</v>
      </c>
      <c r="O29" s="60">
        <v>9</v>
      </c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1">
        <v>3</v>
      </c>
      <c r="B30" s="52" t="s">
        <v>236</v>
      </c>
      <c r="C30" s="52" t="s">
        <v>26</v>
      </c>
      <c r="D30" s="23">
        <v>152</v>
      </c>
      <c r="E30" s="24">
        <v>8</v>
      </c>
      <c r="F30" s="23">
        <v>152</v>
      </c>
      <c r="G30" s="53">
        <v>8</v>
      </c>
      <c r="H30" s="48"/>
      <c r="I30" s="54">
        <v>8</v>
      </c>
      <c r="J30" s="52" t="s">
        <v>237</v>
      </c>
      <c r="K30" s="52" t="s">
        <v>238</v>
      </c>
      <c r="L30" s="23">
        <v>157</v>
      </c>
      <c r="M30" s="24">
        <v>8</v>
      </c>
      <c r="N30" s="23">
        <v>157</v>
      </c>
      <c r="O30" s="53">
        <v>8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54">
        <v>2</v>
      </c>
      <c r="B31" s="52" t="s">
        <v>239</v>
      </c>
      <c r="C31" s="52" t="s">
        <v>130</v>
      </c>
      <c r="D31" s="23">
        <v>149</v>
      </c>
      <c r="E31" s="24">
        <v>7</v>
      </c>
      <c r="F31" s="23">
        <v>149</v>
      </c>
      <c r="G31" s="53">
        <v>7</v>
      </c>
      <c r="H31" s="48"/>
      <c r="I31" s="21">
        <v>7</v>
      </c>
      <c r="J31" s="52" t="s">
        <v>240</v>
      </c>
      <c r="K31" s="52" t="s">
        <v>238</v>
      </c>
      <c r="L31" s="23">
        <v>149</v>
      </c>
      <c r="M31" s="24">
        <v>7</v>
      </c>
      <c r="N31" s="23">
        <v>149</v>
      </c>
      <c r="O31" s="53">
        <v>7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4</v>
      </c>
      <c r="B32" s="52" t="s">
        <v>241</v>
      </c>
      <c r="C32" s="52" t="s">
        <v>242</v>
      </c>
      <c r="D32" s="23">
        <v>137</v>
      </c>
      <c r="E32" s="24">
        <v>6</v>
      </c>
      <c r="F32" s="23">
        <v>137</v>
      </c>
      <c r="G32" s="53">
        <v>6</v>
      </c>
      <c r="H32" s="48"/>
      <c r="I32" s="21">
        <v>1</v>
      </c>
      <c r="J32" s="30" t="s">
        <v>243</v>
      </c>
      <c r="K32" s="30" t="s">
        <v>116</v>
      </c>
      <c r="L32" s="23">
        <v>143</v>
      </c>
      <c r="M32" s="24">
        <v>6</v>
      </c>
      <c r="N32" s="31">
        <v>143</v>
      </c>
      <c r="O32" s="32">
        <v>6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">
        <v>9</v>
      </c>
      <c r="B33" s="52" t="s">
        <v>244</v>
      </c>
      <c r="C33" s="52" t="s">
        <v>101</v>
      </c>
      <c r="D33" s="23">
        <v>136</v>
      </c>
      <c r="E33" s="24">
        <v>5</v>
      </c>
      <c r="F33" s="23">
        <v>136</v>
      </c>
      <c r="G33" s="53">
        <v>5</v>
      </c>
      <c r="H33" s="48"/>
      <c r="I33" s="21">
        <v>9</v>
      </c>
      <c r="J33" s="52" t="s">
        <v>245</v>
      </c>
      <c r="K33" s="52" t="s">
        <v>246</v>
      </c>
      <c r="L33" s="23">
        <v>129</v>
      </c>
      <c r="M33" s="24">
        <v>5</v>
      </c>
      <c r="N33" s="23">
        <v>129</v>
      </c>
      <c r="O33" s="53">
        <v>5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54">
        <v>6</v>
      </c>
      <c r="B34" s="52" t="s">
        <v>247</v>
      </c>
      <c r="C34" s="52" t="s">
        <v>42</v>
      </c>
      <c r="D34" s="23">
        <v>134</v>
      </c>
      <c r="E34" s="24">
        <v>4</v>
      </c>
      <c r="F34" s="23">
        <v>134</v>
      </c>
      <c r="G34" s="53">
        <v>4</v>
      </c>
      <c r="H34" s="48"/>
      <c r="I34" s="54">
        <v>2</v>
      </c>
      <c r="J34" s="52" t="s">
        <v>248</v>
      </c>
      <c r="K34" s="52" t="s">
        <v>26</v>
      </c>
      <c r="L34" s="23">
        <v>122</v>
      </c>
      <c r="M34" s="24">
        <v>4</v>
      </c>
      <c r="N34" s="23">
        <v>122</v>
      </c>
      <c r="O34" s="53">
        <v>4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54">
        <v>8</v>
      </c>
      <c r="B35" s="52" t="s">
        <v>249</v>
      </c>
      <c r="C35" s="52" t="s">
        <v>68</v>
      </c>
      <c r="D35" s="27">
        <v>119</v>
      </c>
      <c r="E35" s="24">
        <v>3</v>
      </c>
      <c r="F35" s="23">
        <v>119</v>
      </c>
      <c r="G35" s="53">
        <v>3</v>
      </c>
      <c r="H35" s="48"/>
      <c r="I35" s="21">
        <v>3</v>
      </c>
      <c r="J35" s="52" t="s">
        <v>250</v>
      </c>
      <c r="K35" s="52" t="s">
        <v>101</v>
      </c>
      <c r="L35" s="23">
        <v>108</v>
      </c>
      <c r="M35" s="24">
        <v>3</v>
      </c>
      <c r="N35" s="23">
        <v>108</v>
      </c>
      <c r="O35" s="53">
        <v>3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1">
        <v>7</v>
      </c>
      <c r="B36" s="52" t="s">
        <v>251</v>
      </c>
      <c r="C36" s="52" t="s">
        <v>252</v>
      </c>
      <c r="D36" s="23">
        <v>110</v>
      </c>
      <c r="E36" s="24">
        <v>2</v>
      </c>
      <c r="F36" s="23">
        <v>110</v>
      </c>
      <c r="G36" s="53">
        <v>2</v>
      </c>
      <c r="H36" s="48"/>
      <c r="I36" s="54">
        <v>4</v>
      </c>
      <c r="J36" s="52" t="s">
        <v>253</v>
      </c>
      <c r="K36" s="52" t="s">
        <v>252</v>
      </c>
      <c r="L36" s="23" t="s">
        <v>47</v>
      </c>
      <c r="M36" s="24">
        <v>0</v>
      </c>
      <c r="N36" s="23">
        <v>0</v>
      </c>
      <c r="O36" s="53">
        <v>0</v>
      </c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34">
        <v>5</v>
      </c>
      <c r="B37" s="56" t="s">
        <v>254</v>
      </c>
      <c r="C37" s="56" t="s">
        <v>255</v>
      </c>
      <c r="D37" s="36" t="s">
        <v>47</v>
      </c>
      <c r="E37" s="37">
        <v>0</v>
      </c>
      <c r="F37" s="36">
        <v>0</v>
      </c>
      <c r="G37" s="57">
        <v>0</v>
      </c>
      <c r="H37" s="48"/>
      <c r="I37" s="34">
        <v>5</v>
      </c>
      <c r="J37" s="56" t="s">
        <v>256</v>
      </c>
      <c r="K37" s="56" t="s">
        <v>222</v>
      </c>
      <c r="L37" s="36" t="s">
        <v>47</v>
      </c>
      <c r="M37" s="37">
        <v>0</v>
      </c>
      <c r="N37" s="36">
        <v>0</v>
      </c>
      <c r="O37" s="57">
        <v>0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10" t="s">
        <v>176</v>
      </c>
      <c r="F39" s="45" t="s">
        <v>177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10" t="s">
        <v>178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mergeCells count="1">
    <mergeCell ref="J2:O2"/>
  </mergeCells>
  <hyperlinks>
    <hyperlink ref="B2" location="'Index'!A3" tooltip="Go to the Index sheet" display="á" xr:uid="{3A5B4835-4294-434F-8794-CA013206A97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475E-8DC7-43EA-BCFF-5289AAC977B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651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652</v>
      </c>
      <c r="D3" s="9"/>
      <c r="E3" s="9" t="s">
        <v>653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3</v>
      </c>
      <c r="B5" s="16" t="s">
        <v>654</v>
      </c>
      <c r="C5" s="16" t="s">
        <v>60</v>
      </c>
      <c r="D5" s="101">
        <v>100.005</v>
      </c>
      <c r="E5" s="101">
        <v>100.003</v>
      </c>
      <c r="F5" s="102">
        <f t="shared" ref="F5:F14" si="0">SUM(D5,E5)</f>
        <v>200.00799999999998</v>
      </c>
      <c r="G5" s="18">
        <v>10</v>
      </c>
      <c r="H5" s="102">
        <v>200.00799999999998</v>
      </c>
      <c r="I5" s="19">
        <v>10</v>
      </c>
      <c r="K5" s="10"/>
    </row>
    <row r="6" spans="1:25" ht="15.75" customHeight="1" x14ac:dyDescent="0.3">
      <c r="A6" s="21">
        <v>4</v>
      </c>
      <c r="B6" s="22" t="s">
        <v>655</v>
      </c>
      <c r="C6" s="22" t="s">
        <v>40</v>
      </c>
      <c r="D6" s="103">
        <v>100.004</v>
      </c>
      <c r="E6" s="103">
        <v>100.003</v>
      </c>
      <c r="F6" s="104">
        <f t="shared" si="0"/>
        <v>200.00700000000001</v>
      </c>
      <c r="G6" s="24">
        <v>9</v>
      </c>
      <c r="H6" s="104">
        <v>200.00700000000001</v>
      </c>
      <c r="I6" s="26">
        <v>9</v>
      </c>
      <c r="N6" s="138"/>
      <c r="O6" s="138"/>
      <c r="P6" s="138"/>
      <c r="R6" s="138"/>
      <c r="S6" s="139"/>
    </row>
    <row r="7" spans="1:25" ht="15.75" customHeight="1" x14ac:dyDescent="0.3">
      <c r="A7" s="21">
        <v>7</v>
      </c>
      <c r="B7" s="22" t="s">
        <v>656</v>
      </c>
      <c r="C7" s="22" t="s">
        <v>40</v>
      </c>
      <c r="D7" s="103">
        <v>100.005</v>
      </c>
      <c r="E7" s="103">
        <v>100</v>
      </c>
      <c r="F7" s="104">
        <f t="shared" si="0"/>
        <v>200.005</v>
      </c>
      <c r="G7" s="24">
        <v>8</v>
      </c>
      <c r="H7" s="104">
        <v>200.005</v>
      </c>
      <c r="I7" s="26">
        <v>8</v>
      </c>
      <c r="J7" s="98"/>
      <c r="K7" s="10"/>
    </row>
    <row r="8" spans="1:25" ht="15.75" customHeight="1" x14ac:dyDescent="0.3">
      <c r="A8" s="21">
        <v>6</v>
      </c>
      <c r="B8" s="22" t="s">
        <v>657</v>
      </c>
      <c r="C8" s="22" t="s">
        <v>74</v>
      </c>
      <c r="D8" s="103">
        <v>100.005</v>
      </c>
      <c r="E8" s="103">
        <v>99.003</v>
      </c>
      <c r="F8" s="104">
        <f t="shared" si="0"/>
        <v>199.00799999999998</v>
      </c>
      <c r="G8" s="24">
        <v>7</v>
      </c>
      <c r="H8" s="104">
        <v>199.00799999999998</v>
      </c>
      <c r="I8" s="26">
        <v>7</v>
      </c>
    </row>
    <row r="9" spans="1:25" ht="15.75" customHeight="1" x14ac:dyDescent="0.3">
      <c r="A9" s="21">
        <v>1</v>
      </c>
      <c r="B9" s="22" t="s">
        <v>658</v>
      </c>
      <c r="C9" s="22" t="s">
        <v>659</v>
      </c>
      <c r="D9" s="103">
        <v>100.005</v>
      </c>
      <c r="E9" s="103">
        <v>99.001999999999995</v>
      </c>
      <c r="F9" s="104">
        <f t="shared" si="0"/>
        <v>199.00700000000001</v>
      </c>
      <c r="G9" s="24">
        <v>6</v>
      </c>
      <c r="H9" s="104">
        <v>199.00700000000001</v>
      </c>
      <c r="I9" s="32">
        <v>6</v>
      </c>
      <c r="P9" s="140"/>
      <c r="Q9" s="140"/>
      <c r="R9" s="140"/>
      <c r="S9" s="140"/>
    </row>
    <row r="10" spans="1:25" ht="15.75" customHeight="1" x14ac:dyDescent="0.3">
      <c r="A10" s="21">
        <v>8</v>
      </c>
      <c r="B10" s="22" t="s">
        <v>197</v>
      </c>
      <c r="C10" s="22" t="s">
        <v>101</v>
      </c>
      <c r="D10" s="103">
        <v>100.003</v>
      </c>
      <c r="E10" s="103">
        <v>99.004000000000005</v>
      </c>
      <c r="F10" s="104">
        <f t="shared" si="0"/>
        <v>199.00700000000001</v>
      </c>
      <c r="G10" s="24">
        <v>6</v>
      </c>
      <c r="H10" s="104">
        <v>199.00700000000001</v>
      </c>
      <c r="I10" s="26">
        <v>6</v>
      </c>
    </row>
    <row r="11" spans="1:25" ht="15.75" customHeight="1" x14ac:dyDescent="0.3">
      <c r="A11" s="21">
        <v>10</v>
      </c>
      <c r="B11" s="22" t="s">
        <v>660</v>
      </c>
      <c r="C11" s="22" t="s">
        <v>64</v>
      </c>
      <c r="D11" s="103">
        <v>100.003</v>
      </c>
      <c r="E11" s="103">
        <v>99.003</v>
      </c>
      <c r="F11" s="104">
        <f t="shared" si="0"/>
        <v>199.006</v>
      </c>
      <c r="G11" s="24">
        <v>4</v>
      </c>
      <c r="H11" s="104">
        <v>199.006</v>
      </c>
      <c r="I11" s="26">
        <v>4</v>
      </c>
    </row>
    <row r="12" spans="1:25" ht="15.75" customHeight="1" x14ac:dyDescent="0.3">
      <c r="A12" s="21">
        <v>2</v>
      </c>
      <c r="B12" s="22" t="s">
        <v>661</v>
      </c>
      <c r="C12" s="22" t="s">
        <v>662</v>
      </c>
      <c r="D12" s="103">
        <v>99.001999999999995</v>
      </c>
      <c r="E12" s="103">
        <v>99</v>
      </c>
      <c r="F12" s="104">
        <f t="shared" si="0"/>
        <v>198.00200000000001</v>
      </c>
      <c r="G12" s="24">
        <v>3</v>
      </c>
      <c r="H12" s="104">
        <v>198.00200000000001</v>
      </c>
      <c r="I12" s="32">
        <v>3</v>
      </c>
    </row>
    <row r="13" spans="1:25" ht="15.75" customHeight="1" x14ac:dyDescent="0.3">
      <c r="A13" s="21">
        <v>5</v>
      </c>
      <c r="B13" s="22" t="s">
        <v>385</v>
      </c>
      <c r="C13" s="22" t="s">
        <v>60</v>
      </c>
      <c r="D13" s="103">
        <v>100</v>
      </c>
      <c r="E13" s="103">
        <v>97.001999999999995</v>
      </c>
      <c r="F13" s="104">
        <f t="shared" si="0"/>
        <v>197.00200000000001</v>
      </c>
      <c r="G13" s="24">
        <v>2</v>
      </c>
      <c r="H13" s="104">
        <v>197.00200000000001</v>
      </c>
      <c r="I13" s="26">
        <v>2</v>
      </c>
    </row>
    <row r="14" spans="1:25" ht="15.75" customHeight="1" x14ac:dyDescent="0.3">
      <c r="A14" s="34">
        <v>9</v>
      </c>
      <c r="B14" s="35" t="s">
        <v>663</v>
      </c>
      <c r="C14" s="35" t="s">
        <v>70</v>
      </c>
      <c r="D14" s="106">
        <v>96.001000000000005</v>
      </c>
      <c r="E14" s="106">
        <v>95</v>
      </c>
      <c r="F14" s="107">
        <f t="shared" si="0"/>
        <v>191.001</v>
      </c>
      <c r="G14" s="37">
        <v>1</v>
      </c>
      <c r="H14" s="107">
        <v>191.001</v>
      </c>
      <c r="I14" s="39">
        <v>1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664</v>
      </c>
      <c r="D16" s="9"/>
      <c r="E16" s="9" t="s">
        <v>665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8</v>
      </c>
      <c r="B18" s="16" t="s">
        <v>155</v>
      </c>
      <c r="C18" s="16" t="s">
        <v>156</v>
      </c>
      <c r="D18" s="101">
        <v>100.004</v>
      </c>
      <c r="E18" s="101">
        <v>100.004</v>
      </c>
      <c r="F18" s="102">
        <f t="shared" ref="F18:F27" si="1">SUM(D18,E18)</f>
        <v>200.00800000000001</v>
      </c>
      <c r="G18" s="18">
        <v>10</v>
      </c>
      <c r="H18" s="102">
        <v>200.00800000000001</v>
      </c>
      <c r="I18" s="19">
        <v>10</v>
      </c>
    </row>
    <row r="19" spans="1:9" ht="15.75" customHeight="1" x14ac:dyDescent="0.3">
      <c r="A19" s="21">
        <v>7</v>
      </c>
      <c r="B19" s="22" t="s">
        <v>666</v>
      </c>
      <c r="C19" s="22" t="s">
        <v>60</v>
      </c>
      <c r="D19" s="103">
        <v>100.003</v>
      </c>
      <c r="E19" s="103">
        <v>100.002</v>
      </c>
      <c r="F19" s="104">
        <f t="shared" si="1"/>
        <v>200.005</v>
      </c>
      <c r="G19" s="24">
        <v>9</v>
      </c>
      <c r="H19" s="104">
        <v>200.005</v>
      </c>
      <c r="I19" s="26">
        <v>9</v>
      </c>
    </row>
    <row r="20" spans="1:9" ht="15.75" customHeight="1" x14ac:dyDescent="0.3">
      <c r="A20" s="21">
        <v>3</v>
      </c>
      <c r="B20" s="22" t="s">
        <v>667</v>
      </c>
      <c r="C20" s="22" t="s">
        <v>662</v>
      </c>
      <c r="D20" s="103">
        <v>100.003</v>
      </c>
      <c r="E20" s="103">
        <v>100</v>
      </c>
      <c r="F20" s="104">
        <f t="shared" si="1"/>
        <v>200.00299999999999</v>
      </c>
      <c r="G20" s="24">
        <v>8</v>
      </c>
      <c r="H20" s="104">
        <v>200.00299999999999</v>
      </c>
      <c r="I20" s="26">
        <v>8</v>
      </c>
    </row>
    <row r="21" spans="1:9" ht="15.75" customHeight="1" x14ac:dyDescent="0.3">
      <c r="A21" s="21">
        <v>4</v>
      </c>
      <c r="B21" s="22" t="s">
        <v>668</v>
      </c>
      <c r="C21" s="22" t="s">
        <v>101</v>
      </c>
      <c r="D21" s="103">
        <v>99.001999999999995</v>
      </c>
      <c r="E21" s="103">
        <v>99.001000000000005</v>
      </c>
      <c r="F21" s="104">
        <f t="shared" si="1"/>
        <v>198.00299999999999</v>
      </c>
      <c r="G21" s="24">
        <v>7</v>
      </c>
      <c r="H21" s="104">
        <v>198.00299999999999</v>
      </c>
      <c r="I21" s="26">
        <v>7</v>
      </c>
    </row>
    <row r="22" spans="1:9" ht="15.75" customHeight="1" x14ac:dyDescent="0.3">
      <c r="A22" s="21">
        <v>2</v>
      </c>
      <c r="B22" s="22" t="s">
        <v>669</v>
      </c>
      <c r="C22" s="22" t="s">
        <v>310</v>
      </c>
      <c r="D22" s="103">
        <v>100</v>
      </c>
      <c r="E22" s="103">
        <v>98.001999999999995</v>
      </c>
      <c r="F22" s="104">
        <f t="shared" si="1"/>
        <v>198.00200000000001</v>
      </c>
      <c r="G22" s="24">
        <v>6</v>
      </c>
      <c r="H22" s="104">
        <v>198.00200000000001</v>
      </c>
      <c r="I22" s="26">
        <v>6</v>
      </c>
    </row>
    <row r="23" spans="1:9" ht="15.75" customHeight="1" x14ac:dyDescent="0.3">
      <c r="A23" s="21">
        <v>9</v>
      </c>
      <c r="B23" s="22" t="s">
        <v>670</v>
      </c>
      <c r="C23" s="22" t="s">
        <v>60</v>
      </c>
      <c r="D23" s="103">
        <v>99.001999999999995</v>
      </c>
      <c r="E23" s="103">
        <v>98.001999999999995</v>
      </c>
      <c r="F23" s="104">
        <f t="shared" si="1"/>
        <v>197.00399999999999</v>
      </c>
      <c r="G23" s="24">
        <v>5</v>
      </c>
      <c r="H23" s="104">
        <v>197.00399999999999</v>
      </c>
      <c r="I23" s="26">
        <v>5</v>
      </c>
    </row>
    <row r="24" spans="1:9" ht="15.75" customHeight="1" x14ac:dyDescent="0.3">
      <c r="A24" s="21">
        <v>5</v>
      </c>
      <c r="B24" s="22" t="s">
        <v>354</v>
      </c>
      <c r="C24" s="22" t="s">
        <v>20</v>
      </c>
      <c r="D24" s="103">
        <v>98.001000000000005</v>
      </c>
      <c r="E24" s="103">
        <v>98</v>
      </c>
      <c r="F24" s="104">
        <f t="shared" si="1"/>
        <v>196.001</v>
      </c>
      <c r="G24" s="24">
        <v>4</v>
      </c>
      <c r="H24" s="104">
        <v>196.001</v>
      </c>
      <c r="I24" s="26">
        <v>4</v>
      </c>
    </row>
    <row r="25" spans="1:9" ht="15.75" customHeight="1" x14ac:dyDescent="0.3">
      <c r="A25" s="21">
        <v>6</v>
      </c>
      <c r="B25" s="22" t="s">
        <v>433</v>
      </c>
      <c r="C25" s="22" t="s">
        <v>104</v>
      </c>
      <c r="D25" s="103">
        <v>98</v>
      </c>
      <c r="E25" s="103">
        <v>97.001000000000005</v>
      </c>
      <c r="F25" s="104">
        <f t="shared" si="1"/>
        <v>195.001</v>
      </c>
      <c r="G25" s="24">
        <v>3</v>
      </c>
      <c r="H25" s="104">
        <v>195.001</v>
      </c>
      <c r="I25" s="26">
        <v>3</v>
      </c>
    </row>
    <row r="26" spans="1:9" ht="15.75" customHeight="1" x14ac:dyDescent="0.3">
      <c r="A26" s="21">
        <v>10</v>
      </c>
      <c r="B26" s="22" t="s">
        <v>59</v>
      </c>
      <c r="C26" s="22" t="s">
        <v>60</v>
      </c>
      <c r="D26" s="103">
        <v>97.001000000000005</v>
      </c>
      <c r="E26" s="103">
        <v>96</v>
      </c>
      <c r="F26" s="104">
        <f t="shared" si="1"/>
        <v>193.001</v>
      </c>
      <c r="G26" s="24">
        <v>2</v>
      </c>
      <c r="H26" s="104">
        <v>193.001</v>
      </c>
      <c r="I26" s="26">
        <v>2</v>
      </c>
    </row>
    <row r="27" spans="1:9" ht="15.75" customHeight="1" x14ac:dyDescent="0.3">
      <c r="A27" s="34">
        <v>1</v>
      </c>
      <c r="B27" s="35" t="s">
        <v>671</v>
      </c>
      <c r="C27" s="35" t="s">
        <v>672</v>
      </c>
      <c r="D27" s="106" t="s">
        <v>47</v>
      </c>
      <c r="E27" s="106"/>
      <c r="F27" s="107">
        <f t="shared" si="1"/>
        <v>0</v>
      </c>
      <c r="G27" s="37">
        <v>0</v>
      </c>
      <c r="H27" s="107">
        <v>0</v>
      </c>
      <c r="I27" s="44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673</v>
      </c>
      <c r="D29" s="9"/>
      <c r="E29" s="9" t="s">
        <v>674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9</v>
      </c>
      <c r="B31" s="16" t="s">
        <v>675</v>
      </c>
      <c r="C31" s="16" t="s">
        <v>156</v>
      </c>
      <c r="D31" s="101">
        <v>100.002</v>
      </c>
      <c r="E31" s="101">
        <v>99.003</v>
      </c>
      <c r="F31" s="102">
        <f t="shared" ref="F31:F40" si="2">SUM(D31,E31)</f>
        <v>199.005</v>
      </c>
      <c r="G31" s="18">
        <v>10</v>
      </c>
      <c r="H31" s="102">
        <v>199.005</v>
      </c>
      <c r="I31" s="19">
        <v>10</v>
      </c>
    </row>
    <row r="32" spans="1:9" ht="15.75" customHeight="1" x14ac:dyDescent="0.3">
      <c r="A32" s="21">
        <v>8</v>
      </c>
      <c r="B32" s="22" t="s">
        <v>676</v>
      </c>
      <c r="C32" s="22" t="s">
        <v>22</v>
      </c>
      <c r="D32" s="103">
        <v>100</v>
      </c>
      <c r="E32" s="103">
        <v>99.004000000000005</v>
      </c>
      <c r="F32" s="104">
        <f t="shared" si="2"/>
        <v>199.00400000000002</v>
      </c>
      <c r="G32" s="24">
        <v>9</v>
      </c>
      <c r="H32" s="104">
        <v>199.00400000000002</v>
      </c>
      <c r="I32" s="26">
        <v>9</v>
      </c>
    </row>
    <row r="33" spans="1:9" ht="15.75" customHeight="1" x14ac:dyDescent="0.3">
      <c r="A33" s="21">
        <v>6</v>
      </c>
      <c r="B33" s="22" t="s">
        <v>106</v>
      </c>
      <c r="C33" s="22" t="s">
        <v>22</v>
      </c>
      <c r="D33" s="103">
        <v>100</v>
      </c>
      <c r="E33" s="103">
        <v>99.001000000000005</v>
      </c>
      <c r="F33" s="104">
        <f t="shared" si="2"/>
        <v>199.001</v>
      </c>
      <c r="G33" s="24">
        <v>8</v>
      </c>
      <c r="H33" s="104">
        <v>199.001</v>
      </c>
      <c r="I33" s="26">
        <v>8</v>
      </c>
    </row>
    <row r="34" spans="1:9" ht="15.75" customHeight="1" x14ac:dyDescent="0.3">
      <c r="A34" s="21">
        <v>4</v>
      </c>
      <c r="B34" s="22" t="s">
        <v>677</v>
      </c>
      <c r="C34" s="22" t="s">
        <v>678</v>
      </c>
      <c r="D34" s="103">
        <v>99.001999999999995</v>
      </c>
      <c r="E34" s="103">
        <v>99.001000000000005</v>
      </c>
      <c r="F34" s="104">
        <f t="shared" si="2"/>
        <v>198.00299999999999</v>
      </c>
      <c r="G34" s="24">
        <v>7</v>
      </c>
      <c r="H34" s="104">
        <v>198.00299999999999</v>
      </c>
      <c r="I34" s="26">
        <v>7</v>
      </c>
    </row>
    <row r="35" spans="1:9" ht="15.75" customHeight="1" x14ac:dyDescent="0.3">
      <c r="A35" s="21">
        <v>10</v>
      </c>
      <c r="B35" s="22" t="s">
        <v>679</v>
      </c>
      <c r="C35" s="22" t="s">
        <v>96</v>
      </c>
      <c r="D35" s="103">
        <v>100.004</v>
      </c>
      <c r="E35" s="103">
        <v>97</v>
      </c>
      <c r="F35" s="104">
        <f t="shared" si="2"/>
        <v>197.00400000000002</v>
      </c>
      <c r="G35" s="24">
        <v>6</v>
      </c>
      <c r="H35" s="104">
        <v>197.00400000000002</v>
      </c>
      <c r="I35" s="26">
        <v>6</v>
      </c>
    </row>
    <row r="36" spans="1:9" ht="15.75" customHeight="1" x14ac:dyDescent="0.3">
      <c r="A36" s="21">
        <v>7</v>
      </c>
      <c r="B36" s="22" t="s">
        <v>497</v>
      </c>
      <c r="C36" s="22" t="s">
        <v>471</v>
      </c>
      <c r="D36" s="103">
        <v>99.001000000000005</v>
      </c>
      <c r="E36" s="103">
        <v>97</v>
      </c>
      <c r="F36" s="104">
        <f t="shared" si="2"/>
        <v>196.001</v>
      </c>
      <c r="G36" s="24">
        <v>5</v>
      </c>
      <c r="H36" s="104">
        <v>196.001</v>
      </c>
      <c r="I36" s="26">
        <v>5</v>
      </c>
    </row>
    <row r="37" spans="1:9" ht="15.75" customHeight="1" x14ac:dyDescent="0.3">
      <c r="A37" s="21">
        <v>5</v>
      </c>
      <c r="B37" s="22" t="s">
        <v>447</v>
      </c>
      <c r="C37" s="22" t="s">
        <v>436</v>
      </c>
      <c r="D37" s="103">
        <v>99.001999999999995</v>
      </c>
      <c r="E37" s="103">
        <v>96</v>
      </c>
      <c r="F37" s="104">
        <f t="shared" si="2"/>
        <v>195.00200000000001</v>
      </c>
      <c r="G37" s="24">
        <v>4</v>
      </c>
      <c r="H37" s="104">
        <v>195.00200000000001</v>
      </c>
      <c r="I37" s="26">
        <v>4</v>
      </c>
    </row>
    <row r="38" spans="1:9" ht="15.75" customHeight="1" x14ac:dyDescent="0.3">
      <c r="A38" s="21">
        <v>3</v>
      </c>
      <c r="B38" s="22" t="s">
        <v>680</v>
      </c>
      <c r="C38" s="22" t="s">
        <v>678</v>
      </c>
      <c r="D38" s="103">
        <v>97.001000000000005</v>
      </c>
      <c r="E38" s="103">
        <v>95.003</v>
      </c>
      <c r="F38" s="104">
        <f t="shared" si="2"/>
        <v>192.00400000000002</v>
      </c>
      <c r="G38" s="24">
        <v>3</v>
      </c>
      <c r="H38" s="104">
        <v>192.00400000000002</v>
      </c>
      <c r="I38" s="26">
        <v>3</v>
      </c>
    </row>
    <row r="39" spans="1:9" ht="15.75" customHeight="1" x14ac:dyDescent="0.3">
      <c r="A39" s="21">
        <v>1</v>
      </c>
      <c r="B39" s="22" t="s">
        <v>362</v>
      </c>
      <c r="C39" s="22" t="s">
        <v>310</v>
      </c>
      <c r="D39" s="103">
        <v>96.001999999999995</v>
      </c>
      <c r="E39" s="103">
        <v>96.001000000000005</v>
      </c>
      <c r="F39" s="104">
        <f t="shared" si="2"/>
        <v>192.00299999999999</v>
      </c>
      <c r="G39" s="24">
        <v>2</v>
      </c>
      <c r="H39" s="104">
        <v>192.00299999999999</v>
      </c>
      <c r="I39" s="32">
        <v>2</v>
      </c>
    </row>
    <row r="40" spans="1:9" ht="15.75" customHeight="1" x14ac:dyDescent="0.3">
      <c r="A40" s="34">
        <v>2</v>
      </c>
      <c r="B40" s="35" t="s">
        <v>681</v>
      </c>
      <c r="C40" s="35" t="s">
        <v>659</v>
      </c>
      <c r="D40" s="106">
        <v>96.001000000000005</v>
      </c>
      <c r="E40" s="106">
        <v>94.001000000000005</v>
      </c>
      <c r="F40" s="107">
        <f t="shared" si="2"/>
        <v>190.00200000000001</v>
      </c>
      <c r="G40" s="37">
        <v>1</v>
      </c>
      <c r="H40" s="107">
        <v>190.00200000000001</v>
      </c>
      <c r="I40" s="39">
        <v>1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682</v>
      </c>
      <c r="D42" s="9"/>
      <c r="E42" s="9" t="s">
        <v>683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7</v>
      </c>
      <c r="B44" s="16" t="s">
        <v>351</v>
      </c>
      <c r="C44" s="16" t="s">
        <v>310</v>
      </c>
      <c r="D44" s="101">
        <v>100.003</v>
      </c>
      <c r="E44" s="101">
        <v>98.004999999999995</v>
      </c>
      <c r="F44" s="102">
        <f t="shared" ref="F44:F53" si="3">SUM(D44,E44)</f>
        <v>198.00799999999998</v>
      </c>
      <c r="G44" s="18">
        <v>10</v>
      </c>
      <c r="H44" s="102">
        <v>198.00799999999998</v>
      </c>
      <c r="I44" s="19">
        <v>10</v>
      </c>
    </row>
    <row r="45" spans="1:9" ht="15.75" customHeight="1" x14ac:dyDescent="0.3">
      <c r="A45" s="21">
        <v>1</v>
      </c>
      <c r="B45" s="22" t="s">
        <v>684</v>
      </c>
      <c r="C45" s="22" t="s">
        <v>255</v>
      </c>
      <c r="D45" s="103">
        <v>100.002</v>
      </c>
      <c r="E45" s="103">
        <v>98.003</v>
      </c>
      <c r="F45" s="104">
        <f t="shared" si="3"/>
        <v>198.005</v>
      </c>
      <c r="G45" s="24">
        <v>9</v>
      </c>
      <c r="H45" s="104">
        <v>198.005</v>
      </c>
      <c r="I45" s="32">
        <v>9</v>
      </c>
    </row>
    <row r="46" spans="1:9" ht="15.75" customHeight="1" x14ac:dyDescent="0.3">
      <c r="A46" s="21">
        <v>9</v>
      </c>
      <c r="B46" s="22" t="s">
        <v>359</v>
      </c>
      <c r="C46" s="22" t="s">
        <v>310</v>
      </c>
      <c r="D46" s="103">
        <v>99.003</v>
      </c>
      <c r="E46" s="103">
        <v>99.001000000000005</v>
      </c>
      <c r="F46" s="104">
        <f t="shared" si="3"/>
        <v>198.00400000000002</v>
      </c>
      <c r="G46" s="24">
        <v>8</v>
      </c>
      <c r="H46" s="104">
        <v>198.00400000000002</v>
      </c>
      <c r="I46" s="26">
        <v>8</v>
      </c>
    </row>
    <row r="47" spans="1:9" ht="15.75" customHeight="1" x14ac:dyDescent="0.3">
      <c r="A47" s="21">
        <v>4</v>
      </c>
      <c r="B47" s="22" t="s">
        <v>330</v>
      </c>
      <c r="C47" s="22" t="s">
        <v>685</v>
      </c>
      <c r="D47" s="103">
        <v>99.001999999999995</v>
      </c>
      <c r="E47" s="103">
        <v>99</v>
      </c>
      <c r="F47" s="104">
        <f t="shared" si="3"/>
        <v>198.00200000000001</v>
      </c>
      <c r="G47" s="24">
        <v>7</v>
      </c>
      <c r="H47" s="104">
        <v>198.00200000000001</v>
      </c>
      <c r="I47" s="26">
        <v>7</v>
      </c>
    </row>
    <row r="48" spans="1:9" ht="15.75" customHeight="1" x14ac:dyDescent="0.3">
      <c r="A48" s="21">
        <v>10</v>
      </c>
      <c r="B48" s="22" t="s">
        <v>686</v>
      </c>
      <c r="C48" s="22" t="s">
        <v>484</v>
      </c>
      <c r="D48" s="103">
        <v>99</v>
      </c>
      <c r="E48" s="103">
        <v>98</v>
      </c>
      <c r="F48" s="104">
        <f t="shared" si="3"/>
        <v>197</v>
      </c>
      <c r="G48" s="24">
        <v>6</v>
      </c>
      <c r="H48" s="104">
        <v>197</v>
      </c>
      <c r="I48" s="26">
        <v>6</v>
      </c>
    </row>
    <row r="49" spans="1:9" ht="15.75" customHeight="1" x14ac:dyDescent="0.3">
      <c r="A49" s="21">
        <v>3</v>
      </c>
      <c r="B49" s="22" t="s">
        <v>687</v>
      </c>
      <c r="C49" s="22" t="s">
        <v>40</v>
      </c>
      <c r="D49" s="103">
        <v>99.001000000000005</v>
      </c>
      <c r="E49" s="103">
        <v>97.001000000000005</v>
      </c>
      <c r="F49" s="104">
        <f t="shared" si="3"/>
        <v>196.00200000000001</v>
      </c>
      <c r="G49" s="24">
        <v>5</v>
      </c>
      <c r="H49" s="104">
        <v>196.00200000000001</v>
      </c>
      <c r="I49" s="26">
        <v>5</v>
      </c>
    </row>
    <row r="50" spans="1:9" ht="15.75" customHeight="1" x14ac:dyDescent="0.3">
      <c r="A50" s="21">
        <v>8</v>
      </c>
      <c r="B50" s="22" t="s">
        <v>591</v>
      </c>
      <c r="C50" s="22" t="s">
        <v>42</v>
      </c>
      <c r="D50" s="103">
        <v>98.001000000000005</v>
      </c>
      <c r="E50" s="103">
        <v>95.001000000000005</v>
      </c>
      <c r="F50" s="104">
        <f t="shared" si="3"/>
        <v>193.00200000000001</v>
      </c>
      <c r="G50" s="24">
        <v>4</v>
      </c>
      <c r="H50" s="104">
        <v>193.00200000000001</v>
      </c>
      <c r="I50" s="26">
        <v>4</v>
      </c>
    </row>
    <row r="51" spans="1:9" ht="15.75" customHeight="1" x14ac:dyDescent="0.3">
      <c r="A51" s="21">
        <v>6</v>
      </c>
      <c r="B51" s="22" t="s">
        <v>688</v>
      </c>
      <c r="C51" s="22" t="s">
        <v>659</v>
      </c>
      <c r="D51" s="103">
        <v>96.001999999999995</v>
      </c>
      <c r="E51" s="103">
        <v>94.001000000000005</v>
      </c>
      <c r="F51" s="104">
        <f t="shared" si="3"/>
        <v>190.00299999999999</v>
      </c>
      <c r="G51" s="24">
        <v>3</v>
      </c>
      <c r="H51" s="104">
        <v>190.00299999999999</v>
      </c>
      <c r="I51" s="26">
        <v>3</v>
      </c>
    </row>
    <row r="52" spans="1:9" ht="15.75" customHeight="1" x14ac:dyDescent="0.3">
      <c r="A52" s="21">
        <v>2</v>
      </c>
      <c r="B52" s="22" t="s">
        <v>689</v>
      </c>
      <c r="C52" s="22" t="s">
        <v>310</v>
      </c>
      <c r="D52" s="103" t="s">
        <v>84</v>
      </c>
      <c r="E52" s="103"/>
      <c r="F52" s="104">
        <f t="shared" si="3"/>
        <v>0</v>
      </c>
      <c r="G52" s="24">
        <v>0</v>
      </c>
      <c r="H52" s="104">
        <v>0</v>
      </c>
      <c r="I52" s="26">
        <v>0</v>
      </c>
    </row>
    <row r="53" spans="1:9" ht="15.75" customHeight="1" x14ac:dyDescent="0.3">
      <c r="A53" s="34">
        <v>5</v>
      </c>
      <c r="B53" s="35" t="s">
        <v>690</v>
      </c>
      <c r="C53" s="35" t="s">
        <v>672</v>
      </c>
      <c r="D53" s="106" t="s">
        <v>47</v>
      </c>
      <c r="E53" s="106"/>
      <c r="F53" s="107">
        <f t="shared" si="3"/>
        <v>0</v>
      </c>
      <c r="G53" s="37">
        <v>0</v>
      </c>
      <c r="H53" s="107">
        <v>0</v>
      </c>
      <c r="I53" s="39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691</v>
      </c>
      <c r="D55" s="9"/>
      <c r="E55" s="9" t="s">
        <v>431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9</v>
      </c>
      <c r="B57" s="16" t="s">
        <v>692</v>
      </c>
      <c r="C57" s="16" t="s">
        <v>255</v>
      </c>
      <c r="D57" s="101">
        <v>100.005</v>
      </c>
      <c r="E57" s="101">
        <v>100.002</v>
      </c>
      <c r="F57" s="102">
        <f t="shared" ref="F57:F66" si="4">SUM(D57,E57)</f>
        <v>200.00700000000001</v>
      </c>
      <c r="G57" s="18">
        <v>10</v>
      </c>
      <c r="H57" s="102">
        <v>200.00700000000001</v>
      </c>
      <c r="I57" s="19">
        <v>10</v>
      </c>
    </row>
    <row r="58" spans="1:9" ht="15.75" customHeight="1" x14ac:dyDescent="0.3">
      <c r="A58" s="21">
        <v>3</v>
      </c>
      <c r="B58" s="22" t="s">
        <v>365</v>
      </c>
      <c r="C58" s="22" t="s">
        <v>310</v>
      </c>
      <c r="D58" s="103">
        <v>100.001</v>
      </c>
      <c r="E58" s="103">
        <v>99</v>
      </c>
      <c r="F58" s="104">
        <f t="shared" si="4"/>
        <v>199.001</v>
      </c>
      <c r="G58" s="24">
        <v>9</v>
      </c>
      <c r="H58" s="104">
        <v>199.001</v>
      </c>
      <c r="I58" s="26">
        <v>9</v>
      </c>
    </row>
    <row r="59" spans="1:9" ht="15.75" customHeight="1" x14ac:dyDescent="0.3">
      <c r="A59" s="21">
        <v>4</v>
      </c>
      <c r="B59" s="22" t="s">
        <v>693</v>
      </c>
      <c r="C59" s="22" t="s">
        <v>101</v>
      </c>
      <c r="D59" s="103">
        <v>99.001999999999995</v>
      </c>
      <c r="E59" s="103">
        <v>97.001999999999995</v>
      </c>
      <c r="F59" s="104">
        <f t="shared" si="4"/>
        <v>196.00399999999999</v>
      </c>
      <c r="G59" s="24">
        <v>8</v>
      </c>
      <c r="H59" s="104">
        <v>196.00399999999999</v>
      </c>
      <c r="I59" s="26">
        <v>8</v>
      </c>
    </row>
    <row r="60" spans="1:9" ht="15.75" customHeight="1" x14ac:dyDescent="0.3">
      <c r="A60" s="21">
        <v>2</v>
      </c>
      <c r="B60" s="22" t="s">
        <v>694</v>
      </c>
      <c r="C60" s="22" t="s">
        <v>426</v>
      </c>
      <c r="D60" s="103">
        <v>98.001000000000005</v>
      </c>
      <c r="E60" s="103">
        <v>96.001999999999995</v>
      </c>
      <c r="F60" s="104">
        <f t="shared" si="4"/>
        <v>194.00299999999999</v>
      </c>
      <c r="G60" s="24">
        <v>7</v>
      </c>
      <c r="H60" s="104">
        <v>194.00299999999999</v>
      </c>
      <c r="I60" s="26">
        <v>7</v>
      </c>
    </row>
    <row r="61" spans="1:9" ht="15.75" customHeight="1" x14ac:dyDescent="0.3">
      <c r="A61" s="21">
        <v>7</v>
      </c>
      <c r="B61" s="22" t="s">
        <v>592</v>
      </c>
      <c r="C61" s="22" t="s">
        <v>42</v>
      </c>
      <c r="D61" s="103">
        <v>98</v>
      </c>
      <c r="E61" s="103">
        <v>96</v>
      </c>
      <c r="F61" s="104">
        <f t="shared" si="4"/>
        <v>194</v>
      </c>
      <c r="G61" s="24">
        <v>6</v>
      </c>
      <c r="H61" s="104">
        <v>194</v>
      </c>
      <c r="I61" s="26">
        <v>6</v>
      </c>
    </row>
    <row r="62" spans="1:9" ht="15.75" customHeight="1" x14ac:dyDescent="0.3">
      <c r="A62" s="21">
        <v>6</v>
      </c>
      <c r="B62" s="22" t="s">
        <v>695</v>
      </c>
      <c r="C62" s="22" t="s">
        <v>421</v>
      </c>
      <c r="D62" s="103">
        <v>98.003</v>
      </c>
      <c r="E62" s="103">
        <v>95.001000000000005</v>
      </c>
      <c r="F62" s="104">
        <f t="shared" si="4"/>
        <v>193.00400000000002</v>
      </c>
      <c r="G62" s="24">
        <v>5</v>
      </c>
      <c r="H62" s="104">
        <v>193.00400000000002</v>
      </c>
      <c r="I62" s="26">
        <v>5</v>
      </c>
    </row>
    <row r="63" spans="1:9" ht="15.75" customHeight="1" x14ac:dyDescent="0.3">
      <c r="A63" s="21">
        <v>10</v>
      </c>
      <c r="B63" s="22" t="s">
        <v>696</v>
      </c>
      <c r="C63" s="22" t="s">
        <v>659</v>
      </c>
      <c r="D63" s="103">
        <v>97</v>
      </c>
      <c r="E63" s="103">
        <v>96</v>
      </c>
      <c r="F63" s="104">
        <f t="shared" si="4"/>
        <v>193</v>
      </c>
      <c r="G63" s="24">
        <v>4</v>
      </c>
      <c r="H63" s="104">
        <v>193</v>
      </c>
      <c r="I63" s="26">
        <v>4</v>
      </c>
    </row>
    <row r="64" spans="1:9" ht="15.75" customHeight="1" x14ac:dyDescent="0.3">
      <c r="A64" s="21">
        <v>8</v>
      </c>
      <c r="B64" s="22" t="s">
        <v>697</v>
      </c>
      <c r="C64" s="22" t="s">
        <v>96</v>
      </c>
      <c r="D64" s="103">
        <v>100.003</v>
      </c>
      <c r="E64" s="103">
        <v>92.001000000000005</v>
      </c>
      <c r="F64" s="104">
        <f t="shared" si="4"/>
        <v>192.00400000000002</v>
      </c>
      <c r="G64" s="24">
        <v>3</v>
      </c>
      <c r="H64" s="104">
        <v>192.00400000000002</v>
      </c>
      <c r="I64" s="26">
        <v>3</v>
      </c>
    </row>
    <row r="65" spans="1:9" ht="15.75" customHeight="1" x14ac:dyDescent="0.3">
      <c r="A65" s="21">
        <v>5</v>
      </c>
      <c r="B65" s="22" t="s">
        <v>698</v>
      </c>
      <c r="C65" s="22" t="s">
        <v>22</v>
      </c>
      <c r="D65" s="103">
        <v>98.001000000000005</v>
      </c>
      <c r="E65" s="103">
        <v>94.001999999999995</v>
      </c>
      <c r="F65" s="104">
        <f t="shared" si="4"/>
        <v>192.00299999999999</v>
      </c>
      <c r="G65" s="24">
        <v>2</v>
      </c>
      <c r="H65" s="104">
        <v>192.00299999999999</v>
      </c>
      <c r="I65" s="26">
        <v>2</v>
      </c>
    </row>
    <row r="66" spans="1:9" ht="15.75" customHeight="1" x14ac:dyDescent="0.3">
      <c r="A66" s="34">
        <v>1</v>
      </c>
      <c r="B66" s="35" t="s">
        <v>699</v>
      </c>
      <c r="C66" s="35" t="s">
        <v>101</v>
      </c>
      <c r="D66" s="106">
        <v>96.001000000000005</v>
      </c>
      <c r="E66" s="106">
        <v>92</v>
      </c>
      <c r="F66" s="107">
        <f t="shared" si="4"/>
        <v>188.001</v>
      </c>
      <c r="G66" s="37">
        <v>1</v>
      </c>
      <c r="H66" s="107">
        <v>188.001</v>
      </c>
      <c r="I66" s="44">
        <v>1</v>
      </c>
    </row>
    <row r="67" spans="1:9" ht="15.75" customHeight="1" x14ac:dyDescent="0.3"/>
    <row r="68" spans="1:9" ht="15.75" customHeight="1" x14ac:dyDescent="0.3">
      <c r="B68" s="10" t="s">
        <v>466</v>
      </c>
    </row>
    <row r="69" spans="1:9" ht="15.75" customHeight="1" x14ac:dyDescent="0.3"/>
    <row r="70" spans="1:9" ht="15.75" customHeight="1" x14ac:dyDescent="0.3">
      <c r="B70" s="10" t="s">
        <v>467</v>
      </c>
      <c r="E70" s="45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91B1403-E1D2-48F1-A39A-926C9B15E5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1DEA-EB6F-414E-98C1-82E1FEFDE18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651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90</v>
      </c>
      <c r="C3" s="9" t="s">
        <v>700</v>
      </c>
      <c r="D3" s="9"/>
      <c r="E3" s="9" t="s">
        <v>456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8</v>
      </c>
      <c r="B5" s="59" t="s">
        <v>701</v>
      </c>
      <c r="C5" s="59" t="s">
        <v>22</v>
      </c>
      <c r="D5" s="101">
        <v>99.001999999999995</v>
      </c>
      <c r="E5" s="101">
        <v>99.001000000000005</v>
      </c>
      <c r="F5" s="102">
        <f t="shared" ref="F5:F14" si="0">SUM(D5,E5)</f>
        <v>198.00299999999999</v>
      </c>
      <c r="G5" s="18">
        <v>10</v>
      </c>
      <c r="H5" s="108">
        <v>198.00299999999999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10</v>
      </c>
      <c r="B6" s="52" t="s">
        <v>309</v>
      </c>
      <c r="C6" s="52" t="s">
        <v>310</v>
      </c>
      <c r="D6" s="103">
        <v>99</v>
      </c>
      <c r="E6" s="103">
        <v>98.001000000000005</v>
      </c>
      <c r="F6" s="104">
        <f t="shared" si="0"/>
        <v>197.001</v>
      </c>
      <c r="G6" s="24">
        <v>9</v>
      </c>
      <c r="H6" s="109">
        <v>197.001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9</v>
      </c>
      <c r="B7" s="52" t="s">
        <v>200</v>
      </c>
      <c r="C7" s="52" t="s">
        <v>101</v>
      </c>
      <c r="D7" s="103">
        <v>99.001999999999995</v>
      </c>
      <c r="E7" s="103">
        <v>97.001000000000005</v>
      </c>
      <c r="F7" s="104">
        <f t="shared" si="0"/>
        <v>196.00299999999999</v>
      </c>
      <c r="G7" s="24">
        <v>8</v>
      </c>
      <c r="H7" s="109">
        <v>196.00299999999999</v>
      </c>
      <c r="I7" s="53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702</v>
      </c>
      <c r="C8" s="52" t="s">
        <v>60</v>
      </c>
      <c r="D8" s="103">
        <v>98</v>
      </c>
      <c r="E8" s="103">
        <v>97</v>
      </c>
      <c r="F8" s="104">
        <f t="shared" si="0"/>
        <v>195</v>
      </c>
      <c r="G8" s="24">
        <v>7</v>
      </c>
      <c r="H8" s="109">
        <v>195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3</v>
      </c>
      <c r="B9" s="52" t="s">
        <v>703</v>
      </c>
      <c r="C9" s="52" t="s">
        <v>421</v>
      </c>
      <c r="D9" s="103">
        <v>97.001000000000005</v>
      </c>
      <c r="E9" s="103">
        <v>97.001000000000005</v>
      </c>
      <c r="F9" s="104">
        <f t="shared" si="0"/>
        <v>194.00200000000001</v>
      </c>
      <c r="G9" s="24">
        <v>6</v>
      </c>
      <c r="H9" s="109">
        <v>194.00200000000001</v>
      </c>
      <c r="I9" s="53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2</v>
      </c>
      <c r="B10" s="52" t="s">
        <v>363</v>
      </c>
      <c r="C10" s="52" t="s">
        <v>310</v>
      </c>
      <c r="D10" s="103">
        <v>97.001000000000005</v>
      </c>
      <c r="E10" s="103">
        <v>95</v>
      </c>
      <c r="F10" s="104">
        <f t="shared" si="0"/>
        <v>192.001</v>
      </c>
      <c r="G10" s="24">
        <v>5</v>
      </c>
      <c r="H10" s="109">
        <v>192.001</v>
      </c>
      <c r="I10" s="53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7</v>
      </c>
      <c r="B11" s="52" t="s">
        <v>704</v>
      </c>
      <c r="C11" s="52" t="s">
        <v>16</v>
      </c>
      <c r="D11" s="103">
        <v>99.001000000000005</v>
      </c>
      <c r="E11" s="103">
        <v>93</v>
      </c>
      <c r="F11" s="104">
        <f t="shared" si="0"/>
        <v>192.001</v>
      </c>
      <c r="G11" s="24">
        <v>5</v>
      </c>
      <c r="H11" s="109">
        <v>192.001</v>
      </c>
      <c r="I11" s="53">
        <v>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6</v>
      </c>
      <c r="B12" s="52" t="s">
        <v>705</v>
      </c>
      <c r="C12" s="52" t="s">
        <v>22</v>
      </c>
      <c r="D12" s="103">
        <v>96.001000000000005</v>
      </c>
      <c r="E12" s="103">
        <v>95</v>
      </c>
      <c r="F12" s="104">
        <f t="shared" si="0"/>
        <v>191.001</v>
      </c>
      <c r="G12" s="24">
        <v>3</v>
      </c>
      <c r="H12" s="109">
        <v>191.001</v>
      </c>
      <c r="I12" s="53">
        <v>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">
        <v>1</v>
      </c>
      <c r="B13" s="22" t="s">
        <v>706</v>
      </c>
      <c r="C13" s="22" t="s">
        <v>707</v>
      </c>
      <c r="D13" s="103">
        <v>96</v>
      </c>
      <c r="E13" s="103">
        <v>94.001000000000005</v>
      </c>
      <c r="F13" s="104">
        <f t="shared" si="0"/>
        <v>190.001</v>
      </c>
      <c r="G13" s="24">
        <v>2</v>
      </c>
      <c r="H13" s="104">
        <v>190.001</v>
      </c>
      <c r="I13" s="32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34">
        <v>5</v>
      </c>
      <c r="B14" s="56" t="s">
        <v>509</v>
      </c>
      <c r="C14" s="56" t="s">
        <v>471</v>
      </c>
      <c r="D14" s="106">
        <v>95.001000000000005</v>
      </c>
      <c r="E14" s="106">
        <v>93</v>
      </c>
      <c r="F14" s="107">
        <f t="shared" si="0"/>
        <v>188.001</v>
      </c>
      <c r="G14" s="37">
        <v>1</v>
      </c>
      <c r="H14" s="110">
        <v>188.001</v>
      </c>
      <c r="I14" s="57">
        <v>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120</v>
      </c>
      <c r="C16" s="9" t="s">
        <v>708</v>
      </c>
      <c r="D16" s="9"/>
      <c r="E16" s="9" t="s">
        <v>709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8">
        <v>10</v>
      </c>
      <c r="B18" s="59" t="s">
        <v>710</v>
      </c>
      <c r="C18" s="59" t="s">
        <v>16</v>
      </c>
      <c r="D18" s="101">
        <v>100.002</v>
      </c>
      <c r="E18" s="101">
        <v>98.001999999999995</v>
      </c>
      <c r="F18" s="102">
        <f t="shared" ref="F18:F27" si="1">SUM(D18,E18)</f>
        <v>198.00399999999999</v>
      </c>
      <c r="G18" s="18">
        <v>10</v>
      </c>
      <c r="H18" s="108">
        <v>198.00399999999999</v>
      </c>
      <c r="I18" s="60">
        <v>10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7</v>
      </c>
      <c r="B19" s="52" t="s">
        <v>711</v>
      </c>
      <c r="C19" s="52" t="s">
        <v>116</v>
      </c>
      <c r="D19" s="103">
        <v>99.001999999999995</v>
      </c>
      <c r="E19" s="103">
        <v>99.001000000000005</v>
      </c>
      <c r="F19" s="104">
        <f t="shared" si="1"/>
        <v>198.00299999999999</v>
      </c>
      <c r="G19" s="24">
        <v>9</v>
      </c>
      <c r="H19" s="109">
        <v>198.00299999999999</v>
      </c>
      <c r="I19" s="53">
        <v>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4">
        <v>6</v>
      </c>
      <c r="B20" s="52" t="s">
        <v>712</v>
      </c>
      <c r="C20" s="52" t="s">
        <v>99</v>
      </c>
      <c r="D20" s="103">
        <v>97.001999999999995</v>
      </c>
      <c r="E20" s="103">
        <v>97.001000000000005</v>
      </c>
      <c r="F20" s="104">
        <f t="shared" si="1"/>
        <v>194.00299999999999</v>
      </c>
      <c r="G20" s="24">
        <v>8</v>
      </c>
      <c r="H20" s="109">
        <v>194.00299999999999</v>
      </c>
      <c r="I20" s="53">
        <v>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4">
        <v>2</v>
      </c>
      <c r="B21" s="52" t="s">
        <v>713</v>
      </c>
      <c r="C21" s="52" t="s">
        <v>96</v>
      </c>
      <c r="D21" s="103">
        <v>98.001999999999995</v>
      </c>
      <c r="E21" s="103">
        <v>94</v>
      </c>
      <c r="F21" s="104">
        <f t="shared" si="1"/>
        <v>192.00200000000001</v>
      </c>
      <c r="G21" s="24">
        <v>7</v>
      </c>
      <c r="H21" s="109">
        <v>192.00200000000001</v>
      </c>
      <c r="I21" s="53">
        <v>7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54">
        <v>8</v>
      </c>
      <c r="B22" s="52" t="s">
        <v>714</v>
      </c>
      <c r="C22" s="52" t="s">
        <v>310</v>
      </c>
      <c r="D22" s="103">
        <v>97.001000000000005</v>
      </c>
      <c r="E22" s="103">
        <v>95</v>
      </c>
      <c r="F22" s="104">
        <f t="shared" si="1"/>
        <v>192.001</v>
      </c>
      <c r="G22" s="24">
        <v>6</v>
      </c>
      <c r="H22" s="109">
        <v>192.001</v>
      </c>
      <c r="I22" s="53">
        <v>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">
        <v>3</v>
      </c>
      <c r="B23" s="52" t="s">
        <v>715</v>
      </c>
      <c r="C23" s="52" t="s">
        <v>96</v>
      </c>
      <c r="D23" s="103">
        <v>96.001999999999995</v>
      </c>
      <c r="E23" s="103">
        <v>95.001999999999995</v>
      </c>
      <c r="F23" s="104">
        <f t="shared" si="1"/>
        <v>191.00399999999999</v>
      </c>
      <c r="G23" s="24">
        <v>5</v>
      </c>
      <c r="H23" s="109">
        <v>191.00399999999999</v>
      </c>
      <c r="I23" s="53">
        <v>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54">
        <v>4</v>
      </c>
      <c r="B24" s="52" t="s">
        <v>353</v>
      </c>
      <c r="C24" s="52" t="s">
        <v>310</v>
      </c>
      <c r="D24" s="103">
        <v>96.001999999999995</v>
      </c>
      <c r="E24" s="103">
        <v>95</v>
      </c>
      <c r="F24" s="104">
        <f t="shared" si="1"/>
        <v>191.00200000000001</v>
      </c>
      <c r="G24" s="24">
        <v>4</v>
      </c>
      <c r="H24" s="109">
        <v>191.00200000000001</v>
      </c>
      <c r="I24" s="53">
        <v>4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1">
        <v>9</v>
      </c>
      <c r="B25" s="52" t="s">
        <v>716</v>
      </c>
      <c r="C25" s="52" t="s">
        <v>421</v>
      </c>
      <c r="D25" s="103">
        <v>95</v>
      </c>
      <c r="E25" s="103">
        <v>94.001000000000005</v>
      </c>
      <c r="F25" s="104">
        <f t="shared" si="1"/>
        <v>189.001</v>
      </c>
      <c r="G25" s="24">
        <v>3</v>
      </c>
      <c r="H25" s="109">
        <v>189.001</v>
      </c>
      <c r="I25" s="53">
        <v>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21">
        <v>1</v>
      </c>
      <c r="B26" s="22" t="s">
        <v>717</v>
      </c>
      <c r="C26" s="22" t="s">
        <v>80</v>
      </c>
      <c r="D26" s="103">
        <v>97</v>
      </c>
      <c r="E26" s="103">
        <v>92</v>
      </c>
      <c r="F26" s="104">
        <f t="shared" si="1"/>
        <v>189</v>
      </c>
      <c r="G26" s="24">
        <v>2</v>
      </c>
      <c r="H26" s="104">
        <v>189</v>
      </c>
      <c r="I26" s="32">
        <v>2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34">
        <v>5</v>
      </c>
      <c r="B27" s="56" t="s">
        <v>718</v>
      </c>
      <c r="C27" s="56" t="s">
        <v>72</v>
      </c>
      <c r="D27" s="106">
        <v>95</v>
      </c>
      <c r="E27" s="106">
        <v>91</v>
      </c>
      <c r="F27" s="107">
        <f t="shared" si="1"/>
        <v>186</v>
      </c>
      <c r="G27" s="37">
        <v>1</v>
      </c>
      <c r="H27" s="110">
        <v>186</v>
      </c>
      <c r="I27" s="57">
        <v>1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123</v>
      </c>
      <c r="C29" s="9" t="s">
        <v>719</v>
      </c>
      <c r="D29" s="9"/>
      <c r="E29" s="9" t="s">
        <v>590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15">
        <v>1</v>
      </c>
      <c r="B31" s="16" t="s">
        <v>720</v>
      </c>
      <c r="C31" s="16" t="s">
        <v>421</v>
      </c>
      <c r="D31" s="101">
        <v>100.001</v>
      </c>
      <c r="E31" s="101">
        <v>95.001999999999995</v>
      </c>
      <c r="F31" s="102">
        <f t="shared" ref="F31:F40" si="2">SUM(D31,E31)</f>
        <v>195.00299999999999</v>
      </c>
      <c r="G31" s="18">
        <v>10</v>
      </c>
      <c r="H31" s="102">
        <v>195.00299999999999</v>
      </c>
      <c r="I31" s="51">
        <v>10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2</v>
      </c>
      <c r="B32" s="52" t="s">
        <v>250</v>
      </c>
      <c r="C32" s="52" t="s">
        <v>101</v>
      </c>
      <c r="D32" s="103">
        <v>98.001999999999995</v>
      </c>
      <c r="E32" s="103">
        <v>96.001999999999995</v>
      </c>
      <c r="F32" s="104">
        <f t="shared" si="2"/>
        <v>194.00399999999999</v>
      </c>
      <c r="G32" s="24">
        <v>9</v>
      </c>
      <c r="H32" s="109">
        <v>194.00399999999999</v>
      </c>
      <c r="I32" s="53">
        <v>9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">
        <v>5</v>
      </c>
      <c r="B33" s="52" t="s">
        <v>721</v>
      </c>
      <c r="C33" s="52" t="s">
        <v>471</v>
      </c>
      <c r="D33" s="103">
        <v>98.001000000000005</v>
      </c>
      <c r="E33" s="103">
        <v>96.001000000000005</v>
      </c>
      <c r="F33" s="104">
        <f t="shared" si="2"/>
        <v>194.00200000000001</v>
      </c>
      <c r="G33" s="24">
        <v>8</v>
      </c>
      <c r="H33" s="109">
        <v>194.00200000000001</v>
      </c>
      <c r="I33" s="53">
        <v>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1">
        <v>7</v>
      </c>
      <c r="B34" s="52" t="s">
        <v>722</v>
      </c>
      <c r="C34" s="52" t="s">
        <v>659</v>
      </c>
      <c r="D34" s="103">
        <v>98</v>
      </c>
      <c r="E34" s="103">
        <v>96</v>
      </c>
      <c r="F34" s="104">
        <f t="shared" si="2"/>
        <v>194</v>
      </c>
      <c r="G34" s="24">
        <v>7</v>
      </c>
      <c r="H34" s="109">
        <v>194</v>
      </c>
      <c r="I34" s="53">
        <v>7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">
        <v>3</v>
      </c>
      <c r="B35" s="52" t="s">
        <v>723</v>
      </c>
      <c r="C35" s="52" t="s">
        <v>70</v>
      </c>
      <c r="D35" s="103">
        <v>96.001999999999995</v>
      </c>
      <c r="E35" s="103">
        <v>96.001000000000005</v>
      </c>
      <c r="F35" s="104">
        <f t="shared" si="2"/>
        <v>192.00299999999999</v>
      </c>
      <c r="G35" s="24">
        <v>6</v>
      </c>
      <c r="H35" s="109">
        <v>192.00299999999999</v>
      </c>
      <c r="I35" s="53">
        <v>6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54">
        <v>8</v>
      </c>
      <c r="B36" s="52" t="s">
        <v>724</v>
      </c>
      <c r="C36" s="52" t="s">
        <v>659</v>
      </c>
      <c r="D36" s="103">
        <v>94</v>
      </c>
      <c r="E36" s="103">
        <v>90</v>
      </c>
      <c r="F36" s="104">
        <f t="shared" si="2"/>
        <v>184</v>
      </c>
      <c r="G36" s="24">
        <v>5</v>
      </c>
      <c r="H36" s="109">
        <v>184</v>
      </c>
      <c r="I36" s="53">
        <v>5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">
        <v>9</v>
      </c>
      <c r="B37" s="52" t="s">
        <v>725</v>
      </c>
      <c r="C37" s="52" t="s">
        <v>659</v>
      </c>
      <c r="D37" s="103">
        <v>93</v>
      </c>
      <c r="E37" s="103">
        <v>91</v>
      </c>
      <c r="F37" s="104">
        <f t="shared" si="2"/>
        <v>184</v>
      </c>
      <c r="G37" s="24">
        <v>5</v>
      </c>
      <c r="H37" s="109">
        <v>184</v>
      </c>
      <c r="I37" s="53">
        <v>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54">
        <v>4</v>
      </c>
      <c r="B38" s="52" t="s">
        <v>726</v>
      </c>
      <c r="C38" s="52" t="s">
        <v>678</v>
      </c>
      <c r="D38" s="103">
        <v>92.001000000000005</v>
      </c>
      <c r="E38" s="103">
        <v>91</v>
      </c>
      <c r="F38" s="104">
        <f t="shared" si="2"/>
        <v>183.001</v>
      </c>
      <c r="G38" s="24">
        <v>3</v>
      </c>
      <c r="H38" s="109">
        <v>183.001</v>
      </c>
      <c r="I38" s="53">
        <v>3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54">
        <v>10</v>
      </c>
      <c r="B39" s="52" t="s">
        <v>727</v>
      </c>
      <c r="C39" s="52" t="s">
        <v>60</v>
      </c>
      <c r="D39" s="103">
        <v>94</v>
      </c>
      <c r="E39" s="103">
        <v>89.001000000000005</v>
      </c>
      <c r="F39" s="104">
        <f t="shared" si="2"/>
        <v>183.001</v>
      </c>
      <c r="G39" s="24">
        <v>3</v>
      </c>
      <c r="H39" s="109">
        <v>183.001</v>
      </c>
      <c r="I39" s="53">
        <v>3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55">
        <v>6</v>
      </c>
      <c r="B40" s="56" t="s">
        <v>728</v>
      </c>
      <c r="C40" s="56" t="s">
        <v>40</v>
      </c>
      <c r="D40" s="106" t="s">
        <v>47</v>
      </c>
      <c r="E40" s="106"/>
      <c r="F40" s="107">
        <f t="shared" si="2"/>
        <v>0</v>
      </c>
      <c r="G40" s="37">
        <v>0</v>
      </c>
      <c r="H40" s="110">
        <v>0</v>
      </c>
      <c r="I40" s="57">
        <v>0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"/>
      <c r="B42" s="8" t="s">
        <v>149</v>
      </c>
      <c r="C42" s="9" t="s">
        <v>729</v>
      </c>
      <c r="D42" s="9"/>
      <c r="E42" s="9" t="s">
        <v>730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15">
        <v>9</v>
      </c>
      <c r="B44" s="59" t="s">
        <v>731</v>
      </c>
      <c r="C44" s="59" t="s">
        <v>678</v>
      </c>
      <c r="D44" s="101">
        <v>99.003</v>
      </c>
      <c r="E44" s="101">
        <v>96</v>
      </c>
      <c r="F44" s="102">
        <f t="shared" ref="F44:F53" si="3">SUM(D44,E44)</f>
        <v>195.00299999999999</v>
      </c>
      <c r="G44" s="18">
        <v>10</v>
      </c>
      <c r="H44" s="108">
        <v>195.00299999999999</v>
      </c>
      <c r="I44" s="60">
        <v>10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54">
        <v>2</v>
      </c>
      <c r="B45" s="52" t="s">
        <v>732</v>
      </c>
      <c r="C45" s="52" t="s">
        <v>426</v>
      </c>
      <c r="D45" s="103">
        <v>99.001999999999995</v>
      </c>
      <c r="E45" s="103">
        <v>96</v>
      </c>
      <c r="F45" s="104">
        <f t="shared" si="3"/>
        <v>195.00200000000001</v>
      </c>
      <c r="G45" s="24">
        <v>9</v>
      </c>
      <c r="H45" s="109">
        <v>195.00200000000001</v>
      </c>
      <c r="I45" s="53">
        <v>9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1">
        <v>1</v>
      </c>
      <c r="B46" s="22" t="s">
        <v>733</v>
      </c>
      <c r="C46" s="22" t="s">
        <v>74</v>
      </c>
      <c r="D46" s="103">
        <v>98.001999999999995</v>
      </c>
      <c r="E46" s="103">
        <v>96.001000000000005</v>
      </c>
      <c r="F46" s="104">
        <f t="shared" si="3"/>
        <v>194.00299999999999</v>
      </c>
      <c r="G46" s="24">
        <v>8</v>
      </c>
      <c r="H46" s="104">
        <v>194.00299999999999</v>
      </c>
      <c r="I46" s="32">
        <v>8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54">
        <v>6</v>
      </c>
      <c r="B47" s="52" t="s">
        <v>734</v>
      </c>
      <c r="C47" s="52" t="s">
        <v>421</v>
      </c>
      <c r="D47" s="103">
        <v>96.001999999999995</v>
      </c>
      <c r="E47" s="103">
        <v>95.001999999999995</v>
      </c>
      <c r="F47" s="104">
        <f t="shared" si="3"/>
        <v>191.00399999999999</v>
      </c>
      <c r="G47" s="24">
        <v>7</v>
      </c>
      <c r="H47" s="109">
        <v>191.00399999999999</v>
      </c>
      <c r="I47" s="53">
        <v>7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54">
        <v>10</v>
      </c>
      <c r="B48" s="52" t="s">
        <v>735</v>
      </c>
      <c r="C48" s="52" t="s">
        <v>40</v>
      </c>
      <c r="D48" s="103">
        <v>95</v>
      </c>
      <c r="E48" s="103">
        <v>95</v>
      </c>
      <c r="F48" s="104">
        <f t="shared" si="3"/>
        <v>190</v>
      </c>
      <c r="G48" s="24">
        <v>6</v>
      </c>
      <c r="H48" s="109">
        <v>190</v>
      </c>
      <c r="I48" s="53">
        <v>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1">
        <v>7</v>
      </c>
      <c r="B49" s="52" t="s">
        <v>736</v>
      </c>
      <c r="C49" s="52" t="s">
        <v>471</v>
      </c>
      <c r="D49" s="103">
        <v>96.001999999999995</v>
      </c>
      <c r="E49" s="103">
        <v>90.001000000000005</v>
      </c>
      <c r="F49" s="104">
        <f t="shared" si="3"/>
        <v>186.00299999999999</v>
      </c>
      <c r="G49" s="24">
        <v>5</v>
      </c>
      <c r="H49" s="109">
        <v>186.00299999999999</v>
      </c>
      <c r="I49" s="53">
        <v>5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1">
        <v>3</v>
      </c>
      <c r="B50" s="52" t="s">
        <v>737</v>
      </c>
      <c r="C50" s="52" t="s">
        <v>659</v>
      </c>
      <c r="D50" s="103">
        <v>93</v>
      </c>
      <c r="E50" s="103">
        <v>92</v>
      </c>
      <c r="F50" s="104">
        <f t="shared" si="3"/>
        <v>185</v>
      </c>
      <c r="G50" s="24">
        <v>4</v>
      </c>
      <c r="H50" s="109">
        <v>185</v>
      </c>
      <c r="I50" s="53">
        <v>4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54">
        <v>4</v>
      </c>
      <c r="B51" s="52" t="s">
        <v>505</v>
      </c>
      <c r="C51" s="52" t="s">
        <v>471</v>
      </c>
      <c r="D51" s="103">
        <v>92</v>
      </c>
      <c r="E51" s="103">
        <v>91.001000000000005</v>
      </c>
      <c r="F51" s="104">
        <f t="shared" si="3"/>
        <v>183.001</v>
      </c>
      <c r="G51" s="24">
        <v>3</v>
      </c>
      <c r="H51" s="109">
        <v>183.001</v>
      </c>
      <c r="I51" s="53">
        <v>3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21">
        <v>5</v>
      </c>
      <c r="B52" s="52" t="s">
        <v>738</v>
      </c>
      <c r="C52" s="52" t="s">
        <v>707</v>
      </c>
      <c r="D52" s="103">
        <v>94</v>
      </c>
      <c r="E52" s="103">
        <v>89</v>
      </c>
      <c r="F52" s="104">
        <f t="shared" si="3"/>
        <v>183</v>
      </c>
      <c r="G52" s="24">
        <v>2</v>
      </c>
      <c r="H52" s="109">
        <v>183</v>
      </c>
      <c r="I52" s="53">
        <v>2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55">
        <v>8</v>
      </c>
      <c r="B53" s="56" t="s">
        <v>739</v>
      </c>
      <c r="C53" s="56" t="s">
        <v>72</v>
      </c>
      <c r="D53" s="106">
        <v>96.001000000000005</v>
      </c>
      <c r="E53" s="106">
        <v>82</v>
      </c>
      <c r="F53" s="107">
        <f t="shared" si="3"/>
        <v>178.001</v>
      </c>
      <c r="G53" s="37">
        <v>1</v>
      </c>
      <c r="H53" s="110">
        <v>178.001</v>
      </c>
      <c r="I53" s="57">
        <v>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1"/>
      <c r="B55" s="8" t="s">
        <v>152</v>
      </c>
      <c r="C55" s="9" t="s">
        <v>740</v>
      </c>
      <c r="D55" s="9"/>
      <c r="E55" s="9" t="s">
        <v>741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15">
        <v>3</v>
      </c>
      <c r="B57" s="59" t="s">
        <v>742</v>
      </c>
      <c r="C57" s="59" t="s">
        <v>74</v>
      </c>
      <c r="D57" s="101">
        <v>99</v>
      </c>
      <c r="E57" s="101">
        <v>96.001000000000005</v>
      </c>
      <c r="F57" s="102">
        <f t="shared" ref="F57:F66" si="4">SUM(D57,E57)</f>
        <v>195.001</v>
      </c>
      <c r="G57" s="18">
        <v>10</v>
      </c>
      <c r="H57" s="108">
        <v>195.001</v>
      </c>
      <c r="I57" s="60">
        <v>10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1">
        <v>7</v>
      </c>
      <c r="B58" s="52" t="s">
        <v>35</v>
      </c>
      <c r="C58" s="52" t="s">
        <v>36</v>
      </c>
      <c r="D58" s="103">
        <v>99.001000000000005</v>
      </c>
      <c r="E58" s="103">
        <v>95</v>
      </c>
      <c r="F58" s="104">
        <f t="shared" si="4"/>
        <v>194.001</v>
      </c>
      <c r="G58" s="24">
        <v>9</v>
      </c>
      <c r="H58" s="109">
        <v>194.001</v>
      </c>
      <c r="I58" s="53">
        <v>9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1">
        <v>1</v>
      </c>
      <c r="B59" s="22" t="s">
        <v>94</v>
      </c>
      <c r="C59" s="22" t="s">
        <v>74</v>
      </c>
      <c r="D59" s="103">
        <v>95</v>
      </c>
      <c r="E59" s="103">
        <v>94.001000000000005</v>
      </c>
      <c r="F59" s="104">
        <f t="shared" si="4"/>
        <v>189.001</v>
      </c>
      <c r="G59" s="24">
        <v>8</v>
      </c>
      <c r="H59" s="104">
        <v>189.001</v>
      </c>
      <c r="I59" s="32">
        <v>8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1">
        <v>9</v>
      </c>
      <c r="B60" s="52" t="s">
        <v>460</v>
      </c>
      <c r="C60" s="52" t="s">
        <v>471</v>
      </c>
      <c r="D60" s="103">
        <v>95.003</v>
      </c>
      <c r="E60" s="103">
        <v>92</v>
      </c>
      <c r="F60" s="104">
        <f t="shared" si="4"/>
        <v>187.00299999999999</v>
      </c>
      <c r="G60" s="24">
        <v>7</v>
      </c>
      <c r="H60" s="109">
        <v>187.00299999999999</v>
      </c>
      <c r="I60" s="53">
        <v>7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54">
        <v>6</v>
      </c>
      <c r="B61" s="52" t="s">
        <v>743</v>
      </c>
      <c r="C61" s="52" t="s">
        <v>96</v>
      </c>
      <c r="D61" s="103">
        <v>93</v>
      </c>
      <c r="E61" s="103">
        <v>92</v>
      </c>
      <c r="F61" s="104">
        <f t="shared" si="4"/>
        <v>185</v>
      </c>
      <c r="G61" s="24">
        <v>6</v>
      </c>
      <c r="H61" s="109">
        <v>185</v>
      </c>
      <c r="I61" s="53">
        <v>6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21">
        <v>5</v>
      </c>
      <c r="B62" s="52" t="s">
        <v>744</v>
      </c>
      <c r="C62" s="52" t="s">
        <v>678</v>
      </c>
      <c r="D62" s="103">
        <v>95</v>
      </c>
      <c r="E62" s="103">
        <v>88</v>
      </c>
      <c r="F62" s="104">
        <f t="shared" si="4"/>
        <v>183</v>
      </c>
      <c r="G62" s="24">
        <v>5</v>
      </c>
      <c r="H62" s="109">
        <v>183</v>
      </c>
      <c r="I62" s="53">
        <v>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54">
        <v>10</v>
      </c>
      <c r="B63" s="52" t="s">
        <v>542</v>
      </c>
      <c r="C63" s="52" t="s">
        <v>471</v>
      </c>
      <c r="D63" s="103">
        <v>97</v>
      </c>
      <c r="E63" s="103">
        <v>85.001000000000005</v>
      </c>
      <c r="F63" s="104">
        <f t="shared" si="4"/>
        <v>182.001</v>
      </c>
      <c r="G63" s="24">
        <v>4</v>
      </c>
      <c r="H63" s="109">
        <v>182.001</v>
      </c>
      <c r="I63" s="53">
        <v>4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54">
        <v>2</v>
      </c>
      <c r="B64" s="52" t="s">
        <v>745</v>
      </c>
      <c r="C64" s="52" t="s">
        <v>72</v>
      </c>
      <c r="D64" s="103">
        <v>91</v>
      </c>
      <c r="E64" s="103">
        <v>90</v>
      </c>
      <c r="F64" s="104">
        <f t="shared" si="4"/>
        <v>181</v>
      </c>
      <c r="G64" s="24">
        <v>3</v>
      </c>
      <c r="H64" s="109">
        <v>181</v>
      </c>
      <c r="I64" s="53">
        <v>3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54">
        <v>8</v>
      </c>
      <c r="B65" s="52" t="s">
        <v>746</v>
      </c>
      <c r="C65" s="52" t="s">
        <v>678</v>
      </c>
      <c r="D65" s="103">
        <v>97</v>
      </c>
      <c r="E65" s="141">
        <v>0</v>
      </c>
      <c r="F65" s="104">
        <f t="shared" si="4"/>
        <v>97</v>
      </c>
      <c r="G65" s="24">
        <v>2</v>
      </c>
      <c r="H65" s="109">
        <v>97</v>
      </c>
      <c r="I65" s="53">
        <v>2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55">
        <v>4</v>
      </c>
      <c r="B66" s="56" t="s">
        <v>747</v>
      </c>
      <c r="C66" s="56" t="s">
        <v>471</v>
      </c>
      <c r="D66" s="142">
        <v>0</v>
      </c>
      <c r="E66" s="142">
        <v>0</v>
      </c>
      <c r="F66" s="107">
        <f t="shared" si="4"/>
        <v>0</v>
      </c>
      <c r="G66" s="37">
        <v>0</v>
      </c>
      <c r="H66" s="110">
        <v>0</v>
      </c>
      <c r="I66" s="57"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 t="s">
        <v>466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10" t="s">
        <v>467</v>
      </c>
      <c r="E70" s="45" t="s">
        <v>177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10" t="s">
        <v>178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3E0F3757-1FBC-42F7-9BFE-FC30A94EE29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22A51-6C43-4416-AAC8-F67A8B566A6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651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179</v>
      </c>
      <c r="C3" s="9" t="s">
        <v>515</v>
      </c>
      <c r="D3" s="9"/>
      <c r="E3" s="9" t="s">
        <v>748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8</v>
      </c>
      <c r="B5" s="59" t="s">
        <v>749</v>
      </c>
      <c r="C5" s="59" t="s">
        <v>104</v>
      </c>
      <c r="D5" s="101">
        <v>97</v>
      </c>
      <c r="E5" s="101">
        <v>99.003</v>
      </c>
      <c r="F5" s="102">
        <f t="shared" ref="F5:F13" si="0">SUM(D5,E5)</f>
        <v>196.00299999999999</v>
      </c>
      <c r="G5" s="18">
        <v>9</v>
      </c>
      <c r="H5" s="108">
        <v>196.00299999999999</v>
      </c>
      <c r="I5" s="60">
        <v>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5</v>
      </c>
      <c r="B6" s="52" t="s">
        <v>750</v>
      </c>
      <c r="C6" s="52" t="s">
        <v>471</v>
      </c>
      <c r="D6" s="103">
        <v>95</v>
      </c>
      <c r="E6" s="103">
        <v>95</v>
      </c>
      <c r="F6" s="104">
        <f t="shared" si="0"/>
        <v>190</v>
      </c>
      <c r="G6" s="24">
        <v>8</v>
      </c>
      <c r="H6" s="109">
        <v>190</v>
      </c>
      <c r="I6" s="53">
        <v>8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3</v>
      </c>
      <c r="B7" s="52" t="s">
        <v>751</v>
      </c>
      <c r="C7" s="52" t="s">
        <v>74</v>
      </c>
      <c r="D7" s="103">
        <v>95</v>
      </c>
      <c r="E7" s="103">
        <v>94</v>
      </c>
      <c r="F7" s="104">
        <f t="shared" si="0"/>
        <v>189</v>
      </c>
      <c r="G7" s="24">
        <v>7</v>
      </c>
      <c r="H7" s="109">
        <v>189</v>
      </c>
      <c r="I7" s="53">
        <v>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7</v>
      </c>
      <c r="B8" s="52" t="s">
        <v>247</v>
      </c>
      <c r="C8" s="52" t="s">
        <v>42</v>
      </c>
      <c r="D8" s="103">
        <v>92.001000000000005</v>
      </c>
      <c r="E8" s="103">
        <v>91</v>
      </c>
      <c r="F8" s="104">
        <f t="shared" si="0"/>
        <v>183.001</v>
      </c>
      <c r="G8" s="24">
        <v>6</v>
      </c>
      <c r="H8" s="109">
        <v>183.001</v>
      </c>
      <c r="I8" s="53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9</v>
      </c>
      <c r="B9" s="52" t="s">
        <v>244</v>
      </c>
      <c r="C9" s="52" t="s">
        <v>101</v>
      </c>
      <c r="D9" s="103">
        <v>88</v>
      </c>
      <c r="E9" s="103">
        <v>94</v>
      </c>
      <c r="F9" s="104">
        <f t="shared" si="0"/>
        <v>182</v>
      </c>
      <c r="G9" s="24">
        <v>5</v>
      </c>
      <c r="H9" s="109">
        <v>182</v>
      </c>
      <c r="I9" s="53">
        <v>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2</v>
      </c>
      <c r="B10" s="52" t="s">
        <v>752</v>
      </c>
      <c r="C10" s="52" t="s">
        <v>104</v>
      </c>
      <c r="D10" s="103">
        <v>89.001000000000005</v>
      </c>
      <c r="E10" s="103">
        <v>92.001999999999995</v>
      </c>
      <c r="F10" s="104">
        <f t="shared" si="0"/>
        <v>181.00299999999999</v>
      </c>
      <c r="G10" s="24">
        <v>4</v>
      </c>
      <c r="H10" s="109">
        <v>181.00299999999999</v>
      </c>
      <c r="I10" s="53">
        <v>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1</v>
      </c>
      <c r="B11" s="22" t="s">
        <v>753</v>
      </c>
      <c r="C11" s="22" t="s">
        <v>310</v>
      </c>
      <c r="D11" s="103">
        <v>89</v>
      </c>
      <c r="E11" s="103">
        <v>85</v>
      </c>
      <c r="F11" s="104">
        <f t="shared" si="0"/>
        <v>174</v>
      </c>
      <c r="G11" s="24">
        <v>3</v>
      </c>
      <c r="H11" s="104">
        <v>174</v>
      </c>
      <c r="I11" s="32">
        <v>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4</v>
      </c>
      <c r="B12" s="52" t="s">
        <v>598</v>
      </c>
      <c r="C12" s="52" t="s">
        <v>319</v>
      </c>
      <c r="D12" s="103" t="s">
        <v>47</v>
      </c>
      <c r="E12" s="103"/>
      <c r="F12" s="104">
        <f t="shared" si="0"/>
        <v>0</v>
      </c>
      <c r="G12" s="24">
        <v>0</v>
      </c>
      <c r="H12" s="109">
        <v>0</v>
      </c>
      <c r="I12" s="53">
        <v>0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5">
        <v>6</v>
      </c>
      <c r="B13" s="56" t="s">
        <v>754</v>
      </c>
      <c r="C13" s="56" t="s">
        <v>24</v>
      </c>
      <c r="D13" s="106">
        <v>0</v>
      </c>
      <c r="E13" s="106">
        <v>0</v>
      </c>
      <c r="F13" s="107">
        <f t="shared" si="0"/>
        <v>0</v>
      </c>
      <c r="G13" s="37">
        <v>0</v>
      </c>
      <c r="H13" s="110">
        <v>0</v>
      </c>
      <c r="I13" s="57">
        <v>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182</v>
      </c>
      <c r="C15" s="9" t="s">
        <v>755</v>
      </c>
      <c r="D15" s="9"/>
      <c r="E15" s="9" t="s">
        <v>756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7"/>
      <c r="E16" s="100"/>
      <c r="F16" s="13" t="s">
        <v>11</v>
      </c>
      <c r="G16" s="13" t="s">
        <v>12</v>
      </c>
      <c r="H16" s="13" t="s">
        <v>13</v>
      </c>
      <c r="I16" s="14" t="s">
        <v>14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5">
        <v>1</v>
      </c>
      <c r="B17" s="16" t="s">
        <v>757</v>
      </c>
      <c r="C17" s="16" t="s">
        <v>74</v>
      </c>
      <c r="D17" s="101">
        <v>97.001000000000005</v>
      </c>
      <c r="E17" s="101">
        <v>100.001</v>
      </c>
      <c r="F17" s="102">
        <f t="shared" ref="F17:F25" si="1">SUM(D17,E17)</f>
        <v>197.00200000000001</v>
      </c>
      <c r="G17" s="18">
        <v>9</v>
      </c>
      <c r="H17" s="102">
        <v>197.00200000000001</v>
      </c>
      <c r="I17" s="51">
        <v>9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21">
        <v>3</v>
      </c>
      <c r="B18" s="52" t="s">
        <v>758</v>
      </c>
      <c r="C18" s="52" t="s">
        <v>476</v>
      </c>
      <c r="D18" s="103">
        <v>96.001000000000005</v>
      </c>
      <c r="E18" s="103">
        <v>95.001000000000005</v>
      </c>
      <c r="F18" s="104">
        <f t="shared" si="1"/>
        <v>191.00200000000001</v>
      </c>
      <c r="G18" s="24">
        <v>8</v>
      </c>
      <c r="H18" s="109">
        <v>191.00200000000001</v>
      </c>
      <c r="I18" s="53">
        <v>8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9</v>
      </c>
      <c r="B19" s="52" t="s">
        <v>56</v>
      </c>
      <c r="C19" s="52" t="s">
        <v>72</v>
      </c>
      <c r="D19" s="103">
        <v>94.001000000000005</v>
      </c>
      <c r="E19" s="103">
        <v>95</v>
      </c>
      <c r="F19" s="104">
        <f t="shared" si="1"/>
        <v>189.001</v>
      </c>
      <c r="G19" s="24">
        <v>7</v>
      </c>
      <c r="H19" s="109">
        <v>189.001</v>
      </c>
      <c r="I19" s="53">
        <v>7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4">
        <v>2</v>
      </c>
      <c r="B20" s="52" t="s">
        <v>759</v>
      </c>
      <c r="C20" s="52" t="s">
        <v>252</v>
      </c>
      <c r="D20" s="103">
        <v>93.001000000000005</v>
      </c>
      <c r="E20" s="103">
        <v>93</v>
      </c>
      <c r="F20" s="104">
        <f t="shared" si="1"/>
        <v>186.001</v>
      </c>
      <c r="G20" s="24">
        <v>6</v>
      </c>
      <c r="H20" s="109">
        <v>186.001</v>
      </c>
      <c r="I20" s="53">
        <v>6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1">
        <v>5</v>
      </c>
      <c r="B21" s="52" t="s">
        <v>760</v>
      </c>
      <c r="C21" s="52" t="s">
        <v>74</v>
      </c>
      <c r="D21" s="103">
        <v>94</v>
      </c>
      <c r="E21" s="103">
        <v>92</v>
      </c>
      <c r="F21" s="104">
        <f t="shared" si="1"/>
        <v>186</v>
      </c>
      <c r="G21" s="24">
        <v>5</v>
      </c>
      <c r="H21" s="109">
        <v>186</v>
      </c>
      <c r="I21" s="53">
        <v>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54">
        <v>8</v>
      </c>
      <c r="B22" s="52" t="s">
        <v>761</v>
      </c>
      <c r="C22" s="52" t="s">
        <v>96</v>
      </c>
      <c r="D22" s="103">
        <v>92.001000000000005</v>
      </c>
      <c r="E22" s="103">
        <v>92</v>
      </c>
      <c r="F22" s="104">
        <f t="shared" si="1"/>
        <v>184.001</v>
      </c>
      <c r="G22" s="24">
        <v>4</v>
      </c>
      <c r="H22" s="109">
        <v>184.001</v>
      </c>
      <c r="I22" s="53">
        <v>4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54">
        <v>4</v>
      </c>
      <c r="B23" s="52" t="s">
        <v>762</v>
      </c>
      <c r="C23" s="52" t="s">
        <v>252</v>
      </c>
      <c r="D23" s="103">
        <v>91</v>
      </c>
      <c r="E23" s="103">
        <v>92</v>
      </c>
      <c r="F23" s="104">
        <f t="shared" si="1"/>
        <v>183</v>
      </c>
      <c r="G23" s="24">
        <v>3</v>
      </c>
      <c r="H23" s="109">
        <v>183</v>
      </c>
      <c r="I23" s="53">
        <v>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">
        <v>7</v>
      </c>
      <c r="B24" s="52" t="s">
        <v>763</v>
      </c>
      <c r="C24" s="52" t="s">
        <v>421</v>
      </c>
      <c r="D24" s="103">
        <v>90</v>
      </c>
      <c r="E24" s="103">
        <v>91</v>
      </c>
      <c r="F24" s="104">
        <f t="shared" si="1"/>
        <v>181</v>
      </c>
      <c r="G24" s="24">
        <v>2</v>
      </c>
      <c r="H24" s="109">
        <v>181</v>
      </c>
      <c r="I24" s="53">
        <v>2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5">
        <v>6</v>
      </c>
      <c r="B25" s="56" t="s">
        <v>764</v>
      </c>
      <c r="C25" s="56" t="s">
        <v>659</v>
      </c>
      <c r="D25" s="106">
        <v>85</v>
      </c>
      <c r="E25" s="106">
        <v>90</v>
      </c>
      <c r="F25" s="107">
        <f t="shared" si="1"/>
        <v>175</v>
      </c>
      <c r="G25" s="37">
        <v>1</v>
      </c>
      <c r="H25" s="110">
        <v>175</v>
      </c>
      <c r="I25" s="57">
        <v>1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1"/>
      <c r="B27" s="8" t="s">
        <v>203</v>
      </c>
      <c r="C27" s="9" t="s">
        <v>765</v>
      </c>
      <c r="D27" s="9"/>
      <c r="E27" s="9" t="s">
        <v>8</v>
      </c>
      <c r="F27" s="8"/>
      <c r="G27" s="8"/>
      <c r="H27" s="8"/>
      <c r="I27" s="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1">
        <v>2</v>
      </c>
      <c r="B28" s="12" t="s">
        <v>9</v>
      </c>
      <c r="C28" s="95" t="s">
        <v>10</v>
      </c>
      <c r="D28" s="67"/>
      <c r="E28" s="100"/>
      <c r="F28" s="13" t="s">
        <v>11</v>
      </c>
      <c r="G28" s="13" t="s">
        <v>12</v>
      </c>
      <c r="H28" s="13" t="s">
        <v>13</v>
      </c>
      <c r="I28" s="14" t="s">
        <v>14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5">
        <v>3</v>
      </c>
      <c r="B29" s="59" t="s">
        <v>494</v>
      </c>
      <c r="C29" s="59" t="s">
        <v>36</v>
      </c>
      <c r="D29" s="101">
        <v>94.001000000000005</v>
      </c>
      <c r="E29" s="101">
        <v>92.001000000000005</v>
      </c>
      <c r="F29" s="102">
        <f t="shared" ref="F29:F37" si="2">SUM(D29,E29)</f>
        <v>186.00200000000001</v>
      </c>
      <c r="G29" s="18">
        <v>9</v>
      </c>
      <c r="H29" s="108">
        <v>186.00200000000001</v>
      </c>
      <c r="I29" s="60">
        <v>9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1">
        <v>9</v>
      </c>
      <c r="B30" s="52" t="s">
        <v>766</v>
      </c>
      <c r="C30" s="52" t="s">
        <v>476</v>
      </c>
      <c r="D30" s="103">
        <v>93</v>
      </c>
      <c r="E30" s="103">
        <v>91</v>
      </c>
      <c r="F30" s="104">
        <f t="shared" si="2"/>
        <v>184</v>
      </c>
      <c r="G30" s="24">
        <v>8</v>
      </c>
      <c r="H30" s="109">
        <v>184</v>
      </c>
      <c r="I30" s="53">
        <v>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1">
        <v>1</v>
      </c>
      <c r="B31" s="22" t="s">
        <v>767</v>
      </c>
      <c r="C31" s="22" t="s">
        <v>74</v>
      </c>
      <c r="D31" s="103">
        <v>91</v>
      </c>
      <c r="E31" s="103">
        <v>91</v>
      </c>
      <c r="F31" s="104">
        <f t="shared" si="2"/>
        <v>182</v>
      </c>
      <c r="G31" s="24">
        <v>7</v>
      </c>
      <c r="H31" s="104">
        <v>182</v>
      </c>
      <c r="I31" s="32">
        <v>7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4</v>
      </c>
      <c r="B32" s="52" t="s">
        <v>768</v>
      </c>
      <c r="C32" s="52" t="s">
        <v>114</v>
      </c>
      <c r="D32" s="103">
        <v>91</v>
      </c>
      <c r="E32" s="103">
        <v>91</v>
      </c>
      <c r="F32" s="104">
        <f t="shared" si="2"/>
        <v>182</v>
      </c>
      <c r="G32" s="24">
        <v>7</v>
      </c>
      <c r="H32" s="109">
        <v>182</v>
      </c>
      <c r="I32" s="53">
        <v>7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54">
        <v>8</v>
      </c>
      <c r="B33" s="52" t="s">
        <v>769</v>
      </c>
      <c r="C33" s="52" t="s">
        <v>659</v>
      </c>
      <c r="D33" s="103">
        <v>92</v>
      </c>
      <c r="E33" s="103">
        <v>88</v>
      </c>
      <c r="F33" s="104">
        <f t="shared" si="2"/>
        <v>180</v>
      </c>
      <c r="G33" s="24">
        <v>5</v>
      </c>
      <c r="H33" s="109">
        <v>180</v>
      </c>
      <c r="I33" s="53">
        <v>5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54">
        <v>2</v>
      </c>
      <c r="B34" s="52" t="s">
        <v>470</v>
      </c>
      <c r="C34" s="52" t="s">
        <v>471</v>
      </c>
      <c r="D34" s="103">
        <v>92.001000000000005</v>
      </c>
      <c r="E34" s="103">
        <v>84.001000000000005</v>
      </c>
      <c r="F34" s="104">
        <f t="shared" si="2"/>
        <v>176.00200000000001</v>
      </c>
      <c r="G34" s="24">
        <v>4</v>
      </c>
      <c r="H34" s="109">
        <v>176.00200000000001</v>
      </c>
      <c r="I34" s="53">
        <v>4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">
        <v>7</v>
      </c>
      <c r="B35" s="52" t="s">
        <v>202</v>
      </c>
      <c r="C35" s="52" t="s">
        <v>42</v>
      </c>
      <c r="D35" s="103">
        <v>87</v>
      </c>
      <c r="E35" s="103">
        <v>84</v>
      </c>
      <c r="F35" s="104">
        <f t="shared" si="2"/>
        <v>171</v>
      </c>
      <c r="G35" s="24">
        <v>3</v>
      </c>
      <c r="H35" s="109">
        <v>171</v>
      </c>
      <c r="I35" s="53">
        <v>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54">
        <v>6</v>
      </c>
      <c r="B36" s="52" t="s">
        <v>770</v>
      </c>
      <c r="C36" s="52" t="s">
        <v>252</v>
      </c>
      <c r="D36" s="103">
        <v>88</v>
      </c>
      <c r="E36" s="143">
        <v>81</v>
      </c>
      <c r="F36" s="104">
        <f t="shared" si="2"/>
        <v>169</v>
      </c>
      <c r="G36" s="24">
        <v>2</v>
      </c>
      <c r="H36" s="109">
        <v>169</v>
      </c>
      <c r="I36" s="53">
        <v>2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34">
        <v>5</v>
      </c>
      <c r="B37" s="56" t="s">
        <v>771</v>
      </c>
      <c r="C37" s="56" t="s">
        <v>222</v>
      </c>
      <c r="D37" s="106">
        <v>83</v>
      </c>
      <c r="E37" s="106">
        <v>84</v>
      </c>
      <c r="F37" s="107">
        <f t="shared" si="2"/>
        <v>167</v>
      </c>
      <c r="G37" s="37">
        <v>1</v>
      </c>
      <c r="H37" s="110">
        <v>167</v>
      </c>
      <c r="I37" s="57">
        <v>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1"/>
      <c r="B39" s="8" t="s">
        <v>206</v>
      </c>
      <c r="C39" s="9" t="s">
        <v>772</v>
      </c>
      <c r="D39" s="9"/>
      <c r="E39" s="9" t="s">
        <v>773</v>
      </c>
      <c r="F39" s="8"/>
      <c r="G39" s="8"/>
      <c r="H39" s="8"/>
      <c r="I39" s="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11">
        <v>2</v>
      </c>
      <c r="B40" s="12" t="s">
        <v>9</v>
      </c>
      <c r="C40" s="95" t="s">
        <v>10</v>
      </c>
      <c r="D40" s="67"/>
      <c r="E40" s="100"/>
      <c r="F40" s="13" t="s">
        <v>11</v>
      </c>
      <c r="G40" s="13" t="s">
        <v>12</v>
      </c>
      <c r="H40" s="13" t="s">
        <v>13</v>
      </c>
      <c r="I40" s="14" t="s">
        <v>14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15">
        <v>3</v>
      </c>
      <c r="B41" s="59" t="s">
        <v>774</v>
      </c>
      <c r="C41" s="59" t="s">
        <v>252</v>
      </c>
      <c r="D41" s="101">
        <v>92</v>
      </c>
      <c r="E41" s="101">
        <v>93</v>
      </c>
      <c r="F41" s="102">
        <f t="shared" ref="F41:F49" si="3">SUM(D41,E41)</f>
        <v>185</v>
      </c>
      <c r="G41" s="18">
        <v>9</v>
      </c>
      <c r="H41" s="108">
        <v>185</v>
      </c>
      <c r="I41" s="60">
        <v>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54">
        <v>6</v>
      </c>
      <c r="B42" s="52" t="s">
        <v>775</v>
      </c>
      <c r="C42" s="52" t="s">
        <v>74</v>
      </c>
      <c r="D42" s="103">
        <v>93</v>
      </c>
      <c r="E42" s="103">
        <v>92</v>
      </c>
      <c r="F42" s="104">
        <f t="shared" si="3"/>
        <v>185</v>
      </c>
      <c r="G42" s="24">
        <v>9</v>
      </c>
      <c r="H42" s="109">
        <v>185</v>
      </c>
      <c r="I42" s="53">
        <v>9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1">
        <v>7</v>
      </c>
      <c r="B43" s="52" t="s">
        <v>452</v>
      </c>
      <c r="C43" s="52" t="s">
        <v>74</v>
      </c>
      <c r="D43" s="103">
        <v>89</v>
      </c>
      <c r="E43" s="103">
        <v>92</v>
      </c>
      <c r="F43" s="104">
        <f t="shared" si="3"/>
        <v>181</v>
      </c>
      <c r="G43" s="24">
        <v>7</v>
      </c>
      <c r="H43" s="109">
        <v>181</v>
      </c>
      <c r="I43" s="53">
        <v>7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1">
        <v>1</v>
      </c>
      <c r="B44" s="22" t="s">
        <v>776</v>
      </c>
      <c r="C44" s="22" t="s">
        <v>74</v>
      </c>
      <c r="D44" s="103">
        <v>75</v>
      </c>
      <c r="E44" s="103">
        <v>85</v>
      </c>
      <c r="F44" s="104">
        <f t="shared" si="3"/>
        <v>160</v>
      </c>
      <c r="G44" s="24">
        <v>6</v>
      </c>
      <c r="H44" s="104">
        <v>160</v>
      </c>
      <c r="I44" s="32">
        <v>6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54">
        <v>4</v>
      </c>
      <c r="B45" s="52" t="s">
        <v>777</v>
      </c>
      <c r="C45" s="52" t="s">
        <v>74</v>
      </c>
      <c r="D45" s="103">
        <v>84</v>
      </c>
      <c r="E45" s="103">
        <v>76</v>
      </c>
      <c r="F45" s="104">
        <f t="shared" si="3"/>
        <v>160</v>
      </c>
      <c r="G45" s="24">
        <v>6</v>
      </c>
      <c r="H45" s="109">
        <v>160</v>
      </c>
      <c r="I45" s="53">
        <v>6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54">
        <v>2</v>
      </c>
      <c r="B46" s="52" t="s">
        <v>778</v>
      </c>
      <c r="C46" s="52" t="s">
        <v>222</v>
      </c>
      <c r="D46" s="103">
        <v>76</v>
      </c>
      <c r="E46" s="103">
        <v>77</v>
      </c>
      <c r="F46" s="104">
        <f t="shared" si="3"/>
        <v>153</v>
      </c>
      <c r="G46" s="24">
        <v>4</v>
      </c>
      <c r="H46" s="109">
        <v>153</v>
      </c>
      <c r="I46" s="53">
        <v>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1">
        <v>5</v>
      </c>
      <c r="B47" s="52" t="s">
        <v>779</v>
      </c>
      <c r="C47" s="52" t="s">
        <v>252</v>
      </c>
      <c r="D47" s="103" t="s">
        <v>47</v>
      </c>
      <c r="E47" s="103"/>
      <c r="F47" s="104">
        <f t="shared" si="3"/>
        <v>0</v>
      </c>
      <c r="G47" s="24">
        <v>0</v>
      </c>
      <c r="H47" s="109">
        <v>0</v>
      </c>
      <c r="I47" s="53">
        <v>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54">
        <v>8</v>
      </c>
      <c r="B48" s="52" t="s">
        <v>780</v>
      </c>
      <c r="C48" s="52" t="s">
        <v>252</v>
      </c>
      <c r="D48" s="103">
        <v>0</v>
      </c>
      <c r="E48" s="103">
        <v>0</v>
      </c>
      <c r="F48" s="104">
        <f t="shared" si="3"/>
        <v>0</v>
      </c>
      <c r="G48" s="24">
        <v>0</v>
      </c>
      <c r="H48" s="109">
        <v>0</v>
      </c>
      <c r="I48" s="53">
        <v>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34">
        <v>9</v>
      </c>
      <c r="B49" s="56" t="s">
        <v>781</v>
      </c>
      <c r="C49" s="56" t="s">
        <v>255</v>
      </c>
      <c r="D49" s="106">
        <v>0</v>
      </c>
      <c r="E49" s="106">
        <v>0</v>
      </c>
      <c r="F49" s="107">
        <f t="shared" si="3"/>
        <v>0</v>
      </c>
      <c r="G49" s="37">
        <v>0</v>
      </c>
      <c r="H49" s="110">
        <v>0</v>
      </c>
      <c r="I49" s="57">
        <v>0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 t="s">
        <v>466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10" t="s">
        <v>782</v>
      </c>
      <c r="E53" s="45" t="s">
        <v>177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10" t="s">
        <v>178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12E9A6F-2C5C-4B78-8808-AF2F05E2E5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9A09-DDA5-4C2D-906A-6BCC9EC0522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651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783</v>
      </c>
      <c r="D3" s="9"/>
      <c r="E3" s="9" t="s">
        <v>784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3</v>
      </c>
      <c r="B5" s="59" t="s">
        <v>733</v>
      </c>
      <c r="C5" s="59" t="s">
        <v>74</v>
      </c>
      <c r="D5" s="108">
        <v>98.001999999999995</v>
      </c>
      <c r="E5" s="108">
        <v>96.001000000000005</v>
      </c>
      <c r="F5" s="102">
        <v>194.00299999999999</v>
      </c>
      <c r="G5" s="18">
        <v>9</v>
      </c>
      <c r="H5" s="108">
        <v>194.00299999999999</v>
      </c>
      <c r="I5" s="60">
        <v>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4</v>
      </c>
      <c r="B6" s="52" t="s">
        <v>94</v>
      </c>
      <c r="C6" s="52" t="s">
        <v>74</v>
      </c>
      <c r="D6" s="109">
        <v>95</v>
      </c>
      <c r="E6" s="109">
        <v>94.001000000000005</v>
      </c>
      <c r="F6" s="104">
        <v>189.001</v>
      </c>
      <c r="G6" s="25">
        <v>8</v>
      </c>
      <c r="H6" s="109">
        <v>189.001</v>
      </c>
      <c r="I6" s="53">
        <v>8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1</v>
      </c>
      <c r="B7" s="22" t="s">
        <v>699</v>
      </c>
      <c r="C7" s="22" t="s">
        <v>101</v>
      </c>
      <c r="D7" s="104">
        <v>96.001000000000005</v>
      </c>
      <c r="E7" s="104">
        <v>92</v>
      </c>
      <c r="F7" s="104">
        <v>188.001</v>
      </c>
      <c r="G7" s="25">
        <v>7</v>
      </c>
      <c r="H7" s="104">
        <v>188.001</v>
      </c>
      <c r="I7" s="32">
        <v>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8</v>
      </c>
      <c r="B8" s="52" t="s">
        <v>775</v>
      </c>
      <c r="C8" s="52" t="s">
        <v>74</v>
      </c>
      <c r="D8" s="109">
        <v>93</v>
      </c>
      <c r="E8" s="109">
        <v>92</v>
      </c>
      <c r="F8" s="104">
        <v>185</v>
      </c>
      <c r="G8" s="25">
        <v>6</v>
      </c>
      <c r="H8" s="109">
        <v>185</v>
      </c>
      <c r="I8" s="53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5</v>
      </c>
      <c r="B9" s="52" t="s">
        <v>744</v>
      </c>
      <c r="C9" s="52" t="s">
        <v>678</v>
      </c>
      <c r="D9" s="109">
        <v>95</v>
      </c>
      <c r="E9" s="109">
        <v>88</v>
      </c>
      <c r="F9" s="104">
        <v>183</v>
      </c>
      <c r="G9" s="25">
        <v>5</v>
      </c>
      <c r="H9" s="109">
        <v>183</v>
      </c>
      <c r="I9" s="53">
        <v>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9</v>
      </c>
      <c r="B10" s="52" t="s">
        <v>452</v>
      </c>
      <c r="C10" s="52" t="s">
        <v>74</v>
      </c>
      <c r="D10" s="109">
        <v>89</v>
      </c>
      <c r="E10" s="109">
        <v>92</v>
      </c>
      <c r="F10" s="104">
        <v>181</v>
      </c>
      <c r="G10" s="25">
        <v>4</v>
      </c>
      <c r="H10" s="109">
        <v>181</v>
      </c>
      <c r="I10" s="53">
        <v>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54">
        <v>2</v>
      </c>
      <c r="B11" s="52" t="s">
        <v>776</v>
      </c>
      <c r="C11" s="52" t="s">
        <v>74</v>
      </c>
      <c r="D11" s="109">
        <v>75</v>
      </c>
      <c r="E11" s="109">
        <v>85</v>
      </c>
      <c r="F11" s="104">
        <v>160</v>
      </c>
      <c r="G11" s="25">
        <v>3</v>
      </c>
      <c r="H11" s="109">
        <v>160</v>
      </c>
      <c r="I11" s="53">
        <v>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6</v>
      </c>
      <c r="B12" s="52" t="s">
        <v>777</v>
      </c>
      <c r="C12" s="52" t="s">
        <v>74</v>
      </c>
      <c r="D12" s="109">
        <v>84</v>
      </c>
      <c r="E12" s="109">
        <v>76</v>
      </c>
      <c r="F12" s="104">
        <v>160</v>
      </c>
      <c r="G12" s="25">
        <v>3</v>
      </c>
      <c r="H12" s="109">
        <v>160</v>
      </c>
      <c r="I12" s="53">
        <v>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34">
        <v>7</v>
      </c>
      <c r="B13" s="56" t="s">
        <v>728</v>
      </c>
      <c r="C13" s="56" t="s">
        <v>40</v>
      </c>
      <c r="D13" s="110" t="s">
        <v>47</v>
      </c>
      <c r="E13" s="110"/>
      <c r="F13" s="107">
        <v>0</v>
      </c>
      <c r="G13" s="38">
        <v>0</v>
      </c>
      <c r="H13" s="110">
        <v>0</v>
      </c>
      <c r="I13" s="57">
        <v>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 t="s">
        <v>466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260</v>
      </c>
      <c r="E17" s="45" t="s">
        <v>177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10" t="s">
        <v>178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D9923B0-9097-4F75-A89B-D4ACCC01D70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4E7E-1DE6-4F2E-AC29-06100E70173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651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785</v>
      </c>
      <c r="D3" s="9"/>
      <c r="E3" s="9" t="s">
        <v>541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7</v>
      </c>
      <c r="B5" s="59" t="s">
        <v>155</v>
      </c>
      <c r="C5" s="59" t="s">
        <v>156</v>
      </c>
      <c r="D5" s="108">
        <v>100.004</v>
      </c>
      <c r="E5" s="108">
        <v>100.004</v>
      </c>
      <c r="F5" s="102">
        <v>200.00800000000001</v>
      </c>
      <c r="G5" s="18">
        <v>9</v>
      </c>
      <c r="H5" s="108">
        <v>200.00800000000001</v>
      </c>
      <c r="I5" s="60">
        <v>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3</v>
      </c>
      <c r="B6" s="52" t="s">
        <v>654</v>
      </c>
      <c r="C6" s="52" t="s">
        <v>60</v>
      </c>
      <c r="D6" s="109">
        <v>100.005</v>
      </c>
      <c r="E6" s="109">
        <v>100.003</v>
      </c>
      <c r="F6" s="104">
        <v>200.00799999999998</v>
      </c>
      <c r="G6" s="25">
        <v>9</v>
      </c>
      <c r="H6" s="109">
        <v>200.00799999999998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6</v>
      </c>
      <c r="B7" s="52" t="s">
        <v>666</v>
      </c>
      <c r="C7" s="52" t="s">
        <v>60</v>
      </c>
      <c r="D7" s="109">
        <v>100.003</v>
      </c>
      <c r="E7" s="109">
        <v>100.002</v>
      </c>
      <c r="F7" s="104">
        <v>200.005</v>
      </c>
      <c r="G7" s="25">
        <v>7</v>
      </c>
      <c r="H7" s="109">
        <v>200.005</v>
      </c>
      <c r="I7" s="53">
        <v>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1</v>
      </c>
      <c r="B8" s="22" t="s">
        <v>667</v>
      </c>
      <c r="C8" s="22" t="s">
        <v>662</v>
      </c>
      <c r="D8" s="104">
        <v>100.003</v>
      </c>
      <c r="E8" s="104">
        <v>100</v>
      </c>
      <c r="F8" s="104">
        <v>200.00299999999999</v>
      </c>
      <c r="G8" s="25">
        <v>6</v>
      </c>
      <c r="H8" s="104">
        <v>200.00299999999999</v>
      </c>
      <c r="I8" s="32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2</v>
      </c>
      <c r="B9" s="52" t="s">
        <v>661</v>
      </c>
      <c r="C9" s="52" t="s">
        <v>662</v>
      </c>
      <c r="D9" s="109">
        <v>99.001999999999995</v>
      </c>
      <c r="E9" s="109">
        <v>99</v>
      </c>
      <c r="F9" s="104">
        <v>198.00200000000001</v>
      </c>
      <c r="G9" s="25">
        <v>5</v>
      </c>
      <c r="H9" s="109">
        <v>198.00200000000001</v>
      </c>
      <c r="I9" s="53">
        <v>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8</v>
      </c>
      <c r="B10" s="52" t="s">
        <v>670</v>
      </c>
      <c r="C10" s="52" t="s">
        <v>60</v>
      </c>
      <c r="D10" s="109">
        <v>99.001999999999995</v>
      </c>
      <c r="E10" s="109">
        <v>98.001999999999995</v>
      </c>
      <c r="F10" s="104">
        <v>197.00399999999999</v>
      </c>
      <c r="G10" s="25">
        <v>4</v>
      </c>
      <c r="H10" s="109">
        <v>197.00399999999999</v>
      </c>
      <c r="I10" s="53">
        <v>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5</v>
      </c>
      <c r="B11" s="52" t="s">
        <v>385</v>
      </c>
      <c r="C11" s="52" t="s">
        <v>60</v>
      </c>
      <c r="D11" s="109">
        <v>100</v>
      </c>
      <c r="E11" s="109">
        <v>97.001999999999995</v>
      </c>
      <c r="F11" s="104">
        <v>197.00200000000001</v>
      </c>
      <c r="G11" s="25">
        <v>3</v>
      </c>
      <c r="H11" s="109">
        <v>197.00200000000001</v>
      </c>
      <c r="I11" s="53">
        <v>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4</v>
      </c>
      <c r="B12" s="52" t="s">
        <v>354</v>
      </c>
      <c r="C12" s="52" t="s">
        <v>20</v>
      </c>
      <c r="D12" s="109">
        <v>98.001000000000005</v>
      </c>
      <c r="E12" s="109">
        <v>98</v>
      </c>
      <c r="F12" s="104">
        <v>196.001</v>
      </c>
      <c r="G12" s="25">
        <v>2</v>
      </c>
      <c r="H12" s="109">
        <v>196.001</v>
      </c>
      <c r="I12" s="53">
        <v>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34">
        <v>9</v>
      </c>
      <c r="B13" s="56" t="s">
        <v>59</v>
      </c>
      <c r="C13" s="56" t="s">
        <v>60</v>
      </c>
      <c r="D13" s="110">
        <v>97.001000000000005</v>
      </c>
      <c r="E13" s="110">
        <v>96</v>
      </c>
      <c r="F13" s="107">
        <v>193.001</v>
      </c>
      <c r="G13" s="38">
        <v>1</v>
      </c>
      <c r="H13" s="110">
        <v>193.001</v>
      </c>
      <c r="I13" s="57">
        <v>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6</v>
      </c>
      <c r="C15" s="9" t="s">
        <v>786</v>
      </c>
      <c r="D15" s="9"/>
      <c r="E15" s="9" t="s">
        <v>787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7"/>
      <c r="E16" s="100"/>
      <c r="F16" s="13" t="s">
        <v>11</v>
      </c>
      <c r="G16" s="13" t="s">
        <v>12</v>
      </c>
      <c r="H16" s="13" t="s">
        <v>13</v>
      </c>
      <c r="I16" s="14" t="s">
        <v>14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58">
        <v>8</v>
      </c>
      <c r="B17" s="59" t="s">
        <v>692</v>
      </c>
      <c r="C17" s="59" t="s">
        <v>255</v>
      </c>
      <c r="D17" s="108">
        <v>100.005</v>
      </c>
      <c r="E17" s="108">
        <v>100.002</v>
      </c>
      <c r="F17" s="102">
        <v>200.00700000000001</v>
      </c>
      <c r="G17" s="18">
        <v>9</v>
      </c>
      <c r="H17" s="108">
        <v>200.00700000000001</v>
      </c>
      <c r="I17" s="60">
        <v>9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4">
        <v>6</v>
      </c>
      <c r="B18" s="52" t="s">
        <v>675</v>
      </c>
      <c r="C18" s="52" t="s">
        <v>156</v>
      </c>
      <c r="D18" s="109">
        <v>100.002</v>
      </c>
      <c r="E18" s="109">
        <v>99.003</v>
      </c>
      <c r="F18" s="104">
        <v>199.005</v>
      </c>
      <c r="G18" s="25">
        <v>8</v>
      </c>
      <c r="H18" s="109">
        <v>199.005</v>
      </c>
      <c r="I18" s="53">
        <v>8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5</v>
      </c>
      <c r="B19" s="52" t="s">
        <v>330</v>
      </c>
      <c r="C19" s="52" t="s">
        <v>685</v>
      </c>
      <c r="D19" s="109">
        <v>99.001999999999995</v>
      </c>
      <c r="E19" s="109">
        <v>99</v>
      </c>
      <c r="F19" s="104">
        <v>198.00200000000001</v>
      </c>
      <c r="G19" s="25">
        <v>7</v>
      </c>
      <c r="H19" s="109">
        <v>198.00200000000001</v>
      </c>
      <c r="I19" s="53">
        <v>7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7</v>
      </c>
      <c r="B20" s="52" t="s">
        <v>309</v>
      </c>
      <c r="C20" s="52" t="s">
        <v>310</v>
      </c>
      <c r="D20" s="109">
        <v>99</v>
      </c>
      <c r="E20" s="109">
        <v>98.001000000000005</v>
      </c>
      <c r="F20" s="104">
        <v>197.001</v>
      </c>
      <c r="G20" s="25">
        <v>6</v>
      </c>
      <c r="H20" s="109">
        <v>197.001</v>
      </c>
      <c r="I20" s="53">
        <v>6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1">
        <v>9</v>
      </c>
      <c r="B21" s="52" t="s">
        <v>686</v>
      </c>
      <c r="C21" s="52" t="s">
        <v>484</v>
      </c>
      <c r="D21" s="109">
        <v>99</v>
      </c>
      <c r="E21" s="109">
        <v>98</v>
      </c>
      <c r="F21" s="104">
        <v>197</v>
      </c>
      <c r="G21" s="25">
        <v>5</v>
      </c>
      <c r="H21" s="109">
        <v>197</v>
      </c>
      <c r="I21" s="53">
        <v>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">
        <v>3</v>
      </c>
      <c r="B22" s="52" t="s">
        <v>687</v>
      </c>
      <c r="C22" s="52" t="s">
        <v>40</v>
      </c>
      <c r="D22" s="109">
        <v>99.001000000000005</v>
      </c>
      <c r="E22" s="109">
        <v>97.001000000000005</v>
      </c>
      <c r="F22" s="104">
        <v>196.00200000000001</v>
      </c>
      <c r="G22" s="25">
        <v>4</v>
      </c>
      <c r="H22" s="109">
        <v>196.00200000000001</v>
      </c>
      <c r="I22" s="53">
        <v>4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54">
        <v>4</v>
      </c>
      <c r="B23" s="52" t="s">
        <v>702</v>
      </c>
      <c r="C23" s="52" t="s">
        <v>60</v>
      </c>
      <c r="D23" s="109">
        <v>98</v>
      </c>
      <c r="E23" s="109">
        <v>97</v>
      </c>
      <c r="F23" s="104">
        <v>195</v>
      </c>
      <c r="G23" s="25">
        <v>3</v>
      </c>
      <c r="H23" s="109">
        <v>195</v>
      </c>
      <c r="I23" s="53">
        <v>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">
        <v>1</v>
      </c>
      <c r="B24" s="22" t="s">
        <v>694</v>
      </c>
      <c r="C24" s="22" t="s">
        <v>426</v>
      </c>
      <c r="D24" s="104">
        <v>98.001000000000005</v>
      </c>
      <c r="E24" s="104">
        <v>96.001999999999995</v>
      </c>
      <c r="F24" s="104">
        <v>194.00299999999999</v>
      </c>
      <c r="G24" s="25">
        <v>2</v>
      </c>
      <c r="H24" s="104">
        <v>194.00299999999999</v>
      </c>
      <c r="I24" s="32">
        <v>2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5">
        <v>2</v>
      </c>
      <c r="B25" s="56" t="s">
        <v>706</v>
      </c>
      <c r="C25" s="56" t="s">
        <v>707</v>
      </c>
      <c r="D25" s="110">
        <v>96</v>
      </c>
      <c r="E25" s="110">
        <v>94.001000000000005</v>
      </c>
      <c r="F25" s="107">
        <v>190.001</v>
      </c>
      <c r="G25" s="38">
        <v>1</v>
      </c>
      <c r="H25" s="110">
        <v>190.001</v>
      </c>
      <c r="I25" s="57">
        <v>1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1"/>
      <c r="B27" s="8" t="s">
        <v>50</v>
      </c>
      <c r="C27" s="9" t="s">
        <v>788</v>
      </c>
      <c r="D27" s="9"/>
      <c r="E27" s="9" t="s">
        <v>789</v>
      </c>
      <c r="F27" s="8"/>
      <c r="G27" s="8"/>
      <c r="H27" s="8"/>
      <c r="I27" s="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1">
        <v>2</v>
      </c>
      <c r="B28" s="12" t="s">
        <v>9</v>
      </c>
      <c r="C28" s="95" t="s">
        <v>10</v>
      </c>
      <c r="D28" s="67"/>
      <c r="E28" s="100"/>
      <c r="F28" s="13" t="s">
        <v>11</v>
      </c>
      <c r="G28" s="13" t="s">
        <v>12</v>
      </c>
      <c r="H28" s="13" t="s">
        <v>13</v>
      </c>
      <c r="I28" s="14" t="s">
        <v>14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58">
        <v>6</v>
      </c>
      <c r="B29" s="59" t="s">
        <v>710</v>
      </c>
      <c r="C29" s="59" t="s">
        <v>16</v>
      </c>
      <c r="D29" s="108">
        <v>100.002</v>
      </c>
      <c r="E29" s="108">
        <v>98.001999999999995</v>
      </c>
      <c r="F29" s="102">
        <v>198.00399999999999</v>
      </c>
      <c r="G29" s="18">
        <v>8</v>
      </c>
      <c r="H29" s="108">
        <v>198.00399999999999</v>
      </c>
      <c r="I29" s="60">
        <v>8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54">
        <v>4</v>
      </c>
      <c r="B30" s="52" t="s">
        <v>731</v>
      </c>
      <c r="C30" s="52" t="s">
        <v>678</v>
      </c>
      <c r="D30" s="109">
        <v>99.003</v>
      </c>
      <c r="E30" s="109">
        <v>96</v>
      </c>
      <c r="F30" s="104">
        <v>195.00299999999999</v>
      </c>
      <c r="G30" s="25">
        <v>7</v>
      </c>
      <c r="H30" s="109">
        <v>195.00299999999999</v>
      </c>
      <c r="I30" s="53">
        <v>7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1">
        <v>1</v>
      </c>
      <c r="B31" s="22" t="s">
        <v>732</v>
      </c>
      <c r="C31" s="22" t="s">
        <v>426</v>
      </c>
      <c r="D31" s="104">
        <v>99.001999999999995</v>
      </c>
      <c r="E31" s="104">
        <v>96</v>
      </c>
      <c r="F31" s="104">
        <v>195.00200000000001</v>
      </c>
      <c r="G31" s="25">
        <v>6</v>
      </c>
      <c r="H31" s="104">
        <v>195.00200000000001</v>
      </c>
      <c r="I31" s="32">
        <v>6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1">
        <v>5</v>
      </c>
      <c r="B32" s="52" t="s">
        <v>714</v>
      </c>
      <c r="C32" s="52" t="s">
        <v>310</v>
      </c>
      <c r="D32" s="109">
        <v>97.001000000000005</v>
      </c>
      <c r="E32" s="109">
        <v>95</v>
      </c>
      <c r="F32" s="104">
        <v>192.001</v>
      </c>
      <c r="G32" s="25">
        <v>5</v>
      </c>
      <c r="H32" s="109">
        <v>192.001</v>
      </c>
      <c r="I32" s="53">
        <v>5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">
        <v>7</v>
      </c>
      <c r="B33" s="52" t="s">
        <v>704</v>
      </c>
      <c r="C33" s="52" t="s">
        <v>16</v>
      </c>
      <c r="D33" s="109">
        <v>99.001000000000005</v>
      </c>
      <c r="E33" s="109">
        <v>93</v>
      </c>
      <c r="F33" s="104">
        <v>192.001</v>
      </c>
      <c r="G33" s="25">
        <v>5</v>
      </c>
      <c r="H33" s="109">
        <v>192.001</v>
      </c>
      <c r="I33" s="53">
        <v>5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54">
        <v>2</v>
      </c>
      <c r="B34" s="52" t="s">
        <v>353</v>
      </c>
      <c r="C34" s="52" t="s">
        <v>310</v>
      </c>
      <c r="D34" s="109">
        <v>96.001999999999995</v>
      </c>
      <c r="E34" s="109">
        <v>95</v>
      </c>
      <c r="F34" s="104">
        <v>191.00200000000001</v>
      </c>
      <c r="G34" s="25">
        <v>3</v>
      </c>
      <c r="H34" s="109">
        <v>191.00200000000001</v>
      </c>
      <c r="I34" s="53">
        <v>3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">
        <v>3</v>
      </c>
      <c r="B35" s="52" t="s">
        <v>726</v>
      </c>
      <c r="C35" s="52" t="s">
        <v>678</v>
      </c>
      <c r="D35" s="109">
        <v>92.001000000000005</v>
      </c>
      <c r="E35" s="109">
        <v>91</v>
      </c>
      <c r="F35" s="104">
        <v>183.001</v>
      </c>
      <c r="G35" s="25">
        <v>2</v>
      </c>
      <c r="H35" s="109">
        <v>183.001</v>
      </c>
      <c r="I35" s="53">
        <v>2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55">
        <v>8</v>
      </c>
      <c r="B36" s="56" t="s">
        <v>727</v>
      </c>
      <c r="C36" s="56" t="s">
        <v>60</v>
      </c>
      <c r="D36" s="110">
        <v>94</v>
      </c>
      <c r="E36" s="110">
        <v>89.001000000000005</v>
      </c>
      <c r="F36" s="107">
        <v>183.001</v>
      </c>
      <c r="G36" s="38">
        <v>2</v>
      </c>
      <c r="H36" s="110">
        <v>183.001</v>
      </c>
      <c r="I36" s="57">
        <v>2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1"/>
      <c r="B38" s="8" t="s">
        <v>53</v>
      </c>
      <c r="C38" s="9" t="s">
        <v>790</v>
      </c>
      <c r="D38" s="9"/>
      <c r="E38" s="9" t="s">
        <v>791</v>
      </c>
      <c r="F38" s="8"/>
      <c r="G38" s="8"/>
      <c r="H38" s="8"/>
      <c r="I38" s="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11">
        <v>2</v>
      </c>
      <c r="B39" s="12" t="s">
        <v>9</v>
      </c>
      <c r="C39" s="95" t="s">
        <v>10</v>
      </c>
      <c r="D39" s="67"/>
      <c r="E39" s="100"/>
      <c r="F39" s="13" t="s">
        <v>11</v>
      </c>
      <c r="G39" s="13" t="s">
        <v>12</v>
      </c>
      <c r="H39" s="13" t="s">
        <v>13</v>
      </c>
      <c r="I39" s="14" t="s">
        <v>14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15">
        <v>1</v>
      </c>
      <c r="B40" s="16" t="s">
        <v>742</v>
      </c>
      <c r="C40" s="16" t="s">
        <v>74</v>
      </c>
      <c r="D40" s="102">
        <v>99</v>
      </c>
      <c r="E40" s="102">
        <v>96.001000000000005</v>
      </c>
      <c r="F40" s="102">
        <v>195.001</v>
      </c>
      <c r="G40" s="18">
        <v>8</v>
      </c>
      <c r="H40" s="102">
        <v>195.001</v>
      </c>
      <c r="I40" s="51">
        <v>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54">
        <v>8</v>
      </c>
      <c r="B41" s="52" t="s">
        <v>56</v>
      </c>
      <c r="C41" s="52" t="s">
        <v>72</v>
      </c>
      <c r="D41" s="109">
        <v>94.001000000000005</v>
      </c>
      <c r="E41" s="109">
        <v>95</v>
      </c>
      <c r="F41" s="104">
        <v>189.001</v>
      </c>
      <c r="G41" s="25">
        <v>7</v>
      </c>
      <c r="H41" s="109">
        <v>189.001</v>
      </c>
      <c r="I41" s="53">
        <v>7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54">
        <v>2</v>
      </c>
      <c r="B42" s="52" t="s">
        <v>751</v>
      </c>
      <c r="C42" s="52" t="s">
        <v>74</v>
      </c>
      <c r="D42" s="109">
        <v>95</v>
      </c>
      <c r="E42" s="109">
        <v>94</v>
      </c>
      <c r="F42" s="104">
        <v>189</v>
      </c>
      <c r="G42" s="25">
        <v>6</v>
      </c>
      <c r="H42" s="109">
        <v>189</v>
      </c>
      <c r="I42" s="53">
        <v>6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54">
        <v>6</v>
      </c>
      <c r="B43" s="52" t="s">
        <v>247</v>
      </c>
      <c r="C43" s="52" t="s">
        <v>42</v>
      </c>
      <c r="D43" s="109">
        <v>92.001000000000005</v>
      </c>
      <c r="E43" s="109">
        <v>91</v>
      </c>
      <c r="F43" s="104">
        <v>183.001</v>
      </c>
      <c r="G43" s="25">
        <v>5</v>
      </c>
      <c r="H43" s="109">
        <v>183.001</v>
      </c>
      <c r="I43" s="53">
        <v>5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1">
        <v>3</v>
      </c>
      <c r="B44" s="52" t="s">
        <v>738</v>
      </c>
      <c r="C44" s="52" t="s">
        <v>707</v>
      </c>
      <c r="D44" s="109">
        <v>94</v>
      </c>
      <c r="E44" s="109">
        <v>89</v>
      </c>
      <c r="F44" s="104">
        <v>183</v>
      </c>
      <c r="G44" s="25">
        <v>4</v>
      </c>
      <c r="H44" s="109">
        <v>183</v>
      </c>
      <c r="I44" s="53">
        <v>4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54">
        <v>4</v>
      </c>
      <c r="B45" s="52" t="s">
        <v>768</v>
      </c>
      <c r="C45" s="52" t="s">
        <v>114</v>
      </c>
      <c r="D45" s="109">
        <v>91</v>
      </c>
      <c r="E45" s="109">
        <v>91</v>
      </c>
      <c r="F45" s="104">
        <v>182</v>
      </c>
      <c r="G45" s="25">
        <v>3</v>
      </c>
      <c r="H45" s="109">
        <v>182</v>
      </c>
      <c r="I45" s="53">
        <v>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1">
        <v>7</v>
      </c>
      <c r="B46" s="52" t="s">
        <v>792</v>
      </c>
      <c r="C46" s="52" t="s">
        <v>678</v>
      </c>
      <c r="D46" s="103">
        <v>97</v>
      </c>
      <c r="E46" s="141">
        <v>0</v>
      </c>
      <c r="F46" s="104">
        <v>97</v>
      </c>
      <c r="G46" s="25">
        <v>2</v>
      </c>
      <c r="H46" s="109">
        <v>97</v>
      </c>
      <c r="I46" s="53">
        <v>2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34">
        <v>5</v>
      </c>
      <c r="B47" s="56" t="s">
        <v>750</v>
      </c>
      <c r="C47" s="56" t="s">
        <v>471</v>
      </c>
      <c r="D47" s="110" t="s">
        <v>84</v>
      </c>
      <c r="E47" s="110" t="s">
        <v>84</v>
      </c>
      <c r="F47" s="107">
        <v>0</v>
      </c>
      <c r="G47" s="38">
        <v>0</v>
      </c>
      <c r="H47" s="110">
        <v>0</v>
      </c>
      <c r="I47" s="57">
        <v>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 t="s">
        <v>466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10" t="s">
        <v>260</v>
      </c>
      <c r="E51" s="45" t="s">
        <v>177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10" t="s">
        <v>178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876DE14-3A49-430D-BC0C-35EC28A1FCD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C68E-B329-41CF-9C22-AD7EA5C20129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793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794</v>
      </c>
      <c r="B4" s="67"/>
      <c r="C4" s="68">
        <v>589</v>
      </c>
      <c r="D4" s="67"/>
      <c r="E4" s="69" t="s">
        <v>14</v>
      </c>
      <c r="F4" s="111">
        <f>SUM(F5:F7)</f>
        <v>593.0139999999999</v>
      </c>
      <c r="G4" s="71" t="s">
        <v>274</v>
      </c>
      <c r="H4" s="80" t="s">
        <v>297</v>
      </c>
      <c r="I4" s="80"/>
      <c r="J4" s="80"/>
      <c r="K4" s="80"/>
      <c r="L4" s="80"/>
      <c r="N4"/>
    </row>
    <row r="5" spans="1:25" ht="15.75" customHeight="1" x14ac:dyDescent="0.3">
      <c r="A5" s="144" t="s">
        <v>668</v>
      </c>
      <c r="B5" s="113"/>
      <c r="C5" s="114"/>
      <c r="D5" s="119">
        <v>99.001999999999995</v>
      </c>
      <c r="E5" s="119">
        <v>99.001000000000005</v>
      </c>
      <c r="F5" s="120">
        <f>SUM(D5:E5)</f>
        <v>198.00299999999999</v>
      </c>
      <c r="G5"/>
      <c r="H5" s="80"/>
      <c r="I5" s="80"/>
      <c r="J5" s="80"/>
      <c r="K5" s="80"/>
      <c r="L5" s="80"/>
      <c r="M5" s="80"/>
      <c r="N5"/>
    </row>
    <row r="6" spans="1:25" ht="15.75" customHeight="1" x14ac:dyDescent="0.3">
      <c r="A6" s="116" t="s">
        <v>693</v>
      </c>
      <c r="B6" s="117"/>
      <c r="C6" s="118"/>
      <c r="D6" s="119">
        <v>99.001999999999995</v>
      </c>
      <c r="E6" s="119">
        <v>97.001999999999995</v>
      </c>
      <c r="F6" s="145">
        <f>SUM(D6:E6)</f>
        <v>196.00399999999999</v>
      </c>
      <c r="G6"/>
      <c r="H6" s="80"/>
      <c r="I6" s="80"/>
      <c r="J6" s="80"/>
      <c r="K6" s="80"/>
      <c r="L6" s="80"/>
      <c r="M6" s="80"/>
      <c r="N6"/>
    </row>
    <row r="7" spans="1:25" ht="15.75" customHeight="1" x14ac:dyDescent="0.3">
      <c r="A7" s="121" t="s">
        <v>197</v>
      </c>
      <c r="B7" s="122"/>
      <c r="C7" s="123"/>
      <c r="D7" s="106">
        <v>100.003</v>
      </c>
      <c r="E7" s="106">
        <v>99.004000000000005</v>
      </c>
      <c r="F7" s="146">
        <f>SUM(D7:E7)</f>
        <v>199.00700000000001</v>
      </c>
      <c r="G7"/>
      <c r="H7" s="80"/>
      <c r="I7" s="80"/>
      <c r="J7" s="80"/>
      <c r="K7" s="80"/>
      <c r="L7" s="80"/>
      <c r="M7" s="80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80"/>
    </row>
    <row r="9" spans="1:25" ht="15.75" customHeight="1" x14ac:dyDescent="0.3">
      <c r="A9" s="66" t="s">
        <v>795</v>
      </c>
      <c r="B9" s="67"/>
      <c r="C9" s="68">
        <v>589</v>
      </c>
      <c r="D9" s="67"/>
      <c r="E9" s="69" t="s">
        <v>14</v>
      </c>
      <c r="F9" s="111">
        <f>SUM(F10:F12)</f>
        <v>579.01209999999992</v>
      </c>
      <c r="G9" s="71" t="s">
        <v>274</v>
      </c>
      <c r="H9" s="66" t="s">
        <v>796</v>
      </c>
      <c r="I9" s="67"/>
      <c r="J9" s="68">
        <v>593</v>
      </c>
      <c r="K9" s="67"/>
      <c r="L9" s="69" t="s">
        <v>14</v>
      </c>
      <c r="M9" s="111">
        <f>SUM(M10:M12)</f>
        <v>596.01400000000001</v>
      </c>
      <c r="N9"/>
    </row>
    <row r="10" spans="1:25" ht="15.75" customHeight="1" x14ac:dyDescent="0.3">
      <c r="A10" s="144" t="s">
        <v>658</v>
      </c>
      <c r="B10" s="113"/>
      <c r="C10" s="114"/>
      <c r="D10" s="119">
        <v>100.005</v>
      </c>
      <c r="E10" s="119">
        <v>99.001999999999995</v>
      </c>
      <c r="F10" s="120">
        <f>SUM(D10:E10)</f>
        <v>199.00700000000001</v>
      </c>
      <c r="G10"/>
      <c r="H10" s="144" t="s">
        <v>655</v>
      </c>
      <c r="I10" s="113"/>
      <c r="J10" s="114"/>
      <c r="K10" s="119">
        <v>100.004</v>
      </c>
      <c r="L10" s="119">
        <v>100.003</v>
      </c>
      <c r="M10" s="120">
        <f>SUM(K10:L10)</f>
        <v>200.00700000000001</v>
      </c>
      <c r="N10"/>
    </row>
    <row r="11" spans="1:25" ht="15.75" customHeight="1" x14ac:dyDescent="0.3">
      <c r="A11" s="116" t="s">
        <v>681</v>
      </c>
      <c r="B11" s="117"/>
      <c r="C11" s="118"/>
      <c r="D11" s="119">
        <v>96.001000000000005</v>
      </c>
      <c r="E11" s="119">
        <v>94.001099999999994</v>
      </c>
      <c r="F11" s="145">
        <f>SUM(D11:E11)</f>
        <v>190.00209999999998</v>
      </c>
      <c r="G11"/>
      <c r="H11" s="116" t="s">
        <v>687</v>
      </c>
      <c r="I11" s="117"/>
      <c r="J11" s="118"/>
      <c r="K11" s="119">
        <v>99.001000000000005</v>
      </c>
      <c r="L11" s="119">
        <v>97.001000000000005</v>
      </c>
      <c r="M11" s="145">
        <f>SUM(K11:L11)</f>
        <v>196.00200000000001</v>
      </c>
      <c r="N11"/>
    </row>
    <row r="12" spans="1:25" ht="15.75" customHeight="1" x14ac:dyDescent="0.3">
      <c r="A12" s="121" t="s">
        <v>688</v>
      </c>
      <c r="B12" s="122"/>
      <c r="C12" s="123"/>
      <c r="D12" s="106">
        <v>96.001999999999995</v>
      </c>
      <c r="E12" s="106">
        <v>94.001000000000005</v>
      </c>
      <c r="F12" s="146">
        <f>SUM(D12:E12)</f>
        <v>190.00299999999999</v>
      </c>
      <c r="G12"/>
      <c r="H12" s="121" t="s">
        <v>656</v>
      </c>
      <c r="I12" s="122"/>
      <c r="J12" s="123"/>
      <c r="K12" s="106">
        <v>100.005</v>
      </c>
      <c r="L12" s="106">
        <v>100</v>
      </c>
      <c r="M12" s="146">
        <f>SUM(K12:L12)</f>
        <v>200.005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797</v>
      </c>
      <c r="B14" s="67"/>
      <c r="C14" s="68">
        <v>595</v>
      </c>
      <c r="D14" s="67"/>
      <c r="E14" s="69" t="s">
        <v>14</v>
      </c>
      <c r="F14" s="111">
        <f>SUM(F15:F17)</f>
        <v>590.01099999999997</v>
      </c>
      <c r="G14" s="71" t="s">
        <v>274</v>
      </c>
      <c r="H14" s="66" t="s">
        <v>798</v>
      </c>
      <c r="I14" s="67"/>
      <c r="J14" s="68">
        <v>588</v>
      </c>
      <c r="K14" s="67"/>
      <c r="L14" s="69" t="s">
        <v>14</v>
      </c>
      <c r="M14" s="111">
        <f>SUM(M15:M17)</f>
        <v>592.00900000000001</v>
      </c>
      <c r="N14"/>
    </row>
    <row r="15" spans="1:25" ht="15.75" customHeight="1" x14ac:dyDescent="0.3">
      <c r="A15" s="144" t="s">
        <v>654</v>
      </c>
      <c r="B15" s="113"/>
      <c r="C15" s="114"/>
      <c r="D15" s="119">
        <v>100.005</v>
      </c>
      <c r="E15" s="119">
        <v>100.003</v>
      </c>
      <c r="F15" s="120">
        <f>SUM(D15:E15)</f>
        <v>200.00799999999998</v>
      </c>
      <c r="G15"/>
      <c r="H15" s="144" t="s">
        <v>702</v>
      </c>
      <c r="I15" s="113"/>
      <c r="J15" s="114"/>
      <c r="K15" s="119">
        <v>98</v>
      </c>
      <c r="L15" s="119">
        <v>97</v>
      </c>
      <c r="M15" s="120">
        <f>SUM(K15:L15)</f>
        <v>195</v>
      </c>
      <c r="N15"/>
    </row>
    <row r="16" spans="1:25" ht="15.75" customHeight="1" x14ac:dyDescent="0.3">
      <c r="A16" s="116" t="s">
        <v>385</v>
      </c>
      <c r="B16" s="117"/>
      <c r="C16" s="118"/>
      <c r="D16" s="119">
        <v>100</v>
      </c>
      <c r="E16" s="119">
        <v>97.001999999999995</v>
      </c>
      <c r="F16" s="145">
        <f>SUM(D16:E16)</f>
        <v>197.00200000000001</v>
      </c>
      <c r="G16"/>
      <c r="H16" s="116" t="s">
        <v>666</v>
      </c>
      <c r="I16" s="117"/>
      <c r="J16" s="118"/>
      <c r="K16" s="119">
        <v>100.003</v>
      </c>
      <c r="L16" s="119">
        <v>100.002</v>
      </c>
      <c r="M16" s="145">
        <f>SUM(K16:L16)</f>
        <v>200.005</v>
      </c>
      <c r="N16"/>
    </row>
    <row r="17" spans="1:20" ht="15.75" customHeight="1" x14ac:dyDescent="0.3">
      <c r="A17" s="121" t="s">
        <v>59</v>
      </c>
      <c r="B17" s="122"/>
      <c r="C17" s="123"/>
      <c r="D17" s="106">
        <v>97.001000000000005</v>
      </c>
      <c r="E17" s="106">
        <v>96</v>
      </c>
      <c r="F17" s="146">
        <f>SUM(D17:E17)</f>
        <v>193.001</v>
      </c>
      <c r="G17"/>
      <c r="H17" s="121" t="s">
        <v>670</v>
      </c>
      <c r="I17" s="122"/>
      <c r="J17" s="123"/>
      <c r="K17" s="106">
        <v>99.001999999999995</v>
      </c>
      <c r="L17" s="106">
        <v>98.001999999999995</v>
      </c>
      <c r="M17" s="146">
        <f>SUM(K17:L17)</f>
        <v>197.00399999999999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1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799</v>
      </c>
      <c r="E20" s="10"/>
      <c r="H20" s="147" t="s">
        <v>796</v>
      </c>
      <c r="I20" s="24">
        <v>1</v>
      </c>
      <c r="J20" s="24">
        <v>1</v>
      </c>
      <c r="K20" s="24"/>
      <c r="L20" s="24"/>
      <c r="M20" s="126">
        <v>596.01400000000001</v>
      </c>
      <c r="N20" s="74">
        <v>2</v>
      </c>
    </row>
    <row r="21" spans="1:20" ht="15.75" customHeight="1" x14ac:dyDescent="0.3">
      <c r="B21" s="82" t="s">
        <v>800</v>
      </c>
      <c r="E21" s="10"/>
      <c r="H21" s="128" t="s">
        <v>794</v>
      </c>
      <c r="I21" s="31">
        <v>1</v>
      </c>
      <c r="J21" s="31">
        <v>1</v>
      </c>
      <c r="K21" s="31"/>
      <c r="L21" s="31"/>
      <c r="M21" s="127">
        <v>593.0139999999999</v>
      </c>
      <c r="N21" s="32">
        <v>2</v>
      </c>
    </row>
    <row r="22" spans="1:20" ht="15.75" customHeight="1" x14ac:dyDescent="0.3">
      <c r="B22" s="9" t="s">
        <v>287</v>
      </c>
      <c r="E22" s="10"/>
      <c r="H22" s="77" t="s">
        <v>798</v>
      </c>
      <c r="I22" s="25">
        <v>1</v>
      </c>
      <c r="J22" s="25">
        <v>1</v>
      </c>
      <c r="K22" s="25"/>
      <c r="L22" s="25"/>
      <c r="M22" s="129">
        <v>592.00900000000001</v>
      </c>
      <c r="N22" s="26">
        <v>2</v>
      </c>
    </row>
    <row r="23" spans="1:20" ht="15.75" customHeight="1" x14ac:dyDescent="0.3">
      <c r="H23" s="83" t="s">
        <v>797</v>
      </c>
      <c r="I23" s="25">
        <v>1</v>
      </c>
      <c r="J23" s="25"/>
      <c r="K23" s="25"/>
      <c r="L23" s="25">
        <v>1</v>
      </c>
      <c r="M23" s="129">
        <v>590.01099999999997</v>
      </c>
      <c r="N23" s="26">
        <v>0</v>
      </c>
    </row>
    <row r="24" spans="1:20" ht="15.75" customHeight="1" x14ac:dyDescent="0.3">
      <c r="H24" s="77" t="s">
        <v>795</v>
      </c>
      <c r="I24" s="25">
        <v>1</v>
      </c>
      <c r="J24" s="25"/>
      <c r="K24" s="25"/>
      <c r="L24" s="25">
        <v>1</v>
      </c>
      <c r="M24" s="129">
        <v>579.01209999999992</v>
      </c>
      <c r="N24" s="26">
        <v>0</v>
      </c>
    </row>
    <row r="25" spans="1:20" ht="15.75" customHeight="1" x14ac:dyDescent="0.3">
      <c r="H25" s="79" t="s">
        <v>297</v>
      </c>
      <c r="I25" s="38"/>
      <c r="J25" s="38"/>
      <c r="K25" s="38"/>
      <c r="L25" s="38"/>
      <c r="M25" s="130"/>
      <c r="N25" s="39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801</v>
      </c>
      <c r="B30" s="67"/>
      <c r="C30" s="68">
        <v>581</v>
      </c>
      <c r="D30" s="67"/>
      <c r="E30" s="69" t="s">
        <v>14</v>
      </c>
      <c r="F30" s="111">
        <f>SUM(F31:F33)</f>
        <v>573.00800000000004</v>
      </c>
      <c r="G30" s="71" t="s">
        <v>274</v>
      </c>
      <c r="H30" s="48" t="s">
        <v>802</v>
      </c>
      <c r="I30" s="48"/>
      <c r="J30" s="135">
        <v>565</v>
      </c>
      <c r="K30" s="48"/>
      <c r="L30" s="48"/>
      <c r="M30" s="48">
        <v>565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44" t="s">
        <v>680</v>
      </c>
      <c r="B31" s="113"/>
      <c r="C31" s="114"/>
      <c r="D31" s="119">
        <v>97.001000000000005</v>
      </c>
      <c r="E31" s="119">
        <v>95.003</v>
      </c>
      <c r="F31" s="120">
        <f>SUM(D31:E31)</f>
        <v>192.00400000000002</v>
      </c>
      <c r="G31"/>
      <c r="H31" s="48"/>
      <c r="I31" s="48"/>
      <c r="J31" s="48"/>
      <c r="K31" s="48"/>
      <c r="L31" s="48"/>
      <c r="M31" s="48"/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726</v>
      </c>
      <c r="B32" s="117"/>
      <c r="C32" s="118"/>
      <c r="D32" s="119">
        <v>92.001000000000005</v>
      </c>
      <c r="E32" s="119">
        <v>91</v>
      </c>
      <c r="F32" s="145">
        <f>SUM(D32:E32)</f>
        <v>183.001</v>
      </c>
      <c r="G32"/>
      <c r="H32" s="48"/>
      <c r="I32" s="48"/>
      <c r="J32" s="48"/>
      <c r="K32" s="48"/>
      <c r="L32" s="48"/>
      <c r="M32" s="48"/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677</v>
      </c>
      <c r="B33" s="122"/>
      <c r="C33" s="123"/>
      <c r="D33" s="106">
        <v>99.001999999999995</v>
      </c>
      <c r="E33" s="106">
        <v>99.001000000000005</v>
      </c>
      <c r="F33" s="146">
        <f>SUM(D33:E33)</f>
        <v>198.00299999999999</v>
      </c>
      <c r="G33"/>
      <c r="H33" s="48"/>
      <c r="I33" s="48"/>
      <c r="J33" s="48"/>
      <c r="K33" s="48"/>
      <c r="L33" s="48"/>
      <c r="M33" s="48"/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803</v>
      </c>
      <c r="B35" s="67"/>
      <c r="C35" s="68">
        <v>562</v>
      </c>
      <c r="D35" s="67"/>
      <c r="E35" s="69" t="s">
        <v>14</v>
      </c>
      <c r="F35" s="111">
        <f>SUM(F36:F38)</f>
        <v>475.00299999999999</v>
      </c>
      <c r="G35" s="71" t="s">
        <v>274</v>
      </c>
      <c r="H35" s="48" t="s">
        <v>534</v>
      </c>
      <c r="I35" s="48"/>
      <c r="J35" s="48"/>
      <c r="K35" s="48"/>
      <c r="L35" s="48"/>
      <c r="M35" s="48"/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44" t="s">
        <v>744</v>
      </c>
      <c r="B36" s="113"/>
      <c r="C36" s="114"/>
      <c r="D36" s="119">
        <v>95</v>
      </c>
      <c r="E36" s="119">
        <v>88</v>
      </c>
      <c r="F36" s="120">
        <f>SUM(D36:E36)</f>
        <v>183</v>
      </c>
      <c r="G36"/>
      <c r="H36" s="48"/>
      <c r="I36" s="48"/>
      <c r="J36" s="48"/>
      <c r="K36" s="48"/>
      <c r="L36" s="48"/>
      <c r="M36" s="48"/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731</v>
      </c>
      <c r="B37" s="117"/>
      <c r="C37" s="118"/>
      <c r="D37" s="119">
        <v>99.003</v>
      </c>
      <c r="E37" s="119">
        <v>96</v>
      </c>
      <c r="F37" s="145">
        <f>SUM(D37:E37)</f>
        <v>195.00299999999999</v>
      </c>
      <c r="G37"/>
      <c r="H37" s="48"/>
      <c r="I37" s="48"/>
      <c r="J37" s="48"/>
      <c r="K37" s="48"/>
      <c r="L37" s="48"/>
      <c r="M37" s="48"/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792</v>
      </c>
      <c r="B38" s="122"/>
      <c r="C38" s="123"/>
      <c r="D38" s="106">
        <v>97</v>
      </c>
      <c r="E38" s="142">
        <v>0</v>
      </c>
      <c r="F38" s="146">
        <f>SUM(D38:E38)</f>
        <v>97</v>
      </c>
      <c r="G38"/>
      <c r="H38" s="48"/>
      <c r="I38" s="48"/>
      <c r="J38" s="48"/>
      <c r="K38" s="48"/>
      <c r="L38" s="48"/>
      <c r="M38" s="48"/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631</v>
      </c>
      <c r="B40" s="67"/>
      <c r="C40" s="68">
        <v>579</v>
      </c>
      <c r="D40" s="67"/>
      <c r="E40" s="69" t="s">
        <v>14</v>
      </c>
      <c r="F40" s="111">
        <f>SUM(F41:F43)</f>
        <v>576.00700000000006</v>
      </c>
      <c r="G40" s="71" t="s">
        <v>274</v>
      </c>
      <c r="H40" s="66" t="s">
        <v>804</v>
      </c>
      <c r="I40" s="67"/>
      <c r="J40" s="68">
        <v>575</v>
      </c>
      <c r="K40" s="67"/>
      <c r="L40" s="69" t="s">
        <v>14</v>
      </c>
      <c r="M40" s="111">
        <f>SUM(M41:M43)</f>
        <v>570.00300000000004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44" t="s">
        <v>703</v>
      </c>
      <c r="B41" s="113"/>
      <c r="C41" s="114"/>
      <c r="D41" s="119">
        <v>97.001000000000005</v>
      </c>
      <c r="E41" s="119">
        <v>97.001000000000005</v>
      </c>
      <c r="F41" s="120">
        <f>SUM(D41:E41)</f>
        <v>194.00200000000001</v>
      </c>
      <c r="G41"/>
      <c r="H41" s="144" t="s">
        <v>247</v>
      </c>
      <c r="I41" s="113"/>
      <c r="J41" s="114"/>
      <c r="K41" s="119">
        <v>92.001000000000005</v>
      </c>
      <c r="L41" s="119">
        <v>91</v>
      </c>
      <c r="M41" s="120">
        <f>SUM(K41:L41)</f>
        <v>183.001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695</v>
      </c>
      <c r="B42" s="117"/>
      <c r="C42" s="118"/>
      <c r="D42" s="119">
        <v>98.003</v>
      </c>
      <c r="E42" s="119">
        <v>95.001000000000005</v>
      </c>
      <c r="F42" s="145">
        <f>SUM(D42:E42)</f>
        <v>193.00400000000002</v>
      </c>
      <c r="G42"/>
      <c r="H42" s="116" t="s">
        <v>591</v>
      </c>
      <c r="I42" s="117"/>
      <c r="J42" s="118"/>
      <c r="K42" s="119">
        <v>98.001000000000005</v>
      </c>
      <c r="L42" s="119">
        <v>95.001000000000005</v>
      </c>
      <c r="M42" s="145">
        <f>SUM(K42:L42)</f>
        <v>193.00200000000001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716</v>
      </c>
      <c r="B43" s="122"/>
      <c r="C43" s="123"/>
      <c r="D43" s="106">
        <v>95</v>
      </c>
      <c r="E43" s="106">
        <v>94.001000000000005</v>
      </c>
      <c r="F43" s="146">
        <f>SUM(D43:E43)</f>
        <v>189.001</v>
      </c>
      <c r="G43"/>
      <c r="H43" s="121" t="s">
        <v>592</v>
      </c>
      <c r="I43" s="122"/>
      <c r="J43" s="123"/>
      <c r="K43" s="106">
        <v>98</v>
      </c>
      <c r="L43" s="106">
        <v>96</v>
      </c>
      <c r="M43" s="146">
        <f>SUM(K43:L43)</f>
        <v>194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E45" s="10"/>
      <c r="H45" s="81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805</v>
      </c>
      <c r="E46" s="10"/>
      <c r="H46" s="88" t="s">
        <v>631</v>
      </c>
      <c r="I46" s="73">
        <v>1</v>
      </c>
      <c r="J46" s="73">
        <v>1</v>
      </c>
      <c r="K46" s="73"/>
      <c r="L46" s="73"/>
      <c r="M46" s="131">
        <v>576.00700000000006</v>
      </c>
      <c r="N46" s="89">
        <v>2</v>
      </c>
      <c r="O46" s="48"/>
      <c r="P46" s="48"/>
    </row>
    <row r="47" spans="1:20" ht="15.75" customHeight="1" x14ac:dyDescent="0.3">
      <c r="B47" s="90" t="s">
        <v>806</v>
      </c>
      <c r="E47" s="10"/>
      <c r="H47" s="91" t="s">
        <v>801</v>
      </c>
      <c r="I47" s="23">
        <v>1</v>
      </c>
      <c r="J47" s="23">
        <v>1</v>
      </c>
      <c r="K47" s="23"/>
      <c r="L47" s="23"/>
      <c r="M47" s="132">
        <v>573.00800000000004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E48" s="10"/>
      <c r="H48" s="91" t="s">
        <v>803</v>
      </c>
      <c r="I48" s="23">
        <v>1</v>
      </c>
      <c r="J48" s="23">
        <v>1</v>
      </c>
      <c r="K48" s="23"/>
      <c r="L48" s="23"/>
      <c r="M48" s="132">
        <v>475.00299999999999</v>
      </c>
      <c r="N48" s="53">
        <v>2</v>
      </c>
      <c r="O48" s="48"/>
      <c r="P48" s="48"/>
    </row>
    <row r="49" spans="1:16" ht="15.75" customHeight="1" x14ac:dyDescent="0.3">
      <c r="H49" s="91" t="s">
        <v>804</v>
      </c>
      <c r="I49" s="23">
        <v>1</v>
      </c>
      <c r="J49" s="23"/>
      <c r="K49" s="23"/>
      <c r="L49" s="23">
        <v>1</v>
      </c>
      <c r="M49" s="132">
        <v>570.00300000000004</v>
      </c>
      <c r="N49" s="53">
        <v>0</v>
      </c>
      <c r="O49" s="48"/>
      <c r="P49" s="48"/>
    </row>
    <row r="50" spans="1:16" ht="15.75" customHeight="1" x14ac:dyDescent="0.3">
      <c r="H50" s="91" t="s">
        <v>802</v>
      </c>
      <c r="I50" s="23">
        <v>1</v>
      </c>
      <c r="J50" s="23"/>
      <c r="K50" s="23"/>
      <c r="L50" s="23">
        <v>1</v>
      </c>
      <c r="M50" s="132">
        <v>565</v>
      </c>
      <c r="N50" s="53">
        <v>0</v>
      </c>
      <c r="O50" s="48"/>
      <c r="P50" s="48"/>
    </row>
    <row r="51" spans="1:16" ht="15.75" customHeight="1" x14ac:dyDescent="0.3">
      <c r="H51" s="92" t="s">
        <v>534</v>
      </c>
      <c r="I51" s="36"/>
      <c r="J51" s="36"/>
      <c r="K51" s="36"/>
      <c r="L51" s="36"/>
      <c r="M51" s="133"/>
      <c r="N51" s="57"/>
      <c r="O51" s="48"/>
      <c r="P51" s="48"/>
    </row>
    <row r="52" spans="1:16" ht="15.75" customHeight="1" x14ac:dyDescent="0.3">
      <c r="A52" s="80"/>
      <c r="B52" s="80"/>
      <c r="C52" s="80"/>
      <c r="D52" s="80"/>
      <c r="E52" s="80"/>
      <c r="F52" s="80"/>
      <c r="G52" s="134"/>
      <c r="H52" s="80"/>
      <c r="I52" s="80"/>
      <c r="J52" s="80"/>
      <c r="K52" s="80"/>
      <c r="L52" s="80"/>
      <c r="M52" s="80"/>
      <c r="N52" s="80"/>
    </row>
    <row r="53" spans="1:16" ht="15.75" customHeight="1" x14ac:dyDescent="0.3">
      <c r="A53" s="80" t="s">
        <v>466</v>
      </c>
      <c r="B53" s="80"/>
      <c r="C53" s="80"/>
      <c r="D53" s="80"/>
      <c r="E53" s="80"/>
      <c r="F53" s="80"/>
      <c r="G53" s="134"/>
      <c r="H53" s="80"/>
      <c r="I53" s="80"/>
      <c r="J53" s="80"/>
      <c r="K53" s="80"/>
      <c r="L53" s="80"/>
      <c r="M53" s="80"/>
      <c r="N53" s="80"/>
    </row>
    <row r="54" spans="1:16" ht="15.75" customHeight="1" x14ac:dyDescent="0.3">
      <c r="A54" s="80"/>
      <c r="B54" s="80"/>
      <c r="C54" s="80"/>
      <c r="D54" s="80"/>
      <c r="E54" s="80"/>
      <c r="F54" s="80"/>
      <c r="G54" s="134"/>
      <c r="H54" s="8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467</v>
      </c>
      <c r="E55" s="98" t="s">
        <v>177</v>
      </c>
      <c r="G55" s="10"/>
      <c r="H55" s="80"/>
      <c r="I55" s="80"/>
      <c r="J55" s="80"/>
      <c r="K55" s="80"/>
      <c r="L55" s="80"/>
      <c r="M55" s="80"/>
      <c r="N55" s="80"/>
    </row>
    <row r="56" spans="1:16" ht="15.75" customHeight="1" x14ac:dyDescent="0.3">
      <c r="A56" s="10" t="s">
        <v>178</v>
      </c>
      <c r="E56" s="10"/>
      <c r="H56" s="80"/>
      <c r="I56" s="80"/>
      <c r="J56" s="80"/>
      <c r="K56" s="80"/>
      <c r="L56" s="80"/>
      <c r="M56" s="80"/>
      <c r="N56" s="80"/>
    </row>
    <row r="57" spans="1:16" ht="15.75" customHeight="1" x14ac:dyDescent="0.3">
      <c r="A57" s="80"/>
      <c r="B57" s="80"/>
      <c r="C57" s="80"/>
      <c r="D57" s="80"/>
      <c r="E57" s="80"/>
      <c r="F57" s="80"/>
      <c r="G57" s="134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80"/>
      <c r="B58" s="80"/>
      <c r="C58" s="80"/>
      <c r="D58" s="80"/>
      <c r="E58" s="80"/>
      <c r="F58" s="80"/>
      <c r="G58" s="134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  <row r="110" spans="1:14" ht="15.75" customHeight="1" x14ac:dyDescent="0.3">
      <c r="A110" s="80"/>
      <c r="B110" s="80"/>
      <c r="C110" s="80"/>
      <c r="D110" s="80"/>
      <c r="E110" s="80"/>
      <c r="F110" s="80"/>
      <c r="G110" s="134"/>
      <c r="H110" s="80"/>
      <c r="I110" s="80"/>
      <c r="J110" s="80"/>
      <c r="K110" s="80"/>
      <c r="L110" s="80"/>
      <c r="M110" s="80"/>
      <c r="N110" s="80"/>
    </row>
    <row r="111" spans="1:14" ht="15.75" customHeight="1" x14ac:dyDescent="0.3">
      <c r="A111" s="80"/>
      <c r="B111" s="80"/>
      <c r="C111" s="80"/>
      <c r="D111" s="80"/>
      <c r="E111" s="80"/>
      <c r="F111" s="80"/>
      <c r="G111" s="134"/>
      <c r="H111" s="80"/>
      <c r="I111" s="80"/>
      <c r="J111" s="80"/>
      <c r="K111" s="80"/>
      <c r="L111" s="80"/>
      <c r="M111" s="80"/>
      <c r="N111" s="80"/>
    </row>
  </sheetData>
  <mergeCells count="1">
    <mergeCell ref="I2:N2"/>
  </mergeCells>
  <hyperlinks>
    <hyperlink ref="A2" location="'Index'!A3" tooltip="Go to the Index sheet" display="á" xr:uid="{031B0555-93F5-4427-8E23-AB2FEB72DDB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0D762-244E-4101-8CAA-A6FCD6948BD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808</v>
      </c>
      <c r="D3" s="9"/>
      <c r="E3" s="9" t="s">
        <v>809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1</v>
      </c>
      <c r="B5" s="16" t="s">
        <v>810</v>
      </c>
      <c r="C5" s="16" t="s">
        <v>238</v>
      </c>
      <c r="D5" s="101">
        <v>100.006</v>
      </c>
      <c r="E5" s="101">
        <v>100.004</v>
      </c>
      <c r="F5" s="102">
        <f t="shared" ref="F5:F14" si="0">SUM(D5,E5)</f>
        <v>200.01</v>
      </c>
      <c r="G5" s="18">
        <v>10</v>
      </c>
      <c r="H5" s="102">
        <v>200.01</v>
      </c>
      <c r="I5" s="51">
        <v>10</v>
      </c>
      <c r="K5" s="10"/>
    </row>
    <row r="6" spans="1:25" ht="15.75" customHeight="1" x14ac:dyDescent="0.3">
      <c r="A6" s="21">
        <v>10</v>
      </c>
      <c r="B6" s="22" t="s">
        <v>155</v>
      </c>
      <c r="C6" s="22" t="s">
        <v>156</v>
      </c>
      <c r="D6" s="103">
        <v>100.006</v>
      </c>
      <c r="E6" s="103">
        <v>100.004</v>
      </c>
      <c r="F6" s="104">
        <f t="shared" si="0"/>
        <v>200.01</v>
      </c>
      <c r="G6" s="24">
        <v>10</v>
      </c>
      <c r="H6" s="104">
        <v>200.01</v>
      </c>
      <c r="I6" s="26">
        <v>10</v>
      </c>
      <c r="N6" s="138"/>
      <c r="O6" s="138"/>
      <c r="P6" s="138"/>
      <c r="R6" s="138"/>
      <c r="S6" s="139"/>
    </row>
    <row r="7" spans="1:25" ht="15.75" customHeight="1" x14ac:dyDescent="0.3">
      <c r="A7" s="21">
        <v>9</v>
      </c>
      <c r="B7" s="22" t="s">
        <v>497</v>
      </c>
      <c r="C7" s="22" t="s">
        <v>471</v>
      </c>
      <c r="D7" s="103">
        <v>100.00700000000001</v>
      </c>
      <c r="E7" s="103">
        <v>100.001</v>
      </c>
      <c r="F7" s="104">
        <f t="shared" si="0"/>
        <v>200.00800000000001</v>
      </c>
      <c r="G7" s="24">
        <v>8</v>
      </c>
      <c r="H7" s="104">
        <v>200.00800000000001</v>
      </c>
      <c r="I7" s="26">
        <v>8</v>
      </c>
      <c r="J7" s="98"/>
      <c r="K7" s="10"/>
    </row>
    <row r="8" spans="1:25" ht="15.75" customHeight="1" x14ac:dyDescent="0.3">
      <c r="A8" s="21">
        <v>8</v>
      </c>
      <c r="B8" s="22" t="s">
        <v>811</v>
      </c>
      <c r="C8" s="22" t="s">
        <v>22</v>
      </c>
      <c r="D8" s="103">
        <v>100.004</v>
      </c>
      <c r="E8" s="103">
        <v>100.002</v>
      </c>
      <c r="F8" s="104">
        <f t="shared" si="0"/>
        <v>200.006</v>
      </c>
      <c r="G8" s="24">
        <v>7</v>
      </c>
      <c r="H8" s="104">
        <v>200.006</v>
      </c>
      <c r="I8" s="26">
        <v>7</v>
      </c>
    </row>
    <row r="9" spans="1:25" ht="15.75" customHeight="1" x14ac:dyDescent="0.3">
      <c r="A9" s="21">
        <v>7</v>
      </c>
      <c r="B9" s="22" t="s">
        <v>812</v>
      </c>
      <c r="C9" s="22" t="s">
        <v>24</v>
      </c>
      <c r="D9" s="103">
        <v>100.004</v>
      </c>
      <c r="E9" s="103">
        <v>100.001</v>
      </c>
      <c r="F9" s="104">
        <f t="shared" si="0"/>
        <v>200.005</v>
      </c>
      <c r="G9" s="24">
        <v>6</v>
      </c>
      <c r="H9" s="104">
        <v>200.005</v>
      </c>
      <c r="I9" s="26">
        <v>6</v>
      </c>
      <c r="P9" s="140"/>
      <c r="Q9" s="140"/>
      <c r="R9" s="140"/>
      <c r="S9" s="140"/>
    </row>
    <row r="10" spans="1:25" ht="15.75" customHeight="1" x14ac:dyDescent="0.3">
      <c r="A10" s="21">
        <v>2</v>
      </c>
      <c r="B10" s="22" t="s">
        <v>813</v>
      </c>
      <c r="C10" s="22" t="s">
        <v>24</v>
      </c>
      <c r="D10" s="103">
        <v>100.003</v>
      </c>
      <c r="E10" s="103">
        <v>99.003</v>
      </c>
      <c r="F10" s="104">
        <f t="shared" si="0"/>
        <v>199.006</v>
      </c>
      <c r="G10" s="24">
        <v>5</v>
      </c>
      <c r="H10" s="104">
        <v>199.006</v>
      </c>
      <c r="I10" s="32">
        <v>5</v>
      </c>
    </row>
    <row r="11" spans="1:25" ht="15.75" customHeight="1" x14ac:dyDescent="0.3">
      <c r="A11" s="21">
        <v>6</v>
      </c>
      <c r="B11" s="22" t="s">
        <v>814</v>
      </c>
      <c r="C11" s="22" t="s">
        <v>68</v>
      </c>
      <c r="D11" s="103">
        <v>100</v>
      </c>
      <c r="E11" s="103">
        <v>99.001000000000005</v>
      </c>
      <c r="F11" s="104">
        <f t="shared" si="0"/>
        <v>199.001</v>
      </c>
      <c r="G11" s="24">
        <v>4</v>
      </c>
      <c r="H11" s="104">
        <v>199.001</v>
      </c>
      <c r="I11" s="26">
        <v>4</v>
      </c>
    </row>
    <row r="12" spans="1:25" ht="15.75" customHeight="1" x14ac:dyDescent="0.3">
      <c r="A12" s="21">
        <v>3</v>
      </c>
      <c r="B12" s="22" t="s">
        <v>420</v>
      </c>
      <c r="C12" s="22" t="s">
        <v>421</v>
      </c>
      <c r="D12" s="103">
        <v>100.004</v>
      </c>
      <c r="E12" s="103">
        <v>98.001999999999995</v>
      </c>
      <c r="F12" s="104">
        <f t="shared" si="0"/>
        <v>198.006</v>
      </c>
      <c r="G12" s="24">
        <v>3</v>
      </c>
      <c r="H12" s="104">
        <v>198.006</v>
      </c>
      <c r="I12" s="26">
        <v>3</v>
      </c>
    </row>
    <row r="13" spans="1:25" ht="15.75" customHeight="1" x14ac:dyDescent="0.3">
      <c r="A13" s="21">
        <v>4</v>
      </c>
      <c r="B13" s="22" t="s">
        <v>194</v>
      </c>
      <c r="C13" s="22" t="s">
        <v>22</v>
      </c>
      <c r="D13" s="103">
        <v>99.001999999999995</v>
      </c>
      <c r="E13" s="103">
        <v>99.001999999999995</v>
      </c>
      <c r="F13" s="104">
        <f t="shared" si="0"/>
        <v>198.00399999999999</v>
      </c>
      <c r="G13" s="24">
        <v>2</v>
      </c>
      <c r="H13" s="104">
        <v>198.00399999999999</v>
      </c>
      <c r="I13" s="26">
        <v>2</v>
      </c>
    </row>
    <row r="14" spans="1:25" ht="15.75" customHeight="1" x14ac:dyDescent="0.3">
      <c r="A14" s="34">
        <v>5</v>
      </c>
      <c r="B14" s="35" t="s">
        <v>815</v>
      </c>
      <c r="C14" s="35" t="s">
        <v>68</v>
      </c>
      <c r="D14" s="106">
        <v>100.002</v>
      </c>
      <c r="E14" s="106">
        <v>96</v>
      </c>
      <c r="F14" s="107">
        <f t="shared" si="0"/>
        <v>196.00200000000001</v>
      </c>
      <c r="G14" s="37">
        <v>1</v>
      </c>
      <c r="H14" s="107">
        <v>196.00200000000001</v>
      </c>
      <c r="I14" s="39">
        <v>1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816</v>
      </c>
      <c r="D16" s="9"/>
      <c r="E16" s="9" t="s">
        <v>817</v>
      </c>
      <c r="F16" s="8"/>
      <c r="G16" s="8"/>
      <c r="H16" s="8"/>
      <c r="I16" s="8"/>
    </row>
    <row r="17" spans="1:9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</row>
    <row r="18" spans="1:9" ht="15.75" customHeight="1" x14ac:dyDescent="0.3">
      <c r="A18" s="15">
        <v>2</v>
      </c>
      <c r="B18" s="16" t="s">
        <v>423</v>
      </c>
      <c r="C18" s="16" t="s">
        <v>421</v>
      </c>
      <c r="D18" s="101">
        <v>100.003</v>
      </c>
      <c r="E18" s="101">
        <v>100.002</v>
      </c>
      <c r="F18" s="102">
        <f t="shared" ref="F18:F27" si="1">SUM(D18,E18)</f>
        <v>200.005</v>
      </c>
      <c r="G18" s="18">
        <v>10</v>
      </c>
      <c r="H18" s="102">
        <v>200.005</v>
      </c>
      <c r="I18" s="19">
        <v>10</v>
      </c>
    </row>
    <row r="19" spans="1:9" ht="15.75" customHeight="1" x14ac:dyDescent="0.3">
      <c r="A19" s="21">
        <v>5</v>
      </c>
      <c r="B19" s="22" t="s">
        <v>818</v>
      </c>
      <c r="C19" s="22" t="s">
        <v>16</v>
      </c>
      <c r="D19" s="103">
        <v>100.002</v>
      </c>
      <c r="E19" s="103">
        <v>100.002</v>
      </c>
      <c r="F19" s="104">
        <f t="shared" si="1"/>
        <v>200.00399999999999</v>
      </c>
      <c r="G19" s="24">
        <v>9</v>
      </c>
      <c r="H19" s="104">
        <v>200.00399999999999</v>
      </c>
      <c r="I19" s="26">
        <v>9</v>
      </c>
    </row>
    <row r="20" spans="1:9" ht="15.75" customHeight="1" x14ac:dyDescent="0.3">
      <c r="A20" s="21">
        <v>6</v>
      </c>
      <c r="B20" s="22" t="s">
        <v>819</v>
      </c>
      <c r="C20" s="22" t="s">
        <v>820</v>
      </c>
      <c r="D20" s="103">
        <v>100.002</v>
      </c>
      <c r="E20" s="103">
        <v>100.001</v>
      </c>
      <c r="F20" s="104">
        <f t="shared" si="1"/>
        <v>200.00299999999999</v>
      </c>
      <c r="G20" s="24">
        <v>8</v>
      </c>
      <c r="H20" s="104">
        <v>200.00299999999999</v>
      </c>
      <c r="I20" s="26">
        <v>8</v>
      </c>
    </row>
    <row r="21" spans="1:9" ht="15.75" customHeight="1" x14ac:dyDescent="0.3">
      <c r="A21" s="21">
        <v>7</v>
      </c>
      <c r="B21" s="22" t="s">
        <v>171</v>
      </c>
      <c r="C21" s="22" t="s">
        <v>72</v>
      </c>
      <c r="D21" s="103">
        <v>100.00700000000001</v>
      </c>
      <c r="E21" s="103">
        <v>99.004000000000005</v>
      </c>
      <c r="F21" s="104">
        <f t="shared" si="1"/>
        <v>199.01100000000002</v>
      </c>
      <c r="G21" s="24">
        <v>7</v>
      </c>
      <c r="H21" s="104">
        <v>199.01100000000002</v>
      </c>
      <c r="I21" s="26">
        <v>7</v>
      </c>
    </row>
    <row r="22" spans="1:9" ht="15.75" customHeight="1" x14ac:dyDescent="0.3">
      <c r="A22" s="21">
        <v>3</v>
      </c>
      <c r="B22" s="22" t="s">
        <v>35</v>
      </c>
      <c r="C22" s="22" t="s">
        <v>36</v>
      </c>
      <c r="D22" s="103">
        <v>100.004</v>
      </c>
      <c r="E22" s="103">
        <v>99.001999999999995</v>
      </c>
      <c r="F22" s="104">
        <f t="shared" si="1"/>
        <v>199.006</v>
      </c>
      <c r="G22" s="24">
        <v>6</v>
      </c>
      <c r="H22" s="104">
        <v>199.006</v>
      </c>
      <c r="I22" s="26">
        <v>6</v>
      </c>
    </row>
    <row r="23" spans="1:9" ht="15.75" customHeight="1" x14ac:dyDescent="0.3">
      <c r="A23" s="21">
        <v>10</v>
      </c>
      <c r="B23" s="22" t="s">
        <v>821</v>
      </c>
      <c r="C23" s="22" t="s">
        <v>104</v>
      </c>
      <c r="D23" s="103">
        <v>100.004</v>
      </c>
      <c r="E23" s="103">
        <v>99.001000000000005</v>
      </c>
      <c r="F23" s="104">
        <f t="shared" si="1"/>
        <v>199.005</v>
      </c>
      <c r="G23" s="24">
        <v>5</v>
      </c>
      <c r="H23" s="104">
        <v>199.005</v>
      </c>
      <c r="I23" s="26">
        <v>5</v>
      </c>
    </row>
    <row r="24" spans="1:9" ht="15.75" customHeight="1" x14ac:dyDescent="0.3">
      <c r="A24" s="21">
        <v>8</v>
      </c>
      <c r="B24" s="22" t="s">
        <v>483</v>
      </c>
      <c r="C24" s="22" t="s">
        <v>484</v>
      </c>
      <c r="D24" s="103">
        <v>100.002</v>
      </c>
      <c r="E24" s="103">
        <v>98.001999999999995</v>
      </c>
      <c r="F24" s="104">
        <f t="shared" si="1"/>
        <v>198.00399999999999</v>
      </c>
      <c r="G24" s="24">
        <v>4</v>
      </c>
      <c r="H24" s="104">
        <v>198.00399999999999</v>
      </c>
      <c r="I24" s="26">
        <v>4</v>
      </c>
    </row>
    <row r="25" spans="1:9" ht="15.75" customHeight="1" x14ac:dyDescent="0.3">
      <c r="A25" s="21">
        <v>9</v>
      </c>
      <c r="B25" s="22" t="s">
        <v>822</v>
      </c>
      <c r="C25" s="22" t="s">
        <v>484</v>
      </c>
      <c r="D25" s="103">
        <v>99.003</v>
      </c>
      <c r="E25" s="103">
        <v>98.001999999999995</v>
      </c>
      <c r="F25" s="104">
        <f t="shared" si="1"/>
        <v>197.005</v>
      </c>
      <c r="G25" s="24">
        <v>3</v>
      </c>
      <c r="H25" s="104">
        <v>197.005</v>
      </c>
      <c r="I25" s="26">
        <v>3</v>
      </c>
    </row>
    <row r="26" spans="1:9" ht="15.75" customHeight="1" x14ac:dyDescent="0.3">
      <c r="A26" s="21">
        <v>1</v>
      </c>
      <c r="B26" s="22" t="s">
        <v>318</v>
      </c>
      <c r="C26" s="22" t="s">
        <v>319</v>
      </c>
      <c r="D26" s="103">
        <v>99.004000000000005</v>
      </c>
      <c r="E26" s="103">
        <v>98</v>
      </c>
      <c r="F26" s="104">
        <f t="shared" si="1"/>
        <v>197.00400000000002</v>
      </c>
      <c r="G26" s="24">
        <v>2</v>
      </c>
      <c r="H26" s="104">
        <v>197.00400000000002</v>
      </c>
      <c r="I26" s="32">
        <v>2</v>
      </c>
    </row>
    <row r="27" spans="1:9" ht="15.75" customHeight="1" x14ac:dyDescent="0.3">
      <c r="A27" s="34">
        <v>4</v>
      </c>
      <c r="B27" s="35" t="s">
        <v>823</v>
      </c>
      <c r="C27" s="35" t="s">
        <v>68</v>
      </c>
      <c r="D27" s="106">
        <v>98.001999999999995</v>
      </c>
      <c r="E27" s="106">
        <v>98.001000000000005</v>
      </c>
      <c r="F27" s="107">
        <f t="shared" si="1"/>
        <v>196.00299999999999</v>
      </c>
      <c r="G27" s="37">
        <v>1</v>
      </c>
      <c r="H27" s="107">
        <v>196.00299999999999</v>
      </c>
      <c r="I27" s="39">
        <v>1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824</v>
      </c>
      <c r="D29" s="9"/>
      <c r="E29" s="9" t="s">
        <v>825</v>
      </c>
      <c r="F29" s="8"/>
      <c r="G29" s="8"/>
      <c r="H29" s="8"/>
      <c r="I29" s="8"/>
    </row>
    <row r="30" spans="1:9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9" ht="15.75" customHeight="1" x14ac:dyDescent="0.3">
      <c r="A31" s="15">
        <v>7</v>
      </c>
      <c r="B31" s="16" t="s">
        <v>427</v>
      </c>
      <c r="C31" s="16" t="s">
        <v>421</v>
      </c>
      <c r="D31" s="101">
        <v>100.005</v>
      </c>
      <c r="E31" s="101">
        <v>99.003</v>
      </c>
      <c r="F31" s="102">
        <f t="shared" ref="F31:F40" si="2">SUM(D31,E31)</f>
        <v>199.00799999999998</v>
      </c>
      <c r="G31" s="18">
        <v>10</v>
      </c>
      <c r="H31" s="102">
        <v>199.00799999999998</v>
      </c>
      <c r="I31" s="19">
        <v>10</v>
      </c>
    </row>
    <row r="32" spans="1:9" ht="15.75" customHeight="1" x14ac:dyDescent="0.3">
      <c r="A32" s="21">
        <v>9</v>
      </c>
      <c r="B32" s="22" t="s">
        <v>443</v>
      </c>
      <c r="C32" s="22" t="s">
        <v>421</v>
      </c>
      <c r="D32" s="103">
        <v>100.002</v>
      </c>
      <c r="E32" s="103">
        <v>98.003</v>
      </c>
      <c r="F32" s="104">
        <f t="shared" si="2"/>
        <v>198.005</v>
      </c>
      <c r="G32" s="24">
        <v>9</v>
      </c>
      <c r="H32" s="104">
        <v>198.005</v>
      </c>
      <c r="I32" s="26">
        <v>9</v>
      </c>
    </row>
    <row r="33" spans="1:9" ht="15.75" customHeight="1" x14ac:dyDescent="0.3">
      <c r="A33" s="21">
        <v>1</v>
      </c>
      <c r="B33" s="22" t="s">
        <v>826</v>
      </c>
      <c r="C33" s="22" t="s">
        <v>119</v>
      </c>
      <c r="D33" s="103">
        <v>100.002</v>
      </c>
      <c r="E33" s="103">
        <v>98.001000000000005</v>
      </c>
      <c r="F33" s="104">
        <f t="shared" si="2"/>
        <v>198.00299999999999</v>
      </c>
      <c r="G33" s="24">
        <v>8</v>
      </c>
      <c r="H33" s="104">
        <v>198.00299999999999</v>
      </c>
      <c r="I33" s="32">
        <v>8</v>
      </c>
    </row>
    <row r="34" spans="1:9" ht="15.75" customHeight="1" x14ac:dyDescent="0.3">
      <c r="A34" s="21">
        <v>3</v>
      </c>
      <c r="B34" s="22" t="s">
        <v>494</v>
      </c>
      <c r="C34" s="22" t="s">
        <v>36</v>
      </c>
      <c r="D34" s="103">
        <v>100.001</v>
      </c>
      <c r="E34" s="103">
        <v>98.001999999999995</v>
      </c>
      <c r="F34" s="104">
        <f t="shared" si="2"/>
        <v>198.00299999999999</v>
      </c>
      <c r="G34" s="24">
        <v>8</v>
      </c>
      <c r="H34" s="104">
        <v>198.00299999999999</v>
      </c>
      <c r="I34" s="26">
        <v>8</v>
      </c>
    </row>
    <row r="35" spans="1:9" ht="15.75" customHeight="1" x14ac:dyDescent="0.3">
      <c r="A35" s="21">
        <v>4</v>
      </c>
      <c r="B35" s="22" t="s">
        <v>585</v>
      </c>
      <c r="C35" s="22" t="s">
        <v>80</v>
      </c>
      <c r="D35" s="103">
        <v>100</v>
      </c>
      <c r="E35" s="103">
        <v>98.001000000000005</v>
      </c>
      <c r="F35" s="104">
        <f t="shared" si="2"/>
        <v>198.001</v>
      </c>
      <c r="G35" s="24">
        <v>6</v>
      </c>
      <c r="H35" s="104">
        <v>198.001</v>
      </c>
      <c r="I35" s="26">
        <v>6</v>
      </c>
    </row>
    <row r="36" spans="1:9" ht="15.75" customHeight="1" x14ac:dyDescent="0.3">
      <c r="A36" s="21">
        <v>6</v>
      </c>
      <c r="B36" s="22" t="s">
        <v>827</v>
      </c>
      <c r="C36" s="22" t="s">
        <v>828</v>
      </c>
      <c r="D36" s="103">
        <v>99.004000000000005</v>
      </c>
      <c r="E36" s="103">
        <v>98.001000000000005</v>
      </c>
      <c r="F36" s="104">
        <f t="shared" si="2"/>
        <v>197.005</v>
      </c>
      <c r="G36" s="24">
        <v>5</v>
      </c>
      <c r="H36" s="104">
        <v>197.005</v>
      </c>
      <c r="I36" s="26">
        <v>5</v>
      </c>
    </row>
    <row r="37" spans="1:9" ht="15.75" customHeight="1" x14ac:dyDescent="0.3">
      <c r="A37" s="21">
        <v>8</v>
      </c>
      <c r="B37" s="22" t="s">
        <v>545</v>
      </c>
      <c r="C37" s="22" t="s">
        <v>441</v>
      </c>
      <c r="D37" s="103">
        <v>98.001000000000005</v>
      </c>
      <c r="E37" s="103">
        <v>97.001999999999995</v>
      </c>
      <c r="F37" s="104">
        <f t="shared" si="2"/>
        <v>195.00299999999999</v>
      </c>
      <c r="G37" s="24">
        <v>4</v>
      </c>
      <c r="H37" s="104">
        <v>195.00299999999999</v>
      </c>
      <c r="I37" s="26">
        <v>4</v>
      </c>
    </row>
    <row r="38" spans="1:9" ht="15.75" customHeight="1" x14ac:dyDescent="0.3">
      <c r="A38" s="21">
        <v>2</v>
      </c>
      <c r="B38" s="22" t="s">
        <v>829</v>
      </c>
      <c r="C38" s="22" t="s">
        <v>820</v>
      </c>
      <c r="D38" s="103">
        <v>99.001000000000005</v>
      </c>
      <c r="E38" s="103">
        <v>96</v>
      </c>
      <c r="F38" s="104">
        <f t="shared" si="2"/>
        <v>195.001</v>
      </c>
      <c r="G38" s="24">
        <v>3</v>
      </c>
      <c r="H38" s="104">
        <v>195.001</v>
      </c>
      <c r="I38" s="26">
        <v>3</v>
      </c>
    </row>
    <row r="39" spans="1:9" ht="15.75" customHeight="1" x14ac:dyDescent="0.3">
      <c r="A39" s="21">
        <v>10</v>
      </c>
      <c r="B39" s="22" t="s">
        <v>100</v>
      </c>
      <c r="C39" s="22" t="s">
        <v>101</v>
      </c>
      <c r="D39" s="103">
        <v>98.001000000000005</v>
      </c>
      <c r="E39" s="103">
        <v>96</v>
      </c>
      <c r="F39" s="104">
        <f t="shared" si="2"/>
        <v>194.001</v>
      </c>
      <c r="G39" s="24">
        <v>2</v>
      </c>
      <c r="H39" s="104">
        <v>194.001</v>
      </c>
      <c r="I39" s="26">
        <v>2</v>
      </c>
    </row>
    <row r="40" spans="1:9" ht="15.75" customHeight="1" x14ac:dyDescent="0.3">
      <c r="A40" s="34">
        <v>5</v>
      </c>
      <c r="B40" s="35" t="s">
        <v>830</v>
      </c>
      <c r="C40" s="35" t="s">
        <v>101</v>
      </c>
      <c r="D40" s="106">
        <v>99</v>
      </c>
      <c r="E40" s="106">
        <v>94</v>
      </c>
      <c r="F40" s="107">
        <f t="shared" si="2"/>
        <v>193</v>
      </c>
      <c r="G40" s="37">
        <v>1</v>
      </c>
      <c r="H40" s="107">
        <v>193</v>
      </c>
      <c r="I40" s="39">
        <v>1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664</v>
      </c>
      <c r="D42" s="9"/>
      <c r="E42" s="9" t="s">
        <v>831</v>
      </c>
      <c r="F42" s="8"/>
      <c r="G42" s="8"/>
      <c r="H42" s="8"/>
      <c r="I42" s="8"/>
    </row>
    <row r="43" spans="1:9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9" ht="15.75" customHeight="1" x14ac:dyDescent="0.3">
      <c r="A44" s="15">
        <v>3</v>
      </c>
      <c r="B44" s="16" t="s">
        <v>832</v>
      </c>
      <c r="C44" s="16" t="s">
        <v>820</v>
      </c>
      <c r="D44" s="101">
        <v>100.004</v>
      </c>
      <c r="E44" s="101">
        <v>100.002</v>
      </c>
      <c r="F44" s="102">
        <f t="shared" ref="F44:F53" si="3">SUM(D44,E44)</f>
        <v>200.006</v>
      </c>
      <c r="G44" s="18">
        <v>10</v>
      </c>
      <c r="H44" s="102">
        <v>200.006</v>
      </c>
      <c r="I44" s="19">
        <v>10</v>
      </c>
    </row>
    <row r="45" spans="1:9" ht="15.75" customHeight="1" x14ac:dyDescent="0.3">
      <c r="A45" s="21">
        <v>8</v>
      </c>
      <c r="B45" s="22" t="s">
        <v>663</v>
      </c>
      <c r="C45" s="22" t="s">
        <v>70</v>
      </c>
      <c r="D45" s="103">
        <v>100.005</v>
      </c>
      <c r="E45" s="103">
        <v>99.001000000000005</v>
      </c>
      <c r="F45" s="104">
        <f t="shared" si="3"/>
        <v>199.006</v>
      </c>
      <c r="G45" s="24">
        <v>9</v>
      </c>
      <c r="H45" s="104">
        <v>199.006</v>
      </c>
      <c r="I45" s="26">
        <v>9</v>
      </c>
    </row>
    <row r="46" spans="1:9" ht="15.75" customHeight="1" x14ac:dyDescent="0.3">
      <c r="A46" s="21">
        <v>2</v>
      </c>
      <c r="B46" s="22" t="s">
        <v>833</v>
      </c>
      <c r="C46" s="22" t="s">
        <v>828</v>
      </c>
      <c r="D46" s="103">
        <v>100.002</v>
      </c>
      <c r="E46" s="103">
        <v>99.001999999999995</v>
      </c>
      <c r="F46" s="104">
        <f t="shared" si="3"/>
        <v>199.00399999999999</v>
      </c>
      <c r="G46" s="24">
        <v>8</v>
      </c>
      <c r="H46" s="104">
        <v>199.00399999999999</v>
      </c>
      <c r="I46" s="26">
        <v>8</v>
      </c>
    </row>
    <row r="47" spans="1:9" ht="15.75" customHeight="1" x14ac:dyDescent="0.3">
      <c r="A47" s="21">
        <v>6</v>
      </c>
      <c r="B47" s="22" t="s">
        <v>834</v>
      </c>
      <c r="C47" s="22" t="s">
        <v>820</v>
      </c>
      <c r="D47" s="103">
        <v>100.002</v>
      </c>
      <c r="E47" s="103">
        <v>99.001000000000005</v>
      </c>
      <c r="F47" s="104">
        <f t="shared" si="3"/>
        <v>199.00299999999999</v>
      </c>
      <c r="G47" s="24">
        <v>7</v>
      </c>
      <c r="H47" s="104">
        <v>199.00299999999999</v>
      </c>
      <c r="I47" s="26">
        <v>7</v>
      </c>
    </row>
    <row r="48" spans="1:9" ht="15.75" customHeight="1" x14ac:dyDescent="0.3">
      <c r="A48" s="21">
        <v>7</v>
      </c>
      <c r="B48" s="22" t="s">
        <v>835</v>
      </c>
      <c r="C48" s="22" t="s">
        <v>421</v>
      </c>
      <c r="D48" s="103">
        <v>100.002</v>
      </c>
      <c r="E48" s="103">
        <v>98</v>
      </c>
      <c r="F48" s="104">
        <f t="shared" si="3"/>
        <v>198.00200000000001</v>
      </c>
      <c r="G48" s="24">
        <v>6</v>
      </c>
      <c r="H48" s="104">
        <v>198.00200000000001</v>
      </c>
      <c r="I48" s="26">
        <v>6</v>
      </c>
    </row>
    <row r="49" spans="1:9" ht="15.75" customHeight="1" x14ac:dyDescent="0.3">
      <c r="A49" s="21">
        <v>10</v>
      </c>
      <c r="B49" s="22" t="s">
        <v>542</v>
      </c>
      <c r="C49" s="22" t="s">
        <v>471</v>
      </c>
      <c r="D49" s="103">
        <v>99.004999999999995</v>
      </c>
      <c r="E49" s="103">
        <v>98.001999999999995</v>
      </c>
      <c r="F49" s="104">
        <f t="shared" si="3"/>
        <v>197.00700000000001</v>
      </c>
      <c r="G49" s="24">
        <v>5</v>
      </c>
      <c r="H49" s="104">
        <v>197.00700000000001</v>
      </c>
      <c r="I49" s="26">
        <v>5</v>
      </c>
    </row>
    <row r="50" spans="1:9" ht="15.75" customHeight="1" x14ac:dyDescent="0.3">
      <c r="A50" s="21">
        <v>1</v>
      </c>
      <c r="B50" s="22" t="s">
        <v>836</v>
      </c>
      <c r="C50" s="22" t="s">
        <v>484</v>
      </c>
      <c r="D50" s="103">
        <v>98.003</v>
      </c>
      <c r="E50" s="103">
        <v>97.001999999999995</v>
      </c>
      <c r="F50" s="104">
        <f t="shared" si="3"/>
        <v>195.005</v>
      </c>
      <c r="G50" s="24">
        <v>4</v>
      </c>
      <c r="H50" s="104">
        <v>195.005</v>
      </c>
      <c r="I50" s="32">
        <v>4</v>
      </c>
    </row>
    <row r="51" spans="1:9" ht="15.75" customHeight="1" x14ac:dyDescent="0.3">
      <c r="A51" s="21">
        <v>9</v>
      </c>
      <c r="B51" s="22" t="s">
        <v>837</v>
      </c>
      <c r="C51" s="22" t="s">
        <v>828</v>
      </c>
      <c r="D51" s="103">
        <v>98.003979999999999</v>
      </c>
      <c r="E51" s="103">
        <v>97.001000000000005</v>
      </c>
      <c r="F51" s="104">
        <f t="shared" si="3"/>
        <v>195.00497999999999</v>
      </c>
      <c r="G51" s="24">
        <v>3</v>
      </c>
      <c r="H51" s="104">
        <v>195.00497999999999</v>
      </c>
      <c r="I51" s="26">
        <v>3</v>
      </c>
    </row>
    <row r="52" spans="1:9" ht="15.75" customHeight="1" x14ac:dyDescent="0.3">
      <c r="A52" s="21">
        <v>5</v>
      </c>
      <c r="B52" s="22" t="s">
        <v>838</v>
      </c>
      <c r="C52" s="22" t="s">
        <v>99</v>
      </c>
      <c r="D52" s="103">
        <v>97.001999999999995</v>
      </c>
      <c r="E52" s="103">
        <v>97</v>
      </c>
      <c r="F52" s="104">
        <f t="shared" si="3"/>
        <v>194.00200000000001</v>
      </c>
      <c r="G52" s="24">
        <v>2</v>
      </c>
      <c r="H52" s="104">
        <v>194.00200000000001</v>
      </c>
      <c r="I52" s="26">
        <v>2</v>
      </c>
    </row>
    <row r="53" spans="1:9" ht="15.75" customHeight="1" x14ac:dyDescent="0.3">
      <c r="A53" s="34">
        <v>4</v>
      </c>
      <c r="B53" s="35" t="s">
        <v>424</v>
      </c>
      <c r="C53" s="35" t="s">
        <v>421</v>
      </c>
      <c r="D53" s="106">
        <v>98</v>
      </c>
      <c r="E53" s="106">
        <v>96.001000000000005</v>
      </c>
      <c r="F53" s="107">
        <f t="shared" si="3"/>
        <v>194.001</v>
      </c>
      <c r="G53" s="37">
        <v>1</v>
      </c>
      <c r="H53" s="107">
        <v>194.001</v>
      </c>
      <c r="I53" s="39">
        <v>1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403</v>
      </c>
      <c r="D55" s="9"/>
      <c r="E55" s="9" t="s">
        <v>839</v>
      </c>
      <c r="F55" s="8"/>
      <c r="G55" s="8"/>
      <c r="H55" s="8"/>
      <c r="I55" s="8"/>
    </row>
    <row r="56" spans="1:9" ht="15.75" customHeight="1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</row>
    <row r="57" spans="1:9" ht="15.75" customHeight="1" x14ac:dyDescent="0.3">
      <c r="A57" s="15">
        <v>10</v>
      </c>
      <c r="B57" s="16" t="s">
        <v>496</v>
      </c>
      <c r="C57" s="16" t="s">
        <v>36</v>
      </c>
      <c r="D57" s="101">
        <v>100.006</v>
      </c>
      <c r="E57" s="101">
        <v>99.001999999999995</v>
      </c>
      <c r="F57" s="102">
        <f t="shared" ref="F57:F66" si="4">SUM(D57,E57)</f>
        <v>199.00799999999998</v>
      </c>
      <c r="G57" s="18">
        <v>10</v>
      </c>
      <c r="H57" s="102">
        <v>199.00799999999998</v>
      </c>
      <c r="I57" s="19">
        <v>10</v>
      </c>
    </row>
    <row r="58" spans="1:9" ht="15.75" customHeight="1" x14ac:dyDescent="0.3">
      <c r="A58" s="21">
        <v>2</v>
      </c>
      <c r="B58" s="22" t="s">
        <v>840</v>
      </c>
      <c r="C58" s="22" t="s">
        <v>16</v>
      </c>
      <c r="D58" s="103">
        <v>100.001</v>
      </c>
      <c r="E58" s="103">
        <v>99.001999999999995</v>
      </c>
      <c r="F58" s="104">
        <f t="shared" si="4"/>
        <v>199.00299999999999</v>
      </c>
      <c r="G58" s="24">
        <v>9</v>
      </c>
      <c r="H58" s="104">
        <v>199.00299999999999</v>
      </c>
      <c r="I58" s="26">
        <v>9</v>
      </c>
    </row>
    <row r="59" spans="1:9" ht="15.75" customHeight="1" x14ac:dyDescent="0.3">
      <c r="A59" s="21">
        <v>4</v>
      </c>
      <c r="B59" s="22" t="s">
        <v>841</v>
      </c>
      <c r="C59" s="22" t="s">
        <v>68</v>
      </c>
      <c r="D59" s="103">
        <v>100.003</v>
      </c>
      <c r="E59" s="103">
        <v>98.001999999999995</v>
      </c>
      <c r="F59" s="104">
        <f t="shared" si="4"/>
        <v>198.005</v>
      </c>
      <c r="G59" s="24">
        <v>8</v>
      </c>
      <c r="H59" s="104">
        <v>198.005</v>
      </c>
      <c r="I59" s="26">
        <v>8</v>
      </c>
    </row>
    <row r="60" spans="1:9" ht="15.75" customHeight="1" x14ac:dyDescent="0.3">
      <c r="A60" s="21">
        <v>8</v>
      </c>
      <c r="B60" s="22" t="s">
        <v>749</v>
      </c>
      <c r="C60" s="22" t="s">
        <v>68</v>
      </c>
      <c r="D60" s="103">
        <v>99</v>
      </c>
      <c r="E60" s="103">
        <v>99</v>
      </c>
      <c r="F60" s="104">
        <f t="shared" si="4"/>
        <v>198</v>
      </c>
      <c r="G60" s="24">
        <v>7</v>
      </c>
      <c r="H60" s="104">
        <v>198</v>
      </c>
      <c r="I60" s="26">
        <v>7</v>
      </c>
    </row>
    <row r="61" spans="1:9" ht="15.75" customHeight="1" x14ac:dyDescent="0.3">
      <c r="A61" s="21">
        <v>1</v>
      </c>
      <c r="B61" s="22" t="s">
        <v>550</v>
      </c>
      <c r="C61" s="22" t="s">
        <v>471</v>
      </c>
      <c r="D61" s="103">
        <v>100.001</v>
      </c>
      <c r="E61" s="103">
        <v>97.001000000000005</v>
      </c>
      <c r="F61" s="104">
        <f t="shared" si="4"/>
        <v>197.00200000000001</v>
      </c>
      <c r="G61" s="24">
        <v>6</v>
      </c>
      <c r="H61" s="104">
        <v>197.00200000000001</v>
      </c>
      <c r="I61" s="32">
        <v>6</v>
      </c>
    </row>
    <row r="62" spans="1:9" ht="15.75" customHeight="1" x14ac:dyDescent="0.3">
      <c r="A62" s="21">
        <v>6</v>
      </c>
      <c r="B62" s="22" t="s">
        <v>842</v>
      </c>
      <c r="C62" s="22" t="s">
        <v>24</v>
      </c>
      <c r="D62" s="103">
        <v>98.003</v>
      </c>
      <c r="E62" s="103">
        <v>98.001999999999995</v>
      </c>
      <c r="F62" s="104">
        <f t="shared" si="4"/>
        <v>196.005</v>
      </c>
      <c r="G62" s="24">
        <v>5</v>
      </c>
      <c r="H62" s="104">
        <v>196.005</v>
      </c>
      <c r="I62" s="26">
        <v>5</v>
      </c>
    </row>
    <row r="63" spans="1:9" ht="15.75" customHeight="1" x14ac:dyDescent="0.3">
      <c r="A63" s="21">
        <v>9</v>
      </c>
      <c r="B63" s="22" t="s">
        <v>843</v>
      </c>
      <c r="C63" s="22" t="s">
        <v>820</v>
      </c>
      <c r="D63" s="103">
        <v>100.004</v>
      </c>
      <c r="E63" s="103">
        <v>96</v>
      </c>
      <c r="F63" s="104">
        <f t="shared" si="4"/>
        <v>196.00400000000002</v>
      </c>
      <c r="G63" s="24">
        <v>4</v>
      </c>
      <c r="H63" s="104">
        <v>196.00400000000002</v>
      </c>
      <c r="I63" s="26">
        <v>4</v>
      </c>
    </row>
    <row r="64" spans="1:9" ht="15.75" customHeight="1" x14ac:dyDescent="0.3">
      <c r="A64" s="21">
        <v>3</v>
      </c>
      <c r="B64" s="22" t="s">
        <v>844</v>
      </c>
      <c r="C64" s="22" t="s">
        <v>578</v>
      </c>
      <c r="D64" s="103">
        <v>99.001999999999995</v>
      </c>
      <c r="E64" s="103">
        <v>97.001000000000005</v>
      </c>
      <c r="F64" s="104">
        <f t="shared" si="4"/>
        <v>196.00299999999999</v>
      </c>
      <c r="G64" s="24">
        <v>3</v>
      </c>
      <c r="H64" s="104">
        <v>196.00299999999999</v>
      </c>
      <c r="I64" s="26">
        <v>3</v>
      </c>
    </row>
    <row r="65" spans="1:9" ht="15.75" customHeight="1" x14ac:dyDescent="0.3">
      <c r="A65" s="21">
        <v>7</v>
      </c>
      <c r="B65" s="22" t="s">
        <v>845</v>
      </c>
      <c r="C65" s="22" t="s">
        <v>26</v>
      </c>
      <c r="D65" s="103">
        <v>98.001999999999995</v>
      </c>
      <c r="E65" s="103">
        <v>98.001000000000005</v>
      </c>
      <c r="F65" s="104">
        <f t="shared" si="4"/>
        <v>196.00299999999999</v>
      </c>
      <c r="G65" s="24">
        <v>3</v>
      </c>
      <c r="H65" s="104">
        <v>196.00299999999999</v>
      </c>
      <c r="I65" s="26">
        <v>3</v>
      </c>
    </row>
    <row r="66" spans="1:9" ht="15.75" customHeight="1" x14ac:dyDescent="0.3">
      <c r="A66" s="34">
        <v>5</v>
      </c>
      <c r="B66" s="35" t="s">
        <v>194</v>
      </c>
      <c r="C66" s="35" t="s">
        <v>578</v>
      </c>
      <c r="D66" s="106">
        <v>97.001999999999995</v>
      </c>
      <c r="E66" s="106">
        <v>96.001000000000005</v>
      </c>
      <c r="F66" s="107">
        <f t="shared" si="4"/>
        <v>193.00299999999999</v>
      </c>
      <c r="G66" s="37">
        <v>1</v>
      </c>
      <c r="H66" s="107">
        <v>193.00299999999999</v>
      </c>
      <c r="I66" s="39">
        <v>1</v>
      </c>
    </row>
    <row r="67" spans="1:9" ht="15.75" customHeight="1" x14ac:dyDescent="0.3"/>
    <row r="68" spans="1:9" ht="15.75" customHeight="1" x14ac:dyDescent="0.3">
      <c r="B68" s="10" t="s">
        <v>466</v>
      </c>
    </row>
    <row r="69" spans="1:9" ht="15.75" customHeight="1" x14ac:dyDescent="0.3"/>
    <row r="70" spans="1:9" ht="15.75" customHeight="1" x14ac:dyDescent="0.3">
      <c r="B70" s="10" t="s">
        <v>467</v>
      </c>
      <c r="E70" s="45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BA83E80E-09CC-4B4B-97AB-7D0F03EB319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2382B-D1E3-4F9B-B51D-BB40498ACE2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90</v>
      </c>
      <c r="C3" s="9" t="s">
        <v>846</v>
      </c>
      <c r="D3" s="9"/>
      <c r="E3" s="9" t="s">
        <v>787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2</v>
      </c>
      <c r="B5" s="59" t="s">
        <v>470</v>
      </c>
      <c r="C5" s="59" t="s">
        <v>471</v>
      </c>
      <c r="D5" s="101">
        <v>100.005</v>
      </c>
      <c r="E5" s="101">
        <v>100.004</v>
      </c>
      <c r="F5" s="102">
        <f t="shared" ref="F5:F14" si="0">SUM(D5,E5)</f>
        <v>200.00900000000001</v>
      </c>
      <c r="G5" s="18">
        <v>10</v>
      </c>
      <c r="H5" s="108">
        <v>200.00900000000001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9</v>
      </c>
      <c r="B6" s="52" t="s">
        <v>847</v>
      </c>
      <c r="C6" s="52" t="s">
        <v>22</v>
      </c>
      <c r="D6" s="103">
        <v>100.004</v>
      </c>
      <c r="E6" s="103">
        <v>100.004</v>
      </c>
      <c r="F6" s="104">
        <f t="shared" si="0"/>
        <v>200.00800000000001</v>
      </c>
      <c r="G6" s="24">
        <v>9</v>
      </c>
      <c r="H6" s="109">
        <v>200.00800000000001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1</v>
      </c>
      <c r="B7" s="22" t="s">
        <v>848</v>
      </c>
      <c r="C7" s="22" t="s">
        <v>421</v>
      </c>
      <c r="D7" s="103">
        <v>100.005</v>
      </c>
      <c r="E7" s="103">
        <v>99.003</v>
      </c>
      <c r="F7" s="104">
        <f t="shared" si="0"/>
        <v>199.00799999999998</v>
      </c>
      <c r="G7" s="24">
        <v>8</v>
      </c>
      <c r="H7" s="104">
        <v>199.00799999999998</v>
      </c>
      <c r="I7" s="32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7</v>
      </c>
      <c r="B8" s="52" t="s">
        <v>547</v>
      </c>
      <c r="C8" s="52" t="s">
        <v>471</v>
      </c>
      <c r="D8" s="103">
        <v>100.001</v>
      </c>
      <c r="E8" s="103">
        <v>99.003</v>
      </c>
      <c r="F8" s="104">
        <f t="shared" si="0"/>
        <v>199.00400000000002</v>
      </c>
      <c r="G8" s="24">
        <v>7</v>
      </c>
      <c r="H8" s="109">
        <v>199.00400000000002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10</v>
      </c>
      <c r="B9" s="52" t="s">
        <v>849</v>
      </c>
      <c r="C9" s="52" t="s">
        <v>828</v>
      </c>
      <c r="D9" s="103">
        <v>100.001</v>
      </c>
      <c r="E9" s="103">
        <v>98.001000000000005</v>
      </c>
      <c r="F9" s="104">
        <f t="shared" si="0"/>
        <v>198.00200000000001</v>
      </c>
      <c r="G9" s="24">
        <v>6</v>
      </c>
      <c r="H9" s="109">
        <v>198.00200000000001</v>
      </c>
      <c r="I9" s="53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5</v>
      </c>
      <c r="B10" s="52" t="s">
        <v>850</v>
      </c>
      <c r="C10" s="52" t="s">
        <v>72</v>
      </c>
      <c r="D10" s="103">
        <v>100.002</v>
      </c>
      <c r="E10" s="103">
        <v>96.001000000000005</v>
      </c>
      <c r="F10" s="104">
        <f t="shared" si="0"/>
        <v>196.00299999999999</v>
      </c>
      <c r="G10" s="24">
        <v>5</v>
      </c>
      <c r="H10" s="109">
        <v>196.00299999999999</v>
      </c>
      <c r="I10" s="53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54">
        <v>6</v>
      </c>
      <c r="B11" s="52" t="s">
        <v>851</v>
      </c>
      <c r="C11" s="52" t="s">
        <v>238</v>
      </c>
      <c r="D11" s="103">
        <v>98.001000000000005</v>
      </c>
      <c r="E11" s="103">
        <v>98</v>
      </c>
      <c r="F11" s="104">
        <f t="shared" si="0"/>
        <v>196.001</v>
      </c>
      <c r="G11" s="24">
        <v>4</v>
      </c>
      <c r="H11" s="109">
        <v>196.001</v>
      </c>
      <c r="I11" s="5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8</v>
      </c>
      <c r="B12" s="52" t="s">
        <v>852</v>
      </c>
      <c r="C12" s="52" t="s">
        <v>16</v>
      </c>
      <c r="D12" s="103">
        <v>98.001000000000005</v>
      </c>
      <c r="E12" s="103">
        <v>96.001000000000005</v>
      </c>
      <c r="F12" s="104">
        <f t="shared" si="0"/>
        <v>194.00200000000001</v>
      </c>
      <c r="G12" s="24">
        <v>3</v>
      </c>
      <c r="H12" s="109">
        <v>194.00200000000001</v>
      </c>
      <c r="I12" s="53">
        <v>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4">
        <v>4</v>
      </c>
      <c r="B13" s="52" t="s">
        <v>472</v>
      </c>
      <c r="C13" s="52" t="s">
        <v>436</v>
      </c>
      <c r="D13" s="103">
        <v>96</v>
      </c>
      <c r="E13" s="103">
        <v>95.001000000000005</v>
      </c>
      <c r="F13" s="104">
        <f t="shared" si="0"/>
        <v>191.001</v>
      </c>
      <c r="G13" s="24">
        <v>2</v>
      </c>
      <c r="H13" s="109">
        <v>191.001</v>
      </c>
      <c r="I13" s="53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34">
        <v>3</v>
      </c>
      <c r="B14" s="56" t="s">
        <v>853</v>
      </c>
      <c r="C14" s="56" t="s">
        <v>72</v>
      </c>
      <c r="D14" s="106">
        <v>95.001000000000005</v>
      </c>
      <c r="E14" s="106">
        <v>94</v>
      </c>
      <c r="F14" s="107">
        <f t="shared" si="0"/>
        <v>189.001</v>
      </c>
      <c r="G14" s="37">
        <v>1</v>
      </c>
      <c r="H14" s="110">
        <v>189.001</v>
      </c>
      <c r="I14" s="57">
        <v>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120</v>
      </c>
      <c r="C16" s="9" t="s">
        <v>854</v>
      </c>
      <c r="D16" s="9"/>
      <c r="E16" s="9" t="s">
        <v>855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8">
        <v>4</v>
      </c>
      <c r="B18" s="59" t="s">
        <v>856</v>
      </c>
      <c r="C18" s="59" t="s">
        <v>22</v>
      </c>
      <c r="D18" s="101">
        <v>100.002</v>
      </c>
      <c r="E18" s="101">
        <v>100.001</v>
      </c>
      <c r="F18" s="102">
        <f t="shared" ref="F18:F27" si="1">SUM(D18,E18)</f>
        <v>200.00299999999999</v>
      </c>
      <c r="G18" s="18">
        <v>10</v>
      </c>
      <c r="H18" s="108">
        <v>200.00299999999999</v>
      </c>
      <c r="I18" s="60">
        <v>10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9</v>
      </c>
      <c r="B19" s="52" t="s">
        <v>692</v>
      </c>
      <c r="C19" s="52" t="s">
        <v>255</v>
      </c>
      <c r="D19" s="103">
        <v>100.006</v>
      </c>
      <c r="E19" s="103">
        <v>99.003</v>
      </c>
      <c r="F19" s="104">
        <f t="shared" si="1"/>
        <v>199.00900000000001</v>
      </c>
      <c r="G19" s="24">
        <v>9</v>
      </c>
      <c r="H19" s="109">
        <v>199.00900000000001</v>
      </c>
      <c r="I19" s="53">
        <v>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7</v>
      </c>
      <c r="B20" s="52" t="s">
        <v>857</v>
      </c>
      <c r="C20" s="52" t="s">
        <v>238</v>
      </c>
      <c r="D20" s="103">
        <v>100.002</v>
      </c>
      <c r="E20" s="103">
        <v>99.001999999999995</v>
      </c>
      <c r="F20" s="104">
        <f t="shared" si="1"/>
        <v>199.00399999999999</v>
      </c>
      <c r="G20" s="24">
        <v>8</v>
      </c>
      <c r="H20" s="109">
        <v>199.00399999999999</v>
      </c>
      <c r="I20" s="53">
        <v>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4">
        <v>10</v>
      </c>
      <c r="B21" s="52" t="s">
        <v>345</v>
      </c>
      <c r="C21" s="52" t="s">
        <v>319</v>
      </c>
      <c r="D21" s="103">
        <v>100.002</v>
      </c>
      <c r="E21" s="103">
        <v>99.001000000000005</v>
      </c>
      <c r="F21" s="104">
        <f t="shared" si="1"/>
        <v>199.00299999999999</v>
      </c>
      <c r="G21" s="24">
        <v>7</v>
      </c>
      <c r="H21" s="109">
        <v>199.00299999999999</v>
      </c>
      <c r="I21" s="53">
        <v>7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">
        <v>3</v>
      </c>
      <c r="B22" s="52" t="s">
        <v>858</v>
      </c>
      <c r="C22" s="52" t="s">
        <v>24</v>
      </c>
      <c r="D22" s="103">
        <v>100.001</v>
      </c>
      <c r="E22" s="103">
        <v>99.001000000000005</v>
      </c>
      <c r="F22" s="104">
        <f t="shared" si="1"/>
        <v>199.00200000000001</v>
      </c>
      <c r="G22" s="24">
        <v>6</v>
      </c>
      <c r="H22" s="109">
        <v>199.00200000000001</v>
      </c>
      <c r="I22" s="53">
        <v>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">
        <v>1</v>
      </c>
      <c r="B23" s="22" t="s">
        <v>859</v>
      </c>
      <c r="C23" s="22" t="s">
        <v>659</v>
      </c>
      <c r="D23" s="103">
        <v>99</v>
      </c>
      <c r="E23" s="103">
        <v>99</v>
      </c>
      <c r="F23" s="104">
        <f t="shared" si="1"/>
        <v>198</v>
      </c>
      <c r="G23" s="24">
        <v>5</v>
      </c>
      <c r="H23" s="104">
        <v>198</v>
      </c>
      <c r="I23" s="32">
        <v>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54">
        <v>2</v>
      </c>
      <c r="B24" s="52" t="s">
        <v>428</v>
      </c>
      <c r="C24" s="52" t="s">
        <v>64</v>
      </c>
      <c r="D24" s="103">
        <v>99.003</v>
      </c>
      <c r="E24" s="103">
        <v>97.003</v>
      </c>
      <c r="F24" s="104">
        <f t="shared" si="1"/>
        <v>196.006</v>
      </c>
      <c r="G24" s="24">
        <v>4</v>
      </c>
      <c r="H24" s="109">
        <v>196.006</v>
      </c>
      <c r="I24" s="53">
        <v>4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4">
        <v>6</v>
      </c>
      <c r="B25" s="52" t="s">
        <v>860</v>
      </c>
      <c r="C25" s="52" t="s">
        <v>16</v>
      </c>
      <c r="D25" s="103">
        <v>99.003</v>
      </c>
      <c r="E25" s="103">
        <v>97.001000000000005</v>
      </c>
      <c r="F25" s="104">
        <f t="shared" si="1"/>
        <v>196.00400000000002</v>
      </c>
      <c r="G25" s="24">
        <v>3</v>
      </c>
      <c r="H25" s="109">
        <v>196.00400000000002</v>
      </c>
      <c r="I25" s="53">
        <v>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54">
        <v>8</v>
      </c>
      <c r="B26" s="52" t="s">
        <v>861</v>
      </c>
      <c r="C26" s="52" t="s">
        <v>36</v>
      </c>
      <c r="D26" s="103">
        <v>97.001000000000005</v>
      </c>
      <c r="E26" s="103">
        <v>96.001000000000005</v>
      </c>
      <c r="F26" s="104">
        <f t="shared" si="1"/>
        <v>193.00200000000001</v>
      </c>
      <c r="G26" s="24">
        <v>2</v>
      </c>
      <c r="H26" s="109">
        <v>193.00200000000001</v>
      </c>
      <c r="I26" s="53">
        <v>2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34">
        <v>5</v>
      </c>
      <c r="B27" s="56" t="s">
        <v>862</v>
      </c>
      <c r="C27" s="56" t="s">
        <v>99</v>
      </c>
      <c r="D27" s="106">
        <v>100.001</v>
      </c>
      <c r="E27" s="142">
        <v>0</v>
      </c>
      <c r="F27" s="107">
        <f t="shared" si="1"/>
        <v>100.001</v>
      </c>
      <c r="G27" s="37">
        <v>1</v>
      </c>
      <c r="H27" s="110">
        <v>100.001</v>
      </c>
      <c r="I27" s="57">
        <v>1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123</v>
      </c>
      <c r="C29" s="9" t="s">
        <v>863</v>
      </c>
      <c r="D29" s="9"/>
      <c r="E29" s="9" t="s">
        <v>572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15">
        <v>5</v>
      </c>
      <c r="B31" s="59" t="s">
        <v>864</v>
      </c>
      <c r="C31" s="59" t="s">
        <v>484</v>
      </c>
      <c r="D31" s="101">
        <v>100.002</v>
      </c>
      <c r="E31" s="101">
        <v>99.001000000000005</v>
      </c>
      <c r="F31" s="102">
        <f t="shared" ref="F31:F40" si="2">SUM(D31,E31)</f>
        <v>199.00299999999999</v>
      </c>
      <c r="G31" s="18">
        <v>10</v>
      </c>
      <c r="H31" s="108">
        <v>199.00299999999999</v>
      </c>
      <c r="I31" s="60">
        <v>10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4</v>
      </c>
      <c r="B32" s="52" t="s">
        <v>865</v>
      </c>
      <c r="C32" s="52" t="s">
        <v>22</v>
      </c>
      <c r="D32" s="103">
        <v>99.001999999999995</v>
      </c>
      <c r="E32" s="103">
        <v>99</v>
      </c>
      <c r="F32" s="104">
        <f t="shared" si="2"/>
        <v>198.00200000000001</v>
      </c>
      <c r="G32" s="24">
        <v>9</v>
      </c>
      <c r="H32" s="109">
        <v>198.00200000000001</v>
      </c>
      <c r="I32" s="53">
        <v>9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">
        <v>1</v>
      </c>
      <c r="B33" s="22" t="s">
        <v>658</v>
      </c>
      <c r="C33" s="22" t="s">
        <v>659</v>
      </c>
      <c r="D33" s="103">
        <v>99</v>
      </c>
      <c r="E33" s="103">
        <v>98.001000000000005</v>
      </c>
      <c r="F33" s="104">
        <f t="shared" si="2"/>
        <v>197.001</v>
      </c>
      <c r="G33" s="24">
        <v>8</v>
      </c>
      <c r="H33" s="104">
        <v>197.001</v>
      </c>
      <c r="I33" s="32">
        <v>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54">
        <v>2</v>
      </c>
      <c r="B34" s="52" t="s">
        <v>439</v>
      </c>
      <c r="C34" s="52" t="s">
        <v>426</v>
      </c>
      <c r="D34" s="103">
        <v>99.001999999999995</v>
      </c>
      <c r="E34" s="103">
        <v>97.001000000000005</v>
      </c>
      <c r="F34" s="104">
        <f t="shared" si="2"/>
        <v>196.00299999999999</v>
      </c>
      <c r="G34" s="24">
        <v>7</v>
      </c>
      <c r="H34" s="109">
        <v>196.00299999999999</v>
      </c>
      <c r="I34" s="53">
        <v>7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54">
        <v>6</v>
      </c>
      <c r="B35" s="52" t="s">
        <v>866</v>
      </c>
      <c r="C35" s="52" t="s">
        <v>820</v>
      </c>
      <c r="D35" s="103">
        <v>99.001000000000005</v>
      </c>
      <c r="E35" s="103">
        <v>96.001999999999995</v>
      </c>
      <c r="F35" s="104">
        <f t="shared" si="2"/>
        <v>195.00299999999999</v>
      </c>
      <c r="G35" s="24">
        <v>6</v>
      </c>
      <c r="H35" s="109">
        <v>195.00299999999999</v>
      </c>
      <c r="I35" s="53">
        <v>6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1">
        <v>9</v>
      </c>
      <c r="B36" s="52" t="s">
        <v>867</v>
      </c>
      <c r="C36" s="52" t="s">
        <v>222</v>
      </c>
      <c r="D36" s="103">
        <v>99.003</v>
      </c>
      <c r="E36" s="103">
        <v>96</v>
      </c>
      <c r="F36" s="104">
        <f t="shared" si="2"/>
        <v>195.00299999999999</v>
      </c>
      <c r="G36" s="24">
        <v>6</v>
      </c>
      <c r="H36" s="109">
        <v>195.00299999999999</v>
      </c>
      <c r="I36" s="53">
        <v>6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">
        <v>3</v>
      </c>
      <c r="B37" s="52" t="s">
        <v>510</v>
      </c>
      <c r="C37" s="52" t="s">
        <v>242</v>
      </c>
      <c r="D37" s="103">
        <v>99.001000000000005</v>
      </c>
      <c r="E37" s="103">
        <v>94</v>
      </c>
      <c r="F37" s="104">
        <f t="shared" si="2"/>
        <v>193.001</v>
      </c>
      <c r="G37" s="24">
        <v>4</v>
      </c>
      <c r="H37" s="109">
        <v>193.001</v>
      </c>
      <c r="I37" s="53">
        <v>4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54">
        <v>8</v>
      </c>
      <c r="B38" s="52" t="s">
        <v>868</v>
      </c>
      <c r="C38" s="52" t="s">
        <v>238</v>
      </c>
      <c r="D38" s="103">
        <v>98.004999999999995</v>
      </c>
      <c r="E38" s="103">
        <v>93</v>
      </c>
      <c r="F38" s="104">
        <f t="shared" si="2"/>
        <v>191.005</v>
      </c>
      <c r="G38" s="24">
        <v>3</v>
      </c>
      <c r="H38" s="109">
        <v>191.005</v>
      </c>
      <c r="I38" s="53">
        <v>3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54">
        <v>10</v>
      </c>
      <c r="B39" s="52" t="s">
        <v>867</v>
      </c>
      <c r="C39" s="52" t="s">
        <v>16</v>
      </c>
      <c r="D39" s="103">
        <v>96</v>
      </c>
      <c r="E39" s="103">
        <v>95</v>
      </c>
      <c r="F39" s="104">
        <f t="shared" si="2"/>
        <v>191</v>
      </c>
      <c r="G39" s="24">
        <v>2</v>
      </c>
      <c r="H39" s="109">
        <v>191</v>
      </c>
      <c r="I39" s="53">
        <v>2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34">
        <v>7</v>
      </c>
      <c r="B40" s="56" t="s">
        <v>869</v>
      </c>
      <c r="C40" s="56" t="s">
        <v>820</v>
      </c>
      <c r="D40" s="106">
        <v>96.001000000000005</v>
      </c>
      <c r="E40" s="106">
        <v>92.001000000000005</v>
      </c>
      <c r="F40" s="107">
        <f t="shared" si="2"/>
        <v>188.00200000000001</v>
      </c>
      <c r="G40" s="37">
        <v>1</v>
      </c>
      <c r="H40" s="110">
        <v>188.00200000000001</v>
      </c>
      <c r="I40" s="57">
        <v>1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"/>
      <c r="B42" s="8" t="s">
        <v>149</v>
      </c>
      <c r="C42" s="9" t="s">
        <v>870</v>
      </c>
      <c r="D42" s="9"/>
      <c r="E42" s="9" t="s">
        <v>553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58">
        <v>4</v>
      </c>
      <c r="B44" s="59" t="s">
        <v>871</v>
      </c>
      <c r="C44" s="59" t="s">
        <v>484</v>
      </c>
      <c r="D44" s="101">
        <v>100.005</v>
      </c>
      <c r="E44" s="101">
        <v>99.001000000000005</v>
      </c>
      <c r="F44" s="102">
        <f t="shared" ref="F44:F53" si="3">SUM(D44,E44)</f>
        <v>199.006</v>
      </c>
      <c r="G44" s="18">
        <v>10</v>
      </c>
      <c r="H44" s="108">
        <v>199.006</v>
      </c>
      <c r="I44" s="60">
        <v>10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1">
        <v>1</v>
      </c>
      <c r="B45" s="22" t="s">
        <v>872</v>
      </c>
      <c r="C45" s="22" t="s">
        <v>471</v>
      </c>
      <c r="D45" s="103">
        <v>99.004000000000005</v>
      </c>
      <c r="E45" s="103">
        <v>99.001000000000005</v>
      </c>
      <c r="F45" s="104">
        <f t="shared" si="3"/>
        <v>198.005</v>
      </c>
      <c r="G45" s="24">
        <v>9</v>
      </c>
      <c r="H45" s="104">
        <v>198.005</v>
      </c>
      <c r="I45" s="32">
        <v>9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54">
        <v>2</v>
      </c>
      <c r="B46" s="52" t="s">
        <v>873</v>
      </c>
      <c r="C46" s="52" t="s">
        <v>820</v>
      </c>
      <c r="D46" s="103">
        <v>99.001000000000005</v>
      </c>
      <c r="E46" s="103">
        <v>98.001000000000005</v>
      </c>
      <c r="F46" s="104">
        <f t="shared" si="3"/>
        <v>197.00200000000001</v>
      </c>
      <c r="G46" s="24">
        <v>8</v>
      </c>
      <c r="H46" s="109">
        <v>197.00200000000001</v>
      </c>
      <c r="I46" s="53">
        <v>8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54">
        <v>8</v>
      </c>
      <c r="B47" s="52" t="s">
        <v>577</v>
      </c>
      <c r="C47" s="52" t="s">
        <v>578</v>
      </c>
      <c r="D47" s="103">
        <v>99.003</v>
      </c>
      <c r="E47" s="103">
        <v>97.001999999999995</v>
      </c>
      <c r="F47" s="104">
        <f t="shared" si="3"/>
        <v>196.005</v>
      </c>
      <c r="G47" s="24">
        <v>7</v>
      </c>
      <c r="H47" s="109">
        <v>196.005</v>
      </c>
      <c r="I47" s="53">
        <v>7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54">
        <v>10</v>
      </c>
      <c r="B48" s="52" t="s">
        <v>867</v>
      </c>
      <c r="C48" s="52" t="s">
        <v>255</v>
      </c>
      <c r="D48" s="103">
        <v>99.001000000000005</v>
      </c>
      <c r="E48" s="103">
        <v>97</v>
      </c>
      <c r="F48" s="104">
        <f t="shared" si="3"/>
        <v>196.001</v>
      </c>
      <c r="G48" s="24">
        <v>6</v>
      </c>
      <c r="H48" s="109">
        <v>196.001</v>
      </c>
      <c r="I48" s="53">
        <v>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54">
        <v>6</v>
      </c>
      <c r="B49" s="52" t="s">
        <v>874</v>
      </c>
      <c r="C49" s="52" t="s">
        <v>820</v>
      </c>
      <c r="D49" s="103">
        <v>98.001999999999995</v>
      </c>
      <c r="E49" s="103">
        <v>97.001999999999995</v>
      </c>
      <c r="F49" s="104">
        <f t="shared" si="3"/>
        <v>195.00399999999999</v>
      </c>
      <c r="G49" s="24">
        <v>5</v>
      </c>
      <c r="H49" s="109">
        <v>195.00399999999999</v>
      </c>
      <c r="I49" s="53">
        <v>5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1">
        <v>3</v>
      </c>
      <c r="B50" s="52" t="s">
        <v>585</v>
      </c>
      <c r="C50" s="52" t="s">
        <v>578</v>
      </c>
      <c r="D50" s="103">
        <v>99.001000000000005</v>
      </c>
      <c r="E50" s="103">
        <v>96.001999999999995</v>
      </c>
      <c r="F50" s="104">
        <f t="shared" si="3"/>
        <v>195.00299999999999</v>
      </c>
      <c r="G50" s="24">
        <v>4</v>
      </c>
      <c r="H50" s="109">
        <v>195.00299999999999</v>
      </c>
      <c r="I50" s="53">
        <v>4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21">
        <v>9</v>
      </c>
      <c r="B51" s="148" t="s">
        <v>875</v>
      </c>
      <c r="C51" s="52" t="s">
        <v>820</v>
      </c>
      <c r="D51" s="103">
        <v>98</v>
      </c>
      <c r="E51" s="103">
        <v>97.001000000000005</v>
      </c>
      <c r="F51" s="104">
        <f t="shared" si="3"/>
        <v>195.001</v>
      </c>
      <c r="G51" s="24">
        <v>3</v>
      </c>
      <c r="H51" s="109">
        <v>195.001</v>
      </c>
      <c r="I51" s="53">
        <v>3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21">
        <v>5</v>
      </c>
      <c r="B52" s="148" t="s">
        <v>876</v>
      </c>
      <c r="C52" s="52" t="s">
        <v>18</v>
      </c>
      <c r="D52" s="103">
        <v>98.001999999999995</v>
      </c>
      <c r="E52" s="103">
        <v>96</v>
      </c>
      <c r="F52" s="104">
        <f t="shared" si="3"/>
        <v>194.00200000000001</v>
      </c>
      <c r="G52" s="24">
        <v>2</v>
      </c>
      <c r="H52" s="109">
        <v>194.00200000000001</v>
      </c>
      <c r="I52" s="53">
        <v>2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34">
        <v>7</v>
      </c>
      <c r="B53" s="56" t="s">
        <v>877</v>
      </c>
      <c r="C53" s="56" t="s">
        <v>578</v>
      </c>
      <c r="D53" s="106">
        <v>98.001000000000005</v>
      </c>
      <c r="E53" s="106">
        <v>96.001000000000005</v>
      </c>
      <c r="F53" s="107">
        <f t="shared" si="3"/>
        <v>194.00200000000001</v>
      </c>
      <c r="G53" s="37">
        <v>2</v>
      </c>
      <c r="H53" s="110">
        <v>194.00200000000001</v>
      </c>
      <c r="I53" s="57">
        <v>2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1"/>
      <c r="B55" s="8" t="s">
        <v>152</v>
      </c>
      <c r="C55" s="9" t="s">
        <v>878</v>
      </c>
      <c r="D55" s="9"/>
      <c r="E55" s="9" t="s">
        <v>879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58">
        <v>4</v>
      </c>
      <c r="B57" s="59" t="s">
        <v>505</v>
      </c>
      <c r="C57" s="59" t="s">
        <v>471</v>
      </c>
      <c r="D57" s="101">
        <v>100.004</v>
      </c>
      <c r="E57" s="101">
        <v>98.003</v>
      </c>
      <c r="F57" s="102">
        <f t="shared" ref="F57:F66" si="4">SUM(D57,E57)</f>
        <v>198.00700000000001</v>
      </c>
      <c r="G57" s="18">
        <v>10</v>
      </c>
      <c r="H57" s="108">
        <v>198.00700000000001</v>
      </c>
      <c r="I57" s="60">
        <v>10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54">
        <v>2</v>
      </c>
      <c r="B58" s="52" t="s">
        <v>880</v>
      </c>
      <c r="C58" s="52" t="s">
        <v>484</v>
      </c>
      <c r="D58" s="103">
        <v>100.002</v>
      </c>
      <c r="E58" s="103">
        <v>98</v>
      </c>
      <c r="F58" s="104">
        <f t="shared" si="4"/>
        <v>198.00200000000001</v>
      </c>
      <c r="G58" s="24">
        <v>9</v>
      </c>
      <c r="H58" s="109">
        <v>198.00200000000001</v>
      </c>
      <c r="I58" s="53">
        <v>9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1">
        <v>1</v>
      </c>
      <c r="B59" s="22" t="s">
        <v>881</v>
      </c>
      <c r="C59" s="22" t="s">
        <v>820</v>
      </c>
      <c r="D59" s="103">
        <v>100.001</v>
      </c>
      <c r="E59" s="103">
        <v>97.001000000000005</v>
      </c>
      <c r="F59" s="104">
        <f t="shared" si="4"/>
        <v>197.00200000000001</v>
      </c>
      <c r="G59" s="24">
        <v>8</v>
      </c>
      <c r="H59" s="104">
        <v>197.00200000000001</v>
      </c>
      <c r="I59" s="32">
        <v>8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1">
        <v>7</v>
      </c>
      <c r="B60" s="52" t="s">
        <v>882</v>
      </c>
      <c r="C60" s="52" t="s">
        <v>659</v>
      </c>
      <c r="D60" s="103">
        <v>99.001000000000005</v>
      </c>
      <c r="E60" s="103">
        <v>98</v>
      </c>
      <c r="F60" s="104">
        <f t="shared" si="4"/>
        <v>197.001</v>
      </c>
      <c r="G60" s="24">
        <v>7</v>
      </c>
      <c r="H60" s="109">
        <v>197.001</v>
      </c>
      <c r="I60" s="53">
        <v>7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21">
        <v>3</v>
      </c>
      <c r="B61" s="52" t="s">
        <v>883</v>
      </c>
      <c r="C61" s="52" t="s">
        <v>68</v>
      </c>
      <c r="D61" s="103">
        <v>99.001000000000005</v>
      </c>
      <c r="E61" s="103">
        <v>97.003</v>
      </c>
      <c r="F61" s="104">
        <f t="shared" si="4"/>
        <v>196.00400000000002</v>
      </c>
      <c r="G61" s="24">
        <v>6</v>
      </c>
      <c r="H61" s="109">
        <v>196.00400000000002</v>
      </c>
      <c r="I61" s="53">
        <v>6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54">
        <v>6</v>
      </c>
      <c r="B62" s="52" t="s">
        <v>509</v>
      </c>
      <c r="C62" s="52" t="s">
        <v>471</v>
      </c>
      <c r="D62" s="103">
        <v>98.003</v>
      </c>
      <c r="E62" s="103">
        <v>96.001000000000005</v>
      </c>
      <c r="F62" s="104">
        <f t="shared" si="4"/>
        <v>194.00400000000002</v>
      </c>
      <c r="G62" s="24">
        <v>5</v>
      </c>
      <c r="H62" s="109">
        <v>194.00400000000002</v>
      </c>
      <c r="I62" s="53">
        <v>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54">
        <v>8</v>
      </c>
      <c r="B63" s="52" t="s">
        <v>884</v>
      </c>
      <c r="C63" s="52" t="s">
        <v>16</v>
      </c>
      <c r="D63" s="103">
        <v>98.001999999999995</v>
      </c>
      <c r="E63" s="103">
        <v>95.001000000000005</v>
      </c>
      <c r="F63" s="104">
        <f t="shared" si="4"/>
        <v>193.00299999999999</v>
      </c>
      <c r="G63" s="24">
        <v>4</v>
      </c>
      <c r="H63" s="109">
        <v>193.00299999999999</v>
      </c>
      <c r="I63" s="53">
        <v>4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21">
        <v>9</v>
      </c>
      <c r="B64" s="52" t="s">
        <v>885</v>
      </c>
      <c r="C64" s="52" t="s">
        <v>886</v>
      </c>
      <c r="D64" s="103">
        <v>96.001000000000005</v>
      </c>
      <c r="E64" s="103">
        <v>95.001000000000005</v>
      </c>
      <c r="F64" s="104">
        <f t="shared" si="4"/>
        <v>191.00200000000001</v>
      </c>
      <c r="G64" s="24">
        <v>3</v>
      </c>
      <c r="H64" s="109">
        <v>191.00200000000001</v>
      </c>
      <c r="I64" s="53">
        <v>3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54">
        <v>10</v>
      </c>
      <c r="B65" s="52" t="s">
        <v>887</v>
      </c>
      <c r="C65" s="52" t="s">
        <v>16</v>
      </c>
      <c r="D65" s="103">
        <v>98.003</v>
      </c>
      <c r="E65" s="103">
        <v>91</v>
      </c>
      <c r="F65" s="104">
        <f t="shared" si="4"/>
        <v>189.00299999999999</v>
      </c>
      <c r="G65" s="24">
        <v>2</v>
      </c>
      <c r="H65" s="109">
        <v>189.00299999999999</v>
      </c>
      <c r="I65" s="53">
        <v>2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34">
        <v>5</v>
      </c>
      <c r="B66" s="56" t="s">
        <v>507</v>
      </c>
      <c r="C66" s="56" t="s">
        <v>426</v>
      </c>
      <c r="D66" s="106" t="s">
        <v>47</v>
      </c>
      <c r="E66" s="106"/>
      <c r="F66" s="107">
        <f t="shared" si="4"/>
        <v>0</v>
      </c>
      <c r="G66" s="37">
        <v>0</v>
      </c>
      <c r="H66" s="110">
        <v>0</v>
      </c>
      <c r="I66" s="57"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 t="s">
        <v>466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10" t="s">
        <v>467</v>
      </c>
      <c r="E70" s="45" t="s">
        <v>177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10" t="s">
        <v>178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A4E7EABA-7627-4E39-9017-0092259CD4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D794-9CF9-42FB-8477-56718BD9576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179</v>
      </c>
      <c r="C3" s="9" t="s">
        <v>444</v>
      </c>
      <c r="D3" s="9"/>
      <c r="E3" s="9" t="s">
        <v>456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10</v>
      </c>
      <c r="B5" s="59" t="s">
        <v>888</v>
      </c>
      <c r="C5" s="59" t="s">
        <v>86</v>
      </c>
      <c r="D5" s="101">
        <v>100.003</v>
      </c>
      <c r="E5" s="101">
        <v>99.003</v>
      </c>
      <c r="F5" s="102">
        <f t="shared" ref="F5:F14" si="0">SUM(D5,E5)</f>
        <v>199.006</v>
      </c>
      <c r="G5" s="18">
        <v>10</v>
      </c>
      <c r="H5" s="108">
        <v>199.006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5</v>
      </c>
      <c r="B6" s="52" t="s">
        <v>889</v>
      </c>
      <c r="C6" s="52" t="s">
        <v>114</v>
      </c>
      <c r="D6" s="103">
        <v>98.001000000000005</v>
      </c>
      <c r="E6" s="103">
        <v>99.001000000000005</v>
      </c>
      <c r="F6" s="104">
        <f t="shared" si="0"/>
        <v>197.00200000000001</v>
      </c>
      <c r="G6" s="24">
        <v>9</v>
      </c>
      <c r="H6" s="109">
        <v>197.00200000000001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2</v>
      </c>
      <c r="B7" s="52" t="s">
        <v>890</v>
      </c>
      <c r="C7" s="52" t="s">
        <v>26</v>
      </c>
      <c r="D7" s="103">
        <v>99.001999999999995</v>
      </c>
      <c r="E7" s="103">
        <v>97.001999999999995</v>
      </c>
      <c r="F7" s="104">
        <f t="shared" si="0"/>
        <v>196.00399999999999</v>
      </c>
      <c r="G7" s="24">
        <v>8</v>
      </c>
      <c r="H7" s="109">
        <v>196.00399999999999</v>
      </c>
      <c r="I7" s="53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8</v>
      </c>
      <c r="B8" s="52" t="s">
        <v>891</v>
      </c>
      <c r="C8" s="52" t="s">
        <v>86</v>
      </c>
      <c r="D8" s="103">
        <v>98.003</v>
      </c>
      <c r="E8" s="103">
        <v>96</v>
      </c>
      <c r="F8" s="104">
        <f t="shared" si="0"/>
        <v>194.00299999999999</v>
      </c>
      <c r="G8" s="24">
        <v>7</v>
      </c>
      <c r="H8" s="109">
        <v>194.00299999999999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9</v>
      </c>
      <c r="B9" s="52" t="s">
        <v>892</v>
      </c>
      <c r="C9" s="52" t="s">
        <v>16</v>
      </c>
      <c r="D9" s="103">
        <v>99</v>
      </c>
      <c r="E9" s="103">
        <v>95.001999999999995</v>
      </c>
      <c r="F9" s="104">
        <f t="shared" si="0"/>
        <v>194.00200000000001</v>
      </c>
      <c r="G9" s="24">
        <v>6</v>
      </c>
      <c r="H9" s="109">
        <v>194.00200000000001</v>
      </c>
      <c r="I9" s="53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7</v>
      </c>
      <c r="B10" s="52" t="s">
        <v>893</v>
      </c>
      <c r="C10" s="52" t="s">
        <v>68</v>
      </c>
      <c r="D10" s="103">
        <v>96.001000000000005</v>
      </c>
      <c r="E10" s="103">
        <v>96</v>
      </c>
      <c r="F10" s="104">
        <f t="shared" si="0"/>
        <v>192.001</v>
      </c>
      <c r="G10" s="24">
        <v>5</v>
      </c>
      <c r="H10" s="109">
        <v>192.001</v>
      </c>
      <c r="I10" s="53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3</v>
      </c>
      <c r="B11" s="52" t="s">
        <v>894</v>
      </c>
      <c r="C11" s="52" t="s">
        <v>820</v>
      </c>
      <c r="D11" s="103">
        <v>95</v>
      </c>
      <c r="E11" s="103">
        <v>96.001000000000005</v>
      </c>
      <c r="F11" s="104">
        <f t="shared" si="0"/>
        <v>191.001</v>
      </c>
      <c r="G11" s="24">
        <v>4</v>
      </c>
      <c r="H11" s="109">
        <v>191.001</v>
      </c>
      <c r="I11" s="5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6</v>
      </c>
      <c r="B12" s="52" t="s">
        <v>895</v>
      </c>
      <c r="C12" s="52" t="s">
        <v>70</v>
      </c>
      <c r="D12" s="103">
        <v>95</v>
      </c>
      <c r="E12" s="103">
        <v>96.001000000000005</v>
      </c>
      <c r="F12" s="104">
        <f t="shared" si="0"/>
        <v>191.001</v>
      </c>
      <c r="G12" s="24">
        <v>4</v>
      </c>
      <c r="H12" s="109">
        <v>191.001</v>
      </c>
      <c r="I12" s="53">
        <v>4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">
        <v>1</v>
      </c>
      <c r="B13" s="22" t="s">
        <v>896</v>
      </c>
      <c r="C13" s="22" t="s">
        <v>578</v>
      </c>
      <c r="D13" s="103">
        <v>94.001000000000005</v>
      </c>
      <c r="E13" s="103">
        <v>92</v>
      </c>
      <c r="F13" s="104">
        <f t="shared" si="0"/>
        <v>186.001</v>
      </c>
      <c r="G13" s="24">
        <v>2</v>
      </c>
      <c r="H13" s="104">
        <v>186.001</v>
      </c>
      <c r="I13" s="32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55">
        <v>4</v>
      </c>
      <c r="B14" s="56" t="s">
        <v>897</v>
      </c>
      <c r="C14" s="56" t="s">
        <v>659</v>
      </c>
      <c r="D14" s="106" t="s">
        <v>47</v>
      </c>
      <c r="E14" s="106"/>
      <c r="F14" s="107">
        <f t="shared" si="0"/>
        <v>0</v>
      </c>
      <c r="G14" s="37">
        <v>0</v>
      </c>
      <c r="H14" s="110">
        <v>0</v>
      </c>
      <c r="I14" s="57">
        <v>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182</v>
      </c>
      <c r="C16" s="9" t="s">
        <v>898</v>
      </c>
      <c r="D16" s="9"/>
      <c r="E16" s="9" t="s">
        <v>899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15">
        <v>3</v>
      </c>
      <c r="B18" s="59" t="s">
        <v>900</v>
      </c>
      <c r="C18" s="59" t="s">
        <v>86</v>
      </c>
      <c r="D18" s="101">
        <v>100</v>
      </c>
      <c r="E18" s="101">
        <v>96.001000000000005</v>
      </c>
      <c r="F18" s="102">
        <f t="shared" ref="F18:F27" si="1">SUM(D18,E18)</f>
        <v>196.001</v>
      </c>
      <c r="G18" s="18">
        <v>10</v>
      </c>
      <c r="H18" s="108">
        <v>196.001</v>
      </c>
      <c r="I18" s="60">
        <v>10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54">
        <v>4</v>
      </c>
      <c r="B19" s="52" t="s">
        <v>901</v>
      </c>
      <c r="C19" s="52" t="s">
        <v>26</v>
      </c>
      <c r="D19" s="103">
        <v>99.001999999999995</v>
      </c>
      <c r="E19" s="103">
        <v>95.001999999999995</v>
      </c>
      <c r="F19" s="104">
        <f t="shared" si="1"/>
        <v>194.00399999999999</v>
      </c>
      <c r="G19" s="24">
        <v>9</v>
      </c>
      <c r="H19" s="109">
        <v>194.00399999999999</v>
      </c>
      <c r="I19" s="53">
        <v>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1</v>
      </c>
      <c r="B20" s="22" t="s">
        <v>902</v>
      </c>
      <c r="C20" s="22" t="s">
        <v>68</v>
      </c>
      <c r="D20" s="103">
        <v>97.001000000000005</v>
      </c>
      <c r="E20" s="103">
        <v>97.001000000000005</v>
      </c>
      <c r="F20" s="104">
        <f t="shared" si="1"/>
        <v>194.00200000000001</v>
      </c>
      <c r="G20" s="24">
        <v>8</v>
      </c>
      <c r="H20" s="104">
        <v>194.00200000000001</v>
      </c>
      <c r="I20" s="32">
        <v>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1">
        <v>9</v>
      </c>
      <c r="B21" s="52" t="s">
        <v>903</v>
      </c>
      <c r="C21" s="52" t="s">
        <v>820</v>
      </c>
      <c r="D21" s="103">
        <v>95</v>
      </c>
      <c r="E21" s="103">
        <v>97.001999999999995</v>
      </c>
      <c r="F21" s="104">
        <f t="shared" si="1"/>
        <v>192.00200000000001</v>
      </c>
      <c r="G21" s="24">
        <v>7</v>
      </c>
      <c r="H21" s="109">
        <v>192.00200000000001</v>
      </c>
      <c r="I21" s="53">
        <v>7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">
        <v>5</v>
      </c>
      <c r="B22" s="52" t="s">
        <v>904</v>
      </c>
      <c r="C22" s="52" t="s">
        <v>68</v>
      </c>
      <c r="D22" s="103">
        <v>93.001000000000005</v>
      </c>
      <c r="E22" s="103">
        <v>98.001000000000005</v>
      </c>
      <c r="F22" s="104">
        <f t="shared" si="1"/>
        <v>191.00200000000001</v>
      </c>
      <c r="G22" s="24">
        <v>6</v>
      </c>
      <c r="H22" s="109">
        <v>191.00200000000001</v>
      </c>
      <c r="I22" s="53">
        <v>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54">
        <v>2</v>
      </c>
      <c r="B23" s="52" t="s">
        <v>905</v>
      </c>
      <c r="C23" s="52" t="s">
        <v>99</v>
      </c>
      <c r="D23" s="103">
        <v>96</v>
      </c>
      <c r="E23" s="103">
        <v>94</v>
      </c>
      <c r="F23" s="104">
        <f t="shared" si="1"/>
        <v>190</v>
      </c>
      <c r="G23" s="24">
        <v>5</v>
      </c>
      <c r="H23" s="109">
        <v>190</v>
      </c>
      <c r="I23" s="53">
        <v>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54">
        <v>6</v>
      </c>
      <c r="B24" s="52" t="s">
        <v>906</v>
      </c>
      <c r="C24" s="52" t="s">
        <v>101</v>
      </c>
      <c r="D24" s="103">
        <v>95</v>
      </c>
      <c r="E24" s="103">
        <v>95</v>
      </c>
      <c r="F24" s="104">
        <f t="shared" si="1"/>
        <v>190</v>
      </c>
      <c r="G24" s="24">
        <v>5</v>
      </c>
      <c r="H24" s="109">
        <v>190</v>
      </c>
      <c r="I24" s="53">
        <v>5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54">
        <v>8</v>
      </c>
      <c r="B25" s="52" t="s">
        <v>907</v>
      </c>
      <c r="C25" s="52" t="s">
        <v>886</v>
      </c>
      <c r="D25" s="103">
        <v>95.001000000000005</v>
      </c>
      <c r="E25" s="103">
        <v>93.001000000000005</v>
      </c>
      <c r="F25" s="104">
        <f t="shared" si="1"/>
        <v>188.00200000000001</v>
      </c>
      <c r="G25" s="24">
        <v>3</v>
      </c>
      <c r="H25" s="109">
        <v>188.00200000000001</v>
      </c>
      <c r="I25" s="53">
        <v>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54">
        <v>10</v>
      </c>
      <c r="B26" s="52" t="s">
        <v>908</v>
      </c>
      <c r="C26" s="52" t="s">
        <v>26</v>
      </c>
      <c r="D26" s="103">
        <v>93.001999999999995</v>
      </c>
      <c r="E26" s="103">
        <v>93.001000000000005</v>
      </c>
      <c r="F26" s="104">
        <f t="shared" si="1"/>
        <v>186.00299999999999</v>
      </c>
      <c r="G26" s="24">
        <v>2</v>
      </c>
      <c r="H26" s="109">
        <v>186.00299999999999</v>
      </c>
      <c r="I26" s="53">
        <v>2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34">
        <v>7</v>
      </c>
      <c r="B27" s="56" t="s">
        <v>692</v>
      </c>
      <c r="C27" s="56" t="s">
        <v>101</v>
      </c>
      <c r="D27" s="106" t="s">
        <v>47</v>
      </c>
      <c r="E27" s="106"/>
      <c r="F27" s="107">
        <f t="shared" si="1"/>
        <v>0</v>
      </c>
      <c r="G27" s="37">
        <v>0</v>
      </c>
      <c r="H27" s="110">
        <v>0</v>
      </c>
      <c r="I27" s="57">
        <v>0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203</v>
      </c>
      <c r="C29" s="9" t="s">
        <v>909</v>
      </c>
      <c r="D29" s="9"/>
      <c r="E29" s="9" t="s">
        <v>910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15">
        <v>5</v>
      </c>
      <c r="B31" s="59" t="s">
        <v>218</v>
      </c>
      <c r="C31" s="59" t="s">
        <v>68</v>
      </c>
      <c r="D31" s="101">
        <v>99.003</v>
      </c>
      <c r="E31" s="101">
        <v>99.001000000000005</v>
      </c>
      <c r="F31" s="102">
        <f t="shared" ref="F31:F40" si="2">SUM(D31,E31)</f>
        <v>198.00400000000002</v>
      </c>
      <c r="G31" s="18">
        <v>10</v>
      </c>
      <c r="H31" s="108">
        <v>198.00400000000002</v>
      </c>
      <c r="I31" s="60">
        <v>10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8</v>
      </c>
      <c r="B32" s="52" t="s">
        <v>724</v>
      </c>
      <c r="C32" s="52" t="s">
        <v>659</v>
      </c>
      <c r="D32" s="103">
        <v>98</v>
      </c>
      <c r="E32" s="103">
        <v>100.001</v>
      </c>
      <c r="F32" s="104">
        <f t="shared" si="2"/>
        <v>198.001</v>
      </c>
      <c r="G32" s="24">
        <v>9</v>
      </c>
      <c r="H32" s="109">
        <v>198.001</v>
      </c>
      <c r="I32" s="53">
        <v>9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54">
        <v>2</v>
      </c>
      <c r="B33" s="52" t="s">
        <v>185</v>
      </c>
      <c r="C33" s="52" t="s">
        <v>72</v>
      </c>
      <c r="D33" s="103">
        <v>98.001000000000005</v>
      </c>
      <c r="E33" s="103">
        <v>99</v>
      </c>
      <c r="F33" s="104">
        <f t="shared" si="2"/>
        <v>197.001</v>
      </c>
      <c r="G33" s="24">
        <v>8</v>
      </c>
      <c r="H33" s="109">
        <v>197.001</v>
      </c>
      <c r="I33" s="53">
        <v>8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54">
        <v>6</v>
      </c>
      <c r="B34" s="52" t="s">
        <v>911</v>
      </c>
      <c r="C34" s="52" t="s">
        <v>96</v>
      </c>
      <c r="D34" s="103">
        <v>97.001000000000005</v>
      </c>
      <c r="E34" s="103">
        <v>98.001000000000005</v>
      </c>
      <c r="F34" s="104">
        <f t="shared" si="2"/>
        <v>195.00200000000001</v>
      </c>
      <c r="G34" s="24">
        <v>7</v>
      </c>
      <c r="H34" s="109">
        <v>195.00200000000001</v>
      </c>
      <c r="I34" s="53">
        <v>7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54">
        <v>10</v>
      </c>
      <c r="B35" s="52" t="s">
        <v>912</v>
      </c>
      <c r="C35" s="52" t="s">
        <v>99</v>
      </c>
      <c r="D35" s="103">
        <v>98.001999999999995</v>
      </c>
      <c r="E35" s="103">
        <v>96.001000000000005</v>
      </c>
      <c r="F35" s="104">
        <f t="shared" si="2"/>
        <v>194.00299999999999</v>
      </c>
      <c r="G35" s="24">
        <v>6</v>
      </c>
      <c r="H35" s="109">
        <v>194.00299999999999</v>
      </c>
      <c r="I35" s="53">
        <v>6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21">
        <v>7</v>
      </c>
      <c r="B36" s="52" t="s">
        <v>913</v>
      </c>
      <c r="C36" s="52" t="s">
        <v>820</v>
      </c>
      <c r="D36" s="103">
        <v>97.001999999999995</v>
      </c>
      <c r="E36" s="103">
        <v>96.001000000000005</v>
      </c>
      <c r="F36" s="104">
        <f t="shared" si="2"/>
        <v>193.00299999999999</v>
      </c>
      <c r="G36" s="24">
        <v>5</v>
      </c>
      <c r="H36" s="109">
        <v>193.00299999999999</v>
      </c>
      <c r="I36" s="53">
        <v>5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">
        <v>1</v>
      </c>
      <c r="B37" s="22" t="s">
        <v>914</v>
      </c>
      <c r="C37" s="22" t="s">
        <v>820</v>
      </c>
      <c r="D37" s="103">
        <v>96</v>
      </c>
      <c r="E37" s="103">
        <v>97</v>
      </c>
      <c r="F37" s="104">
        <f t="shared" si="2"/>
        <v>193</v>
      </c>
      <c r="G37" s="24">
        <v>4</v>
      </c>
      <c r="H37" s="104">
        <v>193</v>
      </c>
      <c r="I37" s="32">
        <v>4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54">
        <v>4</v>
      </c>
      <c r="B38" s="52" t="s">
        <v>915</v>
      </c>
      <c r="C38" s="52" t="s">
        <v>99</v>
      </c>
      <c r="D38" s="103">
        <v>96.001000000000005</v>
      </c>
      <c r="E38" s="103">
        <v>95.001000000000005</v>
      </c>
      <c r="F38" s="104">
        <f t="shared" si="2"/>
        <v>191.00200000000001</v>
      </c>
      <c r="G38" s="24">
        <v>3</v>
      </c>
      <c r="H38" s="109">
        <v>191.00200000000001</v>
      </c>
      <c r="I38" s="53">
        <v>3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21">
        <v>9</v>
      </c>
      <c r="B39" s="52" t="s">
        <v>916</v>
      </c>
      <c r="C39" s="52" t="s">
        <v>436</v>
      </c>
      <c r="D39" s="103">
        <v>94.001999999999995</v>
      </c>
      <c r="E39" s="103">
        <v>94</v>
      </c>
      <c r="F39" s="104">
        <f t="shared" si="2"/>
        <v>188.00200000000001</v>
      </c>
      <c r="G39" s="24">
        <v>2</v>
      </c>
      <c r="H39" s="109">
        <v>188.00200000000001</v>
      </c>
      <c r="I39" s="53">
        <v>2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34">
        <v>3</v>
      </c>
      <c r="B40" s="56" t="s">
        <v>917</v>
      </c>
      <c r="C40" s="56" t="s">
        <v>242</v>
      </c>
      <c r="D40" s="106">
        <v>95</v>
      </c>
      <c r="E40" s="106">
        <v>92.001000000000005</v>
      </c>
      <c r="F40" s="107">
        <f t="shared" si="2"/>
        <v>187.001</v>
      </c>
      <c r="G40" s="37">
        <v>1</v>
      </c>
      <c r="H40" s="110">
        <v>187.001</v>
      </c>
      <c r="I40" s="57">
        <v>1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"/>
      <c r="B42" s="8" t="s">
        <v>206</v>
      </c>
      <c r="C42" s="9" t="s">
        <v>918</v>
      </c>
      <c r="D42" s="9"/>
      <c r="E42" s="9" t="s">
        <v>919</v>
      </c>
      <c r="F42" s="8"/>
      <c r="G42" s="8"/>
      <c r="H42" s="8"/>
      <c r="I42" s="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15">
        <v>3</v>
      </c>
      <c r="B44" s="59" t="s">
        <v>920</v>
      </c>
      <c r="C44" s="59" t="s">
        <v>255</v>
      </c>
      <c r="D44" s="101">
        <v>99.001000000000005</v>
      </c>
      <c r="E44" s="101">
        <v>100.003</v>
      </c>
      <c r="F44" s="102">
        <f t="shared" ref="F44:F53" si="3">SUM(D44,E44)</f>
        <v>199.00400000000002</v>
      </c>
      <c r="G44" s="18">
        <v>10</v>
      </c>
      <c r="H44" s="108">
        <v>199.00400000000002</v>
      </c>
      <c r="I44" s="60">
        <v>10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54">
        <v>8</v>
      </c>
      <c r="B45" s="52" t="s">
        <v>704</v>
      </c>
      <c r="C45" s="52" t="s">
        <v>16</v>
      </c>
      <c r="D45" s="103">
        <v>100.001</v>
      </c>
      <c r="E45" s="103">
        <v>99.001999999999995</v>
      </c>
      <c r="F45" s="104">
        <f t="shared" si="3"/>
        <v>199.00299999999999</v>
      </c>
      <c r="G45" s="24">
        <v>9</v>
      </c>
      <c r="H45" s="109">
        <v>199.00299999999999</v>
      </c>
      <c r="I45" s="53">
        <v>9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54">
        <v>10</v>
      </c>
      <c r="B46" s="52" t="s">
        <v>686</v>
      </c>
      <c r="C46" s="52" t="s">
        <v>484</v>
      </c>
      <c r="D46" s="103">
        <v>98.001000000000005</v>
      </c>
      <c r="E46" s="103">
        <v>97.001999999999995</v>
      </c>
      <c r="F46" s="104">
        <f t="shared" si="3"/>
        <v>195.00299999999999</v>
      </c>
      <c r="G46" s="24">
        <v>8</v>
      </c>
      <c r="H46" s="109">
        <v>195.00299999999999</v>
      </c>
      <c r="I46" s="53">
        <v>8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54">
        <v>6</v>
      </c>
      <c r="B47" s="52" t="s">
        <v>921</v>
      </c>
      <c r="C47" s="52" t="s">
        <v>26</v>
      </c>
      <c r="D47" s="103">
        <v>97.001999999999995</v>
      </c>
      <c r="E47" s="103">
        <v>97.001999999999995</v>
      </c>
      <c r="F47" s="104">
        <f t="shared" si="3"/>
        <v>194.00399999999999</v>
      </c>
      <c r="G47" s="24">
        <v>7</v>
      </c>
      <c r="H47" s="109">
        <v>194.00399999999999</v>
      </c>
      <c r="I47" s="53">
        <v>7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21">
        <v>9</v>
      </c>
      <c r="B48" s="52" t="s">
        <v>922</v>
      </c>
      <c r="C48" s="52" t="s">
        <v>26</v>
      </c>
      <c r="D48" s="103">
        <v>96</v>
      </c>
      <c r="E48" s="103">
        <v>97.001999999999995</v>
      </c>
      <c r="F48" s="104">
        <f t="shared" si="3"/>
        <v>193.00200000000001</v>
      </c>
      <c r="G48" s="24">
        <v>6</v>
      </c>
      <c r="H48" s="109">
        <v>193.00200000000001</v>
      </c>
      <c r="I48" s="53">
        <v>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54">
        <v>2</v>
      </c>
      <c r="B49" s="52" t="s">
        <v>923</v>
      </c>
      <c r="C49" s="52" t="s">
        <v>99</v>
      </c>
      <c r="D49" s="103">
        <v>95.004000000000005</v>
      </c>
      <c r="E49" s="103">
        <v>96.001999999999995</v>
      </c>
      <c r="F49" s="104">
        <f t="shared" si="3"/>
        <v>191.006</v>
      </c>
      <c r="G49" s="24">
        <v>5</v>
      </c>
      <c r="H49" s="109">
        <v>191.006</v>
      </c>
      <c r="I49" s="53">
        <v>5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1">
        <v>7</v>
      </c>
      <c r="B50" s="52" t="s">
        <v>924</v>
      </c>
      <c r="C50" s="52" t="s">
        <v>659</v>
      </c>
      <c r="D50" s="103">
        <v>98.001000000000005</v>
      </c>
      <c r="E50" s="103">
        <v>93.001000000000005</v>
      </c>
      <c r="F50" s="104">
        <f t="shared" si="3"/>
        <v>191.00200000000001</v>
      </c>
      <c r="G50" s="24">
        <v>4</v>
      </c>
      <c r="H50" s="109">
        <v>191.00200000000001</v>
      </c>
      <c r="I50" s="53">
        <v>4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21">
        <v>5</v>
      </c>
      <c r="B51" s="52" t="s">
        <v>925</v>
      </c>
      <c r="C51" s="52" t="s">
        <v>42</v>
      </c>
      <c r="D51" s="103">
        <v>96</v>
      </c>
      <c r="E51" s="103">
        <v>94.001000000000005</v>
      </c>
      <c r="F51" s="104">
        <f t="shared" si="3"/>
        <v>190.001</v>
      </c>
      <c r="G51" s="24">
        <v>3</v>
      </c>
      <c r="H51" s="109">
        <v>190.001</v>
      </c>
      <c r="I51" s="53">
        <v>3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54">
        <v>4</v>
      </c>
      <c r="B52" s="52" t="s">
        <v>926</v>
      </c>
      <c r="C52" s="52" t="s">
        <v>104</v>
      </c>
      <c r="D52" s="103">
        <v>90.001000000000005</v>
      </c>
      <c r="E52" s="103">
        <v>97.001999999999995</v>
      </c>
      <c r="F52" s="104">
        <f t="shared" si="3"/>
        <v>187.00299999999999</v>
      </c>
      <c r="G52" s="24">
        <v>2</v>
      </c>
      <c r="H52" s="109">
        <v>187.00299999999999</v>
      </c>
      <c r="I52" s="53">
        <v>2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34">
        <v>1</v>
      </c>
      <c r="B53" s="35" t="s">
        <v>98</v>
      </c>
      <c r="C53" s="35" t="s">
        <v>99</v>
      </c>
      <c r="D53" s="106">
        <v>92</v>
      </c>
      <c r="E53" s="106">
        <v>90.001000000000005</v>
      </c>
      <c r="F53" s="107">
        <f t="shared" si="3"/>
        <v>182.001</v>
      </c>
      <c r="G53" s="37">
        <v>1</v>
      </c>
      <c r="H53" s="107">
        <v>182.001</v>
      </c>
      <c r="I53" s="44">
        <v>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1"/>
      <c r="B55" s="8" t="s">
        <v>228</v>
      </c>
      <c r="C55" s="9" t="s">
        <v>927</v>
      </c>
      <c r="D55" s="9"/>
      <c r="E55" s="9" t="s">
        <v>928</v>
      </c>
      <c r="F55" s="8"/>
      <c r="G55" s="8"/>
      <c r="H55" s="8"/>
      <c r="I55" s="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11">
        <v>2</v>
      </c>
      <c r="B56" s="12" t="s">
        <v>9</v>
      </c>
      <c r="C56" s="95" t="s">
        <v>10</v>
      </c>
      <c r="D56" s="67"/>
      <c r="E56" s="100"/>
      <c r="F56" s="13" t="s">
        <v>11</v>
      </c>
      <c r="G56" s="13" t="s">
        <v>12</v>
      </c>
      <c r="H56" s="13" t="s">
        <v>13</v>
      </c>
      <c r="I56" s="14" t="s">
        <v>14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58">
        <v>8</v>
      </c>
      <c r="B57" s="59" t="s">
        <v>929</v>
      </c>
      <c r="C57" s="59" t="s">
        <v>104</v>
      </c>
      <c r="D57" s="101">
        <v>100.002</v>
      </c>
      <c r="E57" s="101">
        <v>97.001999999999995</v>
      </c>
      <c r="F57" s="102">
        <f t="shared" ref="F57:F66" si="4">SUM(D57,E57)</f>
        <v>197.00399999999999</v>
      </c>
      <c r="G57" s="18">
        <v>10</v>
      </c>
      <c r="H57" s="108">
        <v>197.00399999999999</v>
      </c>
      <c r="I57" s="60">
        <v>10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1">
        <v>9</v>
      </c>
      <c r="B58" s="52" t="s">
        <v>930</v>
      </c>
      <c r="C58" s="52" t="s">
        <v>22</v>
      </c>
      <c r="D58" s="103">
        <v>97.004000000000005</v>
      </c>
      <c r="E58" s="103">
        <v>96.001000000000005</v>
      </c>
      <c r="F58" s="104">
        <f t="shared" si="4"/>
        <v>193.005</v>
      </c>
      <c r="G58" s="24">
        <v>9</v>
      </c>
      <c r="H58" s="109">
        <v>193.005</v>
      </c>
      <c r="I58" s="53">
        <v>9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1">
        <v>1</v>
      </c>
      <c r="B59" s="22" t="s">
        <v>931</v>
      </c>
      <c r="C59" s="22" t="s">
        <v>99</v>
      </c>
      <c r="D59" s="103">
        <v>97</v>
      </c>
      <c r="E59" s="103">
        <v>95</v>
      </c>
      <c r="F59" s="104">
        <f t="shared" si="4"/>
        <v>192</v>
      </c>
      <c r="G59" s="24">
        <v>8</v>
      </c>
      <c r="H59" s="104">
        <v>192</v>
      </c>
      <c r="I59" s="32">
        <v>8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54">
        <v>4</v>
      </c>
      <c r="B60" s="52" t="s">
        <v>932</v>
      </c>
      <c r="C60" s="52" t="s">
        <v>104</v>
      </c>
      <c r="D60" s="103">
        <v>97</v>
      </c>
      <c r="E60" s="103">
        <v>94</v>
      </c>
      <c r="F60" s="104">
        <f t="shared" si="4"/>
        <v>191</v>
      </c>
      <c r="G60" s="24">
        <v>7</v>
      </c>
      <c r="H60" s="109">
        <v>191</v>
      </c>
      <c r="I60" s="53">
        <v>7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54">
        <v>10</v>
      </c>
      <c r="B61" s="52" t="s">
        <v>933</v>
      </c>
      <c r="C61" s="52" t="s">
        <v>42</v>
      </c>
      <c r="D61" s="103">
        <v>93</v>
      </c>
      <c r="E61" s="103">
        <v>96.001000000000005</v>
      </c>
      <c r="F61" s="104">
        <f t="shared" si="4"/>
        <v>189.001</v>
      </c>
      <c r="G61" s="24">
        <v>6</v>
      </c>
      <c r="H61" s="109">
        <v>189.001</v>
      </c>
      <c r="I61" s="53">
        <v>6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21">
        <v>7</v>
      </c>
      <c r="B62" s="52" t="s">
        <v>934</v>
      </c>
      <c r="C62" s="52" t="s">
        <v>99</v>
      </c>
      <c r="D62" s="103">
        <v>93</v>
      </c>
      <c r="E62" s="103">
        <v>95</v>
      </c>
      <c r="F62" s="104">
        <f t="shared" si="4"/>
        <v>188</v>
      </c>
      <c r="G62" s="24">
        <v>5</v>
      </c>
      <c r="H62" s="109">
        <v>188</v>
      </c>
      <c r="I62" s="53">
        <v>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21">
        <v>5</v>
      </c>
      <c r="B63" s="52" t="s">
        <v>935</v>
      </c>
      <c r="C63" s="52" t="s">
        <v>471</v>
      </c>
      <c r="D63" s="103">
        <v>94</v>
      </c>
      <c r="E63" s="103">
        <v>93</v>
      </c>
      <c r="F63" s="104">
        <f t="shared" si="4"/>
        <v>187</v>
      </c>
      <c r="G63" s="24">
        <v>4</v>
      </c>
      <c r="H63" s="109">
        <v>187</v>
      </c>
      <c r="I63" s="53">
        <v>4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21">
        <v>3</v>
      </c>
      <c r="B64" s="52" t="s">
        <v>936</v>
      </c>
      <c r="C64" s="52" t="s">
        <v>26</v>
      </c>
      <c r="D64" s="103">
        <v>94.001000000000005</v>
      </c>
      <c r="E64" s="103">
        <v>92</v>
      </c>
      <c r="F64" s="104">
        <f t="shared" si="4"/>
        <v>186.001</v>
      </c>
      <c r="G64" s="24">
        <v>3</v>
      </c>
      <c r="H64" s="109">
        <v>186.001</v>
      </c>
      <c r="I64" s="53">
        <v>3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54">
        <v>2</v>
      </c>
      <c r="B65" s="52" t="s">
        <v>498</v>
      </c>
      <c r="C65" s="52" t="s">
        <v>426</v>
      </c>
      <c r="D65" s="103">
        <v>95</v>
      </c>
      <c r="E65" s="103">
        <v>91</v>
      </c>
      <c r="F65" s="104">
        <f t="shared" si="4"/>
        <v>186</v>
      </c>
      <c r="G65" s="24">
        <v>2</v>
      </c>
      <c r="H65" s="109">
        <v>186</v>
      </c>
      <c r="I65" s="53">
        <v>2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55">
        <v>6</v>
      </c>
      <c r="B66" s="56" t="s">
        <v>937</v>
      </c>
      <c r="C66" s="56" t="s">
        <v>828</v>
      </c>
      <c r="D66" s="106" t="s">
        <v>47</v>
      </c>
      <c r="E66" s="106"/>
      <c r="F66" s="107">
        <f t="shared" si="4"/>
        <v>0</v>
      </c>
      <c r="G66" s="37">
        <v>0</v>
      </c>
      <c r="H66" s="110">
        <v>0</v>
      </c>
      <c r="I66" s="57">
        <v>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 t="s">
        <v>466</v>
      </c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10" t="s">
        <v>782</v>
      </c>
      <c r="E70" s="45" t="s">
        <v>177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10" t="s">
        <v>178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5E14B0D-A90A-4A00-A2B1-B07ACA34AA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44EA-28F8-47E3-9433-CE90E6181D9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231</v>
      </c>
      <c r="C3" s="9" t="s">
        <v>938</v>
      </c>
      <c r="D3" s="9"/>
      <c r="E3" s="9" t="s">
        <v>939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10</v>
      </c>
      <c r="B5" s="59" t="s">
        <v>940</v>
      </c>
      <c r="C5" s="59" t="s">
        <v>820</v>
      </c>
      <c r="D5" s="101">
        <v>100.001</v>
      </c>
      <c r="E5" s="101">
        <v>99.003</v>
      </c>
      <c r="F5" s="102">
        <f t="shared" ref="F5:F14" si="0">SUM(D5,E5)</f>
        <v>199.00400000000002</v>
      </c>
      <c r="G5" s="18">
        <v>10</v>
      </c>
      <c r="H5" s="108">
        <v>199.00400000000002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2</v>
      </c>
      <c r="B6" s="52" t="s">
        <v>361</v>
      </c>
      <c r="C6" s="52" t="s">
        <v>319</v>
      </c>
      <c r="D6" s="103">
        <v>100.001</v>
      </c>
      <c r="E6" s="103">
        <v>97.001000000000005</v>
      </c>
      <c r="F6" s="104">
        <f t="shared" si="0"/>
        <v>197.00200000000001</v>
      </c>
      <c r="G6" s="24">
        <v>9</v>
      </c>
      <c r="H6" s="109">
        <v>197.00200000000001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9</v>
      </c>
      <c r="B7" s="52" t="s">
        <v>941</v>
      </c>
      <c r="C7" s="52" t="s">
        <v>238</v>
      </c>
      <c r="D7" s="103">
        <v>98.001000000000005</v>
      </c>
      <c r="E7" s="103">
        <v>98.003</v>
      </c>
      <c r="F7" s="104">
        <f t="shared" si="0"/>
        <v>196.00400000000002</v>
      </c>
      <c r="G7" s="24">
        <v>8</v>
      </c>
      <c r="H7" s="109">
        <v>196.00400000000002</v>
      </c>
      <c r="I7" s="53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5</v>
      </c>
      <c r="B8" s="52" t="s">
        <v>942</v>
      </c>
      <c r="C8" s="52" t="s">
        <v>119</v>
      </c>
      <c r="D8" s="103">
        <v>94</v>
      </c>
      <c r="E8" s="103">
        <v>96</v>
      </c>
      <c r="F8" s="104">
        <f t="shared" si="0"/>
        <v>190</v>
      </c>
      <c r="G8" s="24">
        <v>7</v>
      </c>
      <c r="H8" s="109">
        <v>190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1</v>
      </c>
      <c r="B9" s="22" t="s">
        <v>943</v>
      </c>
      <c r="C9" s="22" t="s">
        <v>99</v>
      </c>
      <c r="D9" s="103">
        <v>95.001999999999995</v>
      </c>
      <c r="E9" s="103">
        <v>94</v>
      </c>
      <c r="F9" s="104">
        <f t="shared" si="0"/>
        <v>189.00200000000001</v>
      </c>
      <c r="G9" s="24">
        <v>6</v>
      </c>
      <c r="H9" s="104">
        <v>189.00200000000001</v>
      </c>
      <c r="I9" s="32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7</v>
      </c>
      <c r="B10" s="52" t="s">
        <v>944</v>
      </c>
      <c r="C10" s="52" t="s">
        <v>99</v>
      </c>
      <c r="D10" s="103">
        <v>94.001000000000005</v>
      </c>
      <c r="E10" s="103">
        <v>94</v>
      </c>
      <c r="F10" s="104">
        <f t="shared" si="0"/>
        <v>188.001</v>
      </c>
      <c r="G10" s="24">
        <v>5</v>
      </c>
      <c r="H10" s="109">
        <v>188.001</v>
      </c>
      <c r="I10" s="53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3</v>
      </c>
      <c r="B11" s="52" t="s">
        <v>945</v>
      </c>
      <c r="C11" s="52" t="s">
        <v>104</v>
      </c>
      <c r="D11" s="103">
        <v>92.001000000000005</v>
      </c>
      <c r="E11" s="103">
        <v>94.001000000000005</v>
      </c>
      <c r="F11" s="104">
        <f t="shared" si="0"/>
        <v>186.00200000000001</v>
      </c>
      <c r="G11" s="24">
        <v>4</v>
      </c>
      <c r="H11" s="109">
        <v>186.00200000000001</v>
      </c>
      <c r="I11" s="5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8</v>
      </c>
      <c r="B12" s="52" t="s">
        <v>946</v>
      </c>
      <c r="C12" s="52" t="s">
        <v>828</v>
      </c>
      <c r="D12" s="103">
        <v>94</v>
      </c>
      <c r="E12" s="103">
        <v>92.001999999999995</v>
      </c>
      <c r="F12" s="104">
        <f t="shared" si="0"/>
        <v>186.00200000000001</v>
      </c>
      <c r="G12" s="24">
        <v>4</v>
      </c>
      <c r="H12" s="109">
        <v>186.00200000000001</v>
      </c>
      <c r="I12" s="53">
        <v>4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4">
        <v>6</v>
      </c>
      <c r="B13" s="52" t="s">
        <v>598</v>
      </c>
      <c r="C13" s="52" t="s">
        <v>319</v>
      </c>
      <c r="D13" s="103">
        <v>94.001000000000005</v>
      </c>
      <c r="E13" s="103">
        <v>88</v>
      </c>
      <c r="F13" s="104">
        <f t="shared" si="0"/>
        <v>182.001</v>
      </c>
      <c r="G13" s="24">
        <v>2</v>
      </c>
      <c r="H13" s="109">
        <v>182.001</v>
      </c>
      <c r="I13" s="53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55">
        <v>4</v>
      </c>
      <c r="B14" s="56" t="s">
        <v>947</v>
      </c>
      <c r="C14" s="56" t="s">
        <v>471</v>
      </c>
      <c r="D14" s="106" t="s">
        <v>47</v>
      </c>
      <c r="E14" s="106"/>
      <c r="F14" s="107">
        <f t="shared" si="0"/>
        <v>0</v>
      </c>
      <c r="G14" s="37">
        <v>0</v>
      </c>
      <c r="H14" s="110">
        <v>0</v>
      </c>
      <c r="I14" s="57">
        <v>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948</v>
      </c>
      <c r="C16" s="9" t="s">
        <v>949</v>
      </c>
      <c r="D16" s="9"/>
      <c r="E16" s="9" t="s">
        <v>950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15">
        <v>9</v>
      </c>
      <c r="B18" s="59" t="s">
        <v>951</v>
      </c>
      <c r="C18" s="59" t="s">
        <v>68</v>
      </c>
      <c r="D18" s="101">
        <v>98.003</v>
      </c>
      <c r="E18" s="101">
        <v>98.001000000000005</v>
      </c>
      <c r="F18" s="102">
        <f t="shared" ref="F18:F26" si="1">SUM(D18,E18)</f>
        <v>196.00400000000002</v>
      </c>
      <c r="G18" s="18">
        <v>9</v>
      </c>
      <c r="H18" s="108">
        <v>196.00400000000002</v>
      </c>
      <c r="I18" s="60">
        <v>9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54">
        <v>2</v>
      </c>
      <c r="B19" s="52" t="s">
        <v>952</v>
      </c>
      <c r="C19" s="52" t="s">
        <v>40</v>
      </c>
      <c r="D19" s="103">
        <v>94</v>
      </c>
      <c r="E19" s="103">
        <v>96</v>
      </c>
      <c r="F19" s="104">
        <f t="shared" si="1"/>
        <v>190</v>
      </c>
      <c r="G19" s="24">
        <v>8</v>
      </c>
      <c r="H19" s="109">
        <v>190</v>
      </c>
      <c r="I19" s="53">
        <v>8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4">
        <v>8</v>
      </c>
      <c r="B20" s="52" t="s">
        <v>953</v>
      </c>
      <c r="C20" s="52" t="s">
        <v>828</v>
      </c>
      <c r="D20" s="103">
        <v>94.001000000000005</v>
      </c>
      <c r="E20" s="103">
        <v>95.001000000000005</v>
      </c>
      <c r="F20" s="104">
        <f t="shared" si="1"/>
        <v>189.00200000000001</v>
      </c>
      <c r="G20" s="24">
        <v>7</v>
      </c>
      <c r="H20" s="109">
        <v>189.00200000000001</v>
      </c>
      <c r="I20" s="53">
        <v>7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4">
        <v>4</v>
      </c>
      <c r="B21" s="52" t="s">
        <v>752</v>
      </c>
      <c r="C21" s="52" t="s">
        <v>104</v>
      </c>
      <c r="D21" s="103">
        <v>93</v>
      </c>
      <c r="E21" s="103">
        <v>96.001000000000005</v>
      </c>
      <c r="F21" s="104">
        <f t="shared" si="1"/>
        <v>189.001</v>
      </c>
      <c r="G21" s="24">
        <v>6</v>
      </c>
      <c r="H21" s="109">
        <v>189.001</v>
      </c>
      <c r="I21" s="53">
        <v>6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54">
        <v>6</v>
      </c>
      <c r="B22" s="52" t="s">
        <v>954</v>
      </c>
      <c r="C22" s="52" t="s">
        <v>955</v>
      </c>
      <c r="D22" s="103">
        <v>93</v>
      </c>
      <c r="E22" s="103">
        <v>96</v>
      </c>
      <c r="F22" s="104">
        <f t="shared" si="1"/>
        <v>189</v>
      </c>
      <c r="G22" s="24">
        <v>5</v>
      </c>
      <c r="H22" s="109">
        <v>189</v>
      </c>
      <c r="I22" s="53">
        <v>5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">
        <v>3</v>
      </c>
      <c r="B23" s="52" t="s">
        <v>956</v>
      </c>
      <c r="C23" s="52" t="s">
        <v>436</v>
      </c>
      <c r="D23" s="103">
        <v>91</v>
      </c>
      <c r="E23" s="103">
        <v>94.001999999999995</v>
      </c>
      <c r="F23" s="104">
        <f t="shared" si="1"/>
        <v>185.00200000000001</v>
      </c>
      <c r="G23" s="24">
        <v>4</v>
      </c>
      <c r="H23" s="109">
        <v>185.00200000000001</v>
      </c>
      <c r="I23" s="53">
        <v>4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">
        <v>1</v>
      </c>
      <c r="B24" s="22" t="s">
        <v>957</v>
      </c>
      <c r="C24" s="22" t="s">
        <v>222</v>
      </c>
      <c r="D24" s="103">
        <v>85</v>
      </c>
      <c r="E24" s="103">
        <v>90</v>
      </c>
      <c r="F24" s="104">
        <f t="shared" si="1"/>
        <v>175</v>
      </c>
      <c r="G24" s="24">
        <v>3</v>
      </c>
      <c r="H24" s="104">
        <v>175</v>
      </c>
      <c r="I24" s="32">
        <v>3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1">
        <v>7</v>
      </c>
      <c r="B25" s="52" t="s">
        <v>958</v>
      </c>
      <c r="C25" s="52" t="s">
        <v>659</v>
      </c>
      <c r="D25" s="103">
        <v>70</v>
      </c>
      <c r="E25" s="103">
        <v>79</v>
      </c>
      <c r="F25" s="104">
        <f t="shared" si="1"/>
        <v>149</v>
      </c>
      <c r="G25" s="24">
        <v>2</v>
      </c>
      <c r="H25" s="109">
        <v>149</v>
      </c>
      <c r="I25" s="53">
        <v>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34">
        <v>5</v>
      </c>
      <c r="B26" s="56" t="s">
        <v>959</v>
      </c>
      <c r="C26" s="56" t="s">
        <v>24</v>
      </c>
      <c r="D26" s="106" t="s">
        <v>47</v>
      </c>
      <c r="E26" s="106"/>
      <c r="F26" s="107">
        <f t="shared" si="1"/>
        <v>0</v>
      </c>
      <c r="G26" s="37">
        <v>0</v>
      </c>
      <c r="H26" s="110">
        <v>0</v>
      </c>
      <c r="I26" s="57">
        <v>0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"/>
      <c r="B28" s="8" t="s">
        <v>960</v>
      </c>
      <c r="C28" s="9" t="s">
        <v>961</v>
      </c>
      <c r="D28" s="9"/>
      <c r="E28" s="9" t="s">
        <v>962</v>
      </c>
      <c r="F28" s="8"/>
      <c r="G28" s="8"/>
      <c r="H28" s="8"/>
      <c r="I28" s="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1">
        <v>2</v>
      </c>
      <c r="B29" s="12" t="s">
        <v>9</v>
      </c>
      <c r="C29" s="95" t="s">
        <v>10</v>
      </c>
      <c r="D29" s="67"/>
      <c r="E29" s="100"/>
      <c r="F29" s="13" t="s">
        <v>11</v>
      </c>
      <c r="G29" s="13" t="s">
        <v>12</v>
      </c>
      <c r="H29" s="13" t="s">
        <v>13</v>
      </c>
      <c r="I29" s="14" t="s">
        <v>14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58">
        <v>4</v>
      </c>
      <c r="B30" s="59" t="s">
        <v>963</v>
      </c>
      <c r="C30" s="59" t="s">
        <v>476</v>
      </c>
      <c r="D30" s="101">
        <v>98.001000000000005</v>
      </c>
      <c r="E30" s="101">
        <v>97.001999999999995</v>
      </c>
      <c r="F30" s="102">
        <f t="shared" ref="F30:F38" si="2">SUM(D30,E30)</f>
        <v>195.00299999999999</v>
      </c>
      <c r="G30" s="18">
        <v>9</v>
      </c>
      <c r="H30" s="108">
        <v>195.00299999999999</v>
      </c>
      <c r="I30" s="60">
        <v>9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21">
        <v>5</v>
      </c>
      <c r="B31" s="52" t="s">
        <v>964</v>
      </c>
      <c r="C31" s="52" t="s">
        <v>99</v>
      </c>
      <c r="D31" s="103">
        <v>95</v>
      </c>
      <c r="E31" s="103">
        <v>91</v>
      </c>
      <c r="F31" s="104">
        <f t="shared" si="2"/>
        <v>186</v>
      </c>
      <c r="G31" s="24">
        <v>8</v>
      </c>
      <c r="H31" s="109">
        <v>186</v>
      </c>
      <c r="I31" s="53">
        <v>8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21">
        <v>7</v>
      </c>
      <c r="B32" s="52" t="s">
        <v>247</v>
      </c>
      <c r="C32" s="52" t="s">
        <v>42</v>
      </c>
      <c r="D32" s="103">
        <v>90</v>
      </c>
      <c r="E32" s="103">
        <v>95.001000000000005</v>
      </c>
      <c r="F32" s="104">
        <f t="shared" si="2"/>
        <v>185.001</v>
      </c>
      <c r="G32" s="24">
        <v>7</v>
      </c>
      <c r="H32" s="109">
        <v>185.001</v>
      </c>
      <c r="I32" s="53">
        <v>7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54">
        <v>8</v>
      </c>
      <c r="B33" s="52" t="s">
        <v>965</v>
      </c>
      <c r="C33" s="52" t="s">
        <v>99</v>
      </c>
      <c r="D33" s="103">
        <v>92</v>
      </c>
      <c r="E33" s="103">
        <v>93.001000000000005</v>
      </c>
      <c r="F33" s="104">
        <f t="shared" si="2"/>
        <v>185.001</v>
      </c>
      <c r="G33" s="24">
        <v>7</v>
      </c>
      <c r="H33" s="109">
        <v>185.001</v>
      </c>
      <c r="I33" s="53">
        <v>7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54">
        <v>2</v>
      </c>
      <c r="B34" s="52" t="s">
        <v>966</v>
      </c>
      <c r="C34" s="52" t="s">
        <v>967</v>
      </c>
      <c r="D34" s="103">
        <v>93.001999999999995</v>
      </c>
      <c r="E34" s="103">
        <v>88.001999999999995</v>
      </c>
      <c r="F34" s="104">
        <f t="shared" si="2"/>
        <v>181.00399999999999</v>
      </c>
      <c r="G34" s="24">
        <v>5</v>
      </c>
      <c r="H34" s="109">
        <v>181.00399999999999</v>
      </c>
      <c r="I34" s="53">
        <v>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21">
        <v>1</v>
      </c>
      <c r="B35" s="22" t="s">
        <v>968</v>
      </c>
      <c r="C35" s="22" t="s">
        <v>42</v>
      </c>
      <c r="D35" s="103">
        <v>87</v>
      </c>
      <c r="E35" s="103">
        <v>89</v>
      </c>
      <c r="F35" s="104">
        <f t="shared" si="2"/>
        <v>176</v>
      </c>
      <c r="G35" s="24">
        <v>4</v>
      </c>
      <c r="H35" s="104">
        <v>176</v>
      </c>
      <c r="I35" s="32">
        <v>4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54">
        <v>6</v>
      </c>
      <c r="B36" s="52" t="s">
        <v>969</v>
      </c>
      <c r="C36" s="52" t="s">
        <v>119</v>
      </c>
      <c r="D36" s="103">
        <v>91</v>
      </c>
      <c r="E36" s="103">
        <v>85</v>
      </c>
      <c r="F36" s="104">
        <f t="shared" si="2"/>
        <v>176</v>
      </c>
      <c r="G36" s="24">
        <v>4</v>
      </c>
      <c r="H36" s="109">
        <v>176</v>
      </c>
      <c r="I36" s="53">
        <v>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">
        <v>9</v>
      </c>
      <c r="B37" s="52" t="s">
        <v>970</v>
      </c>
      <c r="C37" s="52" t="s">
        <v>252</v>
      </c>
      <c r="D37" s="103">
        <v>82</v>
      </c>
      <c r="E37" s="103">
        <v>92.001000000000005</v>
      </c>
      <c r="F37" s="104">
        <f t="shared" si="2"/>
        <v>174.001</v>
      </c>
      <c r="G37" s="24">
        <v>2</v>
      </c>
      <c r="H37" s="109">
        <v>174.001</v>
      </c>
      <c r="I37" s="53">
        <v>2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34">
        <v>3</v>
      </c>
      <c r="B38" s="56" t="s">
        <v>971</v>
      </c>
      <c r="C38" s="56" t="s">
        <v>471</v>
      </c>
      <c r="D38" s="106">
        <v>89</v>
      </c>
      <c r="E38" s="106">
        <v>82.001000000000005</v>
      </c>
      <c r="F38" s="107">
        <f t="shared" si="2"/>
        <v>171.001</v>
      </c>
      <c r="G38" s="37">
        <v>1</v>
      </c>
      <c r="H38" s="110">
        <v>171.001</v>
      </c>
      <c r="I38" s="57">
        <v>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1"/>
      <c r="B40" s="8" t="s">
        <v>972</v>
      </c>
      <c r="C40" s="9" t="s">
        <v>973</v>
      </c>
      <c r="D40" s="9"/>
      <c r="E40" s="9" t="s">
        <v>974</v>
      </c>
      <c r="F40" s="8"/>
      <c r="G40" s="8"/>
      <c r="H40" s="8"/>
      <c r="I40" s="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11">
        <v>2</v>
      </c>
      <c r="B41" s="12" t="s">
        <v>9</v>
      </c>
      <c r="C41" s="95" t="s">
        <v>10</v>
      </c>
      <c r="D41" s="67"/>
      <c r="E41" s="100"/>
      <c r="F41" s="13" t="s">
        <v>11</v>
      </c>
      <c r="G41" s="13" t="s">
        <v>12</v>
      </c>
      <c r="H41" s="13" t="s">
        <v>13</v>
      </c>
      <c r="I41" s="14" t="s">
        <v>14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58">
        <v>6</v>
      </c>
      <c r="B42" s="59" t="s">
        <v>975</v>
      </c>
      <c r="C42" s="59" t="s">
        <v>222</v>
      </c>
      <c r="D42" s="101">
        <v>94.001999999999995</v>
      </c>
      <c r="E42" s="101">
        <v>92.001000000000005</v>
      </c>
      <c r="F42" s="102">
        <f t="shared" ref="F42:F50" si="3">SUM(D42,E42)</f>
        <v>186.00299999999999</v>
      </c>
      <c r="G42" s="18">
        <v>9</v>
      </c>
      <c r="H42" s="108">
        <v>186.00299999999999</v>
      </c>
      <c r="I42" s="60">
        <v>9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21">
        <v>7</v>
      </c>
      <c r="B43" s="52" t="s">
        <v>976</v>
      </c>
      <c r="C43" s="52" t="s">
        <v>222</v>
      </c>
      <c r="D43" s="103">
        <v>91.001000000000005</v>
      </c>
      <c r="E43" s="103">
        <v>95.001000000000005</v>
      </c>
      <c r="F43" s="104">
        <f t="shared" si="3"/>
        <v>186.00200000000001</v>
      </c>
      <c r="G43" s="24">
        <v>8</v>
      </c>
      <c r="H43" s="109">
        <v>186.00200000000001</v>
      </c>
      <c r="I43" s="53">
        <v>8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54">
        <v>8</v>
      </c>
      <c r="B44" s="52" t="s">
        <v>977</v>
      </c>
      <c r="C44" s="52" t="s">
        <v>406</v>
      </c>
      <c r="D44" s="103">
        <v>89</v>
      </c>
      <c r="E44" s="103">
        <v>94.001000000000005</v>
      </c>
      <c r="F44" s="104">
        <f t="shared" si="3"/>
        <v>183.001</v>
      </c>
      <c r="G44" s="24">
        <v>7</v>
      </c>
      <c r="H44" s="109">
        <v>183.001</v>
      </c>
      <c r="I44" s="53">
        <v>7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21">
        <v>1</v>
      </c>
      <c r="B45" s="22" t="s">
        <v>717</v>
      </c>
      <c r="C45" s="22" t="s">
        <v>80</v>
      </c>
      <c r="D45" s="103">
        <v>90</v>
      </c>
      <c r="E45" s="103">
        <v>92.001000000000005</v>
      </c>
      <c r="F45" s="104">
        <f t="shared" si="3"/>
        <v>182.001</v>
      </c>
      <c r="G45" s="24">
        <v>6</v>
      </c>
      <c r="H45" s="104">
        <v>182.001</v>
      </c>
      <c r="I45" s="32">
        <v>6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54">
        <v>4</v>
      </c>
      <c r="B46" s="52" t="s">
        <v>978</v>
      </c>
      <c r="C46" s="52" t="s">
        <v>426</v>
      </c>
      <c r="D46" s="103">
        <v>91.001000000000005</v>
      </c>
      <c r="E46" s="103">
        <v>90</v>
      </c>
      <c r="F46" s="104">
        <f t="shared" si="3"/>
        <v>181.001</v>
      </c>
      <c r="G46" s="24">
        <v>5</v>
      </c>
      <c r="H46" s="109">
        <v>181.001</v>
      </c>
      <c r="I46" s="53">
        <v>5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1">
        <v>3</v>
      </c>
      <c r="B47" s="52" t="s">
        <v>256</v>
      </c>
      <c r="C47" s="52" t="s">
        <v>222</v>
      </c>
      <c r="D47" s="103">
        <v>89</v>
      </c>
      <c r="E47" s="103">
        <v>91</v>
      </c>
      <c r="F47" s="104">
        <f t="shared" si="3"/>
        <v>180</v>
      </c>
      <c r="G47" s="24">
        <v>4</v>
      </c>
      <c r="H47" s="109">
        <v>180</v>
      </c>
      <c r="I47" s="53">
        <v>4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54">
        <v>2</v>
      </c>
      <c r="B48" s="52" t="s">
        <v>979</v>
      </c>
      <c r="C48" s="52" t="s">
        <v>238</v>
      </c>
      <c r="D48" s="103">
        <v>90</v>
      </c>
      <c r="E48" s="103">
        <v>89</v>
      </c>
      <c r="F48" s="104">
        <f t="shared" si="3"/>
        <v>179</v>
      </c>
      <c r="G48" s="24">
        <v>3</v>
      </c>
      <c r="H48" s="109">
        <v>179</v>
      </c>
      <c r="I48" s="53">
        <v>3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1">
        <v>9</v>
      </c>
      <c r="B49" s="52" t="s">
        <v>766</v>
      </c>
      <c r="C49" s="52" t="s">
        <v>476</v>
      </c>
      <c r="D49" s="103">
        <v>90</v>
      </c>
      <c r="E49" s="103">
        <v>89</v>
      </c>
      <c r="F49" s="104">
        <f t="shared" si="3"/>
        <v>179</v>
      </c>
      <c r="G49" s="24">
        <v>3</v>
      </c>
      <c r="H49" s="109">
        <v>179</v>
      </c>
      <c r="I49" s="53">
        <v>3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34">
        <v>5</v>
      </c>
      <c r="B50" s="56" t="s">
        <v>758</v>
      </c>
      <c r="C50" s="56" t="s">
        <v>476</v>
      </c>
      <c r="D50" s="106">
        <v>86</v>
      </c>
      <c r="E50" s="106">
        <v>82</v>
      </c>
      <c r="F50" s="107">
        <f t="shared" si="3"/>
        <v>168</v>
      </c>
      <c r="G50" s="37">
        <v>1</v>
      </c>
      <c r="H50" s="110">
        <v>168</v>
      </c>
      <c r="I50" s="57">
        <v>1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1"/>
      <c r="B52" s="8" t="s">
        <v>980</v>
      </c>
      <c r="C52" s="9" t="s">
        <v>981</v>
      </c>
      <c r="D52" s="9"/>
      <c r="E52" s="9" t="s">
        <v>982</v>
      </c>
      <c r="F52" s="8"/>
      <c r="G52" s="8"/>
      <c r="H52" s="8"/>
      <c r="I52" s="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11">
        <v>2</v>
      </c>
      <c r="B53" s="12" t="s">
        <v>9</v>
      </c>
      <c r="C53" s="95" t="s">
        <v>10</v>
      </c>
      <c r="D53" s="67"/>
      <c r="E53" s="100"/>
      <c r="F53" s="13" t="s">
        <v>11</v>
      </c>
      <c r="G53" s="13" t="s">
        <v>12</v>
      </c>
      <c r="H53" s="13" t="s">
        <v>13</v>
      </c>
      <c r="I53" s="14" t="s">
        <v>14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15">
        <v>3</v>
      </c>
      <c r="B54" s="149" t="s">
        <v>983</v>
      </c>
      <c r="C54" s="59" t="s">
        <v>436</v>
      </c>
      <c r="D54" s="101">
        <v>98</v>
      </c>
      <c r="E54" s="101">
        <v>94</v>
      </c>
      <c r="F54" s="102">
        <f t="shared" ref="F54:F62" si="4">SUM(D54,E54)</f>
        <v>192</v>
      </c>
      <c r="G54" s="18">
        <v>9</v>
      </c>
      <c r="H54" s="108">
        <v>192</v>
      </c>
      <c r="I54" s="60">
        <v>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21">
        <v>5</v>
      </c>
      <c r="B55" s="52" t="s">
        <v>984</v>
      </c>
      <c r="C55" s="52" t="s">
        <v>426</v>
      </c>
      <c r="D55" s="103">
        <v>88</v>
      </c>
      <c r="E55" s="103">
        <v>94</v>
      </c>
      <c r="F55" s="104">
        <f t="shared" si="4"/>
        <v>182</v>
      </c>
      <c r="G55" s="24">
        <v>8</v>
      </c>
      <c r="H55" s="109">
        <v>182</v>
      </c>
      <c r="I55" s="53">
        <v>8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54">
        <v>8</v>
      </c>
      <c r="B56" s="52" t="s">
        <v>985</v>
      </c>
      <c r="C56" s="52" t="s">
        <v>238</v>
      </c>
      <c r="D56" s="103">
        <v>93.001000000000005</v>
      </c>
      <c r="E56" s="103">
        <v>88.001000000000005</v>
      </c>
      <c r="F56" s="104">
        <f t="shared" si="4"/>
        <v>181.00200000000001</v>
      </c>
      <c r="G56" s="24">
        <v>7</v>
      </c>
      <c r="H56" s="109">
        <v>181.00200000000001</v>
      </c>
      <c r="I56" s="53">
        <v>7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21">
        <v>7</v>
      </c>
      <c r="B57" s="52" t="s">
        <v>768</v>
      </c>
      <c r="C57" s="52" t="s">
        <v>114</v>
      </c>
      <c r="D57" s="103">
        <v>90</v>
      </c>
      <c r="E57" s="103">
        <v>90</v>
      </c>
      <c r="F57" s="104">
        <f t="shared" si="4"/>
        <v>180</v>
      </c>
      <c r="G57" s="24">
        <v>6</v>
      </c>
      <c r="H57" s="109">
        <v>180</v>
      </c>
      <c r="I57" s="53">
        <v>6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54">
        <v>4</v>
      </c>
      <c r="B58" s="52" t="s">
        <v>986</v>
      </c>
      <c r="C58" s="52" t="s">
        <v>222</v>
      </c>
      <c r="D58" s="103">
        <v>87.001000000000005</v>
      </c>
      <c r="E58" s="103">
        <v>89</v>
      </c>
      <c r="F58" s="104">
        <f t="shared" si="4"/>
        <v>176.001</v>
      </c>
      <c r="G58" s="24">
        <v>5</v>
      </c>
      <c r="H58" s="109">
        <v>176.001</v>
      </c>
      <c r="I58" s="53">
        <v>5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54">
        <v>2</v>
      </c>
      <c r="B59" s="52" t="s">
        <v>987</v>
      </c>
      <c r="C59" s="52" t="s">
        <v>114</v>
      </c>
      <c r="D59" s="103">
        <v>87</v>
      </c>
      <c r="E59" s="103">
        <v>87</v>
      </c>
      <c r="F59" s="104">
        <f t="shared" si="4"/>
        <v>174</v>
      </c>
      <c r="G59" s="24">
        <v>4</v>
      </c>
      <c r="H59" s="109">
        <v>174</v>
      </c>
      <c r="I59" s="53">
        <v>4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21">
        <v>1</v>
      </c>
      <c r="B60" s="22" t="s">
        <v>988</v>
      </c>
      <c r="C60" s="22" t="s">
        <v>114</v>
      </c>
      <c r="D60" s="103">
        <v>80</v>
      </c>
      <c r="E60" s="103">
        <v>85</v>
      </c>
      <c r="F60" s="104">
        <f t="shared" si="4"/>
        <v>165</v>
      </c>
      <c r="G60" s="24">
        <v>3</v>
      </c>
      <c r="H60" s="104">
        <v>165</v>
      </c>
      <c r="I60" s="32">
        <v>3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54">
        <v>6</v>
      </c>
      <c r="B61" s="52" t="s">
        <v>989</v>
      </c>
      <c r="C61" s="52" t="s">
        <v>955</v>
      </c>
      <c r="D61" s="103">
        <v>77</v>
      </c>
      <c r="E61" s="103">
        <v>82</v>
      </c>
      <c r="F61" s="104">
        <f t="shared" si="4"/>
        <v>159</v>
      </c>
      <c r="G61" s="24">
        <v>2</v>
      </c>
      <c r="H61" s="109">
        <v>159</v>
      </c>
      <c r="I61" s="53">
        <v>2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34">
        <v>9</v>
      </c>
      <c r="B62" s="56" t="s">
        <v>990</v>
      </c>
      <c r="C62" s="56" t="s">
        <v>471</v>
      </c>
      <c r="D62" s="106">
        <v>82.001000000000005</v>
      </c>
      <c r="E62" s="106">
        <v>68</v>
      </c>
      <c r="F62" s="107">
        <f t="shared" si="4"/>
        <v>150.001</v>
      </c>
      <c r="G62" s="37">
        <v>1</v>
      </c>
      <c r="H62" s="110">
        <v>150.001</v>
      </c>
      <c r="I62" s="57">
        <v>1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 t="s">
        <v>466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10" t="s">
        <v>782</v>
      </c>
      <c r="E66" s="45" t="s">
        <v>177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10" t="s">
        <v>178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43527246-9BA4-4AAE-82CE-29204AE7CB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BBBD3-6682-40B7-9DDB-CFED728E11EF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259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5</v>
      </c>
      <c r="B5" s="59" t="s">
        <v>19</v>
      </c>
      <c r="C5" s="59" t="s">
        <v>20</v>
      </c>
      <c r="D5" s="17">
        <v>189</v>
      </c>
      <c r="E5" s="18">
        <v>10</v>
      </c>
      <c r="F5" s="17">
        <v>189</v>
      </c>
      <c r="G5" s="60">
        <v>10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9</v>
      </c>
      <c r="B6" s="52" t="s">
        <v>27</v>
      </c>
      <c r="C6" s="52" t="s">
        <v>28</v>
      </c>
      <c r="D6" s="23">
        <v>188</v>
      </c>
      <c r="E6" s="25">
        <v>9</v>
      </c>
      <c r="F6" s="23">
        <v>188</v>
      </c>
      <c r="G6" s="53">
        <v>9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10</v>
      </c>
      <c r="B7" s="52" t="s">
        <v>56</v>
      </c>
      <c r="C7" s="52" t="s">
        <v>26</v>
      </c>
      <c r="D7" s="23">
        <v>182</v>
      </c>
      <c r="E7" s="25">
        <v>8</v>
      </c>
      <c r="F7" s="23">
        <v>182</v>
      </c>
      <c r="G7" s="53">
        <v>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29</v>
      </c>
      <c r="C8" s="52" t="s">
        <v>26</v>
      </c>
      <c r="D8" s="23">
        <v>181</v>
      </c>
      <c r="E8" s="25">
        <v>7</v>
      </c>
      <c r="F8" s="23">
        <v>181</v>
      </c>
      <c r="G8" s="53">
        <v>7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1</v>
      </c>
      <c r="B9" s="30" t="s">
        <v>44</v>
      </c>
      <c r="C9" s="30" t="s">
        <v>26</v>
      </c>
      <c r="D9" s="25">
        <v>175</v>
      </c>
      <c r="E9" s="25">
        <v>6</v>
      </c>
      <c r="F9" s="31">
        <v>175</v>
      </c>
      <c r="G9" s="32">
        <v>6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8</v>
      </c>
      <c r="B10" s="52" t="s">
        <v>212</v>
      </c>
      <c r="C10" s="52" t="s">
        <v>22</v>
      </c>
      <c r="D10" s="27">
        <v>163</v>
      </c>
      <c r="E10" s="25">
        <v>5</v>
      </c>
      <c r="F10" s="23">
        <v>163</v>
      </c>
      <c r="G10" s="53">
        <v>5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7</v>
      </c>
      <c r="B11" s="52" t="s">
        <v>214</v>
      </c>
      <c r="C11" s="52" t="s">
        <v>26</v>
      </c>
      <c r="D11" s="23">
        <v>159</v>
      </c>
      <c r="E11" s="25">
        <v>4</v>
      </c>
      <c r="F11" s="23">
        <v>159</v>
      </c>
      <c r="G11" s="53">
        <v>4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2</v>
      </c>
      <c r="B12" s="52" t="s">
        <v>248</v>
      </c>
      <c r="C12" s="52" t="s">
        <v>26</v>
      </c>
      <c r="D12" s="23">
        <v>122</v>
      </c>
      <c r="E12" s="25">
        <v>3</v>
      </c>
      <c r="F12" s="23">
        <v>122</v>
      </c>
      <c r="G12" s="53">
        <v>3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">
        <v>3</v>
      </c>
      <c r="B13" s="52" t="s">
        <v>174</v>
      </c>
      <c r="C13" s="52" t="s">
        <v>49</v>
      </c>
      <c r="D13" s="23" t="s">
        <v>47</v>
      </c>
      <c r="E13" s="25">
        <v>0</v>
      </c>
      <c r="F13" s="23">
        <v>0</v>
      </c>
      <c r="G13" s="53">
        <v>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55">
        <v>6</v>
      </c>
      <c r="B14" s="56" t="s">
        <v>147</v>
      </c>
      <c r="C14" s="56" t="s">
        <v>42</v>
      </c>
      <c r="D14" s="36" t="s">
        <v>84</v>
      </c>
      <c r="E14" s="38">
        <v>0</v>
      </c>
      <c r="F14" s="36">
        <v>0</v>
      </c>
      <c r="G14" s="57">
        <v>0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10" t="s">
        <v>260</v>
      </c>
      <c r="F16" s="45" t="s">
        <v>177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178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AAEE62B-8CC9-44F7-8F22-CA7A3C3CFB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4B2F-F274-4299-850A-F153C545C36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991</v>
      </c>
      <c r="D3" s="9"/>
      <c r="E3" s="9" t="s">
        <v>992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1</v>
      </c>
      <c r="B5" s="16" t="s">
        <v>902</v>
      </c>
      <c r="C5" s="16" t="s">
        <v>68</v>
      </c>
      <c r="D5" s="102">
        <v>97.001000000000005</v>
      </c>
      <c r="E5" s="102">
        <v>97.001000000000005</v>
      </c>
      <c r="F5" s="102">
        <v>194.00200000000001</v>
      </c>
      <c r="G5" s="18">
        <v>6</v>
      </c>
      <c r="H5" s="102">
        <v>194.00200000000001</v>
      </c>
      <c r="I5" s="51">
        <v>6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6</v>
      </c>
      <c r="B6" s="52" t="s">
        <v>892</v>
      </c>
      <c r="C6" s="52" t="s">
        <v>16</v>
      </c>
      <c r="D6" s="109">
        <v>99</v>
      </c>
      <c r="E6" s="109">
        <v>95.001999999999995</v>
      </c>
      <c r="F6" s="104">
        <v>194.00200000000001</v>
      </c>
      <c r="G6" s="25">
        <v>6</v>
      </c>
      <c r="H6" s="109">
        <v>194.00200000000001</v>
      </c>
      <c r="I6" s="53">
        <v>6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4</v>
      </c>
      <c r="B7" s="52" t="s">
        <v>903</v>
      </c>
      <c r="C7" s="52" t="s">
        <v>820</v>
      </c>
      <c r="D7" s="109">
        <v>95</v>
      </c>
      <c r="E7" s="109">
        <v>97.001999999999995</v>
      </c>
      <c r="F7" s="104">
        <v>192.00200000000001</v>
      </c>
      <c r="G7" s="25">
        <v>4</v>
      </c>
      <c r="H7" s="109">
        <v>192.00200000000001</v>
      </c>
      <c r="I7" s="53">
        <v>4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5</v>
      </c>
      <c r="B8" s="52" t="s">
        <v>867</v>
      </c>
      <c r="C8" s="52" t="s">
        <v>16</v>
      </c>
      <c r="D8" s="109">
        <v>96</v>
      </c>
      <c r="E8" s="109">
        <v>95</v>
      </c>
      <c r="F8" s="104">
        <v>191</v>
      </c>
      <c r="G8" s="25">
        <v>3</v>
      </c>
      <c r="H8" s="109">
        <v>191</v>
      </c>
      <c r="I8" s="53">
        <v>3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2</v>
      </c>
      <c r="B9" s="52" t="s">
        <v>954</v>
      </c>
      <c r="C9" s="52" t="s">
        <v>955</v>
      </c>
      <c r="D9" s="109">
        <v>93</v>
      </c>
      <c r="E9" s="109">
        <v>96</v>
      </c>
      <c r="F9" s="104">
        <v>189</v>
      </c>
      <c r="G9" s="25">
        <v>2</v>
      </c>
      <c r="H9" s="109">
        <v>189</v>
      </c>
      <c r="I9" s="53">
        <v>2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34">
        <v>3</v>
      </c>
      <c r="B10" s="56" t="s">
        <v>989</v>
      </c>
      <c r="C10" s="56" t="s">
        <v>955</v>
      </c>
      <c r="D10" s="110">
        <v>77</v>
      </c>
      <c r="E10" s="110">
        <v>82</v>
      </c>
      <c r="F10" s="107">
        <v>159</v>
      </c>
      <c r="G10" s="38">
        <v>1</v>
      </c>
      <c r="H10" s="110">
        <v>159</v>
      </c>
      <c r="I10" s="57">
        <v>1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 t="s">
        <v>466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10" t="s">
        <v>260</v>
      </c>
      <c r="E14" s="45" t="s">
        <v>177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10" t="s">
        <v>178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2671820A-8A56-4931-A773-6278953178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1285-A701-4340-AA4B-CDBD6E4A25C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993</v>
      </c>
      <c r="D3" s="9"/>
      <c r="E3" s="9" t="s">
        <v>994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6</v>
      </c>
      <c r="B5" s="59" t="s">
        <v>155</v>
      </c>
      <c r="C5" s="59" t="s">
        <v>156</v>
      </c>
      <c r="D5" s="108">
        <v>100.006</v>
      </c>
      <c r="E5" s="108">
        <v>100.004</v>
      </c>
      <c r="F5" s="102">
        <v>200.01</v>
      </c>
      <c r="G5" s="18">
        <v>10</v>
      </c>
      <c r="H5" s="108">
        <v>200.01</v>
      </c>
      <c r="I5" s="60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3</v>
      </c>
      <c r="B6" s="52" t="s">
        <v>812</v>
      </c>
      <c r="C6" s="52" t="s">
        <v>24</v>
      </c>
      <c r="D6" s="109">
        <v>100.004</v>
      </c>
      <c r="E6" s="109">
        <v>100.001</v>
      </c>
      <c r="F6" s="104">
        <v>200.005</v>
      </c>
      <c r="G6" s="25">
        <v>9</v>
      </c>
      <c r="H6" s="109">
        <v>200.005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7</v>
      </c>
      <c r="B7" s="52" t="s">
        <v>819</v>
      </c>
      <c r="C7" s="52" t="s">
        <v>820</v>
      </c>
      <c r="D7" s="109">
        <v>100.002</v>
      </c>
      <c r="E7" s="109">
        <v>100.001</v>
      </c>
      <c r="F7" s="104">
        <v>200.00299999999999</v>
      </c>
      <c r="G7" s="25">
        <v>8</v>
      </c>
      <c r="H7" s="109">
        <v>200.00299999999999</v>
      </c>
      <c r="I7" s="53">
        <v>8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8</v>
      </c>
      <c r="B8" s="52" t="s">
        <v>171</v>
      </c>
      <c r="C8" s="52" t="s">
        <v>72</v>
      </c>
      <c r="D8" s="109">
        <v>100.00700000000001</v>
      </c>
      <c r="E8" s="109">
        <v>99.004000000000005</v>
      </c>
      <c r="F8" s="104">
        <v>199.01100000000002</v>
      </c>
      <c r="G8" s="25">
        <v>7</v>
      </c>
      <c r="H8" s="109">
        <v>199.01100000000002</v>
      </c>
      <c r="I8" s="53">
        <v>7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2</v>
      </c>
      <c r="B9" s="52" t="s">
        <v>813</v>
      </c>
      <c r="C9" s="52" t="s">
        <v>24</v>
      </c>
      <c r="D9" s="109">
        <v>100.003</v>
      </c>
      <c r="E9" s="109">
        <v>99.003</v>
      </c>
      <c r="F9" s="104">
        <v>199.006</v>
      </c>
      <c r="G9" s="25">
        <v>6</v>
      </c>
      <c r="H9" s="109">
        <v>199.006</v>
      </c>
      <c r="I9" s="53">
        <v>6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1</v>
      </c>
      <c r="B10" s="22" t="s">
        <v>833</v>
      </c>
      <c r="C10" s="22" t="s">
        <v>828</v>
      </c>
      <c r="D10" s="104">
        <v>100.002</v>
      </c>
      <c r="E10" s="104">
        <v>99.001999999999995</v>
      </c>
      <c r="F10" s="104">
        <v>199.00399999999999</v>
      </c>
      <c r="G10" s="25">
        <v>5</v>
      </c>
      <c r="H10" s="104">
        <v>199.00399999999999</v>
      </c>
      <c r="I10" s="32">
        <v>5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5</v>
      </c>
      <c r="B11" s="52" t="s">
        <v>834</v>
      </c>
      <c r="C11" s="52" t="s">
        <v>820</v>
      </c>
      <c r="D11" s="109">
        <v>100.002</v>
      </c>
      <c r="E11" s="109">
        <v>99.001000000000005</v>
      </c>
      <c r="F11" s="104">
        <v>199.00299999999999</v>
      </c>
      <c r="G11" s="25">
        <v>4</v>
      </c>
      <c r="H11" s="109">
        <v>199.00299999999999</v>
      </c>
      <c r="I11" s="53">
        <v>4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1">
        <v>9</v>
      </c>
      <c r="B12" s="52" t="s">
        <v>483</v>
      </c>
      <c r="C12" s="52" t="s">
        <v>484</v>
      </c>
      <c r="D12" s="109">
        <v>100.002</v>
      </c>
      <c r="E12" s="109">
        <v>98.001999999999995</v>
      </c>
      <c r="F12" s="104">
        <v>198.00399999999999</v>
      </c>
      <c r="G12" s="25">
        <v>3</v>
      </c>
      <c r="H12" s="109">
        <v>198.00399999999999</v>
      </c>
      <c r="I12" s="53">
        <v>3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4">
        <v>10</v>
      </c>
      <c r="B13" s="52" t="s">
        <v>822</v>
      </c>
      <c r="C13" s="52" t="s">
        <v>484</v>
      </c>
      <c r="D13" s="109">
        <v>99.003</v>
      </c>
      <c r="E13" s="109">
        <v>98.001999999999995</v>
      </c>
      <c r="F13" s="104">
        <v>197.005</v>
      </c>
      <c r="G13" s="25">
        <v>2</v>
      </c>
      <c r="H13" s="109">
        <v>197.005</v>
      </c>
      <c r="I13" s="53">
        <v>2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55">
        <v>4</v>
      </c>
      <c r="B14" s="56" t="s">
        <v>545</v>
      </c>
      <c r="C14" s="56" t="s">
        <v>441</v>
      </c>
      <c r="D14" s="110">
        <v>98.001000000000005</v>
      </c>
      <c r="E14" s="110">
        <v>97.001999999999995</v>
      </c>
      <c r="F14" s="107">
        <v>195.00299999999999</v>
      </c>
      <c r="G14" s="38">
        <v>1</v>
      </c>
      <c r="H14" s="110">
        <v>195.00299999999999</v>
      </c>
      <c r="I14" s="57">
        <v>1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"/>
      <c r="B16" s="8" t="s">
        <v>6</v>
      </c>
      <c r="C16" s="9" t="s">
        <v>995</v>
      </c>
      <c r="D16" s="9"/>
      <c r="E16" s="9" t="s">
        <v>683</v>
      </c>
      <c r="F16" s="8"/>
      <c r="G16" s="8"/>
      <c r="H16" s="8"/>
      <c r="I16" s="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8">
        <v>10</v>
      </c>
      <c r="B18" s="59" t="s">
        <v>692</v>
      </c>
      <c r="C18" s="59" t="s">
        <v>255</v>
      </c>
      <c r="D18" s="108">
        <v>100.006</v>
      </c>
      <c r="E18" s="108">
        <v>99.003</v>
      </c>
      <c r="F18" s="102">
        <v>199.00900000000001</v>
      </c>
      <c r="G18" s="18">
        <v>10</v>
      </c>
      <c r="H18" s="108">
        <v>199.00900000000001</v>
      </c>
      <c r="I18" s="60">
        <v>10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54">
        <v>4</v>
      </c>
      <c r="B19" s="52" t="s">
        <v>840</v>
      </c>
      <c r="C19" s="52" t="s">
        <v>16</v>
      </c>
      <c r="D19" s="109">
        <v>100.001</v>
      </c>
      <c r="E19" s="109">
        <v>99.001999999999995</v>
      </c>
      <c r="F19" s="104">
        <v>199.00299999999999</v>
      </c>
      <c r="G19" s="25">
        <v>9</v>
      </c>
      <c r="H19" s="109">
        <v>199.00299999999999</v>
      </c>
      <c r="I19" s="53">
        <v>9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3</v>
      </c>
      <c r="B20" s="52" t="s">
        <v>858</v>
      </c>
      <c r="C20" s="52" t="s">
        <v>24</v>
      </c>
      <c r="D20" s="109">
        <v>100.001</v>
      </c>
      <c r="E20" s="109">
        <v>99.001000000000005</v>
      </c>
      <c r="F20" s="104">
        <v>199.00200000000001</v>
      </c>
      <c r="G20" s="25">
        <v>8</v>
      </c>
      <c r="H20" s="109">
        <v>199.00200000000001</v>
      </c>
      <c r="I20" s="53">
        <v>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4">
        <v>8</v>
      </c>
      <c r="B21" s="52" t="s">
        <v>849</v>
      </c>
      <c r="C21" s="52" t="s">
        <v>828</v>
      </c>
      <c r="D21" s="109">
        <v>100.001</v>
      </c>
      <c r="E21" s="109">
        <v>98.001000000000005</v>
      </c>
      <c r="F21" s="104">
        <v>198.00200000000001</v>
      </c>
      <c r="G21" s="25">
        <v>7</v>
      </c>
      <c r="H21" s="109">
        <v>198.00200000000001</v>
      </c>
      <c r="I21" s="53">
        <v>7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">
        <v>5</v>
      </c>
      <c r="B22" s="52" t="s">
        <v>850</v>
      </c>
      <c r="C22" s="52" t="s">
        <v>72</v>
      </c>
      <c r="D22" s="109">
        <v>100.002</v>
      </c>
      <c r="E22" s="109">
        <v>96.001000000000005</v>
      </c>
      <c r="F22" s="104">
        <v>196.00299999999999</v>
      </c>
      <c r="G22" s="25">
        <v>6</v>
      </c>
      <c r="H22" s="109">
        <v>196.00299999999999</v>
      </c>
      <c r="I22" s="53">
        <v>6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21">
        <v>7</v>
      </c>
      <c r="B23" s="52" t="s">
        <v>845</v>
      </c>
      <c r="C23" s="52" t="s">
        <v>26</v>
      </c>
      <c r="D23" s="109">
        <v>98.001999999999995</v>
      </c>
      <c r="E23" s="109">
        <v>98.001000000000005</v>
      </c>
      <c r="F23" s="104">
        <v>196.00299999999999</v>
      </c>
      <c r="G23" s="25">
        <v>6</v>
      </c>
      <c r="H23" s="109">
        <v>196.00299999999999</v>
      </c>
      <c r="I23" s="53">
        <v>6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">
        <v>1</v>
      </c>
      <c r="B24" s="22" t="s">
        <v>836</v>
      </c>
      <c r="C24" s="22" t="s">
        <v>484</v>
      </c>
      <c r="D24" s="104">
        <v>98.003</v>
      </c>
      <c r="E24" s="104">
        <v>97.001999999999995</v>
      </c>
      <c r="F24" s="104">
        <v>195.005</v>
      </c>
      <c r="G24" s="25">
        <v>4</v>
      </c>
      <c r="H24" s="104">
        <v>195.005</v>
      </c>
      <c r="I24" s="32">
        <v>4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21">
        <v>9</v>
      </c>
      <c r="B25" s="52" t="s">
        <v>837</v>
      </c>
      <c r="C25" s="52" t="s">
        <v>828</v>
      </c>
      <c r="D25" s="109">
        <v>98.003979999999999</v>
      </c>
      <c r="E25" s="109">
        <v>97.001000000000005</v>
      </c>
      <c r="F25" s="104">
        <v>195.00497999999999</v>
      </c>
      <c r="G25" s="25">
        <v>3</v>
      </c>
      <c r="H25" s="109">
        <v>195.00497999999999</v>
      </c>
      <c r="I25" s="53">
        <v>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54">
        <v>6</v>
      </c>
      <c r="B26" s="52" t="s">
        <v>852</v>
      </c>
      <c r="C26" s="52" t="s">
        <v>16</v>
      </c>
      <c r="D26" s="109">
        <v>98.001000000000005</v>
      </c>
      <c r="E26" s="109">
        <v>96.001000000000005</v>
      </c>
      <c r="F26" s="104">
        <v>194.00200000000001</v>
      </c>
      <c r="G26" s="25">
        <v>2</v>
      </c>
      <c r="H26" s="109">
        <v>194.00200000000001</v>
      </c>
      <c r="I26" s="53">
        <v>2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55">
        <v>2</v>
      </c>
      <c r="B27" s="56" t="s">
        <v>853</v>
      </c>
      <c r="C27" s="56" t="s">
        <v>72</v>
      </c>
      <c r="D27" s="110">
        <v>95.001000000000005</v>
      </c>
      <c r="E27" s="110">
        <v>94</v>
      </c>
      <c r="F27" s="107">
        <v>189.001</v>
      </c>
      <c r="G27" s="38">
        <v>1</v>
      </c>
      <c r="H27" s="110">
        <v>189.001</v>
      </c>
      <c r="I27" s="57">
        <v>1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"/>
      <c r="B29" s="8" t="s">
        <v>50</v>
      </c>
      <c r="C29" s="9" t="s">
        <v>996</v>
      </c>
      <c r="D29" s="9"/>
      <c r="E29" s="9" t="s">
        <v>997</v>
      </c>
      <c r="F29" s="8"/>
      <c r="G29" s="8"/>
      <c r="H29" s="8"/>
      <c r="I29" s="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15">
        <v>1</v>
      </c>
      <c r="B31" s="16" t="s">
        <v>871</v>
      </c>
      <c r="C31" s="16" t="s">
        <v>484</v>
      </c>
      <c r="D31" s="102">
        <v>100.005</v>
      </c>
      <c r="E31" s="102">
        <v>99.001000000000005</v>
      </c>
      <c r="F31" s="102">
        <v>199.006</v>
      </c>
      <c r="G31" s="18">
        <v>9</v>
      </c>
      <c r="H31" s="102">
        <v>199.006</v>
      </c>
      <c r="I31" s="51">
        <v>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2</v>
      </c>
      <c r="B32" s="52" t="s">
        <v>864</v>
      </c>
      <c r="C32" s="52" t="s">
        <v>484</v>
      </c>
      <c r="D32" s="109">
        <v>100.002</v>
      </c>
      <c r="E32" s="109">
        <v>99.001000000000005</v>
      </c>
      <c r="F32" s="104">
        <v>199.00299999999999</v>
      </c>
      <c r="G32" s="25">
        <v>8</v>
      </c>
      <c r="H32" s="109">
        <v>199.00299999999999</v>
      </c>
      <c r="I32" s="53">
        <v>8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">
        <v>5</v>
      </c>
      <c r="B33" s="52" t="s">
        <v>860</v>
      </c>
      <c r="C33" s="52" t="s">
        <v>16</v>
      </c>
      <c r="D33" s="109">
        <v>99.003</v>
      </c>
      <c r="E33" s="109">
        <v>97.001000000000005</v>
      </c>
      <c r="F33" s="104">
        <v>196.00400000000002</v>
      </c>
      <c r="G33" s="25">
        <v>7</v>
      </c>
      <c r="H33" s="109">
        <v>196.00400000000002</v>
      </c>
      <c r="I33" s="53">
        <v>7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1">
        <v>9</v>
      </c>
      <c r="B34" s="52" t="s">
        <v>867</v>
      </c>
      <c r="C34" s="52" t="s">
        <v>255</v>
      </c>
      <c r="D34" s="109">
        <v>99.001000000000005</v>
      </c>
      <c r="E34" s="109">
        <v>97</v>
      </c>
      <c r="F34" s="104">
        <v>196.001</v>
      </c>
      <c r="G34" s="25">
        <v>6</v>
      </c>
      <c r="H34" s="109">
        <v>196.001</v>
      </c>
      <c r="I34" s="53">
        <v>6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54">
        <v>6</v>
      </c>
      <c r="B35" s="52" t="s">
        <v>874</v>
      </c>
      <c r="C35" s="52" t="s">
        <v>820</v>
      </c>
      <c r="D35" s="109">
        <v>98.001999999999995</v>
      </c>
      <c r="E35" s="109">
        <v>97.001999999999995</v>
      </c>
      <c r="F35" s="104">
        <v>195.00399999999999</v>
      </c>
      <c r="G35" s="25">
        <v>5</v>
      </c>
      <c r="H35" s="109">
        <v>195.00399999999999</v>
      </c>
      <c r="I35" s="53">
        <v>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54">
        <v>8</v>
      </c>
      <c r="B36" s="148" t="s">
        <v>875</v>
      </c>
      <c r="C36" s="52" t="s">
        <v>820</v>
      </c>
      <c r="D36" s="103">
        <v>98</v>
      </c>
      <c r="E36" s="103">
        <v>97.001000000000005</v>
      </c>
      <c r="F36" s="104">
        <v>195.001</v>
      </c>
      <c r="G36" s="25">
        <v>4</v>
      </c>
      <c r="H36" s="109">
        <v>195.001</v>
      </c>
      <c r="I36" s="53">
        <v>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21">
        <v>3</v>
      </c>
      <c r="B37" s="148" t="s">
        <v>876</v>
      </c>
      <c r="C37" s="52" t="s">
        <v>18</v>
      </c>
      <c r="D37" s="103">
        <v>98.001999999999995</v>
      </c>
      <c r="E37" s="103">
        <v>96</v>
      </c>
      <c r="F37" s="104">
        <v>194.00200000000001</v>
      </c>
      <c r="G37" s="25">
        <v>3</v>
      </c>
      <c r="H37" s="109">
        <v>194.00200000000001</v>
      </c>
      <c r="I37" s="53">
        <v>3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21">
        <v>7</v>
      </c>
      <c r="B38" s="52" t="s">
        <v>869</v>
      </c>
      <c r="C38" s="52" t="s">
        <v>820</v>
      </c>
      <c r="D38" s="109">
        <v>96.001000000000005</v>
      </c>
      <c r="E38" s="109">
        <v>92.001000000000005</v>
      </c>
      <c r="F38" s="104">
        <v>188.00200000000001</v>
      </c>
      <c r="G38" s="25">
        <v>2</v>
      </c>
      <c r="H38" s="109">
        <v>188.00200000000001</v>
      </c>
      <c r="I38" s="53">
        <v>2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55">
        <v>4</v>
      </c>
      <c r="B39" s="56" t="s">
        <v>462</v>
      </c>
      <c r="C39" s="56" t="s">
        <v>99</v>
      </c>
      <c r="D39" s="106">
        <v>100.001</v>
      </c>
      <c r="E39" s="142">
        <v>0</v>
      </c>
      <c r="F39" s="107">
        <v>100.001</v>
      </c>
      <c r="G39" s="38">
        <v>1</v>
      </c>
      <c r="H39" s="110">
        <v>100.001</v>
      </c>
      <c r="I39" s="57">
        <v>1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1"/>
      <c r="B41" s="8" t="s">
        <v>53</v>
      </c>
      <c r="C41" s="9" t="s">
        <v>700</v>
      </c>
      <c r="D41" s="9"/>
      <c r="E41" s="9" t="s">
        <v>998</v>
      </c>
      <c r="F41" s="8"/>
      <c r="G41" s="8"/>
      <c r="H41" s="8"/>
      <c r="I41" s="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11">
        <v>2</v>
      </c>
      <c r="B42" s="12" t="s">
        <v>9</v>
      </c>
      <c r="C42" s="95" t="s">
        <v>10</v>
      </c>
      <c r="D42" s="67"/>
      <c r="E42" s="100"/>
      <c r="F42" s="13" t="s">
        <v>11</v>
      </c>
      <c r="G42" s="13" t="s">
        <v>12</v>
      </c>
      <c r="H42" s="13" t="s">
        <v>13</v>
      </c>
      <c r="I42" s="14" t="s">
        <v>14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15">
        <v>3</v>
      </c>
      <c r="B43" s="59" t="s">
        <v>880</v>
      </c>
      <c r="C43" s="59" t="s">
        <v>484</v>
      </c>
      <c r="D43" s="108">
        <v>100.002</v>
      </c>
      <c r="E43" s="108">
        <v>98</v>
      </c>
      <c r="F43" s="102">
        <v>198.00200000000001</v>
      </c>
      <c r="G43" s="18">
        <v>9</v>
      </c>
      <c r="H43" s="108">
        <v>198.00200000000001</v>
      </c>
      <c r="I43" s="60">
        <v>9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1">
        <v>1</v>
      </c>
      <c r="B44" s="22" t="s">
        <v>881</v>
      </c>
      <c r="C44" s="22" t="s">
        <v>820</v>
      </c>
      <c r="D44" s="104">
        <v>100.001</v>
      </c>
      <c r="E44" s="104">
        <v>97.001000000000005</v>
      </c>
      <c r="F44" s="104">
        <v>197.00200000000001</v>
      </c>
      <c r="G44" s="25">
        <v>8</v>
      </c>
      <c r="H44" s="104">
        <v>197.00200000000001</v>
      </c>
      <c r="I44" s="32">
        <v>8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54">
        <v>8</v>
      </c>
      <c r="B45" s="52" t="s">
        <v>889</v>
      </c>
      <c r="C45" s="52" t="s">
        <v>114</v>
      </c>
      <c r="D45" s="109">
        <v>98.001000000000005</v>
      </c>
      <c r="E45" s="109">
        <v>99.001000000000005</v>
      </c>
      <c r="F45" s="104">
        <v>197.00200000000001</v>
      </c>
      <c r="G45" s="25">
        <v>8</v>
      </c>
      <c r="H45" s="109">
        <v>197.00200000000001</v>
      </c>
      <c r="I45" s="53">
        <v>8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54">
        <v>4</v>
      </c>
      <c r="B46" s="52" t="s">
        <v>185</v>
      </c>
      <c r="C46" s="52" t="s">
        <v>72</v>
      </c>
      <c r="D46" s="109">
        <v>98.001000000000005</v>
      </c>
      <c r="E46" s="109">
        <v>99</v>
      </c>
      <c r="F46" s="104">
        <v>197.001</v>
      </c>
      <c r="G46" s="25">
        <v>6</v>
      </c>
      <c r="H46" s="109">
        <v>197.001</v>
      </c>
      <c r="I46" s="53">
        <v>6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21">
        <v>5</v>
      </c>
      <c r="B47" s="52" t="s">
        <v>883</v>
      </c>
      <c r="C47" s="52" t="s">
        <v>68</v>
      </c>
      <c r="D47" s="109">
        <v>99.001000000000005</v>
      </c>
      <c r="E47" s="109">
        <v>97.003</v>
      </c>
      <c r="F47" s="104">
        <v>196.00400000000002</v>
      </c>
      <c r="G47" s="25">
        <v>5</v>
      </c>
      <c r="H47" s="109">
        <v>196.00400000000002</v>
      </c>
      <c r="I47" s="53">
        <v>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54">
        <v>2</v>
      </c>
      <c r="B48" s="52" t="s">
        <v>890</v>
      </c>
      <c r="C48" s="52" t="s">
        <v>26</v>
      </c>
      <c r="D48" s="109">
        <v>99.001999999999995</v>
      </c>
      <c r="E48" s="109">
        <v>97.001999999999995</v>
      </c>
      <c r="F48" s="104">
        <v>196.00399999999999</v>
      </c>
      <c r="G48" s="25">
        <v>5</v>
      </c>
      <c r="H48" s="109">
        <v>196.00399999999999</v>
      </c>
      <c r="I48" s="53">
        <v>5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21">
        <v>7</v>
      </c>
      <c r="B49" s="52" t="s">
        <v>901</v>
      </c>
      <c r="C49" s="52" t="s">
        <v>26</v>
      </c>
      <c r="D49" s="109">
        <v>99.001999999999995</v>
      </c>
      <c r="E49" s="109">
        <v>95.001999999999995</v>
      </c>
      <c r="F49" s="104">
        <v>194.00399999999999</v>
      </c>
      <c r="G49" s="25">
        <v>3</v>
      </c>
      <c r="H49" s="109">
        <v>194.00399999999999</v>
      </c>
      <c r="I49" s="53">
        <v>3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21">
        <v>9</v>
      </c>
      <c r="B50" s="52" t="s">
        <v>884</v>
      </c>
      <c r="C50" s="52" t="s">
        <v>16</v>
      </c>
      <c r="D50" s="109">
        <v>98.001999999999995</v>
      </c>
      <c r="E50" s="109">
        <v>95.001000000000005</v>
      </c>
      <c r="F50" s="104">
        <v>193.00299999999999</v>
      </c>
      <c r="G50" s="25">
        <v>2</v>
      </c>
      <c r="H50" s="109">
        <v>193.00299999999999</v>
      </c>
      <c r="I50" s="53">
        <v>2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55">
        <v>6</v>
      </c>
      <c r="B51" s="56" t="s">
        <v>915</v>
      </c>
      <c r="C51" s="56" t="s">
        <v>99</v>
      </c>
      <c r="D51" s="110">
        <v>96.001000000000005</v>
      </c>
      <c r="E51" s="110">
        <v>95.001000000000005</v>
      </c>
      <c r="F51" s="107">
        <v>191.00200000000001</v>
      </c>
      <c r="G51" s="38">
        <v>1</v>
      </c>
      <c r="H51" s="110">
        <v>191.00200000000001</v>
      </c>
      <c r="I51" s="57">
        <v>1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1"/>
      <c r="B53" s="8" t="s">
        <v>87</v>
      </c>
      <c r="C53" s="9" t="s">
        <v>999</v>
      </c>
      <c r="D53" s="9"/>
      <c r="E53" s="9" t="s">
        <v>709</v>
      </c>
      <c r="F53" s="8"/>
      <c r="G53" s="8"/>
      <c r="H53" s="8"/>
      <c r="I53" s="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11">
        <v>2</v>
      </c>
      <c r="B54" s="12" t="s">
        <v>9</v>
      </c>
      <c r="C54" s="95" t="s">
        <v>10</v>
      </c>
      <c r="D54" s="67"/>
      <c r="E54" s="100"/>
      <c r="F54" s="13" t="s">
        <v>11</v>
      </c>
      <c r="G54" s="13" t="s">
        <v>12</v>
      </c>
      <c r="H54" s="13" t="s">
        <v>13</v>
      </c>
      <c r="I54" s="14" t="s">
        <v>14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58">
        <v>6</v>
      </c>
      <c r="B55" s="59" t="s">
        <v>704</v>
      </c>
      <c r="C55" s="59" t="s">
        <v>16</v>
      </c>
      <c r="D55" s="108">
        <v>100.001</v>
      </c>
      <c r="E55" s="108">
        <v>99.001999999999995</v>
      </c>
      <c r="F55" s="102">
        <v>199.00299999999999</v>
      </c>
      <c r="G55" s="18">
        <v>9</v>
      </c>
      <c r="H55" s="108">
        <v>199.00299999999999</v>
      </c>
      <c r="I55" s="60">
        <v>9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21">
        <v>3</v>
      </c>
      <c r="B56" s="52" t="s">
        <v>218</v>
      </c>
      <c r="C56" s="52" t="s">
        <v>68</v>
      </c>
      <c r="D56" s="109">
        <v>99.003</v>
      </c>
      <c r="E56" s="109">
        <v>99.001000000000005</v>
      </c>
      <c r="F56" s="104">
        <v>198.00400000000002</v>
      </c>
      <c r="G56" s="25">
        <v>8</v>
      </c>
      <c r="H56" s="109">
        <v>198.00400000000002</v>
      </c>
      <c r="I56" s="53">
        <v>8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21">
        <v>9</v>
      </c>
      <c r="B57" s="52" t="s">
        <v>686</v>
      </c>
      <c r="C57" s="52" t="s">
        <v>484</v>
      </c>
      <c r="D57" s="109">
        <v>98.001000000000005</v>
      </c>
      <c r="E57" s="109">
        <v>97.001999999999995</v>
      </c>
      <c r="F57" s="104">
        <v>195.00299999999999</v>
      </c>
      <c r="G57" s="25">
        <v>7</v>
      </c>
      <c r="H57" s="109">
        <v>195.00299999999999</v>
      </c>
      <c r="I57" s="53">
        <v>7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21">
        <v>7</v>
      </c>
      <c r="B58" s="52" t="s">
        <v>922</v>
      </c>
      <c r="C58" s="52" t="s">
        <v>26</v>
      </c>
      <c r="D58" s="109">
        <v>96</v>
      </c>
      <c r="E58" s="109">
        <v>97.001999999999995</v>
      </c>
      <c r="F58" s="104">
        <v>193.00200000000001</v>
      </c>
      <c r="G58" s="25">
        <v>6</v>
      </c>
      <c r="H58" s="109">
        <v>193.00200000000001</v>
      </c>
      <c r="I58" s="53">
        <v>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21">
        <v>1</v>
      </c>
      <c r="B59" s="22" t="s">
        <v>923</v>
      </c>
      <c r="C59" s="22" t="s">
        <v>99</v>
      </c>
      <c r="D59" s="104">
        <v>95.004000000000005</v>
      </c>
      <c r="E59" s="104">
        <v>96.001999999999995</v>
      </c>
      <c r="F59" s="104">
        <v>191.006</v>
      </c>
      <c r="G59" s="25">
        <v>5</v>
      </c>
      <c r="H59" s="104">
        <v>191.006</v>
      </c>
      <c r="I59" s="32">
        <v>5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54">
        <v>4</v>
      </c>
      <c r="B60" s="52" t="s">
        <v>925</v>
      </c>
      <c r="C60" s="52" t="s">
        <v>42</v>
      </c>
      <c r="D60" s="109">
        <v>96</v>
      </c>
      <c r="E60" s="109">
        <v>94.001000000000005</v>
      </c>
      <c r="F60" s="104">
        <v>190.001</v>
      </c>
      <c r="G60" s="25">
        <v>4</v>
      </c>
      <c r="H60" s="109">
        <v>190.001</v>
      </c>
      <c r="I60" s="53">
        <v>4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54">
        <v>8</v>
      </c>
      <c r="B61" s="52" t="s">
        <v>916</v>
      </c>
      <c r="C61" s="52" t="s">
        <v>436</v>
      </c>
      <c r="D61" s="109">
        <v>94.001999999999995</v>
      </c>
      <c r="E61" s="109">
        <v>94</v>
      </c>
      <c r="F61" s="104">
        <v>188.00200000000001</v>
      </c>
      <c r="G61" s="25">
        <v>3</v>
      </c>
      <c r="H61" s="109">
        <v>188.00200000000001</v>
      </c>
      <c r="I61" s="53">
        <v>3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21">
        <v>5</v>
      </c>
      <c r="B62" s="52" t="s">
        <v>934</v>
      </c>
      <c r="C62" s="52" t="s">
        <v>99</v>
      </c>
      <c r="D62" s="109">
        <v>93</v>
      </c>
      <c r="E62" s="109">
        <v>95</v>
      </c>
      <c r="F62" s="104">
        <v>188</v>
      </c>
      <c r="G62" s="25">
        <v>2</v>
      </c>
      <c r="H62" s="109">
        <v>188</v>
      </c>
      <c r="I62" s="53">
        <v>2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55">
        <v>2</v>
      </c>
      <c r="B63" s="56" t="s">
        <v>936</v>
      </c>
      <c r="C63" s="56" t="s">
        <v>26</v>
      </c>
      <c r="D63" s="110">
        <v>94.001000000000005</v>
      </c>
      <c r="E63" s="110">
        <v>92</v>
      </c>
      <c r="F63" s="107">
        <v>186.001</v>
      </c>
      <c r="G63" s="38">
        <v>1</v>
      </c>
      <c r="H63" s="110">
        <v>186.001</v>
      </c>
      <c r="I63" s="57">
        <v>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 t="s">
        <v>466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10" t="s">
        <v>260</v>
      </c>
      <c r="E67" s="45" t="s">
        <v>177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10" t="s">
        <v>178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C58A26E-0C21-4E77-88D9-056EF76A428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643E-28A8-4037-9CC1-4F87D197CCF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94"/>
      <c r="B1" s="2" t="s">
        <v>807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90</v>
      </c>
      <c r="C3" s="9" t="s">
        <v>1000</v>
      </c>
      <c r="D3" s="9"/>
      <c r="E3" s="9" t="s">
        <v>1001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4</v>
      </c>
      <c r="B5" s="59" t="s">
        <v>983</v>
      </c>
      <c r="C5" s="59" t="s">
        <v>436</v>
      </c>
      <c r="D5" s="108">
        <v>98</v>
      </c>
      <c r="E5" s="108">
        <v>94</v>
      </c>
      <c r="F5" s="102">
        <v>192</v>
      </c>
      <c r="G5" s="18">
        <v>9</v>
      </c>
      <c r="H5" s="108">
        <v>192</v>
      </c>
      <c r="I5" s="60">
        <v>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7</v>
      </c>
      <c r="B6" s="52" t="s">
        <v>964</v>
      </c>
      <c r="C6" s="52" t="s">
        <v>99</v>
      </c>
      <c r="D6" s="109">
        <v>95</v>
      </c>
      <c r="E6" s="109">
        <v>91</v>
      </c>
      <c r="F6" s="104">
        <v>186</v>
      </c>
      <c r="G6" s="25">
        <v>8</v>
      </c>
      <c r="H6" s="109">
        <v>186</v>
      </c>
      <c r="I6" s="53">
        <v>8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2</v>
      </c>
      <c r="B7" s="52" t="s">
        <v>956</v>
      </c>
      <c r="C7" s="52" t="s">
        <v>436</v>
      </c>
      <c r="D7" s="109">
        <v>91</v>
      </c>
      <c r="E7" s="109">
        <v>94.001999999999995</v>
      </c>
      <c r="F7" s="104">
        <v>185.00200000000001</v>
      </c>
      <c r="G7" s="25">
        <v>7</v>
      </c>
      <c r="H7" s="109">
        <v>185.00200000000001</v>
      </c>
      <c r="I7" s="53">
        <v>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8</v>
      </c>
      <c r="B8" s="52" t="s">
        <v>247</v>
      </c>
      <c r="C8" s="52" t="s">
        <v>42</v>
      </c>
      <c r="D8" s="109">
        <v>90</v>
      </c>
      <c r="E8" s="109">
        <v>95.001000000000005</v>
      </c>
      <c r="F8" s="104">
        <v>185.001</v>
      </c>
      <c r="G8" s="25">
        <v>6</v>
      </c>
      <c r="H8" s="109">
        <v>185.001</v>
      </c>
      <c r="I8" s="53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9</v>
      </c>
      <c r="B9" s="52" t="s">
        <v>977</v>
      </c>
      <c r="C9" s="52" t="s">
        <v>406</v>
      </c>
      <c r="D9" s="109">
        <v>89</v>
      </c>
      <c r="E9" s="109">
        <v>94.001000000000005</v>
      </c>
      <c r="F9" s="104">
        <v>183.001</v>
      </c>
      <c r="G9" s="25">
        <v>5</v>
      </c>
      <c r="H9" s="109">
        <v>183.001</v>
      </c>
      <c r="I9" s="53">
        <v>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6</v>
      </c>
      <c r="B10" s="52" t="s">
        <v>768</v>
      </c>
      <c r="C10" s="52" t="s">
        <v>114</v>
      </c>
      <c r="D10" s="109">
        <v>90</v>
      </c>
      <c r="E10" s="109">
        <v>90</v>
      </c>
      <c r="F10" s="104">
        <v>180</v>
      </c>
      <c r="G10" s="25">
        <v>4</v>
      </c>
      <c r="H10" s="109">
        <v>180</v>
      </c>
      <c r="I10" s="53">
        <v>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3</v>
      </c>
      <c r="B11" s="52" t="s">
        <v>987</v>
      </c>
      <c r="C11" s="52" t="s">
        <v>114</v>
      </c>
      <c r="D11" s="109">
        <v>87</v>
      </c>
      <c r="E11" s="109">
        <v>87</v>
      </c>
      <c r="F11" s="104">
        <v>174</v>
      </c>
      <c r="G11" s="25">
        <v>3</v>
      </c>
      <c r="H11" s="109">
        <v>174</v>
      </c>
      <c r="I11" s="53">
        <v>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1">
        <v>1</v>
      </c>
      <c r="B12" s="22" t="s">
        <v>988</v>
      </c>
      <c r="C12" s="22" t="s">
        <v>114</v>
      </c>
      <c r="D12" s="104">
        <v>80</v>
      </c>
      <c r="E12" s="104">
        <v>85</v>
      </c>
      <c r="F12" s="104">
        <v>165</v>
      </c>
      <c r="G12" s="25">
        <v>2</v>
      </c>
      <c r="H12" s="104">
        <v>165</v>
      </c>
      <c r="I12" s="32">
        <v>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34">
        <v>5</v>
      </c>
      <c r="B13" s="56" t="s">
        <v>959</v>
      </c>
      <c r="C13" s="56" t="s">
        <v>24</v>
      </c>
      <c r="D13" s="110" t="s">
        <v>47</v>
      </c>
      <c r="E13" s="110" t="s">
        <v>371</v>
      </c>
      <c r="F13" s="107">
        <v>0</v>
      </c>
      <c r="G13" s="38">
        <v>0</v>
      </c>
      <c r="H13" s="110">
        <v>0</v>
      </c>
      <c r="I13" s="57">
        <v>0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 t="s">
        <v>466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260</v>
      </c>
      <c r="E17" s="45" t="s">
        <v>177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10" t="s">
        <v>178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ht="15.75" customHeight="1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ht="15.75" customHeight="1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E291C1B-3442-4A74-9AFC-9B5ACA71047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AEC0-2145-4F48-9D42-2C93D2AAC21C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1002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1003</v>
      </c>
      <c r="B4" s="67"/>
      <c r="C4" s="68">
        <v>597</v>
      </c>
      <c r="D4" s="67"/>
      <c r="E4" s="69" t="s">
        <v>14</v>
      </c>
      <c r="F4" s="111">
        <f>SUM(F5:F7)</f>
        <v>591.00600000000009</v>
      </c>
      <c r="G4" s="71" t="s">
        <v>274</v>
      </c>
      <c r="H4" s="66" t="s">
        <v>1004</v>
      </c>
      <c r="I4" s="67"/>
      <c r="J4" s="68">
        <v>595</v>
      </c>
      <c r="K4" s="67"/>
      <c r="L4" s="69" t="s">
        <v>14</v>
      </c>
      <c r="M4" s="111">
        <f>SUM(M5:M7)</f>
        <v>595.01599999999996</v>
      </c>
      <c r="N4"/>
    </row>
    <row r="5" spans="1:25" ht="15.75" customHeight="1" x14ac:dyDescent="0.3">
      <c r="A5" s="144" t="s">
        <v>815</v>
      </c>
      <c r="B5" s="113"/>
      <c r="C5" s="114"/>
      <c r="D5" s="119">
        <v>100.002</v>
      </c>
      <c r="E5" s="119">
        <v>96</v>
      </c>
      <c r="F5" s="120">
        <f>SUM(D5:E5)</f>
        <v>196.00200000000001</v>
      </c>
      <c r="G5"/>
      <c r="H5" s="144" t="s">
        <v>813</v>
      </c>
      <c r="I5" s="113"/>
      <c r="J5" s="114"/>
      <c r="K5" s="119">
        <v>100.003</v>
      </c>
      <c r="L5" s="119">
        <v>99.003</v>
      </c>
      <c r="M5" s="120">
        <f>SUM(K5:L5)</f>
        <v>199.006</v>
      </c>
      <c r="N5"/>
    </row>
    <row r="6" spans="1:25" ht="15.75" customHeight="1" x14ac:dyDescent="0.3">
      <c r="A6" s="116" t="s">
        <v>814</v>
      </c>
      <c r="B6" s="117"/>
      <c r="C6" s="118"/>
      <c r="D6" s="119">
        <v>100</v>
      </c>
      <c r="E6" s="119">
        <v>99.001000000000005</v>
      </c>
      <c r="F6" s="145">
        <f>SUM(D6:E6)</f>
        <v>199.001</v>
      </c>
      <c r="G6"/>
      <c r="H6" s="116" t="s">
        <v>842</v>
      </c>
      <c r="I6" s="117"/>
      <c r="J6" s="118"/>
      <c r="K6" s="119">
        <v>98.003</v>
      </c>
      <c r="L6" s="119">
        <v>98.001999999999995</v>
      </c>
      <c r="M6" s="145">
        <f>SUM(K6:L6)</f>
        <v>196.005</v>
      </c>
      <c r="N6"/>
    </row>
    <row r="7" spans="1:25" ht="15.75" customHeight="1" x14ac:dyDescent="0.3">
      <c r="A7" s="121" t="s">
        <v>823</v>
      </c>
      <c r="B7" s="122"/>
      <c r="C7" s="123"/>
      <c r="D7" s="106">
        <v>98.001999999999995</v>
      </c>
      <c r="E7" s="106">
        <v>98.001000000000005</v>
      </c>
      <c r="F7" s="146">
        <f>SUM(D7:E7)</f>
        <v>196.00299999999999</v>
      </c>
      <c r="G7"/>
      <c r="H7" s="121" t="s">
        <v>812</v>
      </c>
      <c r="I7" s="122"/>
      <c r="J7" s="123"/>
      <c r="K7" s="106">
        <v>100.004</v>
      </c>
      <c r="L7" s="106">
        <v>100.001</v>
      </c>
      <c r="M7" s="146">
        <f>SUM(K7:L7)</f>
        <v>200.005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80"/>
    </row>
    <row r="9" spans="1:25" ht="15.75" customHeight="1" x14ac:dyDescent="0.3">
      <c r="A9" s="66" t="s">
        <v>1005</v>
      </c>
      <c r="B9" s="67"/>
      <c r="C9" s="68">
        <v>592</v>
      </c>
      <c r="D9" s="67"/>
      <c r="E9" s="69" t="s">
        <v>14</v>
      </c>
      <c r="F9" s="111">
        <f>SUM(F10:F12)</f>
        <v>596.01900000000001</v>
      </c>
      <c r="G9" s="71" t="s">
        <v>274</v>
      </c>
      <c r="H9" s="66" t="s">
        <v>1006</v>
      </c>
      <c r="I9" s="67"/>
      <c r="J9" s="68">
        <v>593</v>
      </c>
      <c r="K9" s="67"/>
      <c r="L9" s="69" t="s">
        <v>14</v>
      </c>
      <c r="M9" s="111">
        <f>SUM(M10:M12)</f>
        <v>592.00800000000004</v>
      </c>
      <c r="N9"/>
    </row>
    <row r="10" spans="1:25" ht="15.75" customHeight="1" x14ac:dyDescent="0.3">
      <c r="A10" s="144" t="s">
        <v>810</v>
      </c>
      <c r="B10" s="113"/>
      <c r="C10" s="114"/>
      <c r="D10" s="119">
        <v>100.006</v>
      </c>
      <c r="E10" s="119">
        <v>100.004</v>
      </c>
      <c r="F10" s="120">
        <f>SUM(D10:E10)</f>
        <v>200.01</v>
      </c>
      <c r="G10"/>
      <c r="H10" s="144" t="s">
        <v>832</v>
      </c>
      <c r="I10" s="113"/>
      <c r="J10" s="114"/>
      <c r="K10" s="119">
        <v>99</v>
      </c>
      <c r="L10" s="119">
        <v>98.001999999999995</v>
      </c>
      <c r="M10" s="120">
        <f>SUM(K10:L10)</f>
        <v>197.00200000000001</v>
      </c>
      <c r="N10"/>
    </row>
    <row r="11" spans="1:25" ht="15.75" customHeight="1" x14ac:dyDescent="0.3">
      <c r="A11" s="116" t="s">
        <v>851</v>
      </c>
      <c r="B11" s="117"/>
      <c r="C11" s="118"/>
      <c r="D11" s="119">
        <v>99.003</v>
      </c>
      <c r="E11" s="119">
        <v>98.001999999999995</v>
      </c>
      <c r="F11" s="145">
        <f>SUM(D11:E11)</f>
        <v>197.005</v>
      </c>
      <c r="G11"/>
      <c r="H11" s="116" t="s">
        <v>834</v>
      </c>
      <c r="I11" s="117"/>
      <c r="J11" s="118"/>
      <c r="K11" s="119">
        <v>100.002</v>
      </c>
      <c r="L11" s="119">
        <v>99.001000000000005</v>
      </c>
      <c r="M11" s="145">
        <f>SUM(K11:L11)</f>
        <v>199.00299999999999</v>
      </c>
      <c r="N11"/>
    </row>
    <row r="12" spans="1:25" ht="15.75" customHeight="1" x14ac:dyDescent="0.3">
      <c r="A12" s="121" t="s">
        <v>857</v>
      </c>
      <c r="B12" s="122"/>
      <c r="C12" s="123"/>
      <c r="D12" s="106">
        <v>100.002</v>
      </c>
      <c r="E12" s="106">
        <v>99.001999999999995</v>
      </c>
      <c r="F12" s="146">
        <f>SUM(D12:E12)</f>
        <v>199.00399999999999</v>
      </c>
      <c r="G12"/>
      <c r="H12" s="121" t="s">
        <v>819</v>
      </c>
      <c r="I12" s="122"/>
      <c r="J12" s="123"/>
      <c r="K12" s="106">
        <v>99.003</v>
      </c>
      <c r="L12" s="106">
        <v>97</v>
      </c>
      <c r="M12" s="146">
        <f>SUM(K12:L12)</f>
        <v>196.00299999999999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1007</v>
      </c>
      <c r="B14" s="67"/>
      <c r="C14" s="68">
        <v>595</v>
      </c>
      <c r="D14" s="67"/>
      <c r="E14" s="69" t="s">
        <v>14</v>
      </c>
      <c r="F14" s="111">
        <f>SUM(F15:F17)</f>
        <v>597.01900000000001</v>
      </c>
      <c r="G14" s="71" t="s">
        <v>274</v>
      </c>
      <c r="H14" s="66" t="s">
        <v>1008</v>
      </c>
      <c r="I14" s="67"/>
      <c r="J14" s="68">
        <v>592</v>
      </c>
      <c r="K14" s="67"/>
      <c r="L14" s="69" t="s">
        <v>14</v>
      </c>
      <c r="M14" s="111">
        <f>SUM(M15:M17)</f>
        <v>590.00800000000004</v>
      </c>
      <c r="N14"/>
    </row>
    <row r="15" spans="1:25" ht="15.75" customHeight="1" x14ac:dyDescent="0.3">
      <c r="A15" s="144" t="s">
        <v>423</v>
      </c>
      <c r="B15" s="113"/>
      <c r="C15" s="114"/>
      <c r="D15" s="119">
        <v>100.003</v>
      </c>
      <c r="E15" s="119">
        <v>100.002</v>
      </c>
      <c r="F15" s="120">
        <f>SUM(D15:E15)</f>
        <v>200.005</v>
      </c>
      <c r="G15"/>
      <c r="H15" s="144" t="s">
        <v>424</v>
      </c>
      <c r="I15" s="113"/>
      <c r="J15" s="114"/>
      <c r="K15" s="119">
        <v>98</v>
      </c>
      <c r="L15" s="119">
        <v>96.001000000000005</v>
      </c>
      <c r="M15" s="120">
        <f>SUM(K15:L15)</f>
        <v>194.001</v>
      </c>
      <c r="N15"/>
    </row>
    <row r="16" spans="1:25" ht="15.75" customHeight="1" x14ac:dyDescent="0.3">
      <c r="A16" s="116" t="s">
        <v>420</v>
      </c>
      <c r="B16" s="117"/>
      <c r="C16" s="118"/>
      <c r="D16" s="119">
        <v>100.004</v>
      </c>
      <c r="E16" s="119">
        <v>98.001999999999995</v>
      </c>
      <c r="F16" s="145">
        <f>SUM(D16:E16)</f>
        <v>198.006</v>
      </c>
      <c r="G16"/>
      <c r="H16" s="116" t="s">
        <v>443</v>
      </c>
      <c r="I16" s="117"/>
      <c r="J16" s="118"/>
      <c r="K16" s="119">
        <v>100.002</v>
      </c>
      <c r="L16" s="119">
        <v>98.003</v>
      </c>
      <c r="M16" s="145">
        <f>SUM(K16:L16)</f>
        <v>198.005</v>
      </c>
      <c r="N16"/>
    </row>
    <row r="17" spans="1:20" ht="15.75" customHeight="1" x14ac:dyDescent="0.3">
      <c r="A17" s="121" t="s">
        <v>427</v>
      </c>
      <c r="B17" s="122"/>
      <c r="C17" s="123"/>
      <c r="D17" s="106">
        <v>100.005</v>
      </c>
      <c r="E17" s="106">
        <v>99.003</v>
      </c>
      <c r="F17" s="146">
        <f>SUM(D17:E17)</f>
        <v>199.00799999999998</v>
      </c>
      <c r="G17"/>
      <c r="H17" s="121" t="s">
        <v>835</v>
      </c>
      <c r="I17" s="122"/>
      <c r="J17" s="123"/>
      <c r="K17" s="106">
        <v>100.002</v>
      </c>
      <c r="L17" s="106">
        <v>98</v>
      </c>
      <c r="M17" s="146">
        <f>SUM(K17:L17)</f>
        <v>198.00200000000001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81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1009</v>
      </c>
      <c r="E20" s="10"/>
      <c r="H20" s="147" t="s">
        <v>1007</v>
      </c>
      <c r="I20" s="24">
        <v>1</v>
      </c>
      <c r="J20" s="24">
        <v>1</v>
      </c>
      <c r="K20" s="24"/>
      <c r="L20" s="24"/>
      <c r="M20" s="126">
        <v>597.01900000000001</v>
      </c>
      <c r="N20" s="74">
        <v>2</v>
      </c>
    </row>
    <row r="21" spans="1:20" ht="15.75" customHeight="1" x14ac:dyDescent="0.3">
      <c r="B21" s="82" t="s">
        <v>1010</v>
      </c>
      <c r="E21" s="10"/>
      <c r="H21" s="77" t="s">
        <v>1005</v>
      </c>
      <c r="I21" s="25">
        <v>1</v>
      </c>
      <c r="J21" s="25">
        <v>1</v>
      </c>
      <c r="K21" s="25"/>
      <c r="L21" s="25"/>
      <c r="M21" s="129">
        <v>596.01900000000001</v>
      </c>
      <c r="N21" s="26">
        <v>2</v>
      </c>
    </row>
    <row r="22" spans="1:20" ht="15.75" customHeight="1" x14ac:dyDescent="0.3">
      <c r="B22" s="9" t="s">
        <v>287</v>
      </c>
      <c r="E22" s="10"/>
      <c r="H22" s="128" t="s">
        <v>1004</v>
      </c>
      <c r="I22" s="25">
        <v>1</v>
      </c>
      <c r="J22" s="25">
        <v>1</v>
      </c>
      <c r="K22" s="25"/>
      <c r="L22" s="25"/>
      <c r="M22" s="129">
        <v>595.01599999999996</v>
      </c>
      <c r="N22" s="26">
        <v>2</v>
      </c>
    </row>
    <row r="23" spans="1:20" ht="15.75" customHeight="1" x14ac:dyDescent="0.3">
      <c r="H23" s="77" t="s">
        <v>1006</v>
      </c>
      <c r="I23" s="25">
        <v>1</v>
      </c>
      <c r="J23" s="25"/>
      <c r="K23" s="25"/>
      <c r="L23" s="25">
        <v>1</v>
      </c>
      <c r="M23" s="129">
        <v>592.00800000000004</v>
      </c>
      <c r="N23" s="26">
        <v>0</v>
      </c>
    </row>
    <row r="24" spans="1:20" ht="15.75" customHeight="1" x14ac:dyDescent="0.3">
      <c r="H24" s="83" t="s">
        <v>1003</v>
      </c>
      <c r="I24" s="31">
        <v>1</v>
      </c>
      <c r="J24" s="31"/>
      <c r="K24" s="31"/>
      <c r="L24" s="31">
        <v>1</v>
      </c>
      <c r="M24" s="127">
        <v>591.00600000000009</v>
      </c>
      <c r="N24" s="32">
        <v>0</v>
      </c>
    </row>
    <row r="25" spans="1:20" ht="15.75" customHeight="1" x14ac:dyDescent="0.3">
      <c r="H25" s="79" t="s">
        <v>1008</v>
      </c>
      <c r="I25" s="38">
        <v>1</v>
      </c>
      <c r="J25" s="38"/>
      <c r="K25" s="38"/>
      <c r="L25" s="38">
        <v>1</v>
      </c>
      <c r="M25" s="130">
        <v>590.00800000000004</v>
      </c>
      <c r="N25" s="39">
        <v>0</v>
      </c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1011</v>
      </c>
      <c r="B30" s="67"/>
      <c r="C30" s="68">
        <v>591</v>
      </c>
      <c r="D30" s="67"/>
      <c r="E30" s="69" t="s">
        <v>14</v>
      </c>
      <c r="F30" s="111">
        <f>SUM(F31:F33)</f>
        <v>584.0150000000001</v>
      </c>
      <c r="G30" s="71" t="s">
        <v>274</v>
      </c>
      <c r="H30" s="66" t="s">
        <v>1012</v>
      </c>
      <c r="I30" s="67"/>
      <c r="J30" s="68">
        <v>586</v>
      </c>
      <c r="K30" s="67"/>
      <c r="L30" s="69" t="s">
        <v>14</v>
      </c>
      <c r="M30" s="111">
        <f>SUM(M31:M33)</f>
        <v>484.00299999999999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44" t="s">
        <v>853</v>
      </c>
      <c r="B31" s="113"/>
      <c r="C31" s="114"/>
      <c r="D31" s="119">
        <v>95.001000000000005</v>
      </c>
      <c r="E31" s="119">
        <v>94</v>
      </c>
      <c r="F31" s="120">
        <f>SUM(D31:E31)</f>
        <v>189.001</v>
      </c>
      <c r="G31"/>
      <c r="H31" s="144" t="s">
        <v>905</v>
      </c>
      <c r="I31" s="113"/>
      <c r="J31" s="114"/>
      <c r="K31" s="119">
        <v>96</v>
      </c>
      <c r="L31" s="119">
        <v>94</v>
      </c>
      <c r="M31" s="120">
        <f>SUM(K31:L31)</f>
        <v>190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850</v>
      </c>
      <c r="B32" s="117"/>
      <c r="C32" s="118"/>
      <c r="D32" s="119">
        <v>100.002</v>
      </c>
      <c r="E32" s="119">
        <v>96.001000000000005</v>
      </c>
      <c r="F32" s="145">
        <f>SUM(D32:E32)</f>
        <v>196.00299999999999</v>
      </c>
      <c r="G32"/>
      <c r="H32" s="116" t="s">
        <v>862</v>
      </c>
      <c r="I32" s="117"/>
      <c r="J32" s="118"/>
      <c r="K32" s="119">
        <v>100.001</v>
      </c>
      <c r="L32" s="150">
        <v>0</v>
      </c>
      <c r="M32" s="145">
        <f>SUM(K32:L32)</f>
        <v>100.001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171</v>
      </c>
      <c r="B33" s="122"/>
      <c r="C33" s="123"/>
      <c r="D33" s="106">
        <v>100.00700000000001</v>
      </c>
      <c r="E33" s="106">
        <v>99.004000000000005</v>
      </c>
      <c r="F33" s="146">
        <f>SUM(D33:E33)</f>
        <v>199.01100000000002</v>
      </c>
      <c r="G33"/>
      <c r="H33" s="121" t="s">
        <v>838</v>
      </c>
      <c r="I33" s="122"/>
      <c r="J33" s="123"/>
      <c r="K33" s="106">
        <v>97.001999999999995</v>
      </c>
      <c r="L33" s="106">
        <v>97</v>
      </c>
      <c r="M33" s="146">
        <f>SUM(K33:L33)</f>
        <v>194.00200000000001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1013</v>
      </c>
      <c r="B35" s="67"/>
      <c r="C35" s="68">
        <v>588</v>
      </c>
      <c r="D35" s="67"/>
      <c r="E35" s="69" t="s">
        <v>14</v>
      </c>
      <c r="F35" s="111">
        <f>SUM(F36:F38)</f>
        <v>387.00099999999998</v>
      </c>
      <c r="G35" s="71" t="s">
        <v>274</v>
      </c>
      <c r="H35" s="66" t="s">
        <v>1014</v>
      </c>
      <c r="I35" s="67"/>
      <c r="J35" s="68">
        <v>592</v>
      </c>
      <c r="K35" s="67"/>
      <c r="L35" s="69" t="s">
        <v>14</v>
      </c>
      <c r="M35" s="111">
        <f>SUM(M36:M38)</f>
        <v>594.01199999999994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44" t="s">
        <v>830</v>
      </c>
      <c r="B36" s="113"/>
      <c r="C36" s="114"/>
      <c r="D36" s="119">
        <v>99</v>
      </c>
      <c r="E36" s="119">
        <v>94</v>
      </c>
      <c r="F36" s="120">
        <f>SUM(D36:E36)</f>
        <v>193</v>
      </c>
      <c r="G36"/>
      <c r="H36" s="144" t="s">
        <v>864</v>
      </c>
      <c r="I36" s="113"/>
      <c r="J36" s="114"/>
      <c r="K36" s="119">
        <v>100.002</v>
      </c>
      <c r="L36" s="119">
        <v>99.001000000000005</v>
      </c>
      <c r="M36" s="120">
        <f>SUM(K36:L36)</f>
        <v>199.00299999999999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692</v>
      </c>
      <c r="B37" s="117"/>
      <c r="C37" s="118"/>
      <c r="D37" s="119" t="s">
        <v>47</v>
      </c>
      <c r="E37" s="119"/>
      <c r="F37" s="145">
        <f>SUM(D37:E37)</f>
        <v>0</v>
      </c>
      <c r="G37"/>
      <c r="H37" s="116" t="s">
        <v>483</v>
      </c>
      <c r="I37" s="117"/>
      <c r="J37" s="118"/>
      <c r="K37" s="119">
        <v>100.002</v>
      </c>
      <c r="L37" s="119">
        <v>98.001999999999995</v>
      </c>
      <c r="M37" s="145">
        <f>SUM(K37:L37)</f>
        <v>198.00399999999999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100</v>
      </c>
      <c r="B38" s="122"/>
      <c r="C38" s="123"/>
      <c r="D38" s="106">
        <v>98.001000000000005</v>
      </c>
      <c r="E38" s="106">
        <v>96</v>
      </c>
      <c r="F38" s="146">
        <f>SUM(D38:E38)</f>
        <v>194.001</v>
      </c>
      <c r="G38"/>
      <c r="H38" s="121" t="s">
        <v>822</v>
      </c>
      <c r="I38" s="122"/>
      <c r="J38" s="123"/>
      <c r="K38" s="106">
        <v>99.003</v>
      </c>
      <c r="L38" s="106">
        <v>98.001999999999995</v>
      </c>
      <c r="M38" s="146">
        <f>SUM(K38:L38)</f>
        <v>197.005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1015</v>
      </c>
      <c r="B40" s="67"/>
      <c r="C40" s="68">
        <v>591</v>
      </c>
      <c r="D40" s="67"/>
      <c r="E40" s="69" t="s">
        <v>14</v>
      </c>
      <c r="F40" s="111">
        <f>SUM(F41:F43)</f>
        <v>591.01</v>
      </c>
      <c r="G40" s="71" t="s">
        <v>274</v>
      </c>
      <c r="H40" s="66" t="s">
        <v>1016</v>
      </c>
      <c r="I40" s="67"/>
      <c r="J40" s="68">
        <v>586</v>
      </c>
      <c r="K40" s="67"/>
      <c r="L40" s="69" t="s">
        <v>14</v>
      </c>
      <c r="M40" s="111">
        <f>SUM(M41:M43)</f>
        <v>578.00600000000009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44" t="s">
        <v>840</v>
      </c>
      <c r="B41" s="113"/>
      <c r="C41" s="114"/>
      <c r="D41" s="119">
        <v>99.001999999999995</v>
      </c>
      <c r="E41" s="119">
        <v>99.001999999999995</v>
      </c>
      <c r="F41" s="120">
        <f>SUM(D41:E41)</f>
        <v>198.00399999999999</v>
      </c>
      <c r="G41"/>
      <c r="H41" s="144" t="s">
        <v>866</v>
      </c>
      <c r="I41" s="113"/>
      <c r="J41" s="114"/>
      <c r="K41" s="119">
        <v>96</v>
      </c>
      <c r="L41" s="119">
        <v>95</v>
      </c>
      <c r="M41" s="120">
        <f>SUM(K41:L41)</f>
        <v>191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852</v>
      </c>
      <c r="B42" s="117"/>
      <c r="C42" s="118"/>
      <c r="D42" s="119">
        <v>99</v>
      </c>
      <c r="E42" s="119">
        <v>97.001999999999995</v>
      </c>
      <c r="F42" s="145">
        <f>SUM(D42:E42)</f>
        <v>196.00200000000001</v>
      </c>
      <c r="G42"/>
      <c r="H42" s="116" t="s">
        <v>874</v>
      </c>
      <c r="I42" s="117"/>
      <c r="J42" s="118"/>
      <c r="K42" s="119">
        <v>98.001999999999995</v>
      </c>
      <c r="L42" s="119">
        <v>97.001999999999995</v>
      </c>
      <c r="M42" s="145">
        <f>SUM(K42:L42)</f>
        <v>195.00399999999999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818</v>
      </c>
      <c r="B43" s="122"/>
      <c r="C43" s="123"/>
      <c r="D43" s="106">
        <v>99.001999999999995</v>
      </c>
      <c r="E43" s="106">
        <v>98.001999999999995</v>
      </c>
      <c r="F43" s="146">
        <f>SUM(D43:E43)</f>
        <v>197.00399999999999</v>
      </c>
      <c r="G43"/>
      <c r="H43" s="121" t="s">
        <v>843</v>
      </c>
      <c r="I43" s="122"/>
      <c r="J43" s="123"/>
      <c r="K43" s="106">
        <v>98.001999999999995</v>
      </c>
      <c r="L43" s="106">
        <v>94</v>
      </c>
      <c r="M43" s="146">
        <f>SUM(K43:L43)</f>
        <v>192.00200000000001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E45" s="10"/>
      <c r="H45" s="81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1017</v>
      </c>
      <c r="E46" s="10"/>
      <c r="H46" s="88" t="s">
        <v>1014</v>
      </c>
      <c r="I46" s="73">
        <v>1</v>
      </c>
      <c r="J46" s="73">
        <v>1</v>
      </c>
      <c r="K46" s="73"/>
      <c r="L46" s="73"/>
      <c r="M46" s="131">
        <v>594.01199999999994</v>
      </c>
      <c r="N46" s="89">
        <v>2</v>
      </c>
      <c r="O46" s="48"/>
      <c r="P46" s="48"/>
    </row>
    <row r="47" spans="1:20" ht="15.75" customHeight="1" x14ac:dyDescent="0.3">
      <c r="B47" s="90" t="s">
        <v>1018</v>
      </c>
      <c r="E47" s="10"/>
      <c r="H47" s="91" t="s">
        <v>1015</v>
      </c>
      <c r="I47" s="23">
        <v>1</v>
      </c>
      <c r="J47" s="23">
        <v>1</v>
      </c>
      <c r="K47" s="23"/>
      <c r="L47" s="23"/>
      <c r="M47" s="132">
        <v>591.01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E48" s="10"/>
      <c r="H48" s="91" t="s">
        <v>1011</v>
      </c>
      <c r="I48" s="23">
        <v>1</v>
      </c>
      <c r="J48" s="23">
        <v>1</v>
      </c>
      <c r="K48" s="23"/>
      <c r="L48" s="23"/>
      <c r="M48" s="132">
        <v>584.0150000000001</v>
      </c>
      <c r="N48" s="53">
        <v>2</v>
      </c>
      <c r="O48" s="48"/>
      <c r="P48" s="48"/>
    </row>
    <row r="49" spans="1:16" ht="15.75" customHeight="1" x14ac:dyDescent="0.3">
      <c r="H49" s="91" t="s">
        <v>1016</v>
      </c>
      <c r="I49" s="23">
        <v>1</v>
      </c>
      <c r="J49" s="23"/>
      <c r="K49" s="23"/>
      <c r="L49" s="23">
        <v>1</v>
      </c>
      <c r="M49" s="132">
        <v>578.00600000000009</v>
      </c>
      <c r="N49" s="53">
        <v>0</v>
      </c>
      <c r="O49" s="48"/>
      <c r="P49" s="48"/>
    </row>
    <row r="50" spans="1:16" ht="15.75" customHeight="1" x14ac:dyDescent="0.3">
      <c r="H50" s="91" t="s">
        <v>1012</v>
      </c>
      <c r="I50" s="23">
        <v>1</v>
      </c>
      <c r="J50" s="23"/>
      <c r="K50" s="23"/>
      <c r="L50" s="23">
        <v>1</v>
      </c>
      <c r="M50" s="132">
        <v>484.00299999999999</v>
      </c>
      <c r="N50" s="53">
        <v>0</v>
      </c>
      <c r="O50" s="48"/>
      <c r="P50" s="48"/>
    </row>
    <row r="51" spans="1:16" ht="15.75" customHeight="1" x14ac:dyDescent="0.3">
      <c r="H51" s="92" t="s">
        <v>1013</v>
      </c>
      <c r="I51" s="36">
        <v>1</v>
      </c>
      <c r="J51" s="36"/>
      <c r="K51" s="36"/>
      <c r="L51" s="36">
        <v>1</v>
      </c>
      <c r="M51" s="133">
        <v>387.00099999999998</v>
      </c>
      <c r="N51" s="57">
        <v>0</v>
      </c>
      <c r="O51" s="48"/>
      <c r="P51" s="48"/>
    </row>
    <row r="52" spans="1:16" ht="15.75" customHeight="1" x14ac:dyDescent="0.3">
      <c r="A52" s="80"/>
      <c r="B52" s="80"/>
      <c r="C52" s="80"/>
      <c r="D52" s="80"/>
      <c r="E52" s="80"/>
      <c r="F52" s="80"/>
      <c r="G52" s="134"/>
      <c r="H52" s="80"/>
      <c r="I52" s="80"/>
      <c r="J52" s="80"/>
      <c r="K52" s="80"/>
      <c r="L52" s="80"/>
      <c r="M52" s="80"/>
      <c r="N52" s="80"/>
    </row>
    <row r="53" spans="1:16" ht="15.75" customHeight="1" x14ac:dyDescent="0.3">
      <c r="A53" s="80" t="s">
        <v>466</v>
      </c>
      <c r="B53" s="80"/>
      <c r="C53" s="80"/>
      <c r="D53" s="80"/>
      <c r="E53" s="80"/>
      <c r="F53" s="80"/>
      <c r="G53" s="134"/>
      <c r="H53" s="80"/>
      <c r="I53" s="80"/>
      <c r="J53" s="80"/>
      <c r="K53" s="80"/>
      <c r="L53" s="80"/>
      <c r="M53" s="80"/>
      <c r="N53" s="80"/>
    </row>
    <row r="54" spans="1:16" ht="15.75" customHeight="1" x14ac:dyDescent="0.3">
      <c r="A54" s="80"/>
      <c r="B54" s="80"/>
      <c r="C54" s="80"/>
      <c r="D54" s="80"/>
      <c r="E54" s="80"/>
      <c r="F54" s="80"/>
      <c r="G54" s="134"/>
      <c r="H54" s="8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467</v>
      </c>
      <c r="E55" s="98" t="s">
        <v>177</v>
      </c>
      <c r="G55" s="10"/>
      <c r="H55" s="80"/>
      <c r="I55" s="80"/>
      <c r="J55" s="80"/>
      <c r="K55" s="80"/>
      <c r="L55" s="80"/>
      <c r="M55" s="80"/>
      <c r="N55" s="80"/>
    </row>
    <row r="56" spans="1:16" ht="15.75" customHeight="1" x14ac:dyDescent="0.3">
      <c r="A56" s="10" t="s">
        <v>178</v>
      </c>
      <c r="E56" s="10"/>
      <c r="H56" s="80"/>
      <c r="I56" s="80"/>
      <c r="J56" s="80"/>
      <c r="K56" s="80"/>
      <c r="L56" s="80"/>
      <c r="M56" s="80"/>
      <c r="N56" s="80"/>
    </row>
    <row r="57" spans="1:16" ht="15.75" customHeight="1" x14ac:dyDescent="0.3">
      <c r="A57" s="80"/>
      <c r="B57" s="80"/>
      <c r="C57" s="80"/>
      <c r="D57" s="80"/>
      <c r="E57" s="80"/>
      <c r="F57" s="80"/>
      <c r="G57" s="134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80"/>
      <c r="B58" s="80"/>
      <c r="C58" s="80"/>
      <c r="D58" s="80"/>
      <c r="E58" s="80"/>
      <c r="F58" s="80"/>
      <c r="G58" s="134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  <row r="110" spans="1:14" ht="15.75" customHeight="1" x14ac:dyDescent="0.3">
      <c r="A110" s="80"/>
      <c r="B110" s="80"/>
      <c r="C110" s="80"/>
      <c r="D110" s="80"/>
      <c r="E110" s="80"/>
      <c r="F110" s="80"/>
      <c r="G110" s="134"/>
      <c r="H110" s="80"/>
      <c r="I110" s="80"/>
      <c r="J110" s="80"/>
      <c r="K110" s="80"/>
      <c r="L110" s="80"/>
      <c r="M110" s="80"/>
      <c r="N110" s="80"/>
    </row>
    <row r="111" spans="1:14" ht="15.75" customHeight="1" x14ac:dyDescent="0.3">
      <c r="A111" s="80"/>
      <c r="B111" s="80"/>
      <c r="C111" s="80"/>
      <c r="D111" s="80"/>
      <c r="E111" s="80"/>
      <c r="F111" s="80"/>
      <c r="G111" s="134"/>
      <c r="H111" s="80"/>
      <c r="I111" s="80"/>
      <c r="J111" s="80"/>
      <c r="K111" s="80"/>
      <c r="L111" s="80"/>
      <c r="M111" s="80"/>
      <c r="N111" s="80"/>
    </row>
  </sheetData>
  <mergeCells count="1">
    <mergeCell ref="I2:N2"/>
  </mergeCells>
  <hyperlinks>
    <hyperlink ref="A2" location="'Index'!A3" tooltip="Go to the Index sheet" display="á" xr:uid="{F6E81E5A-C5B6-4C3C-96AC-7AE7E266574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DF016-7820-4005-93FE-27E8579E64F1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40" customWidth="1"/>
    <col min="6" max="6" width="8.7109375" style="10" customWidth="1"/>
    <col min="7" max="7" width="4.7109375" style="40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1002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1019</v>
      </c>
      <c r="B4" s="67"/>
      <c r="C4" s="68">
        <v>585</v>
      </c>
      <c r="D4" s="67"/>
      <c r="E4" s="69" t="s">
        <v>14</v>
      </c>
      <c r="F4" s="111">
        <f>SUM(F5:F7)</f>
        <v>387.00400000000002</v>
      </c>
      <c r="G4" s="71" t="s">
        <v>274</v>
      </c>
      <c r="H4" s="66" t="s">
        <v>1020</v>
      </c>
      <c r="I4" s="67"/>
      <c r="J4" s="68">
        <v>579</v>
      </c>
      <c r="K4" s="67"/>
      <c r="L4" s="69" t="s">
        <v>14</v>
      </c>
      <c r="M4" s="111">
        <f>SUM(M5:M7)</f>
        <v>565.00699999999995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144" t="s">
        <v>860</v>
      </c>
      <c r="B5" s="113"/>
      <c r="C5" s="114"/>
      <c r="D5" s="119">
        <v>99.003</v>
      </c>
      <c r="E5" s="119">
        <v>97.001000000000005</v>
      </c>
      <c r="F5" s="120">
        <f>SUM(D5:E5)</f>
        <v>196.00400000000002</v>
      </c>
      <c r="G5"/>
      <c r="H5" s="144" t="s">
        <v>439</v>
      </c>
      <c r="I5" s="113"/>
      <c r="J5" s="114"/>
      <c r="K5" s="119">
        <v>90.001999999999995</v>
      </c>
      <c r="L5" s="119">
        <v>97.001000000000005</v>
      </c>
      <c r="M5" s="120">
        <f>SUM(K5:L5)</f>
        <v>187.00299999999999</v>
      </c>
      <c r="N5"/>
      <c r="O5" s="48"/>
      <c r="P5" s="48"/>
      <c r="Q5" s="48"/>
      <c r="R5" s="48"/>
      <c r="S5" s="48"/>
      <c r="T5" s="48"/>
    </row>
    <row r="6" spans="1:25" ht="15.75" customHeight="1" x14ac:dyDescent="0.3">
      <c r="A6" s="116" t="s">
        <v>884</v>
      </c>
      <c r="B6" s="117"/>
      <c r="C6" s="118"/>
      <c r="D6" s="119" t="s">
        <v>47</v>
      </c>
      <c r="E6" s="119"/>
      <c r="F6" s="145">
        <f>SUM(D6:E6)</f>
        <v>0</v>
      </c>
      <c r="G6"/>
      <c r="H6" s="116" t="s">
        <v>498</v>
      </c>
      <c r="I6" s="117"/>
      <c r="J6" s="118"/>
      <c r="K6" s="119">
        <v>95</v>
      </c>
      <c r="L6" s="119">
        <v>91</v>
      </c>
      <c r="M6" s="145">
        <f>SUM(K6:L6)</f>
        <v>186</v>
      </c>
      <c r="N6"/>
      <c r="O6" s="48"/>
      <c r="P6" s="48"/>
      <c r="Q6" s="48"/>
      <c r="R6" s="48"/>
      <c r="S6" s="48"/>
      <c r="T6" s="48"/>
    </row>
    <row r="7" spans="1:25" ht="15.75" customHeight="1" x14ac:dyDescent="0.3">
      <c r="A7" s="121" t="s">
        <v>867</v>
      </c>
      <c r="B7" s="122"/>
      <c r="C7" s="123"/>
      <c r="D7" s="106">
        <v>96</v>
      </c>
      <c r="E7" s="106">
        <v>95</v>
      </c>
      <c r="F7" s="146">
        <f>SUM(D7:E7)</f>
        <v>191</v>
      </c>
      <c r="G7"/>
      <c r="H7" s="121" t="s">
        <v>507</v>
      </c>
      <c r="I7" s="122"/>
      <c r="J7" s="123"/>
      <c r="K7" s="106">
        <v>96.001999999999995</v>
      </c>
      <c r="L7" s="106">
        <v>96.001999999999995</v>
      </c>
      <c r="M7" s="146">
        <f>SUM(K7:L7)</f>
        <v>192.00399999999999</v>
      </c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66" t="s">
        <v>1021</v>
      </c>
      <c r="B9" s="67"/>
      <c r="C9" s="68">
        <v>578</v>
      </c>
      <c r="D9" s="67"/>
      <c r="E9" s="69" t="s">
        <v>14</v>
      </c>
      <c r="F9" s="111">
        <f>SUM(F10:F12)</f>
        <v>582.00800000000004</v>
      </c>
      <c r="G9" s="71" t="s">
        <v>274</v>
      </c>
      <c r="H9" s="66" t="s">
        <v>1022</v>
      </c>
      <c r="I9" s="67"/>
      <c r="J9" s="68">
        <v>579</v>
      </c>
      <c r="K9" s="67"/>
      <c r="L9" s="69" t="s">
        <v>14</v>
      </c>
      <c r="M9" s="111">
        <f>SUM(M10:M12)</f>
        <v>592.01099999999997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144" t="s">
        <v>704</v>
      </c>
      <c r="B10" s="113"/>
      <c r="C10" s="114"/>
      <c r="D10" s="119">
        <v>100.001</v>
      </c>
      <c r="E10" s="119">
        <v>99.001999999999995</v>
      </c>
      <c r="F10" s="120">
        <f>SUM(D10:E10)</f>
        <v>199.00299999999999</v>
      </c>
      <c r="G10"/>
      <c r="H10" s="144" t="s">
        <v>880</v>
      </c>
      <c r="I10" s="113"/>
      <c r="J10" s="114"/>
      <c r="K10" s="119">
        <v>98</v>
      </c>
      <c r="L10" s="119">
        <v>100.002</v>
      </c>
      <c r="M10" s="120">
        <f>SUM(K10:L10)</f>
        <v>198.00200000000001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116" t="s">
        <v>892</v>
      </c>
      <c r="B11" s="117"/>
      <c r="C11" s="118"/>
      <c r="D11" s="119">
        <v>99</v>
      </c>
      <c r="E11" s="119">
        <v>95.001999999999995</v>
      </c>
      <c r="F11" s="145">
        <f>SUM(D11:E11)</f>
        <v>194.00200000000001</v>
      </c>
      <c r="G11"/>
      <c r="H11" s="116" t="s">
        <v>871</v>
      </c>
      <c r="I11" s="117"/>
      <c r="J11" s="118"/>
      <c r="K11" s="119">
        <v>99.001000000000005</v>
      </c>
      <c r="L11" s="119">
        <v>100.005</v>
      </c>
      <c r="M11" s="145">
        <f>SUM(K11:L11)</f>
        <v>199.006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121" t="s">
        <v>887</v>
      </c>
      <c r="B12" s="122"/>
      <c r="C12" s="123"/>
      <c r="D12" s="106">
        <v>98.003</v>
      </c>
      <c r="E12" s="106">
        <v>91</v>
      </c>
      <c r="F12" s="146">
        <f>SUM(D12:E12)</f>
        <v>189.00299999999999</v>
      </c>
      <c r="G12"/>
      <c r="H12" s="121" t="s">
        <v>686</v>
      </c>
      <c r="I12" s="122"/>
      <c r="J12" s="123"/>
      <c r="K12" s="106">
        <v>98.001000000000005</v>
      </c>
      <c r="L12" s="106">
        <v>97.001999999999995</v>
      </c>
      <c r="M12" s="146">
        <f>SUM(K12:L12)</f>
        <v>195.00299999999999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66" t="s">
        <v>1023</v>
      </c>
      <c r="B14" s="67"/>
      <c r="C14" s="68">
        <v>579</v>
      </c>
      <c r="D14" s="67"/>
      <c r="E14" s="69" t="s">
        <v>14</v>
      </c>
      <c r="F14" s="111">
        <f>SUM(F15:F17)</f>
        <v>589.01</v>
      </c>
      <c r="G14" s="71" t="s">
        <v>274</v>
      </c>
      <c r="H14" s="66" t="s">
        <v>1024</v>
      </c>
      <c r="I14" s="67"/>
      <c r="J14" s="68">
        <v>581</v>
      </c>
      <c r="K14" s="67"/>
      <c r="L14" s="69" t="s">
        <v>14</v>
      </c>
      <c r="M14" s="111">
        <f>SUM(M15:M17)</f>
        <v>587.005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144" t="s">
        <v>900</v>
      </c>
      <c r="B15" s="113"/>
      <c r="C15" s="114"/>
      <c r="D15" s="119">
        <v>100</v>
      </c>
      <c r="E15" s="119">
        <v>96.001000000000005</v>
      </c>
      <c r="F15" s="120">
        <f>SUM(D15:E15)</f>
        <v>196.001</v>
      </c>
      <c r="G15"/>
      <c r="H15" s="144" t="s">
        <v>881</v>
      </c>
      <c r="I15" s="113"/>
      <c r="J15" s="114"/>
      <c r="K15" s="119">
        <v>100.001</v>
      </c>
      <c r="L15" s="119">
        <v>99.001999999999995</v>
      </c>
      <c r="M15" s="120">
        <f>SUM(K15:L15)</f>
        <v>199.00299999999999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116" t="s">
        <v>891</v>
      </c>
      <c r="B16" s="117"/>
      <c r="C16" s="118"/>
      <c r="D16" s="119">
        <v>98.003</v>
      </c>
      <c r="E16" s="119">
        <v>96</v>
      </c>
      <c r="F16" s="145">
        <f>SUM(D16:E16)</f>
        <v>194.00299999999999</v>
      </c>
      <c r="G16"/>
      <c r="H16" s="116" t="s">
        <v>894</v>
      </c>
      <c r="I16" s="117"/>
      <c r="J16" s="118"/>
      <c r="K16" s="119">
        <v>97</v>
      </c>
      <c r="L16" s="119">
        <v>96.001000000000005</v>
      </c>
      <c r="M16" s="145">
        <f>SUM(K16:L16)</f>
        <v>193.001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121" t="s">
        <v>888</v>
      </c>
      <c r="B17" s="122"/>
      <c r="C17" s="123"/>
      <c r="D17" s="106">
        <v>100.003</v>
      </c>
      <c r="E17" s="106">
        <v>99.003</v>
      </c>
      <c r="F17" s="146">
        <f>SUM(D17:E17)</f>
        <v>199.006</v>
      </c>
      <c r="G17"/>
      <c r="H17" s="121" t="s">
        <v>875</v>
      </c>
      <c r="I17" s="122"/>
      <c r="J17" s="123"/>
      <c r="K17" s="106">
        <v>98</v>
      </c>
      <c r="L17" s="106">
        <v>97.001000000000005</v>
      </c>
      <c r="M17" s="146">
        <f>SUM(K17:L17)</f>
        <v>195.001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E19" s="10"/>
      <c r="H19" s="81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1025</v>
      </c>
      <c r="E20" s="10"/>
      <c r="H20" s="88" t="s">
        <v>1022</v>
      </c>
      <c r="I20" s="73">
        <v>1</v>
      </c>
      <c r="J20" s="73">
        <v>1</v>
      </c>
      <c r="K20" s="73"/>
      <c r="L20" s="73"/>
      <c r="M20" s="131">
        <v>592.01099999999997</v>
      </c>
      <c r="N20" s="89">
        <v>2</v>
      </c>
      <c r="O20" s="48"/>
      <c r="P20" s="48"/>
    </row>
    <row r="21" spans="1:20" ht="15.75" customHeight="1" x14ac:dyDescent="0.3">
      <c r="B21" s="82" t="s">
        <v>1026</v>
      </c>
      <c r="E21" s="10"/>
      <c r="H21" s="91" t="s">
        <v>1023</v>
      </c>
      <c r="I21" s="23">
        <v>1</v>
      </c>
      <c r="J21" s="23">
        <v>1</v>
      </c>
      <c r="K21" s="23"/>
      <c r="L21" s="23"/>
      <c r="M21" s="132">
        <v>589.01</v>
      </c>
      <c r="N21" s="53">
        <v>2</v>
      </c>
      <c r="O21" s="48"/>
      <c r="P21" s="48"/>
    </row>
    <row r="22" spans="1:20" ht="15.75" customHeight="1" x14ac:dyDescent="0.3">
      <c r="B22" s="9" t="s">
        <v>287</v>
      </c>
      <c r="E22" s="10"/>
      <c r="H22" s="91" t="s">
        <v>1020</v>
      </c>
      <c r="I22" s="23">
        <v>1</v>
      </c>
      <c r="J22" s="23">
        <v>1</v>
      </c>
      <c r="K22" s="23"/>
      <c r="L22" s="23"/>
      <c r="M22" s="132">
        <v>565.00699999999995</v>
      </c>
      <c r="N22" s="53">
        <v>2</v>
      </c>
      <c r="O22" s="48"/>
      <c r="P22" s="48"/>
    </row>
    <row r="23" spans="1:20" ht="15.75" customHeight="1" x14ac:dyDescent="0.3">
      <c r="H23" s="91" t="s">
        <v>1024</v>
      </c>
      <c r="I23" s="23">
        <v>1</v>
      </c>
      <c r="J23" s="23"/>
      <c r="K23" s="23"/>
      <c r="L23" s="23">
        <v>1</v>
      </c>
      <c r="M23" s="132">
        <v>587.005</v>
      </c>
      <c r="N23" s="53">
        <v>0</v>
      </c>
      <c r="O23" s="48"/>
      <c r="P23" s="48"/>
    </row>
    <row r="24" spans="1:20" ht="15.75" customHeight="1" x14ac:dyDescent="0.3">
      <c r="H24" s="91" t="s">
        <v>1021</v>
      </c>
      <c r="I24" s="23">
        <v>1</v>
      </c>
      <c r="J24" s="23"/>
      <c r="K24" s="23"/>
      <c r="L24" s="23">
        <v>1</v>
      </c>
      <c r="M24" s="132">
        <v>582.00800000000004</v>
      </c>
      <c r="N24" s="53">
        <v>0</v>
      </c>
      <c r="O24" s="48"/>
      <c r="P24" s="48"/>
    </row>
    <row r="25" spans="1:20" ht="15.75" customHeight="1" x14ac:dyDescent="0.3">
      <c r="H25" s="92" t="s">
        <v>1019</v>
      </c>
      <c r="I25" s="36">
        <v>1</v>
      </c>
      <c r="J25" s="36"/>
      <c r="K25" s="36"/>
      <c r="L25" s="36">
        <v>1</v>
      </c>
      <c r="M25" s="133">
        <v>387.00400000000002</v>
      </c>
      <c r="N25" s="57">
        <v>0</v>
      </c>
      <c r="O25" s="48"/>
      <c r="P25" s="48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6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635</v>
      </c>
      <c r="B30" s="67"/>
      <c r="C30" s="68">
        <v>574</v>
      </c>
      <c r="D30" s="67"/>
      <c r="E30" s="69" t="s">
        <v>14</v>
      </c>
      <c r="F30" s="111">
        <f>SUM(F31:F33)</f>
        <v>564.00500000000011</v>
      </c>
      <c r="G30" s="71" t="s">
        <v>274</v>
      </c>
      <c r="H30" s="66" t="s">
        <v>1027</v>
      </c>
      <c r="I30" s="67"/>
      <c r="J30" s="68">
        <v>559</v>
      </c>
      <c r="K30" s="67"/>
      <c r="L30" s="69" t="s">
        <v>14</v>
      </c>
      <c r="M30" s="111">
        <f>SUM(M31:M33)</f>
        <v>562.00400000000002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44" t="s">
        <v>956</v>
      </c>
      <c r="B31" s="113"/>
      <c r="C31" s="114"/>
      <c r="D31" s="119">
        <v>91</v>
      </c>
      <c r="E31" s="119">
        <v>94.001999999999995</v>
      </c>
      <c r="F31" s="120">
        <f>SUM(D31:E31)</f>
        <v>185.00200000000001</v>
      </c>
      <c r="G31"/>
      <c r="H31" s="144" t="s">
        <v>943</v>
      </c>
      <c r="I31" s="113"/>
      <c r="J31" s="114"/>
      <c r="K31" s="119">
        <v>95.001999999999995</v>
      </c>
      <c r="L31" s="119">
        <v>94</v>
      </c>
      <c r="M31" s="120">
        <f>SUM(K31:L31)</f>
        <v>189.00200000000001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472</v>
      </c>
      <c r="B32" s="117"/>
      <c r="C32" s="118"/>
      <c r="D32" s="119">
        <v>96</v>
      </c>
      <c r="E32" s="119">
        <v>95.001000000000005</v>
      </c>
      <c r="F32" s="145">
        <f>SUM(D32:E32)</f>
        <v>191.001</v>
      </c>
      <c r="G32"/>
      <c r="H32" s="116" t="s">
        <v>944</v>
      </c>
      <c r="I32" s="117"/>
      <c r="J32" s="118"/>
      <c r="K32" s="119">
        <v>94.001000000000005</v>
      </c>
      <c r="L32" s="119">
        <v>94</v>
      </c>
      <c r="M32" s="145">
        <f>SUM(K32:L32)</f>
        <v>188.001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916</v>
      </c>
      <c r="B33" s="122"/>
      <c r="C33" s="123"/>
      <c r="D33" s="106">
        <v>94.001999999999995</v>
      </c>
      <c r="E33" s="106">
        <v>94</v>
      </c>
      <c r="F33" s="146">
        <f>SUM(D33:E33)</f>
        <v>188.00200000000001</v>
      </c>
      <c r="G33"/>
      <c r="H33" s="121" t="s">
        <v>965</v>
      </c>
      <c r="I33" s="122"/>
      <c r="J33" s="123"/>
      <c r="K33" s="106">
        <v>92</v>
      </c>
      <c r="L33" s="106">
        <v>93.001000000000005</v>
      </c>
      <c r="M33" s="146">
        <f>SUM(K33:L33)</f>
        <v>185.001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637</v>
      </c>
      <c r="B35" s="67"/>
      <c r="C35" s="68">
        <v>535</v>
      </c>
      <c r="D35" s="67"/>
      <c r="E35" s="69" t="s">
        <v>14</v>
      </c>
      <c r="F35" s="111">
        <f>SUM(F36:F38)</f>
        <v>542.00299999999993</v>
      </c>
      <c r="G35" s="71" t="s">
        <v>274</v>
      </c>
      <c r="H35" s="66" t="s">
        <v>1028</v>
      </c>
      <c r="I35" s="67"/>
      <c r="J35" s="68">
        <v>570</v>
      </c>
      <c r="K35" s="67"/>
      <c r="L35" s="69" t="s">
        <v>14</v>
      </c>
      <c r="M35" s="111">
        <f>SUM(M36:M38)</f>
        <v>562.00099999999998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44" t="s">
        <v>758</v>
      </c>
      <c r="B36" s="113"/>
      <c r="C36" s="114"/>
      <c r="D36" s="119">
        <v>86</v>
      </c>
      <c r="E36" s="119">
        <v>82</v>
      </c>
      <c r="F36" s="120">
        <f>SUM(D36:E36)</f>
        <v>168</v>
      </c>
      <c r="G36"/>
      <c r="H36" s="144" t="s">
        <v>98</v>
      </c>
      <c r="I36" s="113"/>
      <c r="J36" s="114"/>
      <c r="K36" s="119">
        <v>92</v>
      </c>
      <c r="L36" s="119">
        <v>90.001000000000005</v>
      </c>
      <c r="M36" s="120">
        <f>SUM(K36:L36)</f>
        <v>182.001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963</v>
      </c>
      <c r="B37" s="117"/>
      <c r="C37" s="118"/>
      <c r="D37" s="119">
        <v>98.001000000000005</v>
      </c>
      <c r="E37" s="119">
        <v>97.001999999999995</v>
      </c>
      <c r="F37" s="145">
        <f>SUM(D37:E37)</f>
        <v>195.00299999999999</v>
      </c>
      <c r="G37"/>
      <c r="H37" s="116" t="s">
        <v>931</v>
      </c>
      <c r="I37" s="117"/>
      <c r="J37" s="118"/>
      <c r="K37" s="119">
        <v>97</v>
      </c>
      <c r="L37" s="119">
        <v>95</v>
      </c>
      <c r="M37" s="145">
        <f>SUM(K37:L37)</f>
        <v>192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766</v>
      </c>
      <c r="B38" s="122"/>
      <c r="C38" s="123"/>
      <c r="D38" s="106">
        <v>90</v>
      </c>
      <c r="E38" s="106">
        <v>89</v>
      </c>
      <c r="F38" s="146">
        <f>SUM(D38:E38)</f>
        <v>179</v>
      </c>
      <c r="G38"/>
      <c r="H38" s="121" t="s">
        <v>934</v>
      </c>
      <c r="I38" s="122"/>
      <c r="J38" s="123"/>
      <c r="K38" s="106">
        <v>93</v>
      </c>
      <c r="L38" s="106">
        <v>95</v>
      </c>
      <c r="M38" s="146">
        <f>SUM(K38:L38)</f>
        <v>188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1029</v>
      </c>
      <c r="B40" s="67"/>
      <c r="C40" s="68">
        <v>566</v>
      </c>
      <c r="D40" s="67"/>
      <c r="E40" s="69" t="s">
        <v>14</v>
      </c>
      <c r="F40" s="111">
        <f>SUM(F41:F43)</f>
        <v>564.00300000000004</v>
      </c>
      <c r="G40" s="71" t="s">
        <v>274</v>
      </c>
      <c r="H40" s="66" t="s">
        <v>1030</v>
      </c>
      <c r="I40" s="67"/>
      <c r="J40" s="68">
        <v>575</v>
      </c>
      <c r="K40" s="67"/>
      <c r="L40" s="69" t="s">
        <v>14</v>
      </c>
      <c r="M40" s="111">
        <f>SUM(M41:M43)</f>
        <v>576.01099999999997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44" t="s">
        <v>925</v>
      </c>
      <c r="B41" s="113"/>
      <c r="C41" s="114"/>
      <c r="D41" s="119">
        <v>96</v>
      </c>
      <c r="E41" s="119">
        <v>94.001000000000005</v>
      </c>
      <c r="F41" s="120">
        <f>SUM(D41:E41)</f>
        <v>190.001</v>
      </c>
      <c r="G41"/>
      <c r="H41" s="144" t="s">
        <v>923</v>
      </c>
      <c r="I41" s="113"/>
      <c r="J41" s="114"/>
      <c r="K41" s="119">
        <v>95.004000000000005</v>
      </c>
      <c r="L41" s="119">
        <v>96.001999999999995</v>
      </c>
      <c r="M41" s="120">
        <f>SUM(K41:L41)</f>
        <v>191.006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247</v>
      </c>
      <c r="B42" s="117"/>
      <c r="C42" s="118"/>
      <c r="D42" s="119">
        <v>90</v>
      </c>
      <c r="E42" s="119">
        <v>95.001000000000005</v>
      </c>
      <c r="F42" s="145">
        <f>SUM(D42:E42)</f>
        <v>185.001</v>
      </c>
      <c r="G42"/>
      <c r="H42" s="116" t="s">
        <v>915</v>
      </c>
      <c r="I42" s="117"/>
      <c r="J42" s="118"/>
      <c r="K42" s="119">
        <v>96.001000000000005</v>
      </c>
      <c r="L42" s="119">
        <v>95.001000000000005</v>
      </c>
      <c r="M42" s="145">
        <f>SUM(K42:L42)</f>
        <v>191.00200000000001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933</v>
      </c>
      <c r="B43" s="122"/>
      <c r="C43" s="123"/>
      <c r="D43" s="106">
        <v>93</v>
      </c>
      <c r="E43" s="106">
        <v>96.001000000000005</v>
      </c>
      <c r="F43" s="146">
        <f>SUM(D43:E43)</f>
        <v>189.001</v>
      </c>
      <c r="G43"/>
      <c r="H43" s="121" t="s">
        <v>912</v>
      </c>
      <c r="I43" s="122"/>
      <c r="J43" s="123"/>
      <c r="K43" s="106">
        <v>98.001999999999995</v>
      </c>
      <c r="L43" s="106">
        <v>96.001000000000005</v>
      </c>
      <c r="M43" s="146">
        <f>SUM(K43:L43)</f>
        <v>194.00299999999999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E45" s="10"/>
      <c r="H45" s="81" t="s">
        <v>53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1031</v>
      </c>
      <c r="E46" s="10"/>
      <c r="H46" s="88" t="s">
        <v>1030</v>
      </c>
      <c r="I46" s="73">
        <v>1</v>
      </c>
      <c r="J46" s="73">
        <v>1</v>
      </c>
      <c r="K46" s="73"/>
      <c r="L46" s="73"/>
      <c r="M46" s="131">
        <v>576.01099999999997</v>
      </c>
      <c r="N46" s="89">
        <v>2</v>
      </c>
      <c r="O46" s="48"/>
      <c r="P46" s="48"/>
    </row>
    <row r="47" spans="1:20" ht="15.75" customHeight="1" x14ac:dyDescent="0.3">
      <c r="B47" s="90" t="s">
        <v>1032</v>
      </c>
      <c r="E47" s="10"/>
      <c r="H47" s="91" t="s">
        <v>635</v>
      </c>
      <c r="I47" s="23">
        <v>1</v>
      </c>
      <c r="J47" s="23">
        <v>1</v>
      </c>
      <c r="K47" s="23"/>
      <c r="L47" s="23"/>
      <c r="M47" s="132">
        <v>564.00500000000011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E48" s="10"/>
      <c r="H48" s="91" t="s">
        <v>1028</v>
      </c>
      <c r="I48" s="23">
        <v>1</v>
      </c>
      <c r="J48" s="23">
        <v>1</v>
      </c>
      <c r="K48" s="23"/>
      <c r="L48" s="23"/>
      <c r="M48" s="132">
        <v>562.00099999999998</v>
      </c>
      <c r="N48" s="53">
        <v>2</v>
      </c>
      <c r="O48" s="48"/>
      <c r="P48" s="48"/>
    </row>
    <row r="49" spans="1:16" ht="15.75" customHeight="1" x14ac:dyDescent="0.3">
      <c r="H49" s="91" t="s">
        <v>1029</v>
      </c>
      <c r="I49" s="23">
        <v>1</v>
      </c>
      <c r="J49" s="23"/>
      <c r="K49" s="23"/>
      <c r="L49" s="23">
        <v>1</v>
      </c>
      <c r="M49" s="132">
        <v>564.00300000000004</v>
      </c>
      <c r="N49" s="53">
        <v>0</v>
      </c>
      <c r="O49" s="48"/>
      <c r="P49" s="48"/>
    </row>
    <row r="50" spans="1:16" ht="15.75" customHeight="1" x14ac:dyDescent="0.3">
      <c r="H50" s="91" t="s">
        <v>1027</v>
      </c>
      <c r="I50" s="23">
        <v>1</v>
      </c>
      <c r="J50" s="23"/>
      <c r="K50" s="23"/>
      <c r="L50" s="23">
        <v>1</v>
      </c>
      <c r="M50" s="132">
        <v>562.00400000000002</v>
      </c>
      <c r="N50" s="53">
        <v>0</v>
      </c>
      <c r="O50" s="48"/>
      <c r="P50" s="48"/>
    </row>
    <row r="51" spans="1:16" ht="15.75" customHeight="1" x14ac:dyDescent="0.3">
      <c r="H51" s="92" t="s">
        <v>637</v>
      </c>
      <c r="I51" s="36">
        <v>1</v>
      </c>
      <c r="J51" s="36"/>
      <c r="K51" s="36"/>
      <c r="L51" s="36">
        <v>1</v>
      </c>
      <c r="M51" s="133">
        <v>542.00299999999993</v>
      </c>
      <c r="N51" s="57">
        <v>0</v>
      </c>
      <c r="O51" s="48"/>
      <c r="P51" s="48"/>
    </row>
    <row r="52" spans="1:16" ht="15.75" customHeight="1" x14ac:dyDescent="0.3">
      <c r="A52" s="80"/>
      <c r="B52" s="80"/>
      <c r="C52" s="80"/>
      <c r="D52" s="80"/>
      <c r="E52" s="80"/>
      <c r="F52" s="80"/>
      <c r="G52" s="134"/>
      <c r="H52" s="80"/>
      <c r="I52" s="80"/>
      <c r="J52" s="80"/>
      <c r="K52" s="80"/>
      <c r="L52" s="80"/>
      <c r="M52" s="80"/>
      <c r="N52" s="80"/>
    </row>
    <row r="53" spans="1:16" ht="15.75" customHeight="1" x14ac:dyDescent="0.3">
      <c r="A53" s="10" t="s">
        <v>466</v>
      </c>
      <c r="E53" s="10"/>
      <c r="I53" s="80"/>
      <c r="J53" s="80"/>
      <c r="K53" s="80"/>
      <c r="L53" s="80"/>
      <c r="M53" s="80"/>
      <c r="N53" s="80"/>
    </row>
    <row r="54" spans="1:16" ht="15.75" customHeight="1" x14ac:dyDescent="0.3">
      <c r="E54" s="10"/>
      <c r="I54" s="80"/>
      <c r="J54" s="80"/>
      <c r="K54" s="80"/>
      <c r="L54" s="80"/>
      <c r="M54" s="80"/>
      <c r="N54" s="80"/>
    </row>
    <row r="55" spans="1:16" ht="15.75" customHeight="1" x14ac:dyDescent="0.3">
      <c r="A55" s="10" t="s">
        <v>782</v>
      </c>
      <c r="E55" s="98" t="s">
        <v>177</v>
      </c>
      <c r="G55" s="10"/>
      <c r="H55" s="80"/>
      <c r="I55" s="80"/>
      <c r="J55" s="80"/>
      <c r="K55" s="80"/>
      <c r="L55" s="80"/>
      <c r="M55" s="80"/>
      <c r="N55" s="80"/>
    </row>
    <row r="56" spans="1:16" ht="15.75" customHeight="1" x14ac:dyDescent="0.3">
      <c r="A56" s="10" t="s">
        <v>178</v>
      </c>
      <c r="E56" s="10"/>
      <c r="H56" s="80"/>
      <c r="I56" s="80"/>
      <c r="J56" s="80"/>
      <c r="K56" s="80"/>
      <c r="L56" s="80"/>
      <c r="M56" s="80"/>
      <c r="N56" s="80"/>
    </row>
    <row r="57" spans="1:16" ht="15.75" customHeight="1" x14ac:dyDescent="0.3">
      <c r="A57" s="80"/>
      <c r="B57" s="80"/>
      <c r="C57" s="80"/>
      <c r="D57" s="80"/>
      <c r="E57" s="80"/>
      <c r="F57" s="80"/>
      <c r="G57" s="134"/>
      <c r="H57" s="80"/>
      <c r="I57" s="80"/>
      <c r="J57" s="80"/>
      <c r="K57" s="80"/>
      <c r="L57" s="80"/>
      <c r="M57" s="80"/>
      <c r="N57" s="80"/>
    </row>
    <row r="58" spans="1:16" ht="15.75" customHeight="1" x14ac:dyDescent="0.3">
      <c r="A58" s="80"/>
      <c r="B58" s="80"/>
      <c r="C58" s="80"/>
      <c r="D58" s="80"/>
      <c r="E58" s="80"/>
      <c r="F58" s="80"/>
      <c r="G58" s="134"/>
      <c r="H58" s="80"/>
      <c r="I58" s="80"/>
      <c r="J58" s="80"/>
      <c r="K58" s="80"/>
      <c r="L58" s="80"/>
      <c r="M58" s="80"/>
      <c r="N58" s="80"/>
    </row>
    <row r="59" spans="1:16" ht="15.75" customHeight="1" x14ac:dyDescent="0.3">
      <c r="A59" s="80"/>
      <c r="B59" s="80"/>
      <c r="C59" s="80"/>
      <c r="D59" s="80"/>
      <c r="E59" s="80"/>
      <c r="F59" s="80"/>
      <c r="G59" s="134"/>
      <c r="H59" s="80"/>
      <c r="I59" s="80"/>
      <c r="J59" s="80"/>
      <c r="K59" s="80"/>
      <c r="L59" s="80"/>
      <c r="M59" s="80"/>
      <c r="N59" s="80"/>
    </row>
    <row r="60" spans="1:16" ht="15.75" customHeight="1" x14ac:dyDescent="0.3">
      <c r="A60" s="80"/>
      <c r="B60" s="80"/>
      <c r="C60" s="80"/>
      <c r="D60" s="80"/>
      <c r="E60" s="80"/>
      <c r="F60" s="80"/>
      <c r="G60" s="134"/>
      <c r="H60" s="80"/>
      <c r="I60" s="80"/>
      <c r="J60" s="80"/>
      <c r="K60" s="80"/>
      <c r="L60" s="80"/>
      <c r="M60" s="80"/>
      <c r="N60" s="80"/>
    </row>
    <row r="61" spans="1:16" ht="15.75" customHeight="1" x14ac:dyDescent="0.3">
      <c r="A61" s="80"/>
      <c r="B61" s="80"/>
      <c r="C61" s="80"/>
      <c r="D61" s="80"/>
      <c r="E61" s="80"/>
      <c r="F61" s="80"/>
      <c r="G61" s="134"/>
      <c r="H61" s="80"/>
      <c r="I61" s="80"/>
      <c r="J61" s="80"/>
      <c r="K61" s="80"/>
      <c r="L61" s="80"/>
      <c r="M61" s="80"/>
      <c r="N61" s="80"/>
    </row>
    <row r="62" spans="1:16" ht="15.75" customHeight="1" x14ac:dyDescent="0.3">
      <c r="A62" s="80"/>
      <c r="B62" s="80"/>
      <c r="C62" s="80"/>
      <c r="D62" s="80"/>
      <c r="E62" s="80"/>
      <c r="F62" s="80"/>
      <c r="G62" s="134"/>
      <c r="H62" s="80"/>
      <c r="I62" s="80"/>
      <c r="J62" s="80"/>
      <c r="K62" s="80"/>
      <c r="L62" s="80"/>
      <c r="M62" s="80"/>
      <c r="N62" s="80"/>
    </row>
    <row r="63" spans="1:16" ht="15.75" customHeight="1" x14ac:dyDescent="0.3">
      <c r="A63" s="80"/>
      <c r="B63" s="80"/>
      <c r="C63" s="80"/>
      <c r="D63" s="80"/>
      <c r="E63" s="80"/>
      <c r="F63" s="80"/>
      <c r="G63" s="134"/>
      <c r="H63" s="80"/>
      <c r="I63" s="80"/>
      <c r="J63" s="80"/>
      <c r="K63" s="80"/>
      <c r="L63" s="80"/>
      <c r="M63" s="80"/>
      <c r="N63" s="80"/>
    </row>
    <row r="64" spans="1:16" ht="15.75" customHeight="1" x14ac:dyDescent="0.3">
      <c r="A64" s="80"/>
      <c r="B64" s="80"/>
      <c r="C64" s="80"/>
      <c r="D64" s="80"/>
      <c r="E64" s="80"/>
      <c r="F64" s="80"/>
      <c r="G64" s="134"/>
      <c r="H64" s="80"/>
      <c r="I64" s="80"/>
      <c r="J64" s="80"/>
      <c r="K64" s="80"/>
      <c r="L64" s="80"/>
      <c r="M64" s="80"/>
      <c r="N64" s="80"/>
    </row>
    <row r="65" spans="1:14" ht="15.75" customHeight="1" x14ac:dyDescent="0.3">
      <c r="A65" s="80"/>
      <c r="B65" s="80"/>
      <c r="C65" s="80"/>
      <c r="D65" s="80"/>
      <c r="E65" s="80"/>
      <c r="F65" s="80"/>
      <c r="G65" s="134"/>
      <c r="H65" s="80"/>
      <c r="I65" s="80"/>
      <c r="J65" s="80"/>
      <c r="K65" s="80"/>
      <c r="L65" s="80"/>
      <c r="M65" s="80"/>
      <c r="N65" s="80"/>
    </row>
    <row r="66" spans="1:14" ht="15.75" customHeight="1" x14ac:dyDescent="0.3">
      <c r="A66" s="80"/>
      <c r="B66" s="80"/>
      <c r="C66" s="80"/>
      <c r="D66" s="80"/>
      <c r="E66" s="80"/>
      <c r="F66" s="80"/>
      <c r="G66" s="134"/>
      <c r="H66" s="80"/>
      <c r="I66" s="80"/>
      <c r="J66" s="80"/>
      <c r="K66" s="80"/>
      <c r="L66" s="80"/>
      <c r="M66" s="80"/>
      <c r="N66" s="80"/>
    </row>
    <row r="67" spans="1:14" ht="15.75" customHeight="1" x14ac:dyDescent="0.3">
      <c r="A67" s="80"/>
      <c r="B67" s="80"/>
      <c r="C67" s="80"/>
      <c r="D67" s="80"/>
      <c r="E67" s="80"/>
      <c r="F67" s="80"/>
      <c r="G67" s="134"/>
      <c r="H67" s="80"/>
      <c r="I67" s="80"/>
      <c r="J67" s="80"/>
      <c r="K67" s="80"/>
      <c r="L67" s="80"/>
      <c r="M67" s="80"/>
      <c r="N67" s="80"/>
    </row>
    <row r="68" spans="1:14" ht="15.75" customHeight="1" x14ac:dyDescent="0.3">
      <c r="A68" s="80"/>
      <c r="B68" s="80"/>
      <c r="C68" s="80"/>
      <c r="D68" s="80"/>
      <c r="E68" s="80"/>
      <c r="F68" s="80"/>
      <c r="G68" s="134"/>
      <c r="H68" s="80"/>
      <c r="I68" s="80"/>
      <c r="J68" s="80"/>
      <c r="K68" s="80"/>
      <c r="L68" s="80"/>
      <c r="M68" s="80"/>
      <c r="N68" s="80"/>
    </row>
    <row r="69" spans="1:14" ht="15.75" customHeight="1" x14ac:dyDescent="0.3">
      <c r="A69" s="80"/>
      <c r="B69" s="80"/>
      <c r="C69" s="80"/>
      <c r="D69" s="80"/>
      <c r="E69" s="80"/>
      <c r="F69" s="80"/>
      <c r="G69" s="134"/>
      <c r="H69" s="80"/>
      <c r="I69" s="80"/>
      <c r="J69" s="80"/>
      <c r="K69" s="80"/>
      <c r="L69" s="80"/>
      <c r="M69" s="80"/>
      <c r="N69" s="80"/>
    </row>
    <row r="70" spans="1:14" ht="15.75" customHeight="1" x14ac:dyDescent="0.3">
      <c r="A70" s="80"/>
      <c r="B70" s="80"/>
      <c r="C70" s="80"/>
      <c r="D70" s="80"/>
      <c r="E70" s="80"/>
      <c r="F70" s="80"/>
      <c r="G70" s="134"/>
      <c r="H70" s="80"/>
      <c r="I70" s="80"/>
      <c r="J70" s="80"/>
      <c r="K70" s="80"/>
      <c r="L70" s="80"/>
      <c r="M70" s="80"/>
      <c r="N70" s="80"/>
    </row>
    <row r="71" spans="1:14" ht="15.75" customHeight="1" x14ac:dyDescent="0.3">
      <c r="A71" s="80"/>
      <c r="B71" s="80"/>
      <c r="C71" s="80"/>
      <c r="D71" s="80"/>
      <c r="E71" s="80"/>
      <c r="F71" s="80"/>
      <c r="G71" s="134"/>
      <c r="H71" s="80"/>
      <c r="I71" s="80"/>
      <c r="J71" s="80"/>
      <c r="K71" s="80"/>
      <c r="L71" s="80"/>
      <c r="M71" s="80"/>
      <c r="N71" s="80"/>
    </row>
    <row r="72" spans="1:14" ht="15.75" customHeight="1" x14ac:dyDescent="0.3">
      <c r="A72" s="80"/>
      <c r="B72" s="80"/>
      <c r="C72" s="80"/>
      <c r="D72" s="80"/>
      <c r="E72" s="80"/>
      <c r="F72" s="80"/>
      <c r="G72" s="134"/>
      <c r="H72" s="80"/>
      <c r="I72" s="80"/>
      <c r="J72" s="80"/>
      <c r="K72" s="80"/>
      <c r="L72" s="80"/>
      <c r="M72" s="80"/>
      <c r="N72" s="80"/>
    </row>
    <row r="73" spans="1:14" ht="15.75" customHeight="1" x14ac:dyDescent="0.3">
      <c r="A73" s="80"/>
      <c r="B73" s="80"/>
      <c r="C73" s="80"/>
      <c r="D73" s="80"/>
      <c r="E73" s="80"/>
      <c r="F73" s="80"/>
      <c r="G73" s="134"/>
      <c r="H73" s="80"/>
      <c r="I73" s="80"/>
      <c r="J73" s="80"/>
      <c r="K73" s="80"/>
      <c r="L73" s="80"/>
      <c r="M73" s="80"/>
      <c r="N73" s="80"/>
    </row>
    <row r="74" spans="1:14" ht="15.75" customHeight="1" x14ac:dyDescent="0.3">
      <c r="A74" s="80"/>
      <c r="B74" s="80"/>
      <c r="C74" s="80"/>
      <c r="D74" s="80"/>
      <c r="E74" s="80"/>
      <c r="F74" s="80"/>
      <c r="G74" s="134"/>
      <c r="H74" s="80"/>
      <c r="I74" s="80"/>
      <c r="J74" s="80"/>
      <c r="K74" s="80"/>
      <c r="L74" s="80"/>
      <c r="M74" s="80"/>
      <c r="N74" s="80"/>
    </row>
    <row r="75" spans="1:14" ht="15.75" customHeight="1" x14ac:dyDescent="0.3">
      <c r="A75" s="80"/>
      <c r="B75" s="80"/>
      <c r="C75" s="80"/>
      <c r="D75" s="80"/>
      <c r="E75" s="80"/>
      <c r="F75" s="80"/>
      <c r="G75" s="134"/>
      <c r="H75" s="80"/>
      <c r="I75" s="80"/>
      <c r="J75" s="80"/>
      <c r="K75" s="80"/>
      <c r="L75" s="80"/>
      <c r="M75" s="80"/>
      <c r="N75" s="80"/>
    </row>
    <row r="76" spans="1:14" ht="15.75" customHeight="1" x14ac:dyDescent="0.3">
      <c r="A76" s="80"/>
      <c r="B76" s="80"/>
      <c r="C76" s="80"/>
      <c r="D76" s="80"/>
      <c r="E76" s="80"/>
      <c r="F76" s="80"/>
      <c r="G76" s="134"/>
      <c r="H76" s="80"/>
      <c r="I76" s="80"/>
      <c r="J76" s="80"/>
      <c r="K76" s="80"/>
      <c r="L76" s="80"/>
      <c r="M76" s="80"/>
      <c r="N76" s="80"/>
    </row>
    <row r="77" spans="1:14" ht="15.75" customHeight="1" x14ac:dyDescent="0.3">
      <c r="A77" s="80"/>
      <c r="B77" s="80"/>
      <c r="C77" s="80"/>
      <c r="D77" s="80"/>
      <c r="E77" s="80"/>
      <c r="F77" s="80"/>
      <c r="G77" s="134"/>
      <c r="H77" s="80"/>
      <c r="I77" s="80"/>
      <c r="J77" s="80"/>
      <c r="K77" s="80"/>
      <c r="L77" s="80"/>
      <c r="M77" s="80"/>
      <c r="N77" s="80"/>
    </row>
    <row r="78" spans="1:14" ht="15.75" customHeight="1" x14ac:dyDescent="0.3">
      <c r="A78" s="80"/>
      <c r="B78" s="80"/>
      <c r="C78" s="80"/>
      <c r="D78" s="80"/>
      <c r="E78" s="80"/>
      <c r="F78" s="80"/>
      <c r="G78" s="134"/>
      <c r="H78" s="80"/>
      <c r="I78" s="80"/>
      <c r="J78" s="80"/>
      <c r="K78" s="80"/>
      <c r="L78" s="80"/>
      <c r="M78" s="80"/>
      <c r="N78" s="80"/>
    </row>
    <row r="79" spans="1:14" ht="15.75" customHeight="1" x14ac:dyDescent="0.3">
      <c r="A79" s="80"/>
      <c r="B79" s="80"/>
      <c r="C79" s="80"/>
      <c r="D79" s="80"/>
      <c r="E79" s="80"/>
      <c r="F79" s="80"/>
      <c r="G79" s="134"/>
      <c r="H79" s="80"/>
      <c r="I79" s="80"/>
      <c r="J79" s="80"/>
      <c r="K79" s="80"/>
      <c r="L79" s="80"/>
      <c r="M79" s="80"/>
      <c r="N79" s="80"/>
    </row>
    <row r="80" spans="1:14" ht="15.75" customHeight="1" x14ac:dyDescent="0.3">
      <c r="A80" s="80"/>
      <c r="B80" s="80"/>
      <c r="C80" s="80"/>
      <c r="D80" s="80"/>
      <c r="E80" s="80"/>
      <c r="F80" s="80"/>
      <c r="G80" s="134"/>
      <c r="H80" s="80"/>
      <c r="I80" s="80"/>
      <c r="J80" s="80"/>
      <c r="K80" s="80"/>
      <c r="L80" s="80"/>
      <c r="M80" s="80"/>
      <c r="N80" s="80"/>
    </row>
    <row r="81" spans="1:14" ht="15.75" customHeight="1" x14ac:dyDescent="0.3">
      <c r="A81" s="80"/>
      <c r="B81" s="80"/>
      <c r="C81" s="80"/>
      <c r="D81" s="80"/>
      <c r="E81" s="80"/>
      <c r="F81" s="80"/>
      <c r="G81" s="134"/>
      <c r="H81" s="80"/>
      <c r="I81" s="80"/>
      <c r="J81" s="80"/>
      <c r="K81" s="80"/>
      <c r="L81" s="80"/>
      <c r="M81" s="80"/>
      <c r="N81" s="80"/>
    </row>
    <row r="82" spans="1:14" ht="15.75" customHeight="1" x14ac:dyDescent="0.3">
      <c r="A82" s="80"/>
      <c r="B82" s="80"/>
      <c r="C82" s="80"/>
      <c r="D82" s="80"/>
      <c r="E82" s="80"/>
      <c r="F82" s="80"/>
      <c r="G82" s="134"/>
      <c r="H82" s="80"/>
      <c r="I82" s="80"/>
      <c r="J82" s="80"/>
      <c r="K82" s="80"/>
      <c r="L82" s="80"/>
      <c r="M82" s="80"/>
      <c r="N82" s="80"/>
    </row>
    <row r="83" spans="1:14" ht="15.75" customHeight="1" x14ac:dyDescent="0.3">
      <c r="A83" s="80"/>
      <c r="B83" s="80"/>
      <c r="C83" s="80"/>
      <c r="D83" s="80"/>
      <c r="E83" s="80"/>
      <c r="F83" s="80"/>
      <c r="G83" s="134"/>
      <c r="H83" s="80"/>
      <c r="I83" s="80"/>
      <c r="J83" s="80"/>
      <c r="K83" s="80"/>
      <c r="L83" s="80"/>
      <c r="M83" s="80"/>
      <c r="N83" s="80"/>
    </row>
    <row r="84" spans="1:14" ht="15.75" customHeight="1" x14ac:dyDescent="0.3">
      <c r="A84" s="80"/>
      <c r="B84" s="80"/>
      <c r="C84" s="80"/>
      <c r="D84" s="80"/>
      <c r="E84" s="80"/>
      <c r="F84" s="80"/>
      <c r="G84" s="134"/>
      <c r="H84" s="80"/>
      <c r="I84" s="80"/>
      <c r="J84" s="80"/>
      <c r="K84" s="80"/>
      <c r="L84" s="80"/>
      <c r="M84" s="80"/>
      <c r="N84" s="80"/>
    </row>
    <row r="85" spans="1:14" ht="15.75" customHeight="1" x14ac:dyDescent="0.3">
      <c r="A85" s="80"/>
      <c r="B85" s="80"/>
      <c r="C85" s="80"/>
      <c r="D85" s="80"/>
      <c r="E85" s="80"/>
      <c r="F85" s="80"/>
      <c r="G85" s="134"/>
      <c r="H85" s="80"/>
      <c r="I85" s="80"/>
      <c r="J85" s="80"/>
      <c r="K85" s="80"/>
      <c r="L85" s="80"/>
      <c r="M85" s="80"/>
      <c r="N85" s="80"/>
    </row>
    <row r="86" spans="1:14" ht="15.75" customHeight="1" x14ac:dyDescent="0.3">
      <c r="A86" s="80"/>
      <c r="B86" s="80"/>
      <c r="C86" s="80"/>
      <c r="D86" s="80"/>
      <c r="E86" s="80"/>
      <c r="F86" s="80"/>
      <c r="G86" s="134"/>
      <c r="H86" s="80"/>
      <c r="I86" s="80"/>
      <c r="J86" s="80"/>
      <c r="K86" s="80"/>
      <c r="L86" s="80"/>
      <c r="M86" s="80"/>
      <c r="N86" s="80"/>
    </row>
    <row r="87" spans="1:14" ht="15.75" customHeight="1" x14ac:dyDescent="0.3">
      <c r="A87" s="80"/>
      <c r="B87" s="80"/>
      <c r="C87" s="80"/>
      <c r="D87" s="80"/>
      <c r="E87" s="80"/>
      <c r="F87" s="80"/>
      <c r="G87" s="134"/>
      <c r="H87" s="80"/>
      <c r="I87" s="80"/>
      <c r="J87" s="80"/>
      <c r="K87" s="80"/>
      <c r="L87" s="80"/>
      <c r="M87" s="80"/>
      <c r="N87" s="80"/>
    </row>
    <row r="88" spans="1:14" ht="15.75" customHeight="1" x14ac:dyDescent="0.3">
      <c r="A88" s="80"/>
      <c r="B88" s="80"/>
      <c r="C88" s="80"/>
      <c r="D88" s="80"/>
      <c r="E88" s="80"/>
      <c r="F88" s="80"/>
      <c r="G88" s="134"/>
      <c r="H88" s="80"/>
      <c r="I88" s="80"/>
      <c r="J88" s="80"/>
      <c r="K88" s="80"/>
      <c r="L88" s="80"/>
      <c r="M88" s="80"/>
      <c r="N88" s="80"/>
    </row>
    <row r="89" spans="1:14" ht="15.75" customHeight="1" x14ac:dyDescent="0.3">
      <c r="A89" s="80"/>
      <c r="B89" s="80"/>
      <c r="C89" s="80"/>
      <c r="D89" s="80"/>
      <c r="E89" s="80"/>
      <c r="F89" s="80"/>
      <c r="G89" s="134"/>
      <c r="H89" s="80"/>
      <c r="I89" s="80"/>
      <c r="J89" s="80"/>
      <c r="K89" s="80"/>
      <c r="L89" s="80"/>
      <c r="M89" s="80"/>
      <c r="N89" s="80"/>
    </row>
    <row r="90" spans="1:14" ht="15.75" customHeight="1" x14ac:dyDescent="0.3">
      <c r="A90" s="80"/>
      <c r="B90" s="80"/>
      <c r="C90" s="80"/>
      <c r="D90" s="80"/>
      <c r="E90" s="80"/>
      <c r="F90" s="80"/>
      <c r="G90" s="134"/>
      <c r="H90" s="80"/>
      <c r="I90" s="80"/>
      <c r="J90" s="80"/>
      <c r="K90" s="80"/>
      <c r="L90" s="80"/>
      <c r="M90" s="80"/>
      <c r="N90" s="80"/>
    </row>
    <row r="91" spans="1:14" ht="15.75" customHeight="1" x14ac:dyDescent="0.3">
      <c r="A91" s="80"/>
      <c r="B91" s="80"/>
      <c r="C91" s="80"/>
      <c r="D91" s="80"/>
      <c r="E91" s="80"/>
      <c r="F91" s="80"/>
      <c r="G91" s="134"/>
      <c r="H91" s="80"/>
      <c r="I91" s="80"/>
      <c r="J91" s="80"/>
      <c r="K91" s="80"/>
      <c r="L91" s="80"/>
      <c r="M91" s="80"/>
      <c r="N91" s="80"/>
    </row>
    <row r="92" spans="1:14" ht="15.75" customHeight="1" x14ac:dyDescent="0.3">
      <c r="A92" s="80"/>
      <c r="B92" s="80"/>
      <c r="C92" s="80"/>
      <c r="D92" s="80"/>
      <c r="E92" s="80"/>
      <c r="F92" s="80"/>
      <c r="G92" s="134"/>
      <c r="H92" s="80"/>
      <c r="I92" s="80"/>
      <c r="J92" s="80"/>
      <c r="K92" s="80"/>
      <c r="L92" s="80"/>
      <c r="M92" s="80"/>
      <c r="N92" s="80"/>
    </row>
    <row r="93" spans="1:14" ht="15.75" customHeight="1" x14ac:dyDescent="0.3">
      <c r="A93" s="80"/>
      <c r="B93" s="80"/>
      <c r="C93" s="80"/>
      <c r="D93" s="80"/>
      <c r="E93" s="80"/>
      <c r="F93" s="80"/>
      <c r="G93" s="134"/>
      <c r="H93" s="80"/>
      <c r="I93" s="80"/>
      <c r="J93" s="80"/>
      <c r="K93" s="80"/>
      <c r="L93" s="80"/>
      <c r="M93" s="80"/>
      <c r="N93" s="80"/>
    </row>
    <row r="94" spans="1:14" ht="15.75" customHeight="1" x14ac:dyDescent="0.3">
      <c r="A94" s="80"/>
      <c r="B94" s="80"/>
      <c r="C94" s="80"/>
      <c r="D94" s="80"/>
      <c r="E94" s="80"/>
      <c r="F94" s="80"/>
      <c r="G94" s="134"/>
      <c r="H94" s="80"/>
      <c r="I94" s="80"/>
      <c r="J94" s="80"/>
      <c r="K94" s="80"/>
      <c r="L94" s="80"/>
      <c r="M94" s="80"/>
      <c r="N94" s="80"/>
    </row>
    <row r="95" spans="1:14" ht="15.75" customHeight="1" x14ac:dyDescent="0.3">
      <c r="A95" s="80"/>
      <c r="B95" s="80"/>
      <c r="C95" s="80"/>
      <c r="D95" s="80"/>
      <c r="E95" s="80"/>
      <c r="F95" s="80"/>
      <c r="G95" s="134"/>
      <c r="H95" s="80"/>
      <c r="I95" s="80"/>
      <c r="J95" s="80"/>
      <c r="K95" s="80"/>
      <c r="L95" s="80"/>
      <c r="M95" s="80"/>
      <c r="N95" s="80"/>
    </row>
    <row r="96" spans="1:14" ht="15.75" customHeight="1" x14ac:dyDescent="0.3">
      <c r="A96" s="80"/>
      <c r="B96" s="80"/>
      <c r="C96" s="80"/>
      <c r="D96" s="80"/>
      <c r="E96" s="80"/>
      <c r="F96" s="80"/>
      <c r="G96" s="134"/>
      <c r="H96" s="80"/>
      <c r="I96" s="80"/>
      <c r="J96" s="80"/>
      <c r="K96" s="80"/>
      <c r="L96" s="80"/>
      <c r="M96" s="80"/>
      <c r="N96" s="80"/>
    </row>
    <row r="97" spans="1:14" ht="15.75" customHeight="1" x14ac:dyDescent="0.3">
      <c r="A97" s="80"/>
      <c r="B97" s="80"/>
      <c r="C97" s="80"/>
      <c r="D97" s="80"/>
      <c r="E97" s="80"/>
      <c r="F97" s="80"/>
      <c r="G97" s="134"/>
      <c r="H97" s="80"/>
      <c r="I97" s="80"/>
      <c r="J97" s="80"/>
      <c r="K97" s="80"/>
      <c r="L97" s="80"/>
      <c r="M97" s="80"/>
      <c r="N97" s="80"/>
    </row>
    <row r="98" spans="1:14" ht="15.75" customHeight="1" x14ac:dyDescent="0.3">
      <c r="A98" s="80"/>
      <c r="B98" s="80"/>
      <c r="C98" s="80"/>
      <c r="D98" s="80"/>
      <c r="E98" s="80"/>
      <c r="F98" s="80"/>
      <c r="G98" s="134"/>
      <c r="H98" s="80"/>
      <c r="I98" s="80"/>
      <c r="J98" s="80"/>
      <c r="K98" s="80"/>
      <c r="L98" s="80"/>
      <c r="M98" s="80"/>
      <c r="N98" s="80"/>
    </row>
    <row r="99" spans="1:14" ht="15.75" customHeight="1" x14ac:dyDescent="0.3">
      <c r="A99" s="80"/>
      <c r="B99" s="80"/>
      <c r="C99" s="80"/>
      <c r="D99" s="80"/>
      <c r="E99" s="80"/>
      <c r="F99" s="80"/>
      <c r="G99" s="134"/>
      <c r="H99" s="80"/>
      <c r="I99" s="80"/>
      <c r="J99" s="80"/>
      <c r="K99" s="80"/>
      <c r="L99" s="80"/>
      <c r="M99" s="80"/>
      <c r="N99" s="80"/>
    </row>
    <row r="100" spans="1:14" ht="15.75" customHeight="1" x14ac:dyDescent="0.3">
      <c r="A100" s="80"/>
      <c r="B100" s="80"/>
      <c r="C100" s="80"/>
      <c r="D100" s="80"/>
      <c r="E100" s="80"/>
      <c r="F100" s="80"/>
      <c r="G100" s="134"/>
      <c r="H100" s="80"/>
      <c r="I100" s="80"/>
      <c r="J100" s="80"/>
      <c r="K100" s="80"/>
      <c r="L100" s="80"/>
      <c r="M100" s="80"/>
      <c r="N100" s="80"/>
    </row>
    <row r="101" spans="1:14" ht="15.75" customHeight="1" x14ac:dyDescent="0.3">
      <c r="A101" s="80"/>
      <c r="B101" s="80"/>
      <c r="C101" s="80"/>
      <c r="D101" s="80"/>
      <c r="E101" s="80"/>
      <c r="F101" s="80"/>
      <c r="G101" s="134"/>
      <c r="H101" s="80"/>
      <c r="I101" s="80"/>
      <c r="J101" s="80"/>
      <c r="K101" s="80"/>
      <c r="L101" s="80"/>
      <c r="M101" s="80"/>
      <c r="N101" s="80"/>
    </row>
    <row r="102" spans="1:14" ht="15.75" customHeight="1" x14ac:dyDescent="0.3">
      <c r="A102" s="80"/>
      <c r="B102" s="80"/>
      <c r="C102" s="80"/>
      <c r="D102" s="80"/>
      <c r="E102" s="80"/>
      <c r="F102" s="80"/>
      <c r="G102" s="134"/>
      <c r="H102" s="80"/>
      <c r="I102" s="80"/>
      <c r="J102" s="80"/>
      <c r="K102" s="80"/>
      <c r="L102" s="80"/>
      <c r="M102" s="80"/>
      <c r="N102" s="80"/>
    </row>
    <row r="103" spans="1:14" ht="15.75" customHeight="1" x14ac:dyDescent="0.3">
      <c r="A103" s="80"/>
      <c r="B103" s="80"/>
      <c r="C103" s="80"/>
      <c r="D103" s="80"/>
      <c r="E103" s="80"/>
      <c r="F103" s="80"/>
      <c r="G103" s="134"/>
      <c r="H103" s="80"/>
      <c r="I103" s="80"/>
      <c r="J103" s="80"/>
      <c r="K103" s="80"/>
      <c r="L103" s="80"/>
      <c r="M103" s="80"/>
      <c r="N103" s="80"/>
    </row>
    <row r="104" spans="1:14" ht="15.75" customHeight="1" x14ac:dyDescent="0.3">
      <c r="A104" s="80"/>
      <c r="B104" s="80"/>
      <c r="C104" s="80"/>
      <c r="D104" s="80"/>
      <c r="E104" s="80"/>
      <c r="F104" s="80"/>
      <c r="G104" s="134"/>
      <c r="H104" s="80"/>
      <c r="I104" s="80"/>
      <c r="J104" s="80"/>
      <c r="K104" s="80"/>
      <c r="L104" s="80"/>
      <c r="M104" s="80"/>
      <c r="N104" s="80"/>
    </row>
    <row r="105" spans="1:14" ht="15.75" customHeight="1" x14ac:dyDescent="0.3">
      <c r="A105" s="80"/>
      <c r="B105" s="80"/>
      <c r="C105" s="80"/>
      <c r="D105" s="80"/>
      <c r="E105" s="80"/>
      <c r="F105" s="80"/>
      <c r="G105" s="134"/>
      <c r="H105" s="80"/>
      <c r="I105" s="80"/>
      <c r="J105" s="80"/>
      <c r="K105" s="80"/>
      <c r="L105" s="80"/>
      <c r="M105" s="80"/>
      <c r="N105" s="80"/>
    </row>
    <row r="106" spans="1:14" ht="15.75" customHeight="1" x14ac:dyDescent="0.3">
      <c r="A106" s="80"/>
      <c r="B106" s="80"/>
      <c r="C106" s="80"/>
      <c r="D106" s="80"/>
      <c r="E106" s="80"/>
      <c r="F106" s="80"/>
      <c r="G106" s="134"/>
      <c r="H106" s="80"/>
      <c r="I106" s="80"/>
      <c r="J106" s="80"/>
      <c r="K106" s="80"/>
      <c r="L106" s="80"/>
      <c r="M106" s="80"/>
      <c r="N106" s="80"/>
    </row>
    <row r="107" spans="1:14" ht="15.75" customHeight="1" x14ac:dyDescent="0.3">
      <c r="A107" s="80"/>
      <c r="B107" s="80"/>
      <c r="C107" s="80"/>
      <c r="D107" s="80"/>
      <c r="E107" s="80"/>
      <c r="F107" s="80"/>
      <c r="G107" s="134"/>
      <c r="H107" s="80"/>
      <c r="I107" s="80"/>
      <c r="J107" s="80"/>
      <c r="K107" s="80"/>
      <c r="L107" s="80"/>
      <c r="M107" s="80"/>
      <c r="N107" s="80"/>
    </row>
    <row r="108" spans="1:14" ht="15.75" customHeight="1" x14ac:dyDescent="0.3">
      <c r="A108" s="80"/>
      <c r="B108" s="80"/>
      <c r="C108" s="80"/>
      <c r="D108" s="80"/>
      <c r="E108" s="80"/>
      <c r="F108" s="80"/>
      <c r="G108" s="134"/>
      <c r="H108" s="80"/>
      <c r="I108" s="80"/>
      <c r="J108" s="80"/>
      <c r="K108" s="80"/>
      <c r="L108" s="80"/>
      <c r="M108" s="80"/>
      <c r="N108" s="80"/>
    </row>
    <row r="109" spans="1:14" ht="15.75" customHeight="1" x14ac:dyDescent="0.3">
      <c r="A109" s="80"/>
      <c r="B109" s="80"/>
      <c r="C109" s="80"/>
      <c r="D109" s="80"/>
      <c r="E109" s="80"/>
      <c r="F109" s="80"/>
      <c r="G109" s="134"/>
      <c r="H109" s="80"/>
      <c r="I109" s="80"/>
      <c r="J109" s="80"/>
      <c r="K109" s="80"/>
      <c r="L109" s="80"/>
      <c r="M109" s="80"/>
      <c r="N109" s="80"/>
    </row>
  </sheetData>
  <mergeCells count="1">
    <mergeCell ref="I2:N2"/>
  </mergeCells>
  <hyperlinks>
    <hyperlink ref="A2" location="'Index'!A3" tooltip="Go to the Index sheet" display="á" xr:uid="{1760987A-12BB-4F90-A956-67BF32ABBC3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B0C60-0BC3-4328-99BE-41F55BBBD349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1033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543</v>
      </c>
      <c r="D3" s="9"/>
      <c r="E3" s="9" t="s">
        <v>674</v>
      </c>
      <c r="F3" s="8"/>
      <c r="G3" s="8"/>
      <c r="H3" s="8"/>
      <c r="I3" s="8"/>
      <c r="J3" s="8"/>
      <c r="K3" s="1"/>
      <c r="L3" s="8" t="s">
        <v>6</v>
      </c>
      <c r="M3" s="9" t="s">
        <v>700</v>
      </c>
      <c r="N3" s="9"/>
      <c r="O3" s="9" t="s">
        <v>445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5" t="s">
        <v>10</v>
      </c>
      <c r="N4" s="67"/>
      <c r="O4" s="100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859</v>
      </c>
      <c r="C5" s="16" t="s">
        <v>659</v>
      </c>
      <c r="D5" s="18">
        <v>100</v>
      </c>
      <c r="E5" s="18">
        <v>99</v>
      </c>
      <c r="F5" s="18">
        <f t="shared" ref="F5:F14" si="0">SUM(D5:E5)</f>
        <v>199</v>
      </c>
      <c r="G5" s="18">
        <v>10</v>
      </c>
      <c r="H5" s="50">
        <v>199</v>
      </c>
      <c r="I5" s="51">
        <v>10</v>
      </c>
      <c r="K5" s="15">
        <v>5</v>
      </c>
      <c r="L5" s="16" t="s">
        <v>497</v>
      </c>
      <c r="M5" s="16" t="s">
        <v>471</v>
      </c>
      <c r="N5" s="18">
        <v>99</v>
      </c>
      <c r="O5" s="18">
        <v>97</v>
      </c>
      <c r="P5" s="18">
        <f t="shared" ref="P5:P14" si="1">SUM(N5:O5)</f>
        <v>196</v>
      </c>
      <c r="Q5" s="18">
        <v>10</v>
      </c>
      <c r="R5" s="18">
        <v>196</v>
      </c>
      <c r="S5" s="19">
        <v>10</v>
      </c>
    </row>
    <row r="6" spans="1:25" ht="15.75" customHeight="1" x14ac:dyDescent="0.3">
      <c r="A6" s="21">
        <v>3</v>
      </c>
      <c r="B6" s="22" t="s">
        <v>1034</v>
      </c>
      <c r="C6" s="22" t="s">
        <v>80</v>
      </c>
      <c r="D6" s="25">
        <v>100</v>
      </c>
      <c r="E6" s="25">
        <v>99</v>
      </c>
      <c r="F6" s="25">
        <f t="shared" si="0"/>
        <v>199</v>
      </c>
      <c r="G6" s="24">
        <v>10</v>
      </c>
      <c r="H6" s="25">
        <v>199</v>
      </c>
      <c r="I6" s="26">
        <v>10</v>
      </c>
      <c r="K6" s="21">
        <v>8</v>
      </c>
      <c r="L6" s="22" t="s">
        <v>1035</v>
      </c>
      <c r="M6" s="22" t="s">
        <v>426</v>
      </c>
      <c r="N6" s="25">
        <v>100</v>
      </c>
      <c r="O6" s="25">
        <v>96</v>
      </c>
      <c r="P6" s="25">
        <f t="shared" si="1"/>
        <v>196</v>
      </c>
      <c r="Q6" s="24">
        <v>10</v>
      </c>
      <c r="R6" s="25">
        <v>196</v>
      </c>
      <c r="S6" s="26">
        <v>10</v>
      </c>
    </row>
    <row r="7" spans="1:25" ht="15.75" customHeight="1" x14ac:dyDescent="0.3">
      <c r="A7" s="21">
        <v>8</v>
      </c>
      <c r="B7" s="22" t="s">
        <v>1036</v>
      </c>
      <c r="C7" s="22" t="s">
        <v>114</v>
      </c>
      <c r="D7" s="25">
        <v>100</v>
      </c>
      <c r="E7" s="25">
        <v>99</v>
      </c>
      <c r="F7" s="25">
        <f t="shared" si="0"/>
        <v>199</v>
      </c>
      <c r="G7" s="24">
        <v>10</v>
      </c>
      <c r="H7" s="25">
        <v>199</v>
      </c>
      <c r="I7" s="26">
        <v>10</v>
      </c>
      <c r="J7" s="98"/>
      <c r="K7" s="21">
        <v>2</v>
      </c>
      <c r="L7" s="22" t="s">
        <v>108</v>
      </c>
      <c r="M7" s="22" t="s">
        <v>441</v>
      </c>
      <c r="N7" s="25">
        <v>98</v>
      </c>
      <c r="O7" s="25">
        <v>97</v>
      </c>
      <c r="P7" s="25">
        <f t="shared" si="1"/>
        <v>195</v>
      </c>
      <c r="Q7" s="24">
        <v>8</v>
      </c>
      <c r="R7" s="25">
        <v>195</v>
      </c>
      <c r="S7" s="26">
        <v>8</v>
      </c>
    </row>
    <row r="8" spans="1:25" ht="15.75" customHeight="1" x14ac:dyDescent="0.3">
      <c r="A8" s="21">
        <v>4</v>
      </c>
      <c r="B8" s="22" t="s">
        <v>1037</v>
      </c>
      <c r="C8" s="22" t="s">
        <v>252</v>
      </c>
      <c r="D8" s="25">
        <v>99</v>
      </c>
      <c r="E8" s="25">
        <v>99</v>
      </c>
      <c r="F8" s="25">
        <f t="shared" si="0"/>
        <v>198</v>
      </c>
      <c r="G8" s="24">
        <v>7</v>
      </c>
      <c r="H8" s="25">
        <v>198</v>
      </c>
      <c r="I8" s="26">
        <v>7</v>
      </c>
      <c r="K8" s="21">
        <v>7</v>
      </c>
      <c r="L8" s="22" t="s">
        <v>440</v>
      </c>
      <c r="M8" s="22" t="s">
        <v>441</v>
      </c>
      <c r="N8" s="25">
        <v>97</v>
      </c>
      <c r="O8" s="25">
        <v>97</v>
      </c>
      <c r="P8" s="25">
        <f t="shared" si="1"/>
        <v>194</v>
      </c>
      <c r="Q8" s="24">
        <v>7</v>
      </c>
      <c r="R8" s="25">
        <v>194</v>
      </c>
      <c r="S8" s="26">
        <v>7</v>
      </c>
    </row>
    <row r="9" spans="1:25" ht="15.75" customHeight="1" x14ac:dyDescent="0.3">
      <c r="A9" s="21">
        <v>5</v>
      </c>
      <c r="B9" s="22" t="s">
        <v>1038</v>
      </c>
      <c r="C9" s="22" t="s">
        <v>828</v>
      </c>
      <c r="D9" s="25">
        <v>99</v>
      </c>
      <c r="E9" s="25">
        <v>99</v>
      </c>
      <c r="F9" s="25">
        <f t="shared" si="0"/>
        <v>198</v>
      </c>
      <c r="G9" s="24">
        <v>7</v>
      </c>
      <c r="H9" s="25">
        <v>198</v>
      </c>
      <c r="I9" s="26">
        <v>7</v>
      </c>
      <c r="K9" s="21">
        <v>9</v>
      </c>
      <c r="L9" s="22" t="s">
        <v>442</v>
      </c>
      <c r="M9" s="22" t="s">
        <v>426</v>
      </c>
      <c r="N9" s="25">
        <v>97</v>
      </c>
      <c r="O9" s="25">
        <v>96</v>
      </c>
      <c r="P9" s="25">
        <f t="shared" si="1"/>
        <v>193</v>
      </c>
      <c r="Q9" s="24">
        <v>6</v>
      </c>
      <c r="R9" s="25">
        <v>193</v>
      </c>
      <c r="S9" s="26">
        <v>6</v>
      </c>
    </row>
    <row r="10" spans="1:25" ht="15.75" customHeight="1" x14ac:dyDescent="0.3">
      <c r="A10" s="21">
        <v>6</v>
      </c>
      <c r="B10" s="22" t="s">
        <v>1039</v>
      </c>
      <c r="C10" s="22" t="s">
        <v>80</v>
      </c>
      <c r="D10" s="25">
        <v>99</v>
      </c>
      <c r="E10" s="25">
        <v>99</v>
      </c>
      <c r="F10" s="25">
        <f t="shared" si="0"/>
        <v>198</v>
      </c>
      <c r="G10" s="24">
        <v>7</v>
      </c>
      <c r="H10" s="25">
        <v>198</v>
      </c>
      <c r="I10" s="26">
        <v>7</v>
      </c>
      <c r="K10" s="21">
        <v>10</v>
      </c>
      <c r="L10" s="22" t="s">
        <v>425</v>
      </c>
      <c r="M10" s="22" t="s">
        <v>426</v>
      </c>
      <c r="N10" s="25">
        <v>97</v>
      </c>
      <c r="O10" s="25">
        <v>94</v>
      </c>
      <c r="P10" s="25">
        <f t="shared" si="1"/>
        <v>191</v>
      </c>
      <c r="Q10" s="24">
        <v>5</v>
      </c>
      <c r="R10" s="25">
        <v>191</v>
      </c>
      <c r="S10" s="26">
        <v>5</v>
      </c>
    </row>
    <row r="11" spans="1:25" ht="15.75" customHeight="1" x14ac:dyDescent="0.3">
      <c r="A11" s="21">
        <v>7</v>
      </c>
      <c r="B11" s="22" t="s">
        <v>1040</v>
      </c>
      <c r="C11" s="22" t="s">
        <v>1041</v>
      </c>
      <c r="D11" s="25">
        <v>99</v>
      </c>
      <c r="E11" s="25">
        <v>99</v>
      </c>
      <c r="F11" s="25">
        <f t="shared" si="0"/>
        <v>198</v>
      </c>
      <c r="G11" s="24">
        <v>7</v>
      </c>
      <c r="H11" s="25">
        <v>198</v>
      </c>
      <c r="I11" s="26">
        <v>7</v>
      </c>
      <c r="K11" s="21">
        <v>3</v>
      </c>
      <c r="L11" s="22" t="s">
        <v>1042</v>
      </c>
      <c r="M11" s="22" t="s">
        <v>1043</v>
      </c>
      <c r="N11" s="25">
        <v>97</v>
      </c>
      <c r="O11" s="25">
        <v>93</v>
      </c>
      <c r="P11" s="25">
        <f t="shared" si="1"/>
        <v>190</v>
      </c>
      <c r="Q11" s="24">
        <v>4</v>
      </c>
      <c r="R11" s="25">
        <v>190</v>
      </c>
      <c r="S11" s="26">
        <v>4</v>
      </c>
    </row>
    <row r="12" spans="1:25" ht="15.75" customHeight="1" x14ac:dyDescent="0.3">
      <c r="A12" s="21">
        <v>9</v>
      </c>
      <c r="B12" s="22" t="s">
        <v>1044</v>
      </c>
      <c r="C12" s="22" t="s">
        <v>426</v>
      </c>
      <c r="D12" s="25">
        <v>99</v>
      </c>
      <c r="E12" s="25">
        <v>99</v>
      </c>
      <c r="F12" s="25">
        <f t="shared" si="0"/>
        <v>198</v>
      </c>
      <c r="G12" s="24">
        <v>7</v>
      </c>
      <c r="H12" s="25">
        <v>198</v>
      </c>
      <c r="I12" s="26">
        <v>7</v>
      </c>
      <c r="K12" s="21">
        <v>4</v>
      </c>
      <c r="L12" s="22" t="s">
        <v>1045</v>
      </c>
      <c r="M12" s="22" t="s">
        <v>441</v>
      </c>
      <c r="N12" s="25">
        <v>95</v>
      </c>
      <c r="O12" s="25">
        <v>94</v>
      </c>
      <c r="P12" s="25">
        <f t="shared" si="1"/>
        <v>189</v>
      </c>
      <c r="Q12" s="24">
        <v>3</v>
      </c>
      <c r="R12" s="25">
        <v>189</v>
      </c>
      <c r="S12" s="26">
        <v>3</v>
      </c>
    </row>
    <row r="13" spans="1:25" ht="15.75" customHeight="1" x14ac:dyDescent="0.3">
      <c r="A13" s="21">
        <v>10</v>
      </c>
      <c r="B13" s="22" t="s">
        <v>1046</v>
      </c>
      <c r="C13" s="22" t="s">
        <v>1041</v>
      </c>
      <c r="D13" s="25">
        <v>96</v>
      </c>
      <c r="E13" s="25">
        <v>96</v>
      </c>
      <c r="F13" s="25">
        <f t="shared" si="0"/>
        <v>192</v>
      </c>
      <c r="G13" s="24">
        <v>2</v>
      </c>
      <c r="H13" s="25">
        <v>192</v>
      </c>
      <c r="I13" s="26">
        <v>2</v>
      </c>
      <c r="K13" s="21">
        <v>1</v>
      </c>
      <c r="L13" s="22" t="s">
        <v>1047</v>
      </c>
      <c r="M13" s="22" t="s">
        <v>252</v>
      </c>
      <c r="N13" s="25">
        <v>96</v>
      </c>
      <c r="O13" s="25">
        <v>92</v>
      </c>
      <c r="P13" s="25">
        <f t="shared" si="1"/>
        <v>188</v>
      </c>
      <c r="Q13" s="24">
        <v>2</v>
      </c>
      <c r="R13" s="31">
        <v>188</v>
      </c>
      <c r="S13" s="32">
        <v>2</v>
      </c>
    </row>
    <row r="14" spans="1:25" ht="15.75" customHeight="1" x14ac:dyDescent="0.3">
      <c r="A14" s="34">
        <v>2</v>
      </c>
      <c r="B14" s="35" t="s">
        <v>833</v>
      </c>
      <c r="C14" s="35" t="s">
        <v>828</v>
      </c>
      <c r="D14" s="38">
        <v>90</v>
      </c>
      <c r="E14" s="38">
        <v>88</v>
      </c>
      <c r="F14" s="38">
        <f t="shared" si="0"/>
        <v>178</v>
      </c>
      <c r="G14" s="37">
        <v>1</v>
      </c>
      <c r="H14" s="43">
        <v>178</v>
      </c>
      <c r="I14" s="44">
        <v>1</v>
      </c>
      <c r="K14" s="34">
        <v>6</v>
      </c>
      <c r="L14" s="35" t="s">
        <v>1048</v>
      </c>
      <c r="M14" s="35" t="s">
        <v>114</v>
      </c>
      <c r="N14" s="38">
        <v>95</v>
      </c>
      <c r="O14" s="38">
        <v>92</v>
      </c>
      <c r="P14" s="38">
        <f t="shared" si="1"/>
        <v>187</v>
      </c>
      <c r="Q14" s="37">
        <v>1</v>
      </c>
      <c r="R14" s="38">
        <v>187</v>
      </c>
      <c r="S14" s="39">
        <v>1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581</v>
      </c>
      <c r="D16" s="9"/>
      <c r="E16" s="9" t="s">
        <v>1049</v>
      </c>
      <c r="F16" s="8"/>
      <c r="G16" s="8"/>
      <c r="H16" s="8"/>
      <c r="I16" s="8"/>
      <c r="K16" s="1"/>
      <c r="L16" s="8" t="s">
        <v>53</v>
      </c>
      <c r="M16" s="9" t="s">
        <v>1050</v>
      </c>
      <c r="N16" s="9"/>
      <c r="O16" s="9" t="s">
        <v>1051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5" t="s">
        <v>10</v>
      </c>
      <c r="N17" s="67"/>
      <c r="O17" s="100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309</v>
      </c>
      <c r="C18" s="16" t="s">
        <v>70</v>
      </c>
      <c r="D18" s="18">
        <v>100</v>
      </c>
      <c r="E18" s="18">
        <v>98</v>
      </c>
      <c r="F18" s="18">
        <f t="shared" ref="F18:F27" si="2">SUM(D18:E18)</f>
        <v>198</v>
      </c>
      <c r="G18" s="18">
        <v>10</v>
      </c>
      <c r="H18" s="18">
        <v>198</v>
      </c>
      <c r="I18" s="19">
        <v>10</v>
      </c>
      <c r="K18" s="15">
        <v>4</v>
      </c>
      <c r="L18" s="16" t="s">
        <v>1052</v>
      </c>
      <c r="M18" s="16" t="s">
        <v>1041</v>
      </c>
      <c r="N18" s="18">
        <v>99</v>
      </c>
      <c r="O18" s="18">
        <v>97</v>
      </c>
      <c r="P18" s="18">
        <f t="shared" ref="P18:P27" si="3">SUM(N18:O18)</f>
        <v>196</v>
      </c>
      <c r="Q18" s="18">
        <v>10</v>
      </c>
      <c r="R18" s="18">
        <v>196</v>
      </c>
      <c r="S18" s="19">
        <v>10</v>
      </c>
    </row>
    <row r="19" spans="1:19" ht="15.75" customHeight="1" x14ac:dyDescent="0.3">
      <c r="A19" s="21">
        <v>5</v>
      </c>
      <c r="B19" s="22" t="s">
        <v>1053</v>
      </c>
      <c r="C19" s="22" t="s">
        <v>104</v>
      </c>
      <c r="D19" s="25">
        <v>99</v>
      </c>
      <c r="E19" s="25">
        <v>98</v>
      </c>
      <c r="F19" s="25">
        <f t="shared" si="2"/>
        <v>197</v>
      </c>
      <c r="G19" s="24">
        <v>9</v>
      </c>
      <c r="H19" s="25">
        <v>197</v>
      </c>
      <c r="I19" s="26">
        <v>9</v>
      </c>
      <c r="K19" s="21">
        <v>6</v>
      </c>
      <c r="L19" s="22" t="s">
        <v>1054</v>
      </c>
      <c r="M19" s="22" t="s">
        <v>114</v>
      </c>
      <c r="N19" s="25">
        <v>97</v>
      </c>
      <c r="O19" s="25">
        <v>96</v>
      </c>
      <c r="P19" s="25">
        <f t="shared" si="3"/>
        <v>193</v>
      </c>
      <c r="Q19" s="24">
        <v>9</v>
      </c>
      <c r="R19" s="25">
        <v>193</v>
      </c>
      <c r="S19" s="26">
        <v>9</v>
      </c>
    </row>
    <row r="20" spans="1:19" ht="15.75" customHeight="1" x14ac:dyDescent="0.3">
      <c r="A20" s="21">
        <v>7</v>
      </c>
      <c r="B20" s="22" t="s">
        <v>1055</v>
      </c>
      <c r="C20" s="22" t="s">
        <v>80</v>
      </c>
      <c r="D20" s="25">
        <v>99</v>
      </c>
      <c r="E20" s="25">
        <v>95</v>
      </c>
      <c r="F20" s="25">
        <f t="shared" si="2"/>
        <v>194</v>
      </c>
      <c r="G20" s="24">
        <v>8</v>
      </c>
      <c r="H20" s="25">
        <v>194</v>
      </c>
      <c r="I20" s="26">
        <v>8</v>
      </c>
      <c r="K20" s="21">
        <v>3</v>
      </c>
      <c r="L20" s="22" t="s">
        <v>1056</v>
      </c>
      <c r="M20" s="22" t="s">
        <v>1057</v>
      </c>
      <c r="N20" s="25">
        <v>95</v>
      </c>
      <c r="O20" s="25">
        <v>95</v>
      </c>
      <c r="P20" s="25">
        <f t="shared" si="3"/>
        <v>190</v>
      </c>
      <c r="Q20" s="24">
        <v>8</v>
      </c>
      <c r="R20" s="25">
        <v>190</v>
      </c>
      <c r="S20" s="26">
        <v>8</v>
      </c>
    </row>
    <row r="21" spans="1:19" ht="15.75" customHeight="1" x14ac:dyDescent="0.3">
      <c r="A21" s="21">
        <v>10</v>
      </c>
      <c r="B21" s="22" t="s">
        <v>542</v>
      </c>
      <c r="C21" s="22" t="s">
        <v>471</v>
      </c>
      <c r="D21" s="25">
        <v>99</v>
      </c>
      <c r="E21" s="25">
        <v>95</v>
      </c>
      <c r="F21" s="25">
        <f t="shared" si="2"/>
        <v>194</v>
      </c>
      <c r="G21" s="24">
        <v>8</v>
      </c>
      <c r="H21" s="25">
        <v>194</v>
      </c>
      <c r="I21" s="26">
        <v>8</v>
      </c>
      <c r="K21" s="21">
        <v>1</v>
      </c>
      <c r="L21" s="22" t="s">
        <v>1058</v>
      </c>
      <c r="M21" s="22" t="s">
        <v>70</v>
      </c>
      <c r="N21" s="25">
        <v>95</v>
      </c>
      <c r="O21" s="25">
        <v>94</v>
      </c>
      <c r="P21" s="25">
        <f t="shared" si="3"/>
        <v>189</v>
      </c>
      <c r="Q21" s="24">
        <v>7</v>
      </c>
      <c r="R21" s="31">
        <v>189</v>
      </c>
      <c r="S21" s="32">
        <v>7</v>
      </c>
    </row>
    <row r="22" spans="1:19" ht="15.75" customHeight="1" x14ac:dyDescent="0.3">
      <c r="A22" s="21">
        <v>9</v>
      </c>
      <c r="B22" s="22" t="s">
        <v>432</v>
      </c>
      <c r="C22" s="22" t="s">
        <v>104</v>
      </c>
      <c r="D22" s="25">
        <v>97</v>
      </c>
      <c r="E22" s="25">
        <v>96</v>
      </c>
      <c r="F22" s="25">
        <f t="shared" si="2"/>
        <v>193</v>
      </c>
      <c r="G22" s="24">
        <v>6</v>
      </c>
      <c r="H22" s="25">
        <v>193</v>
      </c>
      <c r="I22" s="26">
        <v>6</v>
      </c>
      <c r="K22" s="21">
        <v>8</v>
      </c>
      <c r="L22" s="22" t="s">
        <v>889</v>
      </c>
      <c r="M22" s="22" t="s">
        <v>114</v>
      </c>
      <c r="N22" s="25">
        <v>96</v>
      </c>
      <c r="O22" s="25">
        <v>91</v>
      </c>
      <c r="P22" s="25">
        <f t="shared" si="3"/>
        <v>187</v>
      </c>
      <c r="Q22" s="24">
        <v>6</v>
      </c>
      <c r="R22" s="25">
        <v>187</v>
      </c>
      <c r="S22" s="26">
        <v>6</v>
      </c>
    </row>
    <row r="23" spans="1:19" ht="15.75" customHeight="1" x14ac:dyDescent="0.3">
      <c r="A23" s="21">
        <v>1</v>
      </c>
      <c r="B23" s="22" t="s">
        <v>1059</v>
      </c>
      <c r="C23" s="22" t="s">
        <v>80</v>
      </c>
      <c r="D23" s="25">
        <v>96</v>
      </c>
      <c r="E23" s="25">
        <v>93</v>
      </c>
      <c r="F23" s="25">
        <f t="shared" si="2"/>
        <v>189</v>
      </c>
      <c r="G23" s="24">
        <v>5</v>
      </c>
      <c r="H23" s="31">
        <v>189</v>
      </c>
      <c r="I23" s="32">
        <v>5</v>
      </c>
      <c r="K23" s="21">
        <v>9</v>
      </c>
      <c r="L23" s="22" t="s">
        <v>1060</v>
      </c>
      <c r="M23" s="22" t="s">
        <v>1041</v>
      </c>
      <c r="N23" s="25">
        <v>95</v>
      </c>
      <c r="O23" s="25">
        <v>90</v>
      </c>
      <c r="P23" s="25">
        <f t="shared" si="3"/>
        <v>185</v>
      </c>
      <c r="Q23" s="24">
        <v>5</v>
      </c>
      <c r="R23" s="25">
        <v>185</v>
      </c>
      <c r="S23" s="26">
        <v>5</v>
      </c>
    </row>
    <row r="24" spans="1:19" ht="15.75" customHeight="1" x14ac:dyDescent="0.3">
      <c r="A24" s="21">
        <v>2</v>
      </c>
      <c r="B24" s="22" t="s">
        <v>463</v>
      </c>
      <c r="C24" s="22" t="s">
        <v>80</v>
      </c>
      <c r="D24" s="25">
        <v>94</v>
      </c>
      <c r="E24" s="25">
        <v>94</v>
      </c>
      <c r="F24" s="25">
        <f t="shared" si="2"/>
        <v>188</v>
      </c>
      <c r="G24" s="24">
        <v>4</v>
      </c>
      <c r="H24" s="25">
        <v>188</v>
      </c>
      <c r="I24" s="26">
        <v>4</v>
      </c>
      <c r="K24" s="21">
        <v>7</v>
      </c>
      <c r="L24" s="22" t="s">
        <v>1061</v>
      </c>
      <c r="M24" s="22" t="s">
        <v>1041</v>
      </c>
      <c r="N24" s="25">
        <v>94</v>
      </c>
      <c r="O24" s="25">
        <v>87</v>
      </c>
      <c r="P24" s="25">
        <f t="shared" si="3"/>
        <v>181</v>
      </c>
      <c r="Q24" s="24">
        <v>4</v>
      </c>
      <c r="R24" s="25">
        <v>181</v>
      </c>
      <c r="S24" s="26">
        <v>4</v>
      </c>
    </row>
    <row r="25" spans="1:19" ht="15.75" customHeight="1" x14ac:dyDescent="0.3">
      <c r="A25" s="21">
        <v>3</v>
      </c>
      <c r="B25" s="22" t="s">
        <v>1062</v>
      </c>
      <c r="C25" s="22" t="s">
        <v>1043</v>
      </c>
      <c r="D25" s="25">
        <v>94</v>
      </c>
      <c r="E25" s="25">
        <v>94</v>
      </c>
      <c r="F25" s="25">
        <f t="shared" si="2"/>
        <v>188</v>
      </c>
      <c r="G25" s="24">
        <v>4</v>
      </c>
      <c r="H25" s="25">
        <v>188</v>
      </c>
      <c r="I25" s="26">
        <v>4</v>
      </c>
      <c r="K25" s="21">
        <v>10</v>
      </c>
      <c r="L25" s="22" t="s">
        <v>410</v>
      </c>
      <c r="M25" s="22" t="s">
        <v>411</v>
      </c>
      <c r="N25" s="25">
        <v>93</v>
      </c>
      <c r="O25" s="25">
        <v>86</v>
      </c>
      <c r="P25" s="25">
        <f t="shared" si="3"/>
        <v>179</v>
      </c>
      <c r="Q25" s="24">
        <v>3</v>
      </c>
      <c r="R25" s="25">
        <v>179</v>
      </c>
      <c r="S25" s="26">
        <v>3</v>
      </c>
    </row>
    <row r="26" spans="1:19" ht="15.75" customHeight="1" x14ac:dyDescent="0.3">
      <c r="A26" s="21">
        <v>4</v>
      </c>
      <c r="B26" s="22" t="s">
        <v>1063</v>
      </c>
      <c r="C26" s="22" t="s">
        <v>1057</v>
      </c>
      <c r="D26" s="25">
        <v>90</v>
      </c>
      <c r="E26" s="25">
        <v>89</v>
      </c>
      <c r="F26" s="25">
        <f t="shared" si="2"/>
        <v>179</v>
      </c>
      <c r="G26" s="24">
        <v>2</v>
      </c>
      <c r="H26" s="25">
        <v>179</v>
      </c>
      <c r="I26" s="26">
        <v>2</v>
      </c>
      <c r="K26" s="21">
        <v>2</v>
      </c>
      <c r="L26" s="29" t="s">
        <v>1064</v>
      </c>
      <c r="M26" s="22" t="s">
        <v>471</v>
      </c>
      <c r="N26" s="25" t="s">
        <v>84</v>
      </c>
      <c r="O26" s="25"/>
      <c r="P26" s="25">
        <f t="shared" si="3"/>
        <v>0</v>
      </c>
      <c r="Q26" s="24">
        <v>0</v>
      </c>
      <c r="R26" s="25">
        <v>0</v>
      </c>
      <c r="S26" s="26">
        <v>0</v>
      </c>
    </row>
    <row r="27" spans="1:19" ht="15.75" customHeight="1" x14ac:dyDescent="0.3">
      <c r="A27" s="34">
        <v>6</v>
      </c>
      <c r="B27" s="151" t="s">
        <v>1065</v>
      </c>
      <c r="C27" s="35" t="s">
        <v>471</v>
      </c>
      <c r="D27" s="38">
        <v>90</v>
      </c>
      <c r="E27" s="38">
        <v>87</v>
      </c>
      <c r="F27" s="38">
        <f t="shared" si="2"/>
        <v>177</v>
      </c>
      <c r="G27" s="37">
        <v>1</v>
      </c>
      <c r="H27" s="38">
        <v>177</v>
      </c>
      <c r="I27" s="39">
        <v>1</v>
      </c>
      <c r="K27" s="34">
        <v>5</v>
      </c>
      <c r="L27" s="35" t="s">
        <v>1066</v>
      </c>
      <c r="M27" s="35" t="s">
        <v>1057</v>
      </c>
      <c r="N27" s="38" t="s">
        <v>47</v>
      </c>
      <c r="O27" s="38"/>
      <c r="P27" s="38">
        <f t="shared" si="3"/>
        <v>0</v>
      </c>
      <c r="Q27" s="37">
        <v>0</v>
      </c>
      <c r="R27" s="38">
        <v>0</v>
      </c>
      <c r="S27" s="39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790</v>
      </c>
      <c r="D29" s="9"/>
      <c r="E29" s="9" t="s">
        <v>1067</v>
      </c>
      <c r="F29" s="8"/>
      <c r="G29" s="8"/>
      <c r="H29" s="8"/>
      <c r="I29" s="8"/>
      <c r="K29" s="1"/>
      <c r="L29" s="8" t="s">
        <v>90</v>
      </c>
      <c r="M29" s="9" t="s">
        <v>1068</v>
      </c>
      <c r="N29" s="9"/>
      <c r="O29" s="9" t="s">
        <v>1069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5" t="s">
        <v>10</v>
      </c>
      <c r="N30" s="67"/>
      <c r="O30" s="100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8</v>
      </c>
      <c r="B31" s="16" t="s">
        <v>1070</v>
      </c>
      <c r="C31" s="16" t="s">
        <v>1041</v>
      </c>
      <c r="D31" s="18">
        <v>96</v>
      </c>
      <c r="E31" s="18">
        <v>95</v>
      </c>
      <c r="F31" s="18">
        <f t="shared" ref="F31:F40" si="4">SUM(D31:E31)</f>
        <v>191</v>
      </c>
      <c r="G31" s="18">
        <v>10</v>
      </c>
      <c r="H31" s="18">
        <v>191</v>
      </c>
      <c r="I31" s="19">
        <v>10</v>
      </c>
      <c r="K31" s="15">
        <v>5</v>
      </c>
      <c r="L31" s="16" t="s">
        <v>1071</v>
      </c>
      <c r="M31" s="16" t="s">
        <v>252</v>
      </c>
      <c r="N31" s="18">
        <v>95</v>
      </c>
      <c r="O31" s="18">
        <v>94</v>
      </c>
      <c r="P31" s="18">
        <f t="shared" ref="P31:P39" si="5">SUM(N31:O31)</f>
        <v>189</v>
      </c>
      <c r="Q31" s="18">
        <v>9</v>
      </c>
      <c r="R31" s="18">
        <v>189</v>
      </c>
      <c r="S31" s="19">
        <v>9</v>
      </c>
    </row>
    <row r="32" spans="1:19" ht="15.75" customHeight="1" x14ac:dyDescent="0.3">
      <c r="A32" s="21">
        <v>10</v>
      </c>
      <c r="B32" s="22" t="s">
        <v>1072</v>
      </c>
      <c r="C32" s="22" t="s">
        <v>426</v>
      </c>
      <c r="D32" s="25">
        <v>96</v>
      </c>
      <c r="E32" s="25">
        <v>95</v>
      </c>
      <c r="F32" s="25">
        <f t="shared" si="4"/>
        <v>191</v>
      </c>
      <c r="G32" s="24">
        <v>10</v>
      </c>
      <c r="H32" s="25">
        <v>191</v>
      </c>
      <c r="I32" s="26">
        <v>10</v>
      </c>
      <c r="K32" s="21">
        <v>1</v>
      </c>
      <c r="L32" s="22" t="s">
        <v>470</v>
      </c>
      <c r="M32" s="22" t="s">
        <v>471</v>
      </c>
      <c r="N32" s="25">
        <v>94</v>
      </c>
      <c r="O32" s="25">
        <v>93</v>
      </c>
      <c r="P32" s="25">
        <f t="shared" si="5"/>
        <v>187</v>
      </c>
      <c r="Q32" s="24">
        <v>8</v>
      </c>
      <c r="R32" s="31">
        <v>187</v>
      </c>
      <c r="S32" s="32">
        <v>8</v>
      </c>
    </row>
    <row r="33" spans="1:19" ht="15.75" customHeight="1" x14ac:dyDescent="0.3">
      <c r="A33" s="21">
        <v>1</v>
      </c>
      <c r="B33" s="22" t="s">
        <v>1073</v>
      </c>
      <c r="C33" s="22" t="s">
        <v>1041</v>
      </c>
      <c r="D33" s="25">
        <v>96</v>
      </c>
      <c r="E33" s="25">
        <v>94</v>
      </c>
      <c r="F33" s="25">
        <f t="shared" si="4"/>
        <v>190</v>
      </c>
      <c r="G33" s="24">
        <v>8</v>
      </c>
      <c r="H33" s="31">
        <v>190</v>
      </c>
      <c r="I33" s="32">
        <v>8</v>
      </c>
      <c r="K33" s="21">
        <v>4</v>
      </c>
      <c r="L33" s="22" t="s">
        <v>1074</v>
      </c>
      <c r="M33" s="22" t="s">
        <v>252</v>
      </c>
      <c r="N33" s="25">
        <v>94</v>
      </c>
      <c r="O33" s="25">
        <v>93</v>
      </c>
      <c r="P33" s="25">
        <f t="shared" si="5"/>
        <v>187</v>
      </c>
      <c r="Q33" s="24">
        <v>8</v>
      </c>
      <c r="R33" s="25">
        <v>187</v>
      </c>
      <c r="S33" s="26">
        <v>8</v>
      </c>
    </row>
    <row r="34" spans="1:19" ht="15.75" customHeight="1" x14ac:dyDescent="0.3">
      <c r="A34" s="21">
        <v>4</v>
      </c>
      <c r="B34" s="22" t="s">
        <v>505</v>
      </c>
      <c r="C34" s="22" t="s">
        <v>471</v>
      </c>
      <c r="D34" s="25">
        <v>95</v>
      </c>
      <c r="E34" s="25">
        <v>94</v>
      </c>
      <c r="F34" s="25">
        <f t="shared" si="4"/>
        <v>189</v>
      </c>
      <c r="G34" s="24">
        <v>7</v>
      </c>
      <c r="H34" s="25">
        <v>189</v>
      </c>
      <c r="I34" s="26">
        <v>7</v>
      </c>
      <c r="K34" s="21">
        <v>2</v>
      </c>
      <c r="L34" s="22" t="s">
        <v>391</v>
      </c>
      <c r="M34" s="22" t="s">
        <v>104</v>
      </c>
      <c r="N34" s="25">
        <v>94</v>
      </c>
      <c r="O34" s="25">
        <v>92</v>
      </c>
      <c r="P34" s="25">
        <f t="shared" si="5"/>
        <v>186</v>
      </c>
      <c r="Q34" s="24">
        <v>6</v>
      </c>
      <c r="R34" s="25">
        <v>186</v>
      </c>
      <c r="S34" s="26">
        <v>6</v>
      </c>
    </row>
    <row r="35" spans="1:19" ht="15.75" customHeight="1" x14ac:dyDescent="0.3">
      <c r="A35" s="21">
        <v>6</v>
      </c>
      <c r="B35" s="22" t="s">
        <v>1075</v>
      </c>
      <c r="C35" s="22" t="s">
        <v>68</v>
      </c>
      <c r="D35" s="25">
        <v>96</v>
      </c>
      <c r="E35" s="25">
        <v>93</v>
      </c>
      <c r="F35" s="25">
        <f t="shared" si="4"/>
        <v>189</v>
      </c>
      <c r="G35" s="24">
        <v>7</v>
      </c>
      <c r="H35" s="25">
        <v>189</v>
      </c>
      <c r="I35" s="26">
        <v>7</v>
      </c>
      <c r="K35" s="21">
        <v>9</v>
      </c>
      <c r="L35" s="22" t="s">
        <v>1076</v>
      </c>
      <c r="M35" s="22" t="s">
        <v>80</v>
      </c>
      <c r="N35" s="25">
        <v>94</v>
      </c>
      <c r="O35" s="25">
        <v>92</v>
      </c>
      <c r="P35" s="25">
        <f t="shared" si="5"/>
        <v>186</v>
      </c>
      <c r="Q35" s="24">
        <v>6</v>
      </c>
      <c r="R35" s="25">
        <v>186</v>
      </c>
      <c r="S35" s="26">
        <v>6</v>
      </c>
    </row>
    <row r="36" spans="1:19" ht="15.75" customHeight="1" x14ac:dyDescent="0.3">
      <c r="A36" s="21">
        <v>9</v>
      </c>
      <c r="B36" s="22" t="s">
        <v>1077</v>
      </c>
      <c r="C36" s="22" t="s">
        <v>471</v>
      </c>
      <c r="D36" s="25">
        <v>94</v>
      </c>
      <c r="E36" s="25">
        <v>93</v>
      </c>
      <c r="F36" s="25">
        <f t="shared" si="4"/>
        <v>187</v>
      </c>
      <c r="G36" s="24">
        <v>5</v>
      </c>
      <c r="H36" s="25">
        <v>187</v>
      </c>
      <c r="I36" s="26">
        <v>5</v>
      </c>
      <c r="K36" s="21">
        <v>8</v>
      </c>
      <c r="L36" s="22" t="s">
        <v>1078</v>
      </c>
      <c r="M36" s="22" t="s">
        <v>411</v>
      </c>
      <c r="N36" s="25">
        <v>93</v>
      </c>
      <c r="O36" s="25">
        <v>90</v>
      </c>
      <c r="P36" s="25">
        <f t="shared" si="5"/>
        <v>183</v>
      </c>
      <c r="Q36" s="24">
        <v>4</v>
      </c>
      <c r="R36" s="25">
        <v>183</v>
      </c>
      <c r="S36" s="26">
        <v>4</v>
      </c>
    </row>
    <row r="37" spans="1:19" ht="15.75" customHeight="1" x14ac:dyDescent="0.3">
      <c r="A37" s="21">
        <v>2</v>
      </c>
      <c r="B37" s="22" t="s">
        <v>1079</v>
      </c>
      <c r="C37" s="22" t="s">
        <v>1041</v>
      </c>
      <c r="D37" s="25">
        <v>93</v>
      </c>
      <c r="E37" s="25">
        <v>90</v>
      </c>
      <c r="F37" s="25">
        <f t="shared" si="4"/>
        <v>183</v>
      </c>
      <c r="G37" s="24">
        <v>4</v>
      </c>
      <c r="H37" s="25">
        <v>183</v>
      </c>
      <c r="I37" s="26">
        <v>4</v>
      </c>
      <c r="K37" s="21">
        <v>7</v>
      </c>
      <c r="L37" s="22" t="s">
        <v>1080</v>
      </c>
      <c r="M37" s="22" t="s">
        <v>252</v>
      </c>
      <c r="N37" s="25">
        <v>93</v>
      </c>
      <c r="O37" s="25">
        <v>89</v>
      </c>
      <c r="P37" s="25">
        <f t="shared" si="5"/>
        <v>182</v>
      </c>
      <c r="Q37" s="24">
        <v>3</v>
      </c>
      <c r="R37" s="25">
        <v>182</v>
      </c>
      <c r="S37" s="26">
        <v>3</v>
      </c>
    </row>
    <row r="38" spans="1:19" ht="15.75" customHeight="1" x14ac:dyDescent="0.3">
      <c r="A38" s="21">
        <v>7</v>
      </c>
      <c r="B38" s="22" t="s">
        <v>509</v>
      </c>
      <c r="C38" s="22" t="s">
        <v>471</v>
      </c>
      <c r="D38" s="25">
        <v>91</v>
      </c>
      <c r="E38" s="25">
        <v>89</v>
      </c>
      <c r="F38" s="25">
        <f t="shared" si="4"/>
        <v>180</v>
      </c>
      <c r="G38" s="24">
        <v>3</v>
      </c>
      <c r="H38" s="25">
        <v>180</v>
      </c>
      <c r="I38" s="26">
        <v>3</v>
      </c>
      <c r="K38" s="21">
        <v>6</v>
      </c>
      <c r="L38" s="22" t="s">
        <v>1081</v>
      </c>
      <c r="M38" s="22" t="s">
        <v>16</v>
      </c>
      <c r="N38" s="25">
        <v>91</v>
      </c>
      <c r="O38" s="25">
        <v>86</v>
      </c>
      <c r="P38" s="25">
        <f t="shared" si="5"/>
        <v>177</v>
      </c>
      <c r="Q38" s="24">
        <v>2</v>
      </c>
      <c r="R38" s="25">
        <v>177</v>
      </c>
      <c r="S38" s="26">
        <v>2</v>
      </c>
    </row>
    <row r="39" spans="1:19" ht="15.75" customHeight="1" x14ac:dyDescent="0.3">
      <c r="A39" s="21">
        <v>3</v>
      </c>
      <c r="B39" s="22" t="s">
        <v>1082</v>
      </c>
      <c r="C39" s="22" t="s">
        <v>1057</v>
      </c>
      <c r="D39" s="25">
        <v>91</v>
      </c>
      <c r="E39" s="25">
        <v>87</v>
      </c>
      <c r="F39" s="25">
        <f t="shared" si="4"/>
        <v>178</v>
      </c>
      <c r="G39" s="24">
        <v>2</v>
      </c>
      <c r="H39" s="25">
        <v>178</v>
      </c>
      <c r="I39" s="26">
        <v>2</v>
      </c>
      <c r="K39" s="34">
        <v>3</v>
      </c>
      <c r="L39" s="35" t="s">
        <v>1083</v>
      </c>
      <c r="M39" s="35" t="s">
        <v>1057</v>
      </c>
      <c r="N39" s="38">
        <v>86</v>
      </c>
      <c r="O39" s="38">
        <v>86</v>
      </c>
      <c r="P39" s="38">
        <f t="shared" si="5"/>
        <v>172</v>
      </c>
      <c r="Q39" s="37">
        <v>1</v>
      </c>
      <c r="R39" s="38">
        <v>172</v>
      </c>
      <c r="S39" s="39">
        <v>1</v>
      </c>
    </row>
    <row r="40" spans="1:19" ht="15.75" customHeight="1" x14ac:dyDescent="0.3">
      <c r="A40" s="34">
        <v>5</v>
      </c>
      <c r="B40" s="35" t="s">
        <v>35</v>
      </c>
      <c r="C40" s="35" t="s">
        <v>471</v>
      </c>
      <c r="D40" s="38">
        <v>87</v>
      </c>
      <c r="E40" s="38">
        <v>86</v>
      </c>
      <c r="F40" s="38">
        <f t="shared" si="4"/>
        <v>173</v>
      </c>
      <c r="G40" s="37">
        <v>1</v>
      </c>
      <c r="H40" s="38">
        <v>173</v>
      </c>
      <c r="I40" s="39">
        <v>1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1084</v>
      </c>
      <c r="D42" s="9"/>
      <c r="E42" s="9" t="s">
        <v>52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1085</v>
      </c>
      <c r="C44" s="16" t="s">
        <v>1086</v>
      </c>
      <c r="D44" s="18">
        <v>94</v>
      </c>
      <c r="E44" s="18">
        <v>92</v>
      </c>
      <c r="F44" s="18">
        <f t="shared" ref="F44:F52" si="6">SUM(D44:E44)</f>
        <v>186</v>
      </c>
      <c r="G44" s="18">
        <v>9</v>
      </c>
      <c r="H44" s="18">
        <v>186</v>
      </c>
      <c r="I44" s="19">
        <v>9</v>
      </c>
    </row>
    <row r="45" spans="1:19" ht="15.75" customHeight="1" x14ac:dyDescent="0.3">
      <c r="A45" s="21">
        <v>8</v>
      </c>
      <c r="B45" s="22" t="s">
        <v>1087</v>
      </c>
      <c r="C45" s="22" t="s">
        <v>68</v>
      </c>
      <c r="D45" s="25">
        <v>91</v>
      </c>
      <c r="E45" s="25">
        <v>86</v>
      </c>
      <c r="F45" s="25">
        <f t="shared" si="6"/>
        <v>177</v>
      </c>
      <c r="G45" s="24">
        <v>8</v>
      </c>
      <c r="H45" s="25">
        <v>177</v>
      </c>
      <c r="I45" s="26">
        <v>8</v>
      </c>
    </row>
    <row r="46" spans="1:19" ht="15.75" customHeight="1" x14ac:dyDescent="0.3">
      <c r="A46" s="21">
        <v>6</v>
      </c>
      <c r="B46" s="22" t="s">
        <v>1088</v>
      </c>
      <c r="C46" s="22" t="s">
        <v>1057</v>
      </c>
      <c r="D46" s="25">
        <v>87</v>
      </c>
      <c r="E46" s="25">
        <v>87</v>
      </c>
      <c r="F46" s="25">
        <f t="shared" si="6"/>
        <v>174</v>
      </c>
      <c r="G46" s="24">
        <v>7</v>
      </c>
      <c r="H46" s="25">
        <v>174</v>
      </c>
      <c r="I46" s="26">
        <v>7</v>
      </c>
    </row>
    <row r="47" spans="1:19" ht="15.75" customHeight="1" x14ac:dyDescent="0.3">
      <c r="A47" s="21">
        <v>2</v>
      </c>
      <c r="B47" s="22" t="s">
        <v>1089</v>
      </c>
      <c r="C47" s="22" t="s">
        <v>471</v>
      </c>
      <c r="D47" s="25">
        <v>86</v>
      </c>
      <c r="E47" s="25">
        <v>85</v>
      </c>
      <c r="F47" s="25">
        <f t="shared" si="6"/>
        <v>171</v>
      </c>
      <c r="G47" s="24">
        <v>6</v>
      </c>
      <c r="H47" s="25">
        <v>171</v>
      </c>
      <c r="I47" s="26">
        <v>6</v>
      </c>
    </row>
    <row r="48" spans="1:19" ht="15.75" customHeight="1" x14ac:dyDescent="0.3">
      <c r="A48" s="21">
        <v>1</v>
      </c>
      <c r="B48" s="22" t="s">
        <v>966</v>
      </c>
      <c r="C48" s="22" t="s">
        <v>967</v>
      </c>
      <c r="D48" s="25">
        <v>87</v>
      </c>
      <c r="E48" s="25">
        <v>83</v>
      </c>
      <c r="F48" s="25">
        <f t="shared" si="6"/>
        <v>170</v>
      </c>
      <c r="G48" s="24">
        <v>5</v>
      </c>
      <c r="H48" s="31">
        <v>170</v>
      </c>
      <c r="I48" s="32">
        <v>5</v>
      </c>
    </row>
    <row r="49" spans="1:9" ht="15.75" customHeight="1" x14ac:dyDescent="0.3">
      <c r="A49" s="21">
        <v>4</v>
      </c>
      <c r="B49" s="22" t="s">
        <v>1090</v>
      </c>
      <c r="C49" s="22" t="s">
        <v>1041</v>
      </c>
      <c r="D49" s="25">
        <v>87</v>
      </c>
      <c r="E49" s="25">
        <v>83</v>
      </c>
      <c r="F49" s="25">
        <f t="shared" si="6"/>
        <v>170</v>
      </c>
      <c r="G49" s="24">
        <v>5</v>
      </c>
      <c r="H49" s="25">
        <v>170</v>
      </c>
      <c r="I49" s="26">
        <v>5</v>
      </c>
    </row>
    <row r="50" spans="1:9" ht="15.75" customHeight="1" x14ac:dyDescent="0.3">
      <c r="A50" s="21">
        <v>7</v>
      </c>
      <c r="B50" s="22" t="s">
        <v>1091</v>
      </c>
      <c r="C50" s="22" t="s">
        <v>1092</v>
      </c>
      <c r="D50" s="25">
        <v>85</v>
      </c>
      <c r="E50" s="25">
        <v>85</v>
      </c>
      <c r="F50" s="25">
        <f t="shared" si="6"/>
        <v>170</v>
      </c>
      <c r="G50" s="24">
        <v>5</v>
      </c>
      <c r="H50" s="25">
        <v>170</v>
      </c>
      <c r="I50" s="26">
        <v>5</v>
      </c>
    </row>
    <row r="51" spans="1:9" ht="15.75" customHeight="1" x14ac:dyDescent="0.3">
      <c r="A51" s="21">
        <v>5</v>
      </c>
      <c r="B51" s="22" t="s">
        <v>1093</v>
      </c>
      <c r="C51" s="22" t="s">
        <v>1057</v>
      </c>
      <c r="D51" s="25">
        <v>86</v>
      </c>
      <c r="E51" s="25">
        <v>79</v>
      </c>
      <c r="F51" s="25">
        <f t="shared" si="6"/>
        <v>165</v>
      </c>
      <c r="G51" s="24">
        <v>2</v>
      </c>
      <c r="H51" s="25">
        <v>165</v>
      </c>
      <c r="I51" s="26">
        <v>2</v>
      </c>
    </row>
    <row r="52" spans="1:9" ht="15.75" customHeight="1" x14ac:dyDescent="0.3">
      <c r="A52" s="34">
        <v>9</v>
      </c>
      <c r="B52" s="35" t="s">
        <v>1094</v>
      </c>
      <c r="C52" s="35" t="s">
        <v>104</v>
      </c>
      <c r="D52" s="38" t="s">
        <v>47</v>
      </c>
      <c r="E52" s="38"/>
      <c r="F52" s="38">
        <f t="shared" si="6"/>
        <v>0</v>
      </c>
      <c r="G52" s="37">
        <v>0</v>
      </c>
      <c r="H52" s="38">
        <v>0</v>
      </c>
      <c r="I52" s="39">
        <v>0</v>
      </c>
    </row>
    <row r="53" spans="1:9" ht="15.75" customHeight="1" x14ac:dyDescent="0.3"/>
    <row r="54" spans="1:9" ht="15.75" customHeight="1" x14ac:dyDescent="0.3">
      <c r="B54" s="8" t="s">
        <v>1095</v>
      </c>
    </row>
    <row r="55" spans="1:9" ht="15.75" customHeight="1" x14ac:dyDescent="0.35">
      <c r="B55" s="152" t="s">
        <v>1096</v>
      </c>
    </row>
    <row r="56" spans="1:9" ht="15.75" customHeight="1" x14ac:dyDescent="0.3"/>
    <row r="57" spans="1:9" ht="15.75" customHeight="1" x14ac:dyDescent="0.3">
      <c r="B57" s="10" t="s">
        <v>1097</v>
      </c>
      <c r="F57" s="45" t="s">
        <v>177</v>
      </c>
    </row>
    <row r="58" spans="1:9" ht="15.75" customHeight="1" x14ac:dyDescent="0.3">
      <c r="B58" s="10" t="s">
        <v>178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DFA09841-F87A-48FC-BFC7-BE389E2705C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F926-D976-4474-AE12-7FE400D35615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1033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1098</v>
      </c>
      <c r="D3" s="9"/>
      <c r="E3" s="9" t="s">
        <v>1099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3</v>
      </c>
      <c r="B5" s="59" t="s">
        <v>1039</v>
      </c>
      <c r="C5" s="59" t="s">
        <v>80</v>
      </c>
      <c r="D5" s="17">
        <v>99</v>
      </c>
      <c r="E5" s="17">
        <v>99</v>
      </c>
      <c r="F5" s="18">
        <v>198</v>
      </c>
      <c r="G5" s="18">
        <v>9</v>
      </c>
      <c r="H5" s="17">
        <v>198</v>
      </c>
      <c r="I5" s="60">
        <v>9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4</v>
      </c>
      <c r="B6" s="52" t="s">
        <v>1040</v>
      </c>
      <c r="C6" s="52" t="s">
        <v>1041</v>
      </c>
      <c r="D6" s="23">
        <v>99</v>
      </c>
      <c r="E6" s="23">
        <v>99</v>
      </c>
      <c r="F6" s="25">
        <v>198</v>
      </c>
      <c r="G6" s="25">
        <v>9</v>
      </c>
      <c r="H6" s="23">
        <v>198</v>
      </c>
      <c r="I6" s="53">
        <v>9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7</v>
      </c>
      <c r="B7" s="52" t="s">
        <v>1035</v>
      </c>
      <c r="C7" s="52" t="s">
        <v>426</v>
      </c>
      <c r="D7" s="23">
        <v>100</v>
      </c>
      <c r="E7" s="23">
        <v>96</v>
      </c>
      <c r="F7" s="25">
        <v>196</v>
      </c>
      <c r="G7" s="25">
        <v>7</v>
      </c>
      <c r="H7" s="23">
        <v>196</v>
      </c>
      <c r="I7" s="53">
        <v>7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1</v>
      </c>
      <c r="B8" s="22" t="s">
        <v>108</v>
      </c>
      <c r="C8" s="22" t="s">
        <v>441</v>
      </c>
      <c r="D8" s="25">
        <v>98</v>
      </c>
      <c r="E8" s="25">
        <v>97</v>
      </c>
      <c r="F8" s="25">
        <v>195</v>
      </c>
      <c r="G8" s="25">
        <v>6</v>
      </c>
      <c r="H8" s="31">
        <v>195</v>
      </c>
      <c r="I8" s="32">
        <v>6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6</v>
      </c>
      <c r="B9" s="52" t="s">
        <v>440</v>
      </c>
      <c r="C9" s="52" t="s">
        <v>441</v>
      </c>
      <c r="D9" s="23">
        <v>97</v>
      </c>
      <c r="E9" s="23">
        <v>97</v>
      </c>
      <c r="F9" s="25">
        <v>194</v>
      </c>
      <c r="G9" s="25">
        <v>5</v>
      </c>
      <c r="H9" s="23">
        <v>194</v>
      </c>
      <c r="I9" s="53">
        <v>5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8</v>
      </c>
      <c r="B10" s="52" t="s">
        <v>442</v>
      </c>
      <c r="C10" s="52" t="s">
        <v>426</v>
      </c>
      <c r="D10" s="23">
        <v>97</v>
      </c>
      <c r="E10" s="23">
        <v>96</v>
      </c>
      <c r="F10" s="25">
        <v>193</v>
      </c>
      <c r="G10" s="25">
        <v>4</v>
      </c>
      <c r="H10" s="23">
        <v>193</v>
      </c>
      <c r="I10" s="53">
        <v>4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9</v>
      </c>
      <c r="B11" s="52" t="s">
        <v>1046</v>
      </c>
      <c r="C11" s="52" t="s">
        <v>1041</v>
      </c>
      <c r="D11" s="23">
        <v>96</v>
      </c>
      <c r="E11" s="23">
        <v>96</v>
      </c>
      <c r="F11" s="25">
        <v>192</v>
      </c>
      <c r="G11" s="25">
        <v>3</v>
      </c>
      <c r="H11" s="23">
        <v>192</v>
      </c>
      <c r="I11" s="53">
        <v>3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21">
        <v>5</v>
      </c>
      <c r="B12" s="52" t="s">
        <v>1048</v>
      </c>
      <c r="C12" s="52" t="s">
        <v>114</v>
      </c>
      <c r="D12" s="23">
        <v>95</v>
      </c>
      <c r="E12" s="23">
        <v>92</v>
      </c>
      <c r="F12" s="25">
        <v>187</v>
      </c>
      <c r="G12" s="25">
        <v>2</v>
      </c>
      <c r="H12" s="23">
        <v>187</v>
      </c>
      <c r="I12" s="53">
        <v>2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5">
        <v>2</v>
      </c>
      <c r="B13" s="56" t="s">
        <v>833</v>
      </c>
      <c r="C13" s="56" t="s">
        <v>828</v>
      </c>
      <c r="D13" s="36">
        <v>90</v>
      </c>
      <c r="E13" s="36">
        <v>88</v>
      </c>
      <c r="F13" s="38">
        <v>178</v>
      </c>
      <c r="G13" s="38">
        <v>1</v>
      </c>
      <c r="H13" s="36">
        <v>178</v>
      </c>
      <c r="I13" s="57">
        <v>1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6</v>
      </c>
      <c r="C15" s="9" t="s">
        <v>1100</v>
      </c>
      <c r="D15" s="9"/>
      <c r="E15" s="9" t="s">
        <v>730</v>
      </c>
      <c r="F15" s="8"/>
      <c r="G15" s="8"/>
      <c r="H15" s="8"/>
      <c r="I15" s="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7"/>
      <c r="E16" s="100"/>
      <c r="F16" s="13" t="s">
        <v>11</v>
      </c>
      <c r="G16" s="13" t="s">
        <v>12</v>
      </c>
      <c r="H16" s="13" t="s">
        <v>13</v>
      </c>
      <c r="I16" s="14" t="s">
        <v>14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5">
        <v>3</v>
      </c>
      <c r="B17" s="59" t="s">
        <v>1054</v>
      </c>
      <c r="C17" s="59" t="s">
        <v>114</v>
      </c>
      <c r="D17" s="17">
        <v>97</v>
      </c>
      <c r="E17" s="17">
        <v>96</v>
      </c>
      <c r="F17" s="18">
        <v>193</v>
      </c>
      <c r="G17" s="18">
        <v>8</v>
      </c>
      <c r="H17" s="17">
        <v>193</v>
      </c>
      <c r="I17" s="60">
        <v>8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4">
        <v>6</v>
      </c>
      <c r="B18" s="52" t="s">
        <v>1072</v>
      </c>
      <c r="C18" s="52" t="s">
        <v>426</v>
      </c>
      <c r="D18" s="23">
        <v>96</v>
      </c>
      <c r="E18" s="23">
        <v>95</v>
      </c>
      <c r="F18" s="25">
        <v>191</v>
      </c>
      <c r="G18" s="25">
        <v>7</v>
      </c>
      <c r="H18" s="23">
        <v>191</v>
      </c>
      <c r="I18" s="53">
        <v>7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7</v>
      </c>
      <c r="B19" s="52" t="s">
        <v>425</v>
      </c>
      <c r="C19" s="52" t="s">
        <v>426</v>
      </c>
      <c r="D19" s="23">
        <v>97</v>
      </c>
      <c r="E19" s="23">
        <v>94</v>
      </c>
      <c r="F19" s="25">
        <v>191</v>
      </c>
      <c r="G19" s="25">
        <v>7</v>
      </c>
      <c r="H19" s="23">
        <v>191</v>
      </c>
      <c r="I19" s="53">
        <v>7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1</v>
      </c>
      <c r="B20" s="22" t="s">
        <v>1059</v>
      </c>
      <c r="C20" s="22" t="s">
        <v>80</v>
      </c>
      <c r="D20" s="25">
        <v>96</v>
      </c>
      <c r="E20" s="25">
        <v>93</v>
      </c>
      <c r="F20" s="25">
        <v>189</v>
      </c>
      <c r="G20" s="25">
        <v>5</v>
      </c>
      <c r="H20" s="31">
        <v>189</v>
      </c>
      <c r="I20" s="32">
        <v>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21">
        <v>5</v>
      </c>
      <c r="B21" s="52" t="s">
        <v>889</v>
      </c>
      <c r="C21" s="52" t="s">
        <v>114</v>
      </c>
      <c r="D21" s="23">
        <v>96</v>
      </c>
      <c r="E21" s="23">
        <v>91</v>
      </c>
      <c r="F21" s="25">
        <v>187</v>
      </c>
      <c r="G21" s="25">
        <v>4</v>
      </c>
      <c r="H21" s="23">
        <v>187</v>
      </c>
      <c r="I21" s="53">
        <v>4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54">
        <v>2</v>
      </c>
      <c r="B22" s="52" t="s">
        <v>1085</v>
      </c>
      <c r="C22" s="52" t="s">
        <v>1086</v>
      </c>
      <c r="D22" s="23">
        <v>94</v>
      </c>
      <c r="E22" s="23">
        <v>92</v>
      </c>
      <c r="F22" s="25">
        <v>186</v>
      </c>
      <c r="G22" s="25">
        <v>3</v>
      </c>
      <c r="H22" s="23">
        <v>186</v>
      </c>
      <c r="I22" s="53">
        <v>3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54">
        <v>8</v>
      </c>
      <c r="B23" s="52" t="s">
        <v>1076</v>
      </c>
      <c r="C23" s="52" t="s">
        <v>80</v>
      </c>
      <c r="D23" s="23">
        <v>94</v>
      </c>
      <c r="E23" s="23">
        <v>92</v>
      </c>
      <c r="F23" s="25">
        <v>186</v>
      </c>
      <c r="G23" s="25">
        <v>3</v>
      </c>
      <c r="H23" s="23">
        <v>186</v>
      </c>
      <c r="I23" s="53">
        <v>3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55">
        <v>4</v>
      </c>
      <c r="B24" s="56" t="s">
        <v>1061</v>
      </c>
      <c r="C24" s="56" t="s">
        <v>1041</v>
      </c>
      <c r="D24" s="36">
        <v>94</v>
      </c>
      <c r="E24" s="36">
        <v>87</v>
      </c>
      <c r="F24" s="38">
        <v>181</v>
      </c>
      <c r="G24" s="38">
        <v>1</v>
      </c>
      <c r="H24" s="36">
        <v>181</v>
      </c>
      <c r="I24" s="57">
        <v>1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153" t="s">
        <v>1095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5">
      <c r="A27" s="48"/>
      <c r="B27" s="154" t="s">
        <v>1096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10" t="s">
        <v>260</v>
      </c>
      <c r="F29" s="45" t="s">
        <v>177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10" t="s">
        <v>178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38185F76-064A-4325-9C91-F9F47DCC350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C192-6170-463B-B1F1-5EB5666092E6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1101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1102</v>
      </c>
      <c r="D3" s="9"/>
      <c r="E3" s="9" t="s">
        <v>1103</v>
      </c>
      <c r="F3" s="8"/>
      <c r="G3" s="8"/>
      <c r="H3" s="8"/>
      <c r="I3" s="8"/>
      <c r="J3" s="8"/>
      <c r="K3" s="1"/>
      <c r="L3" s="8" t="s">
        <v>6</v>
      </c>
      <c r="M3" s="9" t="s">
        <v>1104</v>
      </c>
      <c r="N3" s="9"/>
      <c r="O3" s="9" t="s">
        <v>1105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5" t="s">
        <v>10</v>
      </c>
      <c r="N4" s="67"/>
      <c r="O4" s="100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1106</v>
      </c>
      <c r="C5" s="16" t="s">
        <v>436</v>
      </c>
      <c r="D5" s="18">
        <v>100</v>
      </c>
      <c r="E5" s="18">
        <v>98</v>
      </c>
      <c r="F5" s="18">
        <f t="shared" ref="F5:F14" si="0">SUM(D5:E5)</f>
        <v>198</v>
      </c>
      <c r="G5" s="18">
        <v>10</v>
      </c>
      <c r="H5" s="50">
        <v>198</v>
      </c>
      <c r="I5" s="51">
        <v>10</v>
      </c>
      <c r="K5" s="15">
        <v>6</v>
      </c>
      <c r="L5" s="16" t="s">
        <v>750</v>
      </c>
      <c r="M5" s="16" t="s">
        <v>471</v>
      </c>
      <c r="N5" s="18">
        <v>98</v>
      </c>
      <c r="O5" s="18">
        <v>96</v>
      </c>
      <c r="P5" s="18">
        <f t="shared" ref="P5:P14" si="1">SUM(N5:O5)</f>
        <v>194</v>
      </c>
      <c r="Q5" s="18">
        <v>10</v>
      </c>
      <c r="R5" s="18">
        <v>194</v>
      </c>
      <c r="S5" s="19">
        <v>10</v>
      </c>
    </row>
    <row r="6" spans="1:25" ht="15.75" customHeight="1" x14ac:dyDescent="0.3">
      <c r="A6" s="21">
        <v>2</v>
      </c>
      <c r="B6" s="22" t="s">
        <v>1107</v>
      </c>
      <c r="C6" s="22" t="s">
        <v>138</v>
      </c>
      <c r="D6" s="25">
        <v>99</v>
      </c>
      <c r="E6" s="25">
        <v>96</v>
      </c>
      <c r="F6" s="25">
        <f t="shared" si="0"/>
        <v>195</v>
      </c>
      <c r="G6" s="24">
        <v>9</v>
      </c>
      <c r="H6" s="31">
        <v>195</v>
      </c>
      <c r="I6" s="32">
        <v>9</v>
      </c>
      <c r="K6" s="21">
        <v>4</v>
      </c>
      <c r="L6" s="22" t="s">
        <v>911</v>
      </c>
      <c r="M6" s="22" t="s">
        <v>96</v>
      </c>
      <c r="N6" s="25">
        <v>96</v>
      </c>
      <c r="O6" s="25">
        <v>96</v>
      </c>
      <c r="P6" s="25">
        <f t="shared" si="1"/>
        <v>192</v>
      </c>
      <c r="Q6" s="24">
        <v>9</v>
      </c>
      <c r="R6" s="25">
        <v>192</v>
      </c>
      <c r="S6" s="26">
        <v>9</v>
      </c>
    </row>
    <row r="7" spans="1:25" ht="15.75" customHeight="1" x14ac:dyDescent="0.3">
      <c r="A7" s="21">
        <v>7</v>
      </c>
      <c r="B7" s="22" t="s">
        <v>440</v>
      </c>
      <c r="C7" s="22" t="s">
        <v>441</v>
      </c>
      <c r="D7" s="25">
        <v>100</v>
      </c>
      <c r="E7" s="25">
        <v>95</v>
      </c>
      <c r="F7" s="25">
        <f t="shared" si="0"/>
        <v>195</v>
      </c>
      <c r="G7" s="24">
        <v>9</v>
      </c>
      <c r="H7" s="25">
        <v>195</v>
      </c>
      <c r="I7" s="26">
        <v>9</v>
      </c>
      <c r="J7" s="98"/>
      <c r="K7" s="21">
        <v>10</v>
      </c>
      <c r="L7" s="22" t="s">
        <v>442</v>
      </c>
      <c r="M7" s="22" t="s">
        <v>426</v>
      </c>
      <c r="N7" s="25">
        <v>96</v>
      </c>
      <c r="O7" s="25">
        <v>95</v>
      </c>
      <c r="P7" s="25">
        <f t="shared" si="1"/>
        <v>191</v>
      </c>
      <c r="Q7" s="24">
        <v>8</v>
      </c>
      <c r="R7" s="25">
        <v>191</v>
      </c>
      <c r="S7" s="26">
        <v>8</v>
      </c>
    </row>
    <row r="8" spans="1:25" ht="15.75" customHeight="1" x14ac:dyDescent="0.3">
      <c r="A8" s="21">
        <v>9</v>
      </c>
      <c r="B8" s="22" t="s">
        <v>1044</v>
      </c>
      <c r="C8" s="22" t="s">
        <v>426</v>
      </c>
      <c r="D8" s="25">
        <v>97</v>
      </c>
      <c r="E8" s="25">
        <v>97</v>
      </c>
      <c r="F8" s="25">
        <f t="shared" si="0"/>
        <v>194</v>
      </c>
      <c r="G8" s="24">
        <v>7</v>
      </c>
      <c r="H8" s="25">
        <v>194</v>
      </c>
      <c r="I8" s="26">
        <v>7</v>
      </c>
      <c r="K8" s="21">
        <v>2</v>
      </c>
      <c r="L8" s="22" t="s">
        <v>1052</v>
      </c>
      <c r="M8" s="22" t="s">
        <v>1041</v>
      </c>
      <c r="N8" s="25">
        <v>97</v>
      </c>
      <c r="O8" s="25">
        <v>93</v>
      </c>
      <c r="P8" s="25">
        <f t="shared" si="1"/>
        <v>190</v>
      </c>
      <c r="Q8" s="24">
        <v>7</v>
      </c>
      <c r="R8" s="25">
        <v>190</v>
      </c>
      <c r="S8" s="26">
        <v>7</v>
      </c>
    </row>
    <row r="9" spans="1:25" ht="15.75" customHeight="1" x14ac:dyDescent="0.3">
      <c r="A9" s="21">
        <v>3</v>
      </c>
      <c r="B9" s="22" t="s">
        <v>1040</v>
      </c>
      <c r="C9" s="22" t="s">
        <v>1041</v>
      </c>
      <c r="D9" s="25">
        <v>97</v>
      </c>
      <c r="E9" s="25">
        <v>96</v>
      </c>
      <c r="F9" s="25">
        <f t="shared" si="0"/>
        <v>193</v>
      </c>
      <c r="G9" s="24">
        <v>6</v>
      </c>
      <c r="H9" s="25">
        <v>193</v>
      </c>
      <c r="I9" s="26">
        <v>6</v>
      </c>
      <c r="K9" s="21">
        <v>3</v>
      </c>
      <c r="L9" s="22" t="s">
        <v>1108</v>
      </c>
      <c r="M9" s="22" t="s">
        <v>68</v>
      </c>
      <c r="N9" s="25">
        <v>97</v>
      </c>
      <c r="O9" s="25">
        <v>89</v>
      </c>
      <c r="P9" s="25">
        <f t="shared" si="1"/>
        <v>186</v>
      </c>
      <c r="Q9" s="24">
        <v>6</v>
      </c>
      <c r="R9" s="25">
        <v>186</v>
      </c>
      <c r="S9" s="26">
        <v>6</v>
      </c>
    </row>
    <row r="10" spans="1:25" ht="15.75" customHeight="1" x14ac:dyDescent="0.3">
      <c r="A10" s="21">
        <v>4</v>
      </c>
      <c r="B10" s="22" t="s">
        <v>497</v>
      </c>
      <c r="C10" s="22" t="s">
        <v>471</v>
      </c>
      <c r="D10" s="25">
        <v>97</v>
      </c>
      <c r="E10" s="25">
        <v>96</v>
      </c>
      <c r="F10" s="25">
        <f t="shared" si="0"/>
        <v>193</v>
      </c>
      <c r="G10" s="24">
        <v>6</v>
      </c>
      <c r="H10" s="25">
        <v>193</v>
      </c>
      <c r="I10" s="26">
        <v>6</v>
      </c>
      <c r="K10" s="21">
        <v>5</v>
      </c>
      <c r="L10" s="22" t="s">
        <v>736</v>
      </c>
      <c r="M10" s="22" t="s">
        <v>471</v>
      </c>
      <c r="N10" s="25">
        <v>96</v>
      </c>
      <c r="O10" s="25">
        <v>89</v>
      </c>
      <c r="P10" s="25">
        <f t="shared" si="1"/>
        <v>185</v>
      </c>
      <c r="Q10" s="24">
        <v>5</v>
      </c>
      <c r="R10" s="25">
        <v>185</v>
      </c>
      <c r="S10" s="26">
        <v>5</v>
      </c>
    </row>
    <row r="11" spans="1:25" ht="15.75" customHeight="1" x14ac:dyDescent="0.3">
      <c r="A11" s="21">
        <v>5</v>
      </c>
      <c r="B11" s="22" t="s">
        <v>1036</v>
      </c>
      <c r="C11" s="22" t="s">
        <v>114</v>
      </c>
      <c r="D11" s="25">
        <v>97</v>
      </c>
      <c r="E11" s="25">
        <v>95</v>
      </c>
      <c r="F11" s="25">
        <f t="shared" si="0"/>
        <v>192</v>
      </c>
      <c r="G11" s="24">
        <v>4</v>
      </c>
      <c r="H11" s="25">
        <v>192</v>
      </c>
      <c r="I11" s="26">
        <v>4</v>
      </c>
      <c r="K11" s="21">
        <v>8</v>
      </c>
      <c r="L11" s="22" t="s">
        <v>1109</v>
      </c>
      <c r="M11" s="22" t="s">
        <v>138</v>
      </c>
      <c r="N11" s="25">
        <v>94</v>
      </c>
      <c r="O11" s="25">
        <v>90</v>
      </c>
      <c r="P11" s="25">
        <f t="shared" si="1"/>
        <v>184</v>
      </c>
      <c r="Q11" s="24">
        <v>4</v>
      </c>
      <c r="R11" s="25">
        <v>184</v>
      </c>
      <c r="S11" s="26">
        <v>4</v>
      </c>
    </row>
    <row r="12" spans="1:25" ht="15.75" customHeight="1" x14ac:dyDescent="0.3">
      <c r="A12" s="21">
        <v>6</v>
      </c>
      <c r="B12" s="22" t="s">
        <v>561</v>
      </c>
      <c r="C12" s="22" t="s">
        <v>471</v>
      </c>
      <c r="D12" s="25">
        <v>96</v>
      </c>
      <c r="E12" s="25">
        <v>96</v>
      </c>
      <c r="F12" s="25">
        <f t="shared" si="0"/>
        <v>192</v>
      </c>
      <c r="G12" s="24">
        <v>4</v>
      </c>
      <c r="H12" s="25">
        <v>192</v>
      </c>
      <c r="I12" s="26">
        <v>4</v>
      </c>
      <c r="K12" s="21">
        <v>1</v>
      </c>
      <c r="L12" s="22" t="s">
        <v>1079</v>
      </c>
      <c r="M12" s="22" t="s">
        <v>1041</v>
      </c>
      <c r="N12" s="25">
        <v>92</v>
      </c>
      <c r="O12" s="25">
        <v>91</v>
      </c>
      <c r="P12" s="25">
        <f t="shared" si="1"/>
        <v>183</v>
      </c>
      <c r="Q12" s="24">
        <v>3</v>
      </c>
      <c r="R12" s="31">
        <v>183</v>
      </c>
      <c r="S12" s="32">
        <v>3</v>
      </c>
    </row>
    <row r="13" spans="1:25" ht="15.75" customHeight="1" x14ac:dyDescent="0.3">
      <c r="A13" s="21">
        <v>10</v>
      </c>
      <c r="B13" s="22" t="s">
        <v>425</v>
      </c>
      <c r="C13" s="22" t="s">
        <v>426</v>
      </c>
      <c r="D13" s="25">
        <v>96</v>
      </c>
      <c r="E13" s="25">
        <v>93</v>
      </c>
      <c r="F13" s="25">
        <f t="shared" si="0"/>
        <v>189</v>
      </c>
      <c r="G13" s="24">
        <v>2</v>
      </c>
      <c r="H13" s="25">
        <v>189</v>
      </c>
      <c r="I13" s="26">
        <v>2</v>
      </c>
      <c r="K13" s="21">
        <v>9</v>
      </c>
      <c r="L13" s="22" t="s">
        <v>390</v>
      </c>
      <c r="M13" s="22" t="s">
        <v>104</v>
      </c>
      <c r="N13" s="25">
        <v>97</v>
      </c>
      <c r="O13" s="25">
        <v>86</v>
      </c>
      <c r="P13" s="25">
        <f t="shared" si="1"/>
        <v>183</v>
      </c>
      <c r="Q13" s="24">
        <v>3</v>
      </c>
      <c r="R13" s="25">
        <v>183</v>
      </c>
      <c r="S13" s="26">
        <v>3</v>
      </c>
    </row>
    <row r="14" spans="1:25" ht="15.75" customHeight="1" x14ac:dyDescent="0.3">
      <c r="A14" s="34">
        <v>8</v>
      </c>
      <c r="B14" s="35" t="s">
        <v>663</v>
      </c>
      <c r="C14" s="35" t="s">
        <v>70</v>
      </c>
      <c r="D14" s="38">
        <v>94</v>
      </c>
      <c r="E14" s="38">
        <v>94</v>
      </c>
      <c r="F14" s="38">
        <f t="shared" si="0"/>
        <v>188</v>
      </c>
      <c r="G14" s="37">
        <v>1</v>
      </c>
      <c r="H14" s="38">
        <v>188</v>
      </c>
      <c r="I14" s="39">
        <v>1</v>
      </c>
      <c r="K14" s="34">
        <v>7</v>
      </c>
      <c r="L14" s="35" t="s">
        <v>1053</v>
      </c>
      <c r="M14" s="35" t="s">
        <v>104</v>
      </c>
      <c r="N14" s="38">
        <v>91</v>
      </c>
      <c r="O14" s="38">
        <v>88</v>
      </c>
      <c r="P14" s="38">
        <f t="shared" si="1"/>
        <v>179</v>
      </c>
      <c r="Q14" s="37">
        <v>1</v>
      </c>
      <c r="R14" s="38">
        <v>179</v>
      </c>
      <c r="S14" s="39">
        <v>1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1110</v>
      </c>
      <c r="D16" s="9"/>
      <c r="E16" s="9" t="s">
        <v>1111</v>
      </c>
      <c r="F16" s="8"/>
      <c r="G16" s="8"/>
      <c r="H16" s="8"/>
      <c r="I16" s="8"/>
      <c r="K16" s="1"/>
      <c r="L16" s="8" t="s">
        <v>53</v>
      </c>
      <c r="M16" s="9" t="s">
        <v>1112</v>
      </c>
      <c r="N16" s="9"/>
      <c r="O16" s="9" t="s">
        <v>1113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5" t="s">
        <v>10</v>
      </c>
      <c r="D17" s="67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5" t="s">
        <v>10</v>
      </c>
      <c r="N17" s="67"/>
      <c r="O17" s="100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5</v>
      </c>
      <c r="B18" s="16" t="s">
        <v>1114</v>
      </c>
      <c r="C18" s="16" t="s">
        <v>1057</v>
      </c>
      <c r="D18" s="18">
        <v>95</v>
      </c>
      <c r="E18" s="18">
        <v>94</v>
      </c>
      <c r="F18" s="18">
        <f t="shared" ref="F18:F27" si="2">SUM(D18:E18)</f>
        <v>189</v>
      </c>
      <c r="G18" s="18">
        <v>10</v>
      </c>
      <c r="H18" s="18">
        <v>189</v>
      </c>
      <c r="I18" s="19">
        <v>10</v>
      </c>
      <c r="K18" s="15">
        <v>7</v>
      </c>
      <c r="L18" s="16" t="s">
        <v>452</v>
      </c>
      <c r="M18" s="16" t="s">
        <v>246</v>
      </c>
      <c r="N18" s="18">
        <v>94</v>
      </c>
      <c r="O18" s="18">
        <v>94</v>
      </c>
      <c r="P18" s="18">
        <f t="shared" ref="P18:P27" si="3">SUM(N18:O18)</f>
        <v>188</v>
      </c>
      <c r="Q18" s="18">
        <v>10</v>
      </c>
      <c r="R18" s="18">
        <v>188</v>
      </c>
      <c r="S18" s="19">
        <v>10</v>
      </c>
    </row>
    <row r="19" spans="1:19" ht="15.75" customHeight="1" x14ac:dyDescent="0.3">
      <c r="A19" s="21">
        <v>7</v>
      </c>
      <c r="B19" s="22" t="s">
        <v>1115</v>
      </c>
      <c r="C19" s="22" t="s">
        <v>138</v>
      </c>
      <c r="D19" s="25">
        <v>95</v>
      </c>
      <c r="E19" s="25">
        <v>93</v>
      </c>
      <c r="F19" s="25">
        <f t="shared" si="2"/>
        <v>188</v>
      </c>
      <c r="G19" s="24">
        <v>9</v>
      </c>
      <c r="H19" s="25">
        <v>188</v>
      </c>
      <c r="I19" s="26">
        <v>9</v>
      </c>
      <c r="K19" s="21">
        <v>1</v>
      </c>
      <c r="L19" s="22" t="s">
        <v>1116</v>
      </c>
      <c r="M19" s="22" t="s">
        <v>411</v>
      </c>
      <c r="N19" s="25">
        <v>92</v>
      </c>
      <c r="O19" s="25">
        <v>90</v>
      </c>
      <c r="P19" s="25">
        <f t="shared" si="3"/>
        <v>182</v>
      </c>
      <c r="Q19" s="24">
        <v>9</v>
      </c>
      <c r="R19" s="31">
        <v>182</v>
      </c>
      <c r="S19" s="32">
        <v>9</v>
      </c>
    </row>
    <row r="20" spans="1:19" ht="15.75" customHeight="1" x14ac:dyDescent="0.3">
      <c r="A20" s="21">
        <v>6</v>
      </c>
      <c r="B20" s="22" t="s">
        <v>1056</v>
      </c>
      <c r="C20" s="22" t="s">
        <v>1057</v>
      </c>
      <c r="D20" s="25">
        <v>94</v>
      </c>
      <c r="E20" s="25">
        <v>89</v>
      </c>
      <c r="F20" s="25">
        <f t="shared" si="2"/>
        <v>183</v>
      </c>
      <c r="G20" s="24">
        <v>8</v>
      </c>
      <c r="H20" s="25">
        <v>183</v>
      </c>
      <c r="I20" s="26">
        <v>8</v>
      </c>
      <c r="K20" s="21">
        <v>3</v>
      </c>
      <c r="L20" s="22" t="s">
        <v>841</v>
      </c>
      <c r="M20" s="22" t="s">
        <v>68</v>
      </c>
      <c r="N20" s="25">
        <v>91</v>
      </c>
      <c r="O20" s="25">
        <v>91</v>
      </c>
      <c r="P20" s="25">
        <f t="shared" si="3"/>
        <v>182</v>
      </c>
      <c r="Q20" s="24">
        <v>9</v>
      </c>
      <c r="R20" s="25">
        <v>182</v>
      </c>
      <c r="S20" s="26">
        <v>9</v>
      </c>
    </row>
    <row r="21" spans="1:19" ht="15.75" customHeight="1" x14ac:dyDescent="0.3">
      <c r="A21" s="21">
        <v>2</v>
      </c>
      <c r="B21" s="22" t="s">
        <v>413</v>
      </c>
      <c r="C21" s="22" t="s">
        <v>411</v>
      </c>
      <c r="D21" s="25">
        <v>92</v>
      </c>
      <c r="E21" s="25">
        <v>90</v>
      </c>
      <c r="F21" s="25">
        <f t="shared" si="2"/>
        <v>182</v>
      </c>
      <c r="G21" s="24">
        <v>7</v>
      </c>
      <c r="H21" s="25">
        <v>182</v>
      </c>
      <c r="I21" s="26">
        <v>7</v>
      </c>
      <c r="K21" s="21">
        <v>2</v>
      </c>
      <c r="L21" s="22" t="s">
        <v>1117</v>
      </c>
      <c r="M21" s="22" t="s">
        <v>138</v>
      </c>
      <c r="N21" s="25">
        <v>93</v>
      </c>
      <c r="O21" s="25">
        <v>81</v>
      </c>
      <c r="P21" s="25">
        <f t="shared" si="3"/>
        <v>174</v>
      </c>
      <c r="Q21" s="24">
        <v>7</v>
      </c>
      <c r="R21" s="25">
        <v>174</v>
      </c>
      <c r="S21" s="26">
        <v>7</v>
      </c>
    </row>
    <row r="22" spans="1:19" ht="15.75" customHeight="1" x14ac:dyDescent="0.3">
      <c r="A22" s="21">
        <v>3</v>
      </c>
      <c r="B22" s="22" t="s">
        <v>1118</v>
      </c>
      <c r="C22" s="22" t="s">
        <v>471</v>
      </c>
      <c r="D22" s="25">
        <v>92</v>
      </c>
      <c r="E22" s="25">
        <v>90</v>
      </c>
      <c r="F22" s="25">
        <f t="shared" si="2"/>
        <v>182</v>
      </c>
      <c r="G22" s="24">
        <v>7</v>
      </c>
      <c r="H22" s="25">
        <v>182</v>
      </c>
      <c r="I22" s="26">
        <v>7</v>
      </c>
      <c r="K22" s="21">
        <v>6</v>
      </c>
      <c r="L22" s="22" t="s">
        <v>1075</v>
      </c>
      <c r="M22" s="22" t="s">
        <v>68</v>
      </c>
      <c r="N22" s="25">
        <v>89</v>
      </c>
      <c r="O22" s="25">
        <v>85</v>
      </c>
      <c r="P22" s="25">
        <f t="shared" si="3"/>
        <v>174</v>
      </c>
      <c r="Q22" s="24">
        <v>7</v>
      </c>
      <c r="R22" s="25">
        <v>174</v>
      </c>
      <c r="S22" s="26">
        <v>7</v>
      </c>
    </row>
    <row r="23" spans="1:19" ht="15.75" customHeight="1" x14ac:dyDescent="0.3">
      <c r="A23" s="21">
        <v>8</v>
      </c>
      <c r="B23" s="22" t="s">
        <v>1119</v>
      </c>
      <c r="C23" s="22" t="s">
        <v>471</v>
      </c>
      <c r="D23" s="25">
        <v>91</v>
      </c>
      <c r="E23" s="25">
        <v>87</v>
      </c>
      <c r="F23" s="25">
        <f t="shared" si="2"/>
        <v>178</v>
      </c>
      <c r="G23" s="24">
        <v>5</v>
      </c>
      <c r="H23" s="25">
        <v>178</v>
      </c>
      <c r="I23" s="26">
        <v>5</v>
      </c>
      <c r="K23" s="21">
        <v>10</v>
      </c>
      <c r="L23" s="22" t="s">
        <v>1120</v>
      </c>
      <c r="M23" s="22" t="s">
        <v>80</v>
      </c>
      <c r="N23" s="25">
        <v>88</v>
      </c>
      <c r="O23" s="25">
        <v>84</v>
      </c>
      <c r="P23" s="25">
        <f t="shared" si="3"/>
        <v>172</v>
      </c>
      <c r="Q23" s="24">
        <v>5</v>
      </c>
      <c r="R23" s="25">
        <v>172</v>
      </c>
      <c r="S23" s="26">
        <v>5</v>
      </c>
    </row>
    <row r="24" spans="1:19" ht="15.75" customHeight="1" x14ac:dyDescent="0.3">
      <c r="A24" s="21">
        <v>1</v>
      </c>
      <c r="B24" s="22" t="s">
        <v>1121</v>
      </c>
      <c r="C24" s="22" t="s">
        <v>96</v>
      </c>
      <c r="D24" s="25">
        <v>92</v>
      </c>
      <c r="E24" s="25">
        <v>85</v>
      </c>
      <c r="F24" s="25">
        <f t="shared" si="2"/>
        <v>177</v>
      </c>
      <c r="G24" s="24">
        <v>4</v>
      </c>
      <c r="H24" s="31">
        <v>177</v>
      </c>
      <c r="I24" s="32">
        <v>4</v>
      </c>
      <c r="K24" s="21">
        <v>5</v>
      </c>
      <c r="L24" s="22" t="s">
        <v>1122</v>
      </c>
      <c r="M24" s="22" t="s">
        <v>1057</v>
      </c>
      <c r="N24" s="25">
        <v>87</v>
      </c>
      <c r="O24" s="25">
        <v>84</v>
      </c>
      <c r="P24" s="25">
        <f t="shared" si="3"/>
        <v>171</v>
      </c>
      <c r="Q24" s="24">
        <v>4</v>
      </c>
      <c r="R24" s="25">
        <v>171</v>
      </c>
      <c r="S24" s="26">
        <v>4</v>
      </c>
    </row>
    <row r="25" spans="1:19" ht="15.75" customHeight="1" x14ac:dyDescent="0.3">
      <c r="A25" s="21">
        <v>4</v>
      </c>
      <c r="B25" s="22" t="s">
        <v>1123</v>
      </c>
      <c r="C25" s="22" t="s">
        <v>70</v>
      </c>
      <c r="D25" s="25">
        <v>89</v>
      </c>
      <c r="E25" s="25">
        <v>87</v>
      </c>
      <c r="F25" s="25">
        <f t="shared" si="2"/>
        <v>176</v>
      </c>
      <c r="G25" s="24">
        <v>3</v>
      </c>
      <c r="H25" s="25">
        <v>176</v>
      </c>
      <c r="I25" s="26">
        <v>3</v>
      </c>
      <c r="K25" s="21">
        <v>4</v>
      </c>
      <c r="L25" s="22" t="s">
        <v>1124</v>
      </c>
      <c r="M25" s="22" t="s">
        <v>436</v>
      </c>
      <c r="N25" s="25">
        <v>85</v>
      </c>
      <c r="O25" s="25">
        <v>82</v>
      </c>
      <c r="P25" s="25">
        <f t="shared" si="3"/>
        <v>167</v>
      </c>
      <c r="Q25" s="24">
        <v>3</v>
      </c>
      <c r="R25" s="25">
        <v>167</v>
      </c>
      <c r="S25" s="26">
        <v>3</v>
      </c>
    </row>
    <row r="26" spans="1:19" ht="15.75" customHeight="1" x14ac:dyDescent="0.3">
      <c r="A26" s="21">
        <v>9</v>
      </c>
      <c r="B26" s="22" t="s">
        <v>169</v>
      </c>
      <c r="C26" s="22" t="s">
        <v>138</v>
      </c>
      <c r="D26" s="25">
        <v>90</v>
      </c>
      <c r="E26" s="25">
        <v>86</v>
      </c>
      <c r="F26" s="25">
        <f t="shared" si="2"/>
        <v>176</v>
      </c>
      <c r="G26" s="24">
        <v>3</v>
      </c>
      <c r="H26" s="25">
        <v>176</v>
      </c>
      <c r="I26" s="26">
        <v>3</v>
      </c>
      <c r="K26" s="21">
        <v>9</v>
      </c>
      <c r="L26" s="22" t="s">
        <v>576</v>
      </c>
      <c r="M26" s="22" t="s">
        <v>411</v>
      </c>
      <c r="N26" s="25">
        <v>84</v>
      </c>
      <c r="O26" s="25">
        <v>82</v>
      </c>
      <c r="P26" s="25">
        <f t="shared" si="3"/>
        <v>166</v>
      </c>
      <c r="Q26" s="24">
        <v>2</v>
      </c>
      <c r="R26" s="25">
        <v>166</v>
      </c>
      <c r="S26" s="26">
        <v>2</v>
      </c>
    </row>
    <row r="27" spans="1:19" ht="15.75" customHeight="1" x14ac:dyDescent="0.3">
      <c r="A27" s="34">
        <v>10</v>
      </c>
      <c r="B27" s="35" t="s">
        <v>1125</v>
      </c>
      <c r="C27" s="35" t="s">
        <v>436</v>
      </c>
      <c r="D27" s="38">
        <v>89</v>
      </c>
      <c r="E27" s="38">
        <v>85</v>
      </c>
      <c r="F27" s="38">
        <f t="shared" si="2"/>
        <v>174</v>
      </c>
      <c r="G27" s="37">
        <v>1</v>
      </c>
      <c r="H27" s="38">
        <v>174</v>
      </c>
      <c r="I27" s="39">
        <v>1</v>
      </c>
      <c r="K27" s="34">
        <v>8</v>
      </c>
      <c r="L27" s="35" t="s">
        <v>1126</v>
      </c>
      <c r="M27" s="35" t="s">
        <v>104</v>
      </c>
      <c r="N27" s="38">
        <v>87</v>
      </c>
      <c r="O27" s="38">
        <v>72</v>
      </c>
      <c r="P27" s="38">
        <f t="shared" si="3"/>
        <v>159</v>
      </c>
      <c r="Q27" s="37">
        <v>1</v>
      </c>
      <c r="R27" s="38">
        <v>159</v>
      </c>
      <c r="S27" s="39">
        <v>1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765</v>
      </c>
      <c r="D29" s="9"/>
      <c r="E29" s="9" t="s">
        <v>1127</v>
      </c>
      <c r="F29" s="8"/>
      <c r="G29" s="8"/>
      <c r="H29" s="8"/>
      <c r="I29" s="8"/>
      <c r="K29" s="1"/>
      <c r="L29" s="8" t="s">
        <v>90</v>
      </c>
      <c r="M29" s="9" t="s">
        <v>1128</v>
      </c>
      <c r="N29" s="9"/>
      <c r="O29" s="9" t="s">
        <v>1129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5" t="s">
        <v>10</v>
      </c>
      <c r="D30" s="67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5" t="s">
        <v>10</v>
      </c>
      <c r="N30" s="67"/>
      <c r="O30" s="100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1130</v>
      </c>
      <c r="C31" s="16" t="s">
        <v>471</v>
      </c>
      <c r="D31" s="18">
        <v>98</v>
      </c>
      <c r="E31" s="18">
        <v>96</v>
      </c>
      <c r="F31" s="18">
        <f t="shared" ref="F31:F40" si="4">SUM(D31:E31)</f>
        <v>194</v>
      </c>
      <c r="G31" s="18">
        <v>10</v>
      </c>
      <c r="H31" s="18">
        <v>194</v>
      </c>
      <c r="I31" s="19">
        <v>10</v>
      </c>
      <c r="K31" s="15">
        <v>1</v>
      </c>
      <c r="L31" s="16" t="s">
        <v>1131</v>
      </c>
      <c r="M31" s="16" t="s">
        <v>1132</v>
      </c>
      <c r="N31" s="18">
        <v>95</v>
      </c>
      <c r="O31" s="18">
        <v>94</v>
      </c>
      <c r="P31" s="18">
        <f t="shared" ref="P31:P40" si="5">SUM(N31:O31)</f>
        <v>189</v>
      </c>
      <c r="Q31" s="18">
        <v>10</v>
      </c>
      <c r="R31" s="50">
        <v>189</v>
      </c>
      <c r="S31" s="51">
        <v>10</v>
      </c>
    </row>
    <row r="32" spans="1:19" ht="15.75" customHeight="1" x14ac:dyDescent="0.3">
      <c r="A32" s="21">
        <v>2</v>
      </c>
      <c r="B32" s="22" t="s">
        <v>1073</v>
      </c>
      <c r="C32" s="22" t="s">
        <v>1041</v>
      </c>
      <c r="D32" s="25">
        <v>93</v>
      </c>
      <c r="E32" s="25">
        <v>92</v>
      </c>
      <c r="F32" s="25">
        <f t="shared" si="4"/>
        <v>185</v>
      </c>
      <c r="G32" s="24">
        <v>9</v>
      </c>
      <c r="H32" s="25">
        <v>185</v>
      </c>
      <c r="I32" s="26">
        <v>9</v>
      </c>
      <c r="K32" s="21">
        <v>8</v>
      </c>
      <c r="L32" s="22" t="s">
        <v>818</v>
      </c>
      <c r="M32" s="22" t="s">
        <v>16</v>
      </c>
      <c r="N32" s="25">
        <v>94</v>
      </c>
      <c r="O32" s="25">
        <v>89</v>
      </c>
      <c r="P32" s="25">
        <f t="shared" si="5"/>
        <v>183</v>
      </c>
      <c r="Q32" s="24">
        <v>9</v>
      </c>
      <c r="R32" s="25">
        <v>183</v>
      </c>
      <c r="S32" s="26">
        <v>9</v>
      </c>
    </row>
    <row r="33" spans="1:19" ht="15.75" customHeight="1" x14ac:dyDescent="0.3">
      <c r="A33" s="21">
        <v>4</v>
      </c>
      <c r="B33" s="22" t="s">
        <v>920</v>
      </c>
      <c r="C33" s="22" t="s">
        <v>255</v>
      </c>
      <c r="D33" s="25">
        <v>93</v>
      </c>
      <c r="E33" s="25">
        <v>92</v>
      </c>
      <c r="F33" s="25">
        <f t="shared" si="4"/>
        <v>185</v>
      </c>
      <c r="G33" s="24">
        <v>9</v>
      </c>
      <c r="H33" s="25">
        <v>185</v>
      </c>
      <c r="I33" s="26">
        <v>9</v>
      </c>
      <c r="K33" s="21">
        <v>10</v>
      </c>
      <c r="L33" s="22" t="s">
        <v>1133</v>
      </c>
      <c r="M33" s="22" t="s">
        <v>1057</v>
      </c>
      <c r="N33" s="25">
        <v>92</v>
      </c>
      <c r="O33" s="25">
        <v>91</v>
      </c>
      <c r="P33" s="25">
        <f t="shared" si="5"/>
        <v>183</v>
      </c>
      <c r="Q33" s="24">
        <v>9</v>
      </c>
      <c r="R33" s="25">
        <v>183</v>
      </c>
      <c r="S33" s="26">
        <v>9</v>
      </c>
    </row>
    <row r="34" spans="1:19" ht="15.75" customHeight="1" x14ac:dyDescent="0.3">
      <c r="A34" s="21">
        <v>7</v>
      </c>
      <c r="B34" s="22" t="s">
        <v>509</v>
      </c>
      <c r="C34" s="22" t="s">
        <v>471</v>
      </c>
      <c r="D34" s="25">
        <v>94</v>
      </c>
      <c r="E34" s="25">
        <v>91</v>
      </c>
      <c r="F34" s="25">
        <f t="shared" si="4"/>
        <v>185</v>
      </c>
      <c r="G34" s="24">
        <v>9</v>
      </c>
      <c r="H34" s="25">
        <v>185</v>
      </c>
      <c r="I34" s="26">
        <v>9</v>
      </c>
      <c r="K34" s="21">
        <v>5</v>
      </c>
      <c r="L34" s="22" t="s">
        <v>1061</v>
      </c>
      <c r="M34" s="22" t="s">
        <v>1041</v>
      </c>
      <c r="N34" s="25">
        <v>91</v>
      </c>
      <c r="O34" s="25">
        <v>89</v>
      </c>
      <c r="P34" s="25">
        <f t="shared" si="5"/>
        <v>180</v>
      </c>
      <c r="Q34" s="24">
        <v>7</v>
      </c>
      <c r="R34" s="25">
        <v>180</v>
      </c>
      <c r="S34" s="26">
        <v>7</v>
      </c>
    </row>
    <row r="35" spans="1:19" ht="15.75" customHeight="1" x14ac:dyDescent="0.3">
      <c r="A35" s="21">
        <v>6</v>
      </c>
      <c r="B35" s="22" t="s">
        <v>1134</v>
      </c>
      <c r="C35" s="22" t="s">
        <v>1092</v>
      </c>
      <c r="D35" s="25">
        <v>88</v>
      </c>
      <c r="E35" s="25">
        <v>85</v>
      </c>
      <c r="F35" s="25">
        <f t="shared" si="4"/>
        <v>173</v>
      </c>
      <c r="G35" s="24">
        <v>6</v>
      </c>
      <c r="H35" s="25">
        <v>173</v>
      </c>
      <c r="I35" s="26">
        <v>6</v>
      </c>
      <c r="K35" s="21">
        <v>9</v>
      </c>
      <c r="L35" s="22" t="s">
        <v>1135</v>
      </c>
      <c r="M35" s="22" t="s">
        <v>1132</v>
      </c>
      <c r="N35" s="25">
        <v>91</v>
      </c>
      <c r="O35" s="25">
        <v>85</v>
      </c>
      <c r="P35" s="25">
        <f t="shared" si="5"/>
        <v>176</v>
      </c>
      <c r="Q35" s="24">
        <v>6</v>
      </c>
      <c r="R35" s="25">
        <v>176</v>
      </c>
      <c r="S35" s="26">
        <v>6</v>
      </c>
    </row>
    <row r="36" spans="1:19" ht="15.75" customHeight="1" x14ac:dyDescent="0.3">
      <c r="A36" s="21">
        <v>8</v>
      </c>
      <c r="B36" s="22" t="s">
        <v>1136</v>
      </c>
      <c r="C36" s="22" t="s">
        <v>1057</v>
      </c>
      <c r="D36" s="25">
        <v>85</v>
      </c>
      <c r="E36" s="25">
        <v>83</v>
      </c>
      <c r="F36" s="25">
        <f t="shared" si="4"/>
        <v>168</v>
      </c>
      <c r="G36" s="24">
        <v>5</v>
      </c>
      <c r="H36" s="25">
        <v>168</v>
      </c>
      <c r="I36" s="26">
        <v>5</v>
      </c>
      <c r="K36" s="21">
        <v>3</v>
      </c>
      <c r="L36" s="22" t="s">
        <v>604</v>
      </c>
      <c r="M36" s="22" t="s">
        <v>246</v>
      </c>
      <c r="N36" s="25">
        <v>89</v>
      </c>
      <c r="O36" s="25">
        <v>86</v>
      </c>
      <c r="P36" s="25">
        <f t="shared" si="5"/>
        <v>175</v>
      </c>
      <c r="Q36" s="24">
        <v>5</v>
      </c>
      <c r="R36" s="25">
        <v>175</v>
      </c>
      <c r="S36" s="26">
        <v>5</v>
      </c>
    </row>
    <row r="37" spans="1:19" ht="15.75" customHeight="1" x14ac:dyDescent="0.3">
      <c r="A37" s="21">
        <v>1</v>
      </c>
      <c r="B37" s="22" t="s">
        <v>1137</v>
      </c>
      <c r="C37" s="22" t="s">
        <v>1132</v>
      </c>
      <c r="D37" s="25">
        <v>85</v>
      </c>
      <c r="E37" s="25">
        <v>81</v>
      </c>
      <c r="F37" s="25">
        <f t="shared" si="4"/>
        <v>166</v>
      </c>
      <c r="G37" s="24">
        <v>4</v>
      </c>
      <c r="H37" s="31">
        <v>166</v>
      </c>
      <c r="I37" s="32">
        <v>4</v>
      </c>
      <c r="K37" s="21">
        <v>7</v>
      </c>
      <c r="L37" s="22" t="s">
        <v>1091</v>
      </c>
      <c r="M37" s="22" t="s">
        <v>1092</v>
      </c>
      <c r="N37" s="25">
        <v>88</v>
      </c>
      <c r="O37" s="25">
        <v>81</v>
      </c>
      <c r="P37" s="25">
        <f t="shared" si="5"/>
        <v>169</v>
      </c>
      <c r="Q37" s="24">
        <v>4</v>
      </c>
      <c r="R37" s="25">
        <v>169</v>
      </c>
      <c r="S37" s="26">
        <v>4</v>
      </c>
    </row>
    <row r="38" spans="1:19" ht="15.75" customHeight="1" x14ac:dyDescent="0.3">
      <c r="A38" s="21">
        <v>10</v>
      </c>
      <c r="B38" s="22" t="s">
        <v>1138</v>
      </c>
      <c r="C38" s="22" t="s">
        <v>104</v>
      </c>
      <c r="D38" s="25">
        <v>90</v>
      </c>
      <c r="E38" s="25">
        <v>72</v>
      </c>
      <c r="F38" s="25">
        <f t="shared" si="4"/>
        <v>162</v>
      </c>
      <c r="G38" s="24">
        <v>3</v>
      </c>
      <c r="H38" s="25">
        <v>162</v>
      </c>
      <c r="I38" s="26">
        <v>3</v>
      </c>
      <c r="K38" s="21">
        <v>4</v>
      </c>
      <c r="L38" s="22" t="s">
        <v>1139</v>
      </c>
      <c r="M38" s="22" t="s">
        <v>1092</v>
      </c>
      <c r="N38" s="25">
        <v>83</v>
      </c>
      <c r="O38" s="25">
        <v>73</v>
      </c>
      <c r="P38" s="25">
        <f t="shared" si="5"/>
        <v>156</v>
      </c>
      <c r="Q38" s="24">
        <v>3</v>
      </c>
      <c r="R38" s="25">
        <v>156</v>
      </c>
      <c r="S38" s="26">
        <v>3</v>
      </c>
    </row>
    <row r="39" spans="1:19" ht="15.75" customHeight="1" x14ac:dyDescent="0.3">
      <c r="A39" s="21">
        <v>3</v>
      </c>
      <c r="B39" s="22" t="s">
        <v>1140</v>
      </c>
      <c r="C39" s="22" t="s">
        <v>828</v>
      </c>
      <c r="D39" s="25" t="s">
        <v>47</v>
      </c>
      <c r="E39" s="25"/>
      <c r="F39" s="25">
        <f t="shared" si="4"/>
        <v>0</v>
      </c>
      <c r="G39" s="24">
        <v>0</v>
      </c>
      <c r="H39" s="25">
        <v>0</v>
      </c>
      <c r="I39" s="26">
        <v>0</v>
      </c>
      <c r="K39" s="21">
        <v>2</v>
      </c>
      <c r="L39" s="22" t="s">
        <v>1141</v>
      </c>
      <c r="M39" s="22" t="s">
        <v>1057</v>
      </c>
      <c r="N39" s="25" t="s">
        <v>47</v>
      </c>
      <c r="O39" s="25"/>
      <c r="P39" s="25">
        <f t="shared" si="5"/>
        <v>0</v>
      </c>
      <c r="Q39" s="24">
        <v>0</v>
      </c>
      <c r="R39" s="25">
        <v>0</v>
      </c>
      <c r="S39" s="26">
        <v>0</v>
      </c>
    </row>
    <row r="40" spans="1:19" ht="15.75" customHeight="1" x14ac:dyDescent="0.3">
      <c r="A40" s="34">
        <v>9</v>
      </c>
      <c r="B40" s="35" t="s">
        <v>1142</v>
      </c>
      <c r="C40" s="35" t="s">
        <v>685</v>
      </c>
      <c r="D40" s="38" t="s">
        <v>84</v>
      </c>
      <c r="E40" s="38"/>
      <c r="F40" s="38">
        <f t="shared" si="4"/>
        <v>0</v>
      </c>
      <c r="G40" s="37">
        <v>0</v>
      </c>
      <c r="H40" s="38">
        <v>0</v>
      </c>
      <c r="I40" s="39">
        <v>0</v>
      </c>
      <c r="K40" s="34">
        <v>6</v>
      </c>
      <c r="L40" s="35" t="s">
        <v>1143</v>
      </c>
      <c r="M40" s="35" t="s">
        <v>96</v>
      </c>
      <c r="N40" s="38" t="s">
        <v>84</v>
      </c>
      <c r="O40" s="38"/>
      <c r="P40" s="38">
        <f t="shared" si="5"/>
        <v>0</v>
      </c>
      <c r="Q40" s="37">
        <v>0</v>
      </c>
      <c r="R40" s="38">
        <v>0</v>
      </c>
      <c r="S40" s="39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1144</v>
      </c>
      <c r="D42" s="9"/>
      <c r="E42" s="9" t="s">
        <v>1145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5" t="s">
        <v>10</v>
      </c>
      <c r="D43" s="67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1146</v>
      </c>
      <c r="C44" s="16" t="s">
        <v>1132</v>
      </c>
      <c r="D44" s="18">
        <v>97</v>
      </c>
      <c r="E44" s="18">
        <v>95</v>
      </c>
      <c r="F44" s="18">
        <f t="shared" ref="F44:F53" si="6">SUM(D44:E44)</f>
        <v>192</v>
      </c>
      <c r="G44" s="18">
        <v>10</v>
      </c>
      <c r="H44" s="18">
        <v>192</v>
      </c>
      <c r="I44" s="19">
        <v>10</v>
      </c>
    </row>
    <row r="45" spans="1:19" ht="15.75" customHeight="1" x14ac:dyDescent="0.3">
      <c r="A45" s="21">
        <v>3</v>
      </c>
      <c r="B45" s="22" t="s">
        <v>1147</v>
      </c>
      <c r="C45" s="22" t="s">
        <v>471</v>
      </c>
      <c r="D45" s="25">
        <v>88</v>
      </c>
      <c r="E45" s="25">
        <v>87</v>
      </c>
      <c r="F45" s="25">
        <f t="shared" si="6"/>
        <v>175</v>
      </c>
      <c r="G45" s="24">
        <v>9</v>
      </c>
      <c r="H45" s="25">
        <v>175</v>
      </c>
      <c r="I45" s="26">
        <v>9</v>
      </c>
    </row>
    <row r="46" spans="1:19" ht="15.75" customHeight="1" x14ac:dyDescent="0.3">
      <c r="A46" s="21">
        <v>7</v>
      </c>
      <c r="B46" s="22" t="s">
        <v>1148</v>
      </c>
      <c r="C46" s="22" t="s">
        <v>436</v>
      </c>
      <c r="D46" s="25">
        <v>90</v>
      </c>
      <c r="E46" s="25">
        <v>85</v>
      </c>
      <c r="F46" s="25">
        <f t="shared" si="6"/>
        <v>175</v>
      </c>
      <c r="G46" s="24">
        <v>9</v>
      </c>
      <c r="H46" s="25">
        <v>175</v>
      </c>
      <c r="I46" s="26">
        <v>9</v>
      </c>
    </row>
    <row r="47" spans="1:19" ht="15.75" customHeight="1" x14ac:dyDescent="0.3">
      <c r="A47" s="21">
        <v>10</v>
      </c>
      <c r="B47" s="22" t="s">
        <v>1149</v>
      </c>
      <c r="C47" s="22" t="s">
        <v>1092</v>
      </c>
      <c r="D47" s="25">
        <v>88</v>
      </c>
      <c r="E47" s="25">
        <v>84</v>
      </c>
      <c r="F47" s="25">
        <f t="shared" si="6"/>
        <v>172</v>
      </c>
      <c r="G47" s="24">
        <v>7</v>
      </c>
      <c r="H47" s="25">
        <v>172</v>
      </c>
      <c r="I47" s="26">
        <v>7</v>
      </c>
    </row>
    <row r="48" spans="1:19" ht="15.75" customHeight="1" x14ac:dyDescent="0.3">
      <c r="A48" s="21">
        <v>4</v>
      </c>
      <c r="B48" s="22" t="s">
        <v>1089</v>
      </c>
      <c r="C48" s="22" t="s">
        <v>471</v>
      </c>
      <c r="D48" s="25">
        <v>86</v>
      </c>
      <c r="E48" s="25">
        <v>84</v>
      </c>
      <c r="F48" s="25">
        <f t="shared" si="6"/>
        <v>170</v>
      </c>
      <c r="G48" s="24">
        <v>6</v>
      </c>
      <c r="H48" s="25">
        <v>170</v>
      </c>
      <c r="I48" s="26">
        <v>6</v>
      </c>
    </row>
    <row r="49" spans="1:9" ht="15.75" customHeight="1" x14ac:dyDescent="0.3">
      <c r="A49" s="21">
        <v>5</v>
      </c>
      <c r="B49" s="22" t="s">
        <v>1150</v>
      </c>
      <c r="C49" s="22" t="s">
        <v>1057</v>
      </c>
      <c r="D49" s="25">
        <v>85</v>
      </c>
      <c r="E49" s="25">
        <v>81</v>
      </c>
      <c r="F49" s="25">
        <f t="shared" si="6"/>
        <v>166</v>
      </c>
      <c r="G49" s="24">
        <v>5</v>
      </c>
      <c r="H49" s="25">
        <v>166</v>
      </c>
      <c r="I49" s="26">
        <v>5</v>
      </c>
    </row>
    <row r="50" spans="1:9" ht="15.75" customHeight="1" x14ac:dyDescent="0.3">
      <c r="A50" s="21">
        <v>9</v>
      </c>
      <c r="B50" s="22" t="s">
        <v>929</v>
      </c>
      <c r="C50" s="22" t="s">
        <v>104</v>
      </c>
      <c r="D50" s="25">
        <v>83</v>
      </c>
      <c r="E50" s="25">
        <v>79</v>
      </c>
      <c r="F50" s="25">
        <f t="shared" si="6"/>
        <v>162</v>
      </c>
      <c r="G50" s="24">
        <v>4</v>
      </c>
      <c r="H50" s="25">
        <v>162</v>
      </c>
      <c r="I50" s="26">
        <v>4</v>
      </c>
    </row>
    <row r="51" spans="1:9" ht="15.75" customHeight="1" x14ac:dyDescent="0.3">
      <c r="A51" s="21">
        <v>2</v>
      </c>
      <c r="B51" s="22" t="s">
        <v>470</v>
      </c>
      <c r="C51" s="22" t="s">
        <v>471</v>
      </c>
      <c r="D51" s="25">
        <v>80</v>
      </c>
      <c r="E51" s="25">
        <v>79</v>
      </c>
      <c r="F51" s="25">
        <f t="shared" si="6"/>
        <v>159</v>
      </c>
      <c r="G51" s="24">
        <v>3</v>
      </c>
      <c r="H51" s="25">
        <v>159</v>
      </c>
      <c r="I51" s="26">
        <v>3</v>
      </c>
    </row>
    <row r="52" spans="1:9" ht="15.75" customHeight="1" x14ac:dyDescent="0.3">
      <c r="A52" s="21">
        <v>1</v>
      </c>
      <c r="B52" s="22" t="s">
        <v>1151</v>
      </c>
      <c r="C52" s="22" t="s">
        <v>96</v>
      </c>
      <c r="D52" s="25">
        <v>0</v>
      </c>
      <c r="E52" s="25">
        <v>0</v>
      </c>
      <c r="F52" s="25">
        <f t="shared" si="6"/>
        <v>0</v>
      </c>
      <c r="G52" s="24">
        <v>0</v>
      </c>
      <c r="H52" s="31">
        <v>0</v>
      </c>
      <c r="I52" s="32">
        <v>0</v>
      </c>
    </row>
    <row r="53" spans="1:9" ht="15.75" customHeight="1" x14ac:dyDescent="0.3">
      <c r="A53" s="34">
        <v>6</v>
      </c>
      <c r="B53" s="35" t="s">
        <v>1152</v>
      </c>
      <c r="C53" s="35" t="s">
        <v>1057</v>
      </c>
      <c r="D53" s="38">
        <v>0</v>
      </c>
      <c r="E53" s="38">
        <v>0</v>
      </c>
      <c r="F53" s="38">
        <f t="shared" si="6"/>
        <v>0</v>
      </c>
      <c r="G53" s="37">
        <v>0</v>
      </c>
      <c r="H53" s="38">
        <v>0</v>
      </c>
      <c r="I53" s="39">
        <v>0</v>
      </c>
    </row>
    <row r="54" spans="1:9" ht="15.75" customHeight="1" x14ac:dyDescent="0.3"/>
    <row r="55" spans="1:9" ht="15.75" customHeight="1" x14ac:dyDescent="0.3">
      <c r="B55" s="8" t="s">
        <v>1095</v>
      </c>
    </row>
    <row r="56" spans="1:9" ht="15.75" customHeight="1" x14ac:dyDescent="0.35">
      <c r="B56" s="152" t="s">
        <v>1096</v>
      </c>
    </row>
    <row r="57" spans="1:9" ht="15.75" customHeight="1" x14ac:dyDescent="0.3"/>
    <row r="58" spans="1:9" ht="15.75" customHeight="1" x14ac:dyDescent="0.3">
      <c r="B58" s="10" t="s">
        <v>1097</v>
      </c>
      <c r="F58" s="45" t="s">
        <v>177</v>
      </c>
    </row>
    <row r="59" spans="1:9" ht="15.75" customHeight="1" x14ac:dyDescent="0.3">
      <c r="B59" s="10" t="s">
        <v>178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527437A0-2184-4759-BA16-E08A2A2265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50FF-FA87-4D5B-AD8B-CFA926EB7862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1101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1153</v>
      </c>
      <c r="D3" s="9"/>
      <c r="E3" s="9" t="s">
        <v>1154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1</v>
      </c>
      <c r="B5" s="16" t="s">
        <v>1107</v>
      </c>
      <c r="C5" s="16" t="s">
        <v>138</v>
      </c>
      <c r="D5" s="18">
        <v>99</v>
      </c>
      <c r="E5" s="18">
        <v>96</v>
      </c>
      <c r="F5" s="18">
        <v>195</v>
      </c>
      <c r="G5" s="18">
        <v>7</v>
      </c>
      <c r="H5" s="50">
        <v>195</v>
      </c>
      <c r="I5" s="51">
        <v>7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3</v>
      </c>
      <c r="B6" s="52" t="s">
        <v>440</v>
      </c>
      <c r="C6" s="52" t="s">
        <v>441</v>
      </c>
      <c r="D6" s="23">
        <v>100</v>
      </c>
      <c r="E6" s="23">
        <v>95</v>
      </c>
      <c r="F6" s="25">
        <v>195</v>
      </c>
      <c r="G6" s="25">
        <v>7</v>
      </c>
      <c r="H6" s="23">
        <v>195</v>
      </c>
      <c r="I6" s="53">
        <v>7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2</v>
      </c>
      <c r="B7" s="52" t="s">
        <v>1040</v>
      </c>
      <c r="C7" s="52" t="s">
        <v>1041</v>
      </c>
      <c r="D7" s="23">
        <v>97</v>
      </c>
      <c r="E7" s="23">
        <v>96</v>
      </c>
      <c r="F7" s="25">
        <v>193</v>
      </c>
      <c r="G7" s="25">
        <v>5</v>
      </c>
      <c r="H7" s="23">
        <v>193</v>
      </c>
      <c r="I7" s="53">
        <v>5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6</v>
      </c>
      <c r="B8" s="52" t="s">
        <v>442</v>
      </c>
      <c r="C8" s="52" t="s">
        <v>426</v>
      </c>
      <c r="D8" s="23">
        <v>96</v>
      </c>
      <c r="E8" s="23">
        <v>95</v>
      </c>
      <c r="F8" s="25">
        <v>191</v>
      </c>
      <c r="G8" s="25">
        <v>4</v>
      </c>
      <c r="H8" s="23">
        <v>191</v>
      </c>
      <c r="I8" s="53">
        <v>4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7</v>
      </c>
      <c r="B9" s="52" t="s">
        <v>425</v>
      </c>
      <c r="C9" s="52" t="s">
        <v>426</v>
      </c>
      <c r="D9" s="23">
        <v>96</v>
      </c>
      <c r="E9" s="23">
        <v>93</v>
      </c>
      <c r="F9" s="25">
        <v>189</v>
      </c>
      <c r="G9" s="25">
        <v>3</v>
      </c>
      <c r="H9" s="23">
        <v>189</v>
      </c>
      <c r="I9" s="53">
        <v>3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4</v>
      </c>
      <c r="B10" s="52" t="s">
        <v>169</v>
      </c>
      <c r="C10" s="52" t="s">
        <v>138</v>
      </c>
      <c r="D10" s="23">
        <v>90</v>
      </c>
      <c r="E10" s="23">
        <v>86</v>
      </c>
      <c r="F10" s="25">
        <v>176</v>
      </c>
      <c r="G10" s="25">
        <v>2</v>
      </c>
      <c r="H10" s="23">
        <v>176</v>
      </c>
      <c r="I10" s="53">
        <v>2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34">
        <v>5</v>
      </c>
      <c r="B11" s="56" t="s">
        <v>1125</v>
      </c>
      <c r="C11" s="56" t="s">
        <v>436</v>
      </c>
      <c r="D11" s="36">
        <v>89</v>
      </c>
      <c r="E11" s="36">
        <v>85</v>
      </c>
      <c r="F11" s="38">
        <v>174</v>
      </c>
      <c r="G11" s="38">
        <v>1</v>
      </c>
      <c r="H11" s="36">
        <v>174</v>
      </c>
      <c r="I11" s="57">
        <v>1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1"/>
      <c r="B13" s="8" t="s">
        <v>6</v>
      </c>
      <c r="C13" s="9" t="s">
        <v>1155</v>
      </c>
      <c r="D13" s="9"/>
      <c r="E13" s="9" t="s">
        <v>1156</v>
      </c>
      <c r="F13" s="8"/>
      <c r="G13" s="8"/>
      <c r="H13" s="8"/>
      <c r="I13" s="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11">
        <v>2</v>
      </c>
      <c r="B14" s="12" t="s">
        <v>9</v>
      </c>
      <c r="C14" s="95" t="s">
        <v>10</v>
      </c>
      <c r="D14" s="67"/>
      <c r="E14" s="100"/>
      <c r="F14" s="13" t="s">
        <v>11</v>
      </c>
      <c r="G14" s="13" t="s">
        <v>12</v>
      </c>
      <c r="H14" s="13" t="s">
        <v>13</v>
      </c>
      <c r="I14" s="14" t="s">
        <v>14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58">
        <v>6</v>
      </c>
      <c r="B15" s="59" t="s">
        <v>1061</v>
      </c>
      <c r="C15" s="59" t="s">
        <v>1041</v>
      </c>
      <c r="D15" s="17">
        <v>91</v>
      </c>
      <c r="E15" s="17">
        <v>89</v>
      </c>
      <c r="F15" s="18">
        <v>180</v>
      </c>
      <c r="G15" s="18">
        <v>7</v>
      </c>
      <c r="H15" s="17">
        <v>180</v>
      </c>
      <c r="I15" s="60">
        <v>7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21">
        <v>1</v>
      </c>
      <c r="B16" s="22" t="s">
        <v>1123</v>
      </c>
      <c r="C16" s="22" t="s">
        <v>70</v>
      </c>
      <c r="D16" s="25">
        <v>89</v>
      </c>
      <c r="E16" s="25">
        <v>87</v>
      </c>
      <c r="F16" s="25">
        <v>176</v>
      </c>
      <c r="G16" s="25">
        <v>6</v>
      </c>
      <c r="H16" s="31">
        <v>176</v>
      </c>
      <c r="I16" s="32">
        <v>6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21">
        <v>5</v>
      </c>
      <c r="B17" s="52" t="s">
        <v>1148</v>
      </c>
      <c r="C17" s="52" t="s">
        <v>436</v>
      </c>
      <c r="D17" s="23">
        <v>90</v>
      </c>
      <c r="E17" s="23">
        <v>85</v>
      </c>
      <c r="F17" s="25">
        <v>175</v>
      </c>
      <c r="G17" s="25">
        <v>5</v>
      </c>
      <c r="H17" s="23">
        <v>175</v>
      </c>
      <c r="I17" s="53">
        <v>5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4">
        <v>2</v>
      </c>
      <c r="B18" s="52" t="s">
        <v>1117</v>
      </c>
      <c r="C18" s="52" t="s">
        <v>138</v>
      </c>
      <c r="D18" s="23">
        <v>93</v>
      </c>
      <c r="E18" s="23">
        <v>81</v>
      </c>
      <c r="F18" s="25">
        <v>174</v>
      </c>
      <c r="G18" s="25">
        <v>4</v>
      </c>
      <c r="H18" s="23">
        <v>174</v>
      </c>
      <c r="I18" s="53">
        <v>4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54">
        <v>4</v>
      </c>
      <c r="B19" s="52" t="s">
        <v>1075</v>
      </c>
      <c r="C19" s="52" t="s">
        <v>68</v>
      </c>
      <c r="D19" s="23">
        <v>89</v>
      </c>
      <c r="E19" s="23">
        <v>85</v>
      </c>
      <c r="F19" s="25">
        <v>174</v>
      </c>
      <c r="G19" s="25">
        <v>4</v>
      </c>
      <c r="H19" s="23">
        <v>174</v>
      </c>
      <c r="I19" s="53">
        <v>4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21">
        <v>3</v>
      </c>
      <c r="B20" s="52" t="s">
        <v>1124</v>
      </c>
      <c r="C20" s="52" t="s">
        <v>436</v>
      </c>
      <c r="D20" s="23">
        <v>85</v>
      </c>
      <c r="E20" s="23">
        <v>82</v>
      </c>
      <c r="F20" s="25">
        <v>167</v>
      </c>
      <c r="G20" s="25">
        <v>2</v>
      </c>
      <c r="H20" s="23">
        <v>167</v>
      </c>
      <c r="I20" s="53">
        <v>2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34">
        <v>7</v>
      </c>
      <c r="B21" s="56" t="s">
        <v>1142</v>
      </c>
      <c r="C21" s="56" t="s">
        <v>685</v>
      </c>
      <c r="D21" s="36" t="s">
        <v>84</v>
      </c>
      <c r="E21" s="36" t="s">
        <v>371</v>
      </c>
      <c r="F21" s="38">
        <v>0</v>
      </c>
      <c r="G21" s="38">
        <v>0</v>
      </c>
      <c r="H21" s="36">
        <v>0</v>
      </c>
      <c r="I21" s="57">
        <v>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153" t="s">
        <v>1095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5">
      <c r="A24" s="48"/>
      <c r="B24" s="154" t="s">
        <v>1096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10" t="s">
        <v>260</v>
      </c>
      <c r="F26" s="45" t="s">
        <v>177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10" t="s">
        <v>178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D9E4086-ED4A-420A-97F0-46E6D0B69B3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7C738-CCD4-4A8E-AB92-E74841337813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1157</v>
      </c>
      <c r="C1" s="2"/>
      <c r="D1" s="3"/>
      <c r="E1" s="3"/>
      <c r="F1" s="3"/>
      <c r="G1" s="3"/>
      <c r="H1" s="3"/>
      <c r="I1" s="4" t="s">
        <v>1158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1159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9</v>
      </c>
      <c r="B5" s="16" t="s">
        <v>440</v>
      </c>
      <c r="C5" s="16" t="s">
        <v>441</v>
      </c>
      <c r="D5" s="18">
        <v>92</v>
      </c>
      <c r="E5" s="18">
        <v>97</v>
      </c>
      <c r="F5" s="18">
        <f t="shared" ref="F5:F15" si="0">SUM(D5:E5)</f>
        <v>189</v>
      </c>
      <c r="G5" s="18">
        <v>11</v>
      </c>
      <c r="H5" s="18">
        <v>189</v>
      </c>
      <c r="I5" s="19">
        <v>11</v>
      </c>
      <c r="K5" s="10"/>
    </row>
    <row r="6" spans="1:25" ht="15.75" customHeight="1" x14ac:dyDescent="0.3">
      <c r="A6" s="21">
        <v>5</v>
      </c>
      <c r="B6" s="22" t="s">
        <v>1040</v>
      </c>
      <c r="C6" s="22" t="s">
        <v>1041</v>
      </c>
      <c r="D6" s="25">
        <v>94</v>
      </c>
      <c r="E6" s="25">
        <v>87</v>
      </c>
      <c r="F6" s="25">
        <f t="shared" si="0"/>
        <v>181</v>
      </c>
      <c r="G6" s="24">
        <v>10</v>
      </c>
      <c r="H6" s="25">
        <v>181</v>
      </c>
      <c r="I6" s="26">
        <v>10</v>
      </c>
      <c r="K6" s="10"/>
    </row>
    <row r="7" spans="1:25" ht="15.75" customHeight="1" x14ac:dyDescent="0.3">
      <c r="A7" s="21">
        <v>10</v>
      </c>
      <c r="B7" s="22" t="s">
        <v>1035</v>
      </c>
      <c r="C7" s="22" t="s">
        <v>441</v>
      </c>
      <c r="D7" s="25">
        <v>91</v>
      </c>
      <c r="E7" s="25">
        <v>90</v>
      </c>
      <c r="F7" s="25">
        <f t="shared" si="0"/>
        <v>181</v>
      </c>
      <c r="G7" s="24">
        <v>10</v>
      </c>
      <c r="H7" s="25">
        <v>181</v>
      </c>
      <c r="I7" s="26">
        <v>10</v>
      </c>
      <c r="J7" s="98"/>
      <c r="K7" s="10"/>
    </row>
    <row r="8" spans="1:25" ht="15.75" customHeight="1" x14ac:dyDescent="0.3">
      <c r="A8" s="21">
        <v>11</v>
      </c>
      <c r="B8" s="22" t="s">
        <v>432</v>
      </c>
      <c r="C8" s="22" t="s">
        <v>104</v>
      </c>
      <c r="D8" s="25">
        <v>91</v>
      </c>
      <c r="E8" s="25">
        <v>86</v>
      </c>
      <c r="F8" s="25">
        <f t="shared" si="0"/>
        <v>177</v>
      </c>
      <c r="G8" s="24">
        <v>8</v>
      </c>
      <c r="H8" s="25">
        <v>177</v>
      </c>
      <c r="I8" s="26">
        <v>8</v>
      </c>
      <c r="K8" s="10"/>
    </row>
    <row r="9" spans="1:25" ht="15.75" customHeight="1" x14ac:dyDescent="0.3">
      <c r="A9" s="21">
        <v>7</v>
      </c>
      <c r="B9" s="22" t="s">
        <v>148</v>
      </c>
      <c r="C9" s="22" t="s">
        <v>104</v>
      </c>
      <c r="D9" s="25">
        <v>84</v>
      </c>
      <c r="E9" s="25">
        <v>88</v>
      </c>
      <c r="F9" s="25">
        <f t="shared" si="0"/>
        <v>172</v>
      </c>
      <c r="G9" s="24">
        <v>7</v>
      </c>
      <c r="H9" s="25">
        <v>172</v>
      </c>
      <c r="I9" s="26">
        <v>7</v>
      </c>
    </row>
    <row r="10" spans="1:25" ht="15.75" customHeight="1" x14ac:dyDescent="0.3">
      <c r="A10" s="21">
        <v>4</v>
      </c>
      <c r="B10" s="22" t="s">
        <v>1160</v>
      </c>
      <c r="C10" s="22" t="s">
        <v>471</v>
      </c>
      <c r="D10" s="25">
        <v>79</v>
      </c>
      <c r="E10" s="25">
        <v>86</v>
      </c>
      <c r="F10" s="25">
        <f t="shared" si="0"/>
        <v>165</v>
      </c>
      <c r="G10" s="24">
        <v>6</v>
      </c>
      <c r="H10" s="25">
        <v>165</v>
      </c>
      <c r="I10" s="26">
        <v>6</v>
      </c>
    </row>
    <row r="11" spans="1:25" ht="15.75" customHeight="1" x14ac:dyDescent="0.3">
      <c r="A11" s="21">
        <v>8</v>
      </c>
      <c r="B11" s="22" t="s">
        <v>1048</v>
      </c>
      <c r="C11" s="22" t="s">
        <v>114</v>
      </c>
      <c r="D11" s="25">
        <v>80</v>
      </c>
      <c r="E11" s="25">
        <v>85</v>
      </c>
      <c r="F11" s="25">
        <f t="shared" si="0"/>
        <v>165</v>
      </c>
      <c r="G11" s="24">
        <v>6</v>
      </c>
      <c r="H11" s="25">
        <v>165</v>
      </c>
      <c r="I11" s="26">
        <v>6</v>
      </c>
    </row>
    <row r="12" spans="1:25" ht="15.75" customHeight="1" x14ac:dyDescent="0.3">
      <c r="A12" s="21">
        <v>1</v>
      </c>
      <c r="B12" s="22" t="s">
        <v>1073</v>
      </c>
      <c r="C12" s="22" t="s">
        <v>1041</v>
      </c>
      <c r="D12" s="25">
        <v>87</v>
      </c>
      <c r="E12" s="25">
        <v>77</v>
      </c>
      <c r="F12" s="25">
        <f t="shared" si="0"/>
        <v>164</v>
      </c>
      <c r="G12" s="24">
        <v>4</v>
      </c>
      <c r="H12" s="31">
        <v>164</v>
      </c>
      <c r="I12" s="32">
        <v>4</v>
      </c>
    </row>
    <row r="13" spans="1:25" ht="15.75" customHeight="1" x14ac:dyDescent="0.3">
      <c r="A13" s="21">
        <v>2</v>
      </c>
      <c r="B13" s="22" t="s">
        <v>1161</v>
      </c>
      <c r="C13" s="22" t="s">
        <v>967</v>
      </c>
      <c r="D13" s="25">
        <v>59</v>
      </c>
      <c r="E13" s="25">
        <v>82</v>
      </c>
      <c r="F13" s="25">
        <f t="shared" si="0"/>
        <v>141</v>
      </c>
      <c r="G13" s="24">
        <v>3</v>
      </c>
      <c r="H13" s="31">
        <v>141</v>
      </c>
      <c r="I13" s="32">
        <v>3</v>
      </c>
    </row>
    <row r="14" spans="1:25" ht="15.75" customHeight="1" x14ac:dyDescent="0.3">
      <c r="A14" s="21">
        <v>3</v>
      </c>
      <c r="B14" s="22" t="s">
        <v>1089</v>
      </c>
      <c r="C14" s="22" t="s">
        <v>471</v>
      </c>
      <c r="D14" s="25">
        <v>66</v>
      </c>
      <c r="E14" s="25">
        <v>72</v>
      </c>
      <c r="F14" s="25">
        <f t="shared" si="0"/>
        <v>138</v>
      </c>
      <c r="G14" s="24">
        <v>2</v>
      </c>
      <c r="H14" s="25">
        <v>138</v>
      </c>
      <c r="I14" s="26">
        <v>2</v>
      </c>
    </row>
    <row r="15" spans="1:25" ht="15.75" customHeight="1" x14ac:dyDescent="0.3">
      <c r="A15" s="34">
        <v>6</v>
      </c>
      <c r="B15" s="35" t="s">
        <v>1162</v>
      </c>
      <c r="C15" s="35" t="s">
        <v>471</v>
      </c>
      <c r="D15" s="38" t="s">
        <v>47</v>
      </c>
      <c r="E15" s="38"/>
      <c r="F15" s="38">
        <f t="shared" si="0"/>
        <v>0</v>
      </c>
      <c r="G15" s="37">
        <v>0</v>
      </c>
      <c r="H15" s="38">
        <v>0</v>
      </c>
      <c r="I15" s="39">
        <v>0</v>
      </c>
    </row>
    <row r="16" spans="1:25" ht="15.75" customHeight="1" x14ac:dyDescent="0.3"/>
    <row r="17" spans="2:6" ht="15.75" customHeight="1" x14ac:dyDescent="0.3">
      <c r="B17" s="8" t="s">
        <v>1095</v>
      </c>
    </row>
    <row r="18" spans="2:6" ht="15.75" customHeight="1" x14ac:dyDescent="0.35">
      <c r="B18" s="152" t="s">
        <v>1096</v>
      </c>
    </row>
    <row r="19" spans="2:6" ht="15.75" customHeight="1" x14ac:dyDescent="0.3"/>
    <row r="20" spans="2:6" ht="15.75" customHeight="1" x14ac:dyDescent="0.3">
      <c r="B20" s="10" t="s">
        <v>1163</v>
      </c>
      <c r="F20" s="45" t="s">
        <v>177</v>
      </c>
    </row>
    <row r="21" spans="2:6" ht="15.75" customHeight="1" x14ac:dyDescent="0.3">
      <c r="B21" s="10" t="s">
        <v>178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030A0168-D1C8-4EA4-9268-99C3009C810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0DFE2-F380-4495-87BB-1220FD52BCFC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262</v>
      </c>
      <c r="D3" s="9"/>
      <c r="E3" s="9" t="s">
        <v>263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5</v>
      </c>
      <c r="B5" s="59" t="s">
        <v>15</v>
      </c>
      <c r="C5" s="59" t="s">
        <v>16</v>
      </c>
      <c r="D5" s="17">
        <v>192</v>
      </c>
      <c r="E5" s="18">
        <v>9</v>
      </c>
      <c r="F5" s="17">
        <v>192</v>
      </c>
      <c r="G5" s="60">
        <v>9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7</v>
      </c>
      <c r="B6" s="52" t="s">
        <v>41</v>
      </c>
      <c r="C6" s="52" t="s">
        <v>42</v>
      </c>
      <c r="D6" s="23">
        <v>182</v>
      </c>
      <c r="E6" s="25">
        <v>8</v>
      </c>
      <c r="F6" s="23">
        <v>182</v>
      </c>
      <c r="G6" s="53">
        <v>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9</v>
      </c>
      <c r="B7" s="52" t="s">
        <v>59</v>
      </c>
      <c r="C7" s="52" t="s">
        <v>60</v>
      </c>
      <c r="D7" s="23">
        <v>181</v>
      </c>
      <c r="E7" s="25">
        <v>7</v>
      </c>
      <c r="F7" s="23">
        <v>181</v>
      </c>
      <c r="G7" s="53">
        <v>7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6</v>
      </c>
      <c r="B8" s="52" t="s">
        <v>58</v>
      </c>
      <c r="C8" s="52" t="s">
        <v>40</v>
      </c>
      <c r="D8" s="23">
        <v>180</v>
      </c>
      <c r="E8" s="25">
        <v>6</v>
      </c>
      <c r="F8" s="23">
        <v>180</v>
      </c>
      <c r="G8" s="53">
        <v>6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2</v>
      </c>
      <c r="B9" s="52" t="s">
        <v>62</v>
      </c>
      <c r="C9" s="52" t="s">
        <v>28</v>
      </c>
      <c r="D9" s="23">
        <v>178</v>
      </c>
      <c r="E9" s="25">
        <v>5</v>
      </c>
      <c r="F9" s="23">
        <v>178</v>
      </c>
      <c r="G9" s="53">
        <v>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1">
        <v>3</v>
      </c>
      <c r="B10" s="22" t="s">
        <v>67</v>
      </c>
      <c r="C10" s="22" t="s">
        <v>68</v>
      </c>
      <c r="D10" s="27">
        <v>177</v>
      </c>
      <c r="E10" s="25">
        <v>4</v>
      </c>
      <c r="F10" s="23">
        <v>177</v>
      </c>
      <c r="G10" s="53">
        <v>4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1</v>
      </c>
      <c r="B11" s="30" t="s">
        <v>61</v>
      </c>
      <c r="C11" s="30" t="s">
        <v>26</v>
      </c>
      <c r="D11" s="25">
        <v>176</v>
      </c>
      <c r="E11" s="25">
        <v>3</v>
      </c>
      <c r="F11" s="31">
        <v>176</v>
      </c>
      <c r="G11" s="32">
        <v>3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4</v>
      </c>
      <c r="B12" s="52" t="s">
        <v>43</v>
      </c>
      <c r="C12" s="52" t="s">
        <v>28</v>
      </c>
      <c r="D12" s="23">
        <v>173</v>
      </c>
      <c r="E12" s="25">
        <v>2</v>
      </c>
      <c r="F12" s="23">
        <v>173</v>
      </c>
      <c r="G12" s="53">
        <v>2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55">
        <v>8</v>
      </c>
      <c r="B13" s="56" t="s">
        <v>66</v>
      </c>
      <c r="C13" s="56" t="s">
        <v>60</v>
      </c>
      <c r="D13" s="36">
        <v>173</v>
      </c>
      <c r="E13" s="38">
        <v>2</v>
      </c>
      <c r="F13" s="36">
        <v>173</v>
      </c>
      <c r="G13" s="57">
        <v>2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1"/>
      <c r="B15" s="8" t="s">
        <v>6</v>
      </c>
      <c r="C15" s="9" t="s">
        <v>264</v>
      </c>
      <c r="D15" s="9"/>
      <c r="E15" s="9" t="s">
        <v>265</v>
      </c>
      <c r="F15" s="8"/>
      <c r="G15" s="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15">
        <v>5</v>
      </c>
      <c r="B17" s="59" t="s">
        <v>127</v>
      </c>
      <c r="C17" s="59" t="s">
        <v>60</v>
      </c>
      <c r="D17" s="17">
        <v>183</v>
      </c>
      <c r="E17" s="18">
        <v>9</v>
      </c>
      <c r="F17" s="17">
        <v>183</v>
      </c>
      <c r="G17" s="60">
        <v>9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54">
        <v>4</v>
      </c>
      <c r="B18" s="22" t="s">
        <v>126</v>
      </c>
      <c r="C18" s="22" t="s">
        <v>68</v>
      </c>
      <c r="D18" s="27">
        <v>175</v>
      </c>
      <c r="E18" s="25">
        <v>8</v>
      </c>
      <c r="F18" s="23">
        <v>175</v>
      </c>
      <c r="G18" s="53">
        <v>8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21">
        <v>7</v>
      </c>
      <c r="B19" s="52" t="s">
        <v>97</v>
      </c>
      <c r="C19" s="52" t="s">
        <v>40</v>
      </c>
      <c r="D19" s="23">
        <v>175</v>
      </c>
      <c r="E19" s="25">
        <v>8</v>
      </c>
      <c r="F19" s="23">
        <v>175</v>
      </c>
      <c r="G19" s="53">
        <v>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54">
        <v>2</v>
      </c>
      <c r="B20" s="22" t="s">
        <v>111</v>
      </c>
      <c r="C20" s="22" t="s">
        <v>68</v>
      </c>
      <c r="D20" s="27">
        <v>168</v>
      </c>
      <c r="E20" s="25">
        <v>6</v>
      </c>
      <c r="F20" s="23">
        <v>168</v>
      </c>
      <c r="G20" s="53">
        <v>6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54">
        <v>6</v>
      </c>
      <c r="B21" s="52" t="s">
        <v>131</v>
      </c>
      <c r="C21" s="52" t="s">
        <v>28</v>
      </c>
      <c r="D21" s="23">
        <v>168</v>
      </c>
      <c r="E21" s="25">
        <v>6</v>
      </c>
      <c r="F21" s="23">
        <v>168</v>
      </c>
      <c r="G21" s="53">
        <v>6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21">
        <v>3</v>
      </c>
      <c r="B22" s="52" t="s">
        <v>113</v>
      </c>
      <c r="C22" s="52" t="s">
        <v>114</v>
      </c>
      <c r="D22" s="23">
        <v>163</v>
      </c>
      <c r="E22" s="25">
        <v>4</v>
      </c>
      <c r="F22" s="23">
        <v>163</v>
      </c>
      <c r="G22" s="53">
        <v>4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54">
        <v>8</v>
      </c>
      <c r="B23" s="52" t="s">
        <v>141</v>
      </c>
      <c r="C23" s="52" t="s">
        <v>138</v>
      </c>
      <c r="D23" s="23">
        <v>163</v>
      </c>
      <c r="E23" s="25">
        <v>4</v>
      </c>
      <c r="F23" s="23">
        <v>163</v>
      </c>
      <c r="G23" s="53">
        <v>4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21">
        <v>9</v>
      </c>
      <c r="B24" s="52" t="s">
        <v>112</v>
      </c>
      <c r="C24" s="52" t="s">
        <v>28</v>
      </c>
      <c r="D24" s="23">
        <v>162</v>
      </c>
      <c r="E24" s="25">
        <v>2</v>
      </c>
      <c r="F24" s="23">
        <v>162</v>
      </c>
      <c r="G24" s="53">
        <v>2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34">
        <v>1</v>
      </c>
      <c r="B25" s="42" t="s">
        <v>144</v>
      </c>
      <c r="C25" s="42" t="s">
        <v>42</v>
      </c>
      <c r="D25" s="38">
        <v>151</v>
      </c>
      <c r="E25" s="38">
        <v>1</v>
      </c>
      <c r="F25" s="43">
        <v>151</v>
      </c>
      <c r="G25" s="44">
        <v>1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1"/>
      <c r="B27" s="8" t="s">
        <v>50</v>
      </c>
      <c r="C27" s="9" t="s">
        <v>266</v>
      </c>
      <c r="D27" s="9"/>
      <c r="E27" s="9" t="s">
        <v>267</v>
      </c>
      <c r="F27" s="8"/>
      <c r="G27" s="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15">
        <v>7</v>
      </c>
      <c r="B29" s="59" t="s">
        <v>134</v>
      </c>
      <c r="C29" s="59" t="s">
        <v>20</v>
      </c>
      <c r="D29" s="17">
        <v>173</v>
      </c>
      <c r="E29" s="18">
        <v>8</v>
      </c>
      <c r="F29" s="17">
        <v>173</v>
      </c>
      <c r="G29" s="60">
        <v>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21">
        <v>3</v>
      </c>
      <c r="B30" s="52" t="s">
        <v>155</v>
      </c>
      <c r="C30" s="52" t="s">
        <v>156</v>
      </c>
      <c r="D30" s="23">
        <v>171</v>
      </c>
      <c r="E30" s="25">
        <v>7</v>
      </c>
      <c r="F30" s="23">
        <v>171</v>
      </c>
      <c r="G30" s="53">
        <v>7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54">
        <v>6</v>
      </c>
      <c r="B31" s="52" t="s">
        <v>136</v>
      </c>
      <c r="C31" s="52" t="s">
        <v>28</v>
      </c>
      <c r="D31" s="23">
        <v>165</v>
      </c>
      <c r="E31" s="25">
        <v>6</v>
      </c>
      <c r="F31" s="23">
        <v>165</v>
      </c>
      <c r="G31" s="53">
        <v>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54">
        <v>2</v>
      </c>
      <c r="B32" s="52" t="s">
        <v>143</v>
      </c>
      <c r="C32" s="52" t="s">
        <v>26</v>
      </c>
      <c r="D32" s="23">
        <v>162</v>
      </c>
      <c r="E32" s="25">
        <v>5</v>
      </c>
      <c r="F32" s="23">
        <v>162</v>
      </c>
      <c r="G32" s="53">
        <v>5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21">
        <v>1</v>
      </c>
      <c r="B33" s="30" t="s">
        <v>145</v>
      </c>
      <c r="C33" s="30" t="s">
        <v>146</v>
      </c>
      <c r="D33" s="25">
        <v>159</v>
      </c>
      <c r="E33" s="25">
        <v>4</v>
      </c>
      <c r="F33" s="31">
        <v>159</v>
      </c>
      <c r="G33" s="32">
        <v>4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21">
        <v>5</v>
      </c>
      <c r="B34" s="52" t="s">
        <v>169</v>
      </c>
      <c r="C34" s="52" t="s">
        <v>138</v>
      </c>
      <c r="D34" s="23">
        <v>156</v>
      </c>
      <c r="E34" s="25">
        <v>3</v>
      </c>
      <c r="F34" s="23">
        <v>156</v>
      </c>
      <c r="G34" s="53">
        <v>3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54">
        <v>8</v>
      </c>
      <c r="B35" s="52" t="s">
        <v>171</v>
      </c>
      <c r="C35" s="52" t="s">
        <v>72</v>
      </c>
      <c r="D35" s="23">
        <v>151</v>
      </c>
      <c r="E35" s="25">
        <v>2</v>
      </c>
      <c r="F35" s="23">
        <v>151</v>
      </c>
      <c r="G35" s="53">
        <v>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55">
        <v>4</v>
      </c>
      <c r="B36" s="35" t="s">
        <v>170</v>
      </c>
      <c r="C36" s="35" t="s">
        <v>68</v>
      </c>
      <c r="D36" s="61">
        <v>147</v>
      </c>
      <c r="E36" s="38">
        <v>1</v>
      </c>
      <c r="F36" s="36">
        <v>147</v>
      </c>
      <c r="G36" s="57">
        <v>1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1"/>
      <c r="B38" s="8" t="s">
        <v>53</v>
      </c>
      <c r="C38" s="9" t="s">
        <v>268</v>
      </c>
      <c r="D38" s="9"/>
      <c r="E38" s="9" t="s">
        <v>269</v>
      </c>
      <c r="F38" s="8"/>
      <c r="G38" s="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15">
        <v>1</v>
      </c>
      <c r="B40" s="49" t="s">
        <v>185</v>
      </c>
      <c r="C40" s="49" t="s">
        <v>72</v>
      </c>
      <c r="D40" s="18">
        <v>169</v>
      </c>
      <c r="E40" s="18">
        <v>8</v>
      </c>
      <c r="F40" s="50">
        <v>169</v>
      </c>
      <c r="G40" s="51">
        <v>8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54">
        <v>8</v>
      </c>
      <c r="B41" s="52" t="s">
        <v>188</v>
      </c>
      <c r="C41" s="52" t="s">
        <v>26</v>
      </c>
      <c r="D41" s="23">
        <v>165</v>
      </c>
      <c r="E41" s="25">
        <v>7</v>
      </c>
      <c r="F41" s="23">
        <v>165</v>
      </c>
      <c r="G41" s="53">
        <v>7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21">
        <v>7</v>
      </c>
      <c r="B42" s="52" t="s">
        <v>161</v>
      </c>
      <c r="C42" s="52" t="s">
        <v>146</v>
      </c>
      <c r="D42" s="23">
        <v>162</v>
      </c>
      <c r="E42" s="25">
        <v>6</v>
      </c>
      <c r="F42" s="23">
        <v>162</v>
      </c>
      <c r="G42" s="53">
        <v>6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54">
        <v>2</v>
      </c>
      <c r="B43" s="52" t="s">
        <v>163</v>
      </c>
      <c r="C43" s="52" t="s">
        <v>70</v>
      </c>
      <c r="D43" s="23">
        <v>160</v>
      </c>
      <c r="E43" s="25">
        <v>5</v>
      </c>
      <c r="F43" s="23">
        <v>160</v>
      </c>
      <c r="G43" s="53">
        <v>5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21">
        <v>5</v>
      </c>
      <c r="B44" s="52" t="s">
        <v>219</v>
      </c>
      <c r="C44" s="52" t="s">
        <v>146</v>
      </c>
      <c r="D44" s="23">
        <v>149</v>
      </c>
      <c r="E44" s="25">
        <v>4</v>
      </c>
      <c r="F44" s="23">
        <v>149</v>
      </c>
      <c r="G44" s="53">
        <v>4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54">
        <v>4</v>
      </c>
      <c r="B45" s="52" t="s">
        <v>173</v>
      </c>
      <c r="C45" s="52" t="s">
        <v>28</v>
      </c>
      <c r="D45" s="23">
        <v>147</v>
      </c>
      <c r="E45" s="25">
        <v>3</v>
      </c>
      <c r="F45" s="23">
        <v>147</v>
      </c>
      <c r="G45" s="53">
        <v>3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21">
        <v>3</v>
      </c>
      <c r="B46" s="52" t="s">
        <v>198</v>
      </c>
      <c r="C46" s="52" t="s">
        <v>16</v>
      </c>
      <c r="D46" s="23">
        <v>145</v>
      </c>
      <c r="E46" s="25">
        <v>2</v>
      </c>
      <c r="F46" s="23">
        <v>145</v>
      </c>
      <c r="G46" s="53">
        <v>2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55">
        <v>6</v>
      </c>
      <c r="B47" s="56" t="s">
        <v>201</v>
      </c>
      <c r="C47" s="56" t="s">
        <v>16</v>
      </c>
      <c r="D47" s="36">
        <v>132</v>
      </c>
      <c r="E47" s="38">
        <v>1</v>
      </c>
      <c r="F47" s="36">
        <v>132</v>
      </c>
      <c r="G47" s="57">
        <v>1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1"/>
      <c r="B49" s="8" t="s">
        <v>87</v>
      </c>
      <c r="C49" s="9" t="s">
        <v>270</v>
      </c>
      <c r="D49" s="9"/>
      <c r="E49" s="9" t="s">
        <v>271</v>
      </c>
      <c r="F49" s="8"/>
      <c r="G49" s="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15">
        <v>1</v>
      </c>
      <c r="B51" s="49" t="s">
        <v>210</v>
      </c>
      <c r="C51" s="49" t="s">
        <v>68</v>
      </c>
      <c r="D51" s="41">
        <v>163</v>
      </c>
      <c r="E51" s="18">
        <v>8</v>
      </c>
      <c r="F51" s="50">
        <v>163</v>
      </c>
      <c r="G51" s="51">
        <v>8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21">
        <v>3</v>
      </c>
      <c r="B52" s="52" t="s">
        <v>211</v>
      </c>
      <c r="C52" s="52" t="s">
        <v>49</v>
      </c>
      <c r="D52" s="23">
        <v>157</v>
      </c>
      <c r="E52" s="25">
        <v>7</v>
      </c>
      <c r="F52" s="23">
        <v>157</v>
      </c>
      <c r="G52" s="53">
        <v>7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54">
        <v>4</v>
      </c>
      <c r="B53" s="52" t="s">
        <v>218</v>
      </c>
      <c r="C53" s="52" t="s">
        <v>68</v>
      </c>
      <c r="D53" s="27">
        <v>151</v>
      </c>
      <c r="E53" s="25">
        <v>6</v>
      </c>
      <c r="F53" s="23">
        <v>151</v>
      </c>
      <c r="G53" s="53">
        <v>6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54">
        <v>2</v>
      </c>
      <c r="B54" s="52" t="s">
        <v>223</v>
      </c>
      <c r="C54" s="52" t="s">
        <v>68</v>
      </c>
      <c r="D54" s="27">
        <v>144</v>
      </c>
      <c r="E54" s="25">
        <v>5</v>
      </c>
      <c r="F54" s="23">
        <v>144</v>
      </c>
      <c r="G54" s="53">
        <v>5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21">
        <v>7</v>
      </c>
      <c r="B55" s="52" t="s">
        <v>224</v>
      </c>
      <c r="C55" s="52" t="s">
        <v>146</v>
      </c>
      <c r="D55" s="23">
        <v>144</v>
      </c>
      <c r="E55" s="25">
        <v>5</v>
      </c>
      <c r="F55" s="23">
        <v>144</v>
      </c>
      <c r="G55" s="53">
        <v>5</v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54">
        <v>8</v>
      </c>
      <c r="B56" s="52" t="s">
        <v>226</v>
      </c>
      <c r="C56" s="52" t="s">
        <v>26</v>
      </c>
      <c r="D56" s="23">
        <v>141</v>
      </c>
      <c r="E56" s="25">
        <v>3</v>
      </c>
      <c r="F56" s="23">
        <v>141</v>
      </c>
      <c r="G56" s="53">
        <v>3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21">
        <v>5</v>
      </c>
      <c r="B57" s="52" t="s">
        <v>241</v>
      </c>
      <c r="C57" s="52" t="s">
        <v>242</v>
      </c>
      <c r="D57" s="23">
        <v>137</v>
      </c>
      <c r="E57" s="25">
        <v>2</v>
      </c>
      <c r="F57" s="23">
        <v>137</v>
      </c>
      <c r="G57" s="53">
        <v>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55">
        <v>6</v>
      </c>
      <c r="B58" s="56" t="s">
        <v>247</v>
      </c>
      <c r="C58" s="56" t="s">
        <v>42</v>
      </c>
      <c r="D58" s="36">
        <v>134</v>
      </c>
      <c r="E58" s="38">
        <v>1</v>
      </c>
      <c r="F58" s="36">
        <v>134</v>
      </c>
      <c r="G58" s="57">
        <v>1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10" t="s">
        <v>260</v>
      </c>
      <c r="F60" s="45" t="s">
        <v>177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10" t="s">
        <v>178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915BDCF-0C67-45D4-A628-CBDB263F1B6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7219-A2D3-4989-9AC2-C6FEC50BAA34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4"/>
      <c r="B1" s="2" t="s">
        <v>1164</v>
      </c>
      <c r="C1" s="2"/>
      <c r="D1" s="3"/>
      <c r="E1" s="3"/>
      <c r="F1" s="3"/>
      <c r="G1" s="3"/>
      <c r="H1" s="3"/>
      <c r="I1" s="4" t="s">
        <v>1158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1165</v>
      </c>
      <c r="D3" s="9"/>
      <c r="E3" s="9" t="s">
        <v>1166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1040</v>
      </c>
      <c r="C5" s="16" t="s">
        <v>1041</v>
      </c>
      <c r="D5" s="18">
        <v>92</v>
      </c>
      <c r="E5" s="18">
        <v>94</v>
      </c>
      <c r="F5" s="18">
        <f t="shared" ref="F5:F13" si="0">SUM(D5:E5)</f>
        <v>186</v>
      </c>
      <c r="G5" s="18">
        <v>9</v>
      </c>
      <c r="H5" s="18">
        <v>186</v>
      </c>
      <c r="I5" s="19">
        <v>9</v>
      </c>
      <c r="K5" s="10"/>
    </row>
    <row r="6" spans="1:25" ht="15.75" customHeight="1" x14ac:dyDescent="0.3">
      <c r="A6" s="21">
        <v>6</v>
      </c>
      <c r="B6" s="22" t="s">
        <v>1036</v>
      </c>
      <c r="C6" s="22" t="s">
        <v>114</v>
      </c>
      <c r="D6" s="25">
        <v>95</v>
      </c>
      <c r="E6" s="25">
        <v>88</v>
      </c>
      <c r="F6" s="25">
        <f t="shared" si="0"/>
        <v>183</v>
      </c>
      <c r="G6" s="24">
        <v>8</v>
      </c>
      <c r="H6" s="25">
        <v>183</v>
      </c>
      <c r="I6" s="26">
        <v>8</v>
      </c>
      <c r="K6" s="10"/>
    </row>
    <row r="7" spans="1:25" ht="15.75" customHeight="1" x14ac:dyDescent="0.3">
      <c r="A7" s="21">
        <v>9</v>
      </c>
      <c r="B7" s="22" t="s">
        <v>1167</v>
      </c>
      <c r="C7" s="22" t="s">
        <v>242</v>
      </c>
      <c r="D7" s="25">
        <v>90</v>
      </c>
      <c r="E7" s="25">
        <v>89</v>
      </c>
      <c r="F7" s="25">
        <f t="shared" si="0"/>
        <v>179</v>
      </c>
      <c r="G7" s="24">
        <v>7</v>
      </c>
      <c r="H7" s="25">
        <v>179</v>
      </c>
      <c r="I7" s="26">
        <v>7</v>
      </c>
      <c r="J7" s="98"/>
      <c r="K7" s="10"/>
    </row>
    <row r="8" spans="1:25" ht="15.75" customHeight="1" x14ac:dyDescent="0.3">
      <c r="A8" s="21">
        <v>1</v>
      </c>
      <c r="B8" s="22" t="s">
        <v>1073</v>
      </c>
      <c r="C8" s="22" t="s">
        <v>1041</v>
      </c>
      <c r="D8" s="25">
        <v>87</v>
      </c>
      <c r="E8" s="25">
        <v>89</v>
      </c>
      <c r="F8" s="25">
        <f t="shared" si="0"/>
        <v>176</v>
      </c>
      <c r="G8" s="24">
        <v>6</v>
      </c>
      <c r="H8" s="31">
        <v>176</v>
      </c>
      <c r="I8" s="32">
        <v>6</v>
      </c>
      <c r="K8" s="10"/>
    </row>
    <row r="9" spans="1:25" ht="15.75" customHeight="1" x14ac:dyDescent="0.3">
      <c r="A9" s="21">
        <v>8</v>
      </c>
      <c r="B9" s="22" t="s">
        <v>1125</v>
      </c>
      <c r="C9" s="22" t="s">
        <v>436</v>
      </c>
      <c r="D9" s="25">
        <v>78</v>
      </c>
      <c r="E9" s="25">
        <v>82</v>
      </c>
      <c r="F9" s="25">
        <f t="shared" si="0"/>
        <v>160</v>
      </c>
      <c r="G9" s="24">
        <v>5</v>
      </c>
      <c r="H9" s="25">
        <v>160</v>
      </c>
      <c r="I9" s="26">
        <v>5</v>
      </c>
    </row>
    <row r="10" spans="1:25" ht="15.75" customHeight="1" x14ac:dyDescent="0.3">
      <c r="A10" s="21">
        <v>3</v>
      </c>
      <c r="B10" s="22" t="s">
        <v>1168</v>
      </c>
      <c r="C10" s="22" t="s">
        <v>441</v>
      </c>
      <c r="D10" s="25">
        <v>82</v>
      </c>
      <c r="E10" s="25">
        <v>69</v>
      </c>
      <c r="F10" s="25">
        <f t="shared" si="0"/>
        <v>151</v>
      </c>
      <c r="G10" s="24">
        <v>4</v>
      </c>
      <c r="H10" s="25">
        <v>151</v>
      </c>
      <c r="I10" s="26">
        <v>4</v>
      </c>
    </row>
    <row r="11" spans="1:25" ht="15.75" customHeight="1" x14ac:dyDescent="0.3">
      <c r="A11" s="21">
        <v>7</v>
      </c>
      <c r="B11" s="22" t="s">
        <v>1169</v>
      </c>
      <c r="C11" s="22" t="s">
        <v>1132</v>
      </c>
      <c r="D11" s="25">
        <v>77</v>
      </c>
      <c r="E11" s="25">
        <v>69</v>
      </c>
      <c r="F11" s="25">
        <f t="shared" si="0"/>
        <v>146</v>
      </c>
      <c r="G11" s="24">
        <v>3</v>
      </c>
      <c r="H11" s="25">
        <v>146</v>
      </c>
      <c r="I11" s="26">
        <v>3</v>
      </c>
    </row>
    <row r="12" spans="1:25" ht="15.75" customHeight="1" x14ac:dyDescent="0.3">
      <c r="A12" s="21">
        <v>4</v>
      </c>
      <c r="B12" s="22" t="s">
        <v>1089</v>
      </c>
      <c r="C12" s="22" t="s">
        <v>471</v>
      </c>
      <c r="D12" s="25">
        <v>56</v>
      </c>
      <c r="E12" s="25">
        <v>72</v>
      </c>
      <c r="F12" s="25">
        <f t="shared" si="0"/>
        <v>128</v>
      </c>
      <c r="G12" s="24">
        <v>2</v>
      </c>
      <c r="H12" s="25">
        <v>128</v>
      </c>
      <c r="I12" s="26">
        <v>2</v>
      </c>
    </row>
    <row r="13" spans="1:25" ht="15.75" customHeight="1" x14ac:dyDescent="0.3">
      <c r="A13" s="34">
        <v>2</v>
      </c>
      <c r="B13" s="35" t="s">
        <v>1147</v>
      </c>
      <c r="C13" s="35" t="s">
        <v>471</v>
      </c>
      <c r="D13" s="38">
        <v>62</v>
      </c>
      <c r="E13" s="38">
        <v>62</v>
      </c>
      <c r="F13" s="38">
        <f t="shared" si="0"/>
        <v>124</v>
      </c>
      <c r="G13" s="37">
        <v>1</v>
      </c>
      <c r="H13" s="43">
        <v>124</v>
      </c>
      <c r="I13" s="44">
        <v>1</v>
      </c>
    </row>
    <row r="14" spans="1:25" ht="15.75" customHeight="1" x14ac:dyDescent="0.3"/>
    <row r="15" spans="1:25" ht="15.75" customHeight="1" x14ac:dyDescent="0.3">
      <c r="B15" s="8" t="s">
        <v>1095</v>
      </c>
    </row>
    <row r="16" spans="1:25" ht="15.75" customHeight="1" x14ac:dyDescent="0.35">
      <c r="B16" s="152" t="s">
        <v>1096</v>
      </c>
    </row>
    <row r="17" spans="2:6" ht="15.75" customHeight="1" x14ac:dyDescent="0.3"/>
    <row r="18" spans="2:6" ht="15.75" customHeight="1" x14ac:dyDescent="0.3">
      <c r="B18" s="10" t="s">
        <v>1163</v>
      </c>
      <c r="F18" s="45" t="s">
        <v>177</v>
      </c>
    </row>
    <row r="19" spans="2:6" ht="15.75" customHeight="1" x14ac:dyDescent="0.3">
      <c r="B19" s="10" t="s">
        <v>178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F5929A8D-4E7D-4DE2-9E77-CBD67B88AAA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3EFD-8FCA-4845-82BB-6571846791C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5"/>
      <c r="B1" s="2" t="s">
        <v>1170</v>
      </c>
      <c r="C1" s="2"/>
      <c r="D1" s="3"/>
      <c r="E1" s="3"/>
      <c r="F1" s="3"/>
      <c r="G1" s="3"/>
      <c r="H1" s="3"/>
      <c r="I1" s="4" t="s">
        <v>1171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1172</v>
      </c>
      <c r="D3" s="9"/>
      <c r="E3" s="9" t="s">
        <v>1173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1174</v>
      </c>
      <c r="C5" s="16" t="s">
        <v>1041</v>
      </c>
      <c r="D5" s="17">
        <v>97</v>
      </c>
      <c r="E5" s="17">
        <v>98</v>
      </c>
      <c r="F5" s="18">
        <f t="shared" ref="F5:F13" si="0">SUM(D5:E5)</f>
        <v>195</v>
      </c>
      <c r="G5" s="18">
        <v>9</v>
      </c>
      <c r="H5" s="18">
        <v>195</v>
      </c>
      <c r="I5" s="19">
        <v>9</v>
      </c>
      <c r="K5" s="10"/>
    </row>
    <row r="6" spans="1:25" ht="15.75" customHeight="1" x14ac:dyDescent="0.3">
      <c r="A6" s="21">
        <v>3</v>
      </c>
      <c r="B6" s="22" t="s">
        <v>1106</v>
      </c>
      <c r="C6" s="22" t="s">
        <v>436</v>
      </c>
      <c r="D6" s="23">
        <v>93</v>
      </c>
      <c r="E6" s="23">
        <v>96</v>
      </c>
      <c r="F6" s="25">
        <f t="shared" si="0"/>
        <v>189</v>
      </c>
      <c r="G6" s="24">
        <v>8</v>
      </c>
      <c r="H6" s="25">
        <v>189</v>
      </c>
      <c r="I6" s="26">
        <v>8</v>
      </c>
      <c r="K6" s="10"/>
    </row>
    <row r="7" spans="1:25" ht="15.75" customHeight="1" x14ac:dyDescent="0.3">
      <c r="A7" s="21">
        <v>6</v>
      </c>
      <c r="B7" s="22" t="s">
        <v>1040</v>
      </c>
      <c r="C7" s="22" t="s">
        <v>1041</v>
      </c>
      <c r="D7" s="23">
        <v>91</v>
      </c>
      <c r="E7" s="23">
        <v>96</v>
      </c>
      <c r="F7" s="25">
        <f t="shared" si="0"/>
        <v>187</v>
      </c>
      <c r="G7" s="24">
        <v>7</v>
      </c>
      <c r="H7" s="25">
        <v>187</v>
      </c>
      <c r="I7" s="26">
        <v>7</v>
      </c>
      <c r="J7" s="98"/>
      <c r="K7" s="10"/>
    </row>
    <row r="8" spans="1:25" ht="15.75" customHeight="1" x14ac:dyDescent="0.3">
      <c r="A8" s="21">
        <v>5</v>
      </c>
      <c r="B8" s="22" t="s">
        <v>1045</v>
      </c>
      <c r="C8" s="22" t="s">
        <v>441</v>
      </c>
      <c r="D8" s="23">
        <v>91</v>
      </c>
      <c r="E8" s="23">
        <v>94</v>
      </c>
      <c r="F8" s="25">
        <f t="shared" si="0"/>
        <v>185</v>
      </c>
      <c r="G8" s="24">
        <v>6</v>
      </c>
      <c r="H8" s="25">
        <v>185</v>
      </c>
      <c r="I8" s="26">
        <v>6</v>
      </c>
      <c r="K8" s="10"/>
    </row>
    <row r="9" spans="1:25" ht="15.75" customHeight="1" x14ac:dyDescent="0.3">
      <c r="A9" s="21">
        <v>9</v>
      </c>
      <c r="B9" s="22" t="s">
        <v>478</v>
      </c>
      <c r="C9" s="22" t="s">
        <v>441</v>
      </c>
      <c r="D9" s="23">
        <v>91</v>
      </c>
      <c r="E9" s="23">
        <v>93</v>
      </c>
      <c r="F9" s="25">
        <f t="shared" si="0"/>
        <v>184</v>
      </c>
      <c r="G9" s="24">
        <v>5</v>
      </c>
      <c r="H9" s="25">
        <v>184</v>
      </c>
      <c r="I9" s="26">
        <v>5</v>
      </c>
    </row>
    <row r="10" spans="1:25" ht="15.75" customHeight="1" x14ac:dyDescent="0.3">
      <c r="A10" s="21">
        <v>4</v>
      </c>
      <c r="B10" s="22" t="s">
        <v>1037</v>
      </c>
      <c r="C10" s="22" t="s">
        <v>252</v>
      </c>
      <c r="D10" s="23">
        <v>88</v>
      </c>
      <c r="E10" s="23">
        <v>95</v>
      </c>
      <c r="F10" s="25">
        <f t="shared" si="0"/>
        <v>183</v>
      </c>
      <c r="G10" s="24">
        <v>4</v>
      </c>
      <c r="H10" s="25">
        <v>183</v>
      </c>
      <c r="I10" s="26">
        <v>4</v>
      </c>
    </row>
    <row r="11" spans="1:25" ht="15.75" customHeight="1" x14ac:dyDescent="0.3">
      <c r="A11" s="21">
        <v>2</v>
      </c>
      <c r="B11" s="22" t="s">
        <v>1052</v>
      </c>
      <c r="C11" s="22" t="s">
        <v>1041</v>
      </c>
      <c r="D11" s="23">
        <v>89</v>
      </c>
      <c r="E11" s="23">
        <v>93</v>
      </c>
      <c r="F11" s="25">
        <f t="shared" si="0"/>
        <v>182</v>
      </c>
      <c r="G11" s="24">
        <v>3</v>
      </c>
      <c r="H11" s="31">
        <v>182</v>
      </c>
      <c r="I11" s="32">
        <v>3</v>
      </c>
    </row>
    <row r="12" spans="1:25" ht="15.75" customHeight="1" x14ac:dyDescent="0.3">
      <c r="A12" s="21">
        <v>8</v>
      </c>
      <c r="B12" s="22" t="s">
        <v>1036</v>
      </c>
      <c r="C12" s="22" t="s">
        <v>114</v>
      </c>
      <c r="D12" s="23">
        <v>90</v>
      </c>
      <c r="E12" s="23">
        <v>92</v>
      </c>
      <c r="F12" s="25">
        <f t="shared" si="0"/>
        <v>182</v>
      </c>
      <c r="G12" s="24">
        <v>3</v>
      </c>
      <c r="H12" s="25">
        <v>182</v>
      </c>
      <c r="I12" s="26">
        <v>3</v>
      </c>
    </row>
    <row r="13" spans="1:25" ht="15.75" customHeight="1" x14ac:dyDescent="0.3">
      <c r="A13" s="34">
        <v>1</v>
      </c>
      <c r="B13" s="35" t="s">
        <v>439</v>
      </c>
      <c r="C13" s="35" t="s">
        <v>411</v>
      </c>
      <c r="D13" s="36">
        <v>66</v>
      </c>
      <c r="E13" s="36">
        <v>78</v>
      </c>
      <c r="F13" s="38">
        <f t="shared" si="0"/>
        <v>144</v>
      </c>
      <c r="G13" s="37">
        <v>1</v>
      </c>
      <c r="H13" s="43">
        <v>144</v>
      </c>
      <c r="I13" s="44">
        <v>1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1175</v>
      </c>
      <c r="D15" s="9"/>
      <c r="E15" s="9" t="s">
        <v>1176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95" t="s">
        <v>10</v>
      </c>
      <c r="D16" s="67"/>
      <c r="E16" s="100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7</v>
      </c>
      <c r="B17" s="16" t="s">
        <v>1177</v>
      </c>
      <c r="C17" s="16" t="s">
        <v>441</v>
      </c>
      <c r="D17" s="17">
        <v>94</v>
      </c>
      <c r="E17" s="17">
        <v>95</v>
      </c>
      <c r="F17" s="18">
        <f t="shared" ref="F17:F25" si="1">SUM(D17:E17)</f>
        <v>189</v>
      </c>
      <c r="G17" s="18">
        <v>9</v>
      </c>
      <c r="H17" s="18">
        <v>189</v>
      </c>
      <c r="I17" s="19">
        <v>9</v>
      </c>
    </row>
    <row r="18" spans="1:9" ht="15.75" customHeight="1" x14ac:dyDescent="0.3">
      <c r="A18" s="21">
        <v>9</v>
      </c>
      <c r="B18" s="22" t="s">
        <v>1178</v>
      </c>
      <c r="C18" s="22" t="s">
        <v>242</v>
      </c>
      <c r="D18" s="23">
        <v>94</v>
      </c>
      <c r="E18" s="23">
        <v>95</v>
      </c>
      <c r="F18" s="25">
        <f t="shared" si="1"/>
        <v>189</v>
      </c>
      <c r="G18" s="24">
        <v>9</v>
      </c>
      <c r="H18" s="25">
        <v>189</v>
      </c>
      <c r="I18" s="26">
        <v>9</v>
      </c>
    </row>
    <row r="19" spans="1:9" ht="15.75" customHeight="1" x14ac:dyDescent="0.3">
      <c r="A19" s="21">
        <v>3</v>
      </c>
      <c r="B19" s="22" t="s">
        <v>814</v>
      </c>
      <c r="C19" s="22" t="s">
        <v>68</v>
      </c>
      <c r="D19" s="23">
        <v>91</v>
      </c>
      <c r="E19" s="23">
        <v>92</v>
      </c>
      <c r="F19" s="25">
        <f t="shared" si="1"/>
        <v>183</v>
      </c>
      <c r="G19" s="24">
        <v>7</v>
      </c>
      <c r="H19" s="25">
        <v>183</v>
      </c>
      <c r="I19" s="26">
        <v>7</v>
      </c>
    </row>
    <row r="20" spans="1:9" ht="15.75" customHeight="1" x14ac:dyDescent="0.3">
      <c r="A20" s="21">
        <v>4</v>
      </c>
      <c r="B20" s="22" t="s">
        <v>35</v>
      </c>
      <c r="C20" s="22" t="s">
        <v>471</v>
      </c>
      <c r="D20" s="23">
        <v>89</v>
      </c>
      <c r="E20" s="23">
        <v>90</v>
      </c>
      <c r="F20" s="25">
        <f t="shared" si="1"/>
        <v>179</v>
      </c>
      <c r="G20" s="24">
        <v>6</v>
      </c>
      <c r="H20" s="25">
        <v>179</v>
      </c>
      <c r="I20" s="26">
        <v>6</v>
      </c>
    </row>
    <row r="21" spans="1:9" ht="15.75" customHeight="1" x14ac:dyDescent="0.3">
      <c r="A21" s="21">
        <v>8</v>
      </c>
      <c r="B21" s="22" t="s">
        <v>889</v>
      </c>
      <c r="C21" s="22" t="s">
        <v>114</v>
      </c>
      <c r="D21" s="23">
        <v>89</v>
      </c>
      <c r="E21" s="23">
        <v>90</v>
      </c>
      <c r="F21" s="25">
        <f t="shared" si="1"/>
        <v>179</v>
      </c>
      <c r="G21" s="24">
        <v>6</v>
      </c>
      <c r="H21" s="25">
        <v>179</v>
      </c>
      <c r="I21" s="26">
        <v>6</v>
      </c>
    </row>
    <row r="22" spans="1:9" ht="15.75" customHeight="1" x14ac:dyDescent="0.3">
      <c r="A22" s="21">
        <v>1</v>
      </c>
      <c r="B22" s="22" t="s">
        <v>1131</v>
      </c>
      <c r="C22" s="22" t="s">
        <v>1132</v>
      </c>
      <c r="D22" s="23">
        <v>84</v>
      </c>
      <c r="E22" s="23">
        <v>93</v>
      </c>
      <c r="F22" s="25">
        <f t="shared" si="1"/>
        <v>177</v>
      </c>
      <c r="G22" s="24">
        <v>4</v>
      </c>
      <c r="H22" s="31">
        <v>177</v>
      </c>
      <c r="I22" s="32">
        <v>4</v>
      </c>
    </row>
    <row r="23" spans="1:9" ht="15.75" customHeight="1" x14ac:dyDescent="0.3">
      <c r="A23" s="21">
        <v>2</v>
      </c>
      <c r="B23" s="22" t="s">
        <v>94</v>
      </c>
      <c r="C23" s="22" t="s">
        <v>68</v>
      </c>
      <c r="D23" s="23">
        <v>87</v>
      </c>
      <c r="E23" s="23">
        <v>88</v>
      </c>
      <c r="F23" s="25">
        <f t="shared" si="1"/>
        <v>175</v>
      </c>
      <c r="G23" s="24">
        <v>3</v>
      </c>
      <c r="H23" s="25">
        <v>175</v>
      </c>
      <c r="I23" s="26">
        <v>3</v>
      </c>
    </row>
    <row r="24" spans="1:9" ht="15.75" customHeight="1" x14ac:dyDescent="0.3">
      <c r="A24" s="21">
        <v>5</v>
      </c>
      <c r="B24" s="22" t="s">
        <v>1179</v>
      </c>
      <c r="C24" s="22" t="s">
        <v>242</v>
      </c>
      <c r="D24" s="23">
        <v>83</v>
      </c>
      <c r="E24" s="23">
        <v>91</v>
      </c>
      <c r="F24" s="25">
        <f t="shared" si="1"/>
        <v>174</v>
      </c>
      <c r="G24" s="24">
        <v>2</v>
      </c>
      <c r="H24" s="25">
        <v>174</v>
      </c>
      <c r="I24" s="26">
        <v>2</v>
      </c>
    </row>
    <row r="25" spans="1:9" ht="15.75" customHeight="1" x14ac:dyDescent="0.3">
      <c r="A25" s="34">
        <v>6</v>
      </c>
      <c r="B25" s="35" t="s">
        <v>1180</v>
      </c>
      <c r="C25" s="35" t="s">
        <v>68</v>
      </c>
      <c r="D25" s="36">
        <v>79</v>
      </c>
      <c r="E25" s="36">
        <v>90</v>
      </c>
      <c r="F25" s="38">
        <f t="shared" si="1"/>
        <v>169</v>
      </c>
      <c r="G25" s="37">
        <v>1</v>
      </c>
      <c r="H25" s="38">
        <v>169</v>
      </c>
      <c r="I25" s="39">
        <v>1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1181</v>
      </c>
      <c r="D27" s="9"/>
      <c r="E27" s="9" t="s">
        <v>1182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95" t="s">
        <v>10</v>
      </c>
      <c r="D28" s="67"/>
      <c r="E28" s="100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9</v>
      </c>
      <c r="B29" s="16" t="s">
        <v>1135</v>
      </c>
      <c r="C29" s="16" t="s">
        <v>1132</v>
      </c>
      <c r="D29" s="17">
        <v>90</v>
      </c>
      <c r="E29" s="17">
        <v>91</v>
      </c>
      <c r="F29" s="18">
        <f t="shared" ref="F29:F37" si="2">SUM(D29:E29)</f>
        <v>181</v>
      </c>
      <c r="G29" s="18">
        <v>9</v>
      </c>
      <c r="H29" s="18">
        <v>181</v>
      </c>
      <c r="I29" s="19">
        <v>9</v>
      </c>
    </row>
    <row r="30" spans="1:9" ht="15.75" customHeight="1" x14ac:dyDescent="0.3">
      <c r="A30" s="21">
        <v>1</v>
      </c>
      <c r="B30" s="22" t="s">
        <v>1183</v>
      </c>
      <c r="C30" s="22" t="s">
        <v>1041</v>
      </c>
      <c r="D30" s="23">
        <v>84</v>
      </c>
      <c r="E30" s="23">
        <v>88</v>
      </c>
      <c r="F30" s="25">
        <f t="shared" si="2"/>
        <v>172</v>
      </c>
      <c r="G30" s="24">
        <v>8</v>
      </c>
      <c r="H30" s="31">
        <v>172</v>
      </c>
      <c r="I30" s="32">
        <v>8</v>
      </c>
    </row>
    <row r="31" spans="1:9" ht="15.75" customHeight="1" x14ac:dyDescent="0.3">
      <c r="A31" s="21">
        <v>3</v>
      </c>
      <c r="B31" s="22" t="s">
        <v>1074</v>
      </c>
      <c r="C31" s="22" t="s">
        <v>252</v>
      </c>
      <c r="D31" s="23">
        <v>85</v>
      </c>
      <c r="E31" s="23">
        <v>86</v>
      </c>
      <c r="F31" s="25">
        <f t="shared" si="2"/>
        <v>171</v>
      </c>
      <c r="G31" s="24">
        <v>7</v>
      </c>
      <c r="H31" s="25">
        <v>171</v>
      </c>
      <c r="I31" s="26">
        <v>7</v>
      </c>
    </row>
    <row r="32" spans="1:9" ht="15.75" customHeight="1" x14ac:dyDescent="0.3">
      <c r="A32" s="21">
        <v>7</v>
      </c>
      <c r="B32" s="22" t="s">
        <v>1048</v>
      </c>
      <c r="C32" s="22" t="s">
        <v>114</v>
      </c>
      <c r="D32" s="23">
        <v>85</v>
      </c>
      <c r="E32" s="23">
        <v>86</v>
      </c>
      <c r="F32" s="25">
        <f t="shared" si="2"/>
        <v>171</v>
      </c>
      <c r="G32" s="24">
        <v>7</v>
      </c>
      <c r="H32" s="25">
        <v>171</v>
      </c>
      <c r="I32" s="26">
        <v>7</v>
      </c>
    </row>
    <row r="33" spans="1:9" ht="15.75" customHeight="1" x14ac:dyDescent="0.3">
      <c r="A33" s="21">
        <v>4</v>
      </c>
      <c r="B33" s="22" t="s">
        <v>1184</v>
      </c>
      <c r="C33" s="22" t="s">
        <v>471</v>
      </c>
      <c r="D33" s="23">
        <v>79</v>
      </c>
      <c r="E33" s="23">
        <v>87</v>
      </c>
      <c r="F33" s="25">
        <f t="shared" si="2"/>
        <v>166</v>
      </c>
      <c r="G33" s="24">
        <v>5</v>
      </c>
      <c r="H33" s="25">
        <v>166</v>
      </c>
      <c r="I33" s="26">
        <v>5</v>
      </c>
    </row>
    <row r="34" spans="1:9" ht="15.75" customHeight="1" x14ac:dyDescent="0.3">
      <c r="A34" s="21">
        <v>8</v>
      </c>
      <c r="B34" s="22" t="s">
        <v>1185</v>
      </c>
      <c r="C34" s="22" t="s">
        <v>114</v>
      </c>
      <c r="D34" s="23">
        <v>82</v>
      </c>
      <c r="E34" s="23">
        <v>84</v>
      </c>
      <c r="F34" s="25">
        <f t="shared" si="2"/>
        <v>166</v>
      </c>
      <c r="G34" s="24">
        <v>5</v>
      </c>
      <c r="H34" s="25">
        <v>166</v>
      </c>
      <c r="I34" s="26">
        <v>5</v>
      </c>
    </row>
    <row r="35" spans="1:9" ht="15.75" customHeight="1" x14ac:dyDescent="0.3">
      <c r="A35" s="21">
        <v>5</v>
      </c>
      <c r="B35" s="22" t="s">
        <v>1186</v>
      </c>
      <c r="C35" s="22" t="s">
        <v>242</v>
      </c>
      <c r="D35" s="23">
        <v>73</v>
      </c>
      <c r="E35" s="23">
        <v>84</v>
      </c>
      <c r="F35" s="25">
        <f t="shared" si="2"/>
        <v>157</v>
      </c>
      <c r="G35" s="24">
        <v>3</v>
      </c>
      <c r="H35" s="25">
        <v>157</v>
      </c>
      <c r="I35" s="26">
        <v>3</v>
      </c>
    </row>
    <row r="36" spans="1:9" ht="15.75" customHeight="1" x14ac:dyDescent="0.3">
      <c r="A36" s="21">
        <v>2</v>
      </c>
      <c r="B36" s="22" t="s">
        <v>1187</v>
      </c>
      <c r="C36" s="22" t="s">
        <v>1041</v>
      </c>
      <c r="D36" s="23">
        <v>86</v>
      </c>
      <c r="E36" s="156">
        <v>0</v>
      </c>
      <c r="F36" s="25">
        <f t="shared" si="2"/>
        <v>86</v>
      </c>
      <c r="G36" s="24">
        <v>2</v>
      </c>
      <c r="H36" s="25">
        <v>86</v>
      </c>
      <c r="I36" s="26">
        <v>2</v>
      </c>
    </row>
    <row r="37" spans="1:9" ht="15.75" customHeight="1" x14ac:dyDescent="0.3">
      <c r="A37" s="34">
        <v>6</v>
      </c>
      <c r="B37" s="35" t="s">
        <v>1162</v>
      </c>
      <c r="C37" s="35" t="s">
        <v>471</v>
      </c>
      <c r="D37" s="157" t="s">
        <v>47</v>
      </c>
      <c r="E37" s="36"/>
      <c r="F37" s="38">
        <f t="shared" si="2"/>
        <v>0</v>
      </c>
      <c r="G37" s="37">
        <v>0</v>
      </c>
      <c r="H37" s="38">
        <v>0</v>
      </c>
      <c r="I37" s="39">
        <v>0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1188</v>
      </c>
      <c r="D39" s="9"/>
      <c r="E39" s="9" t="s">
        <v>1189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95" t="s">
        <v>10</v>
      </c>
      <c r="D40" s="67"/>
      <c r="E40" s="100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3</v>
      </c>
      <c r="B41" s="16" t="s">
        <v>1190</v>
      </c>
      <c r="C41" s="16" t="s">
        <v>471</v>
      </c>
      <c r="D41" s="17">
        <v>85</v>
      </c>
      <c r="E41" s="17">
        <v>88</v>
      </c>
      <c r="F41" s="18">
        <f t="shared" ref="F41:F48" si="3">SUM(D41:E41)</f>
        <v>173</v>
      </c>
      <c r="G41" s="18">
        <v>8</v>
      </c>
      <c r="H41" s="18">
        <v>173</v>
      </c>
      <c r="I41" s="19">
        <v>8</v>
      </c>
    </row>
    <row r="42" spans="1:9" ht="15.75" customHeight="1" x14ac:dyDescent="0.3">
      <c r="A42" s="21">
        <v>7</v>
      </c>
      <c r="B42" s="22" t="s">
        <v>1191</v>
      </c>
      <c r="C42" s="22" t="s">
        <v>242</v>
      </c>
      <c r="D42" s="23">
        <v>77</v>
      </c>
      <c r="E42" s="23">
        <v>85</v>
      </c>
      <c r="F42" s="25">
        <f t="shared" si="3"/>
        <v>162</v>
      </c>
      <c r="G42" s="24">
        <v>7</v>
      </c>
      <c r="H42" s="25">
        <v>162</v>
      </c>
      <c r="I42" s="26">
        <v>7</v>
      </c>
    </row>
    <row r="43" spans="1:9" ht="15.75" customHeight="1" x14ac:dyDescent="0.3">
      <c r="A43" s="21">
        <v>8</v>
      </c>
      <c r="B43" s="22" t="s">
        <v>1192</v>
      </c>
      <c r="C43" s="22" t="s">
        <v>441</v>
      </c>
      <c r="D43" s="23">
        <v>79</v>
      </c>
      <c r="E43" s="23">
        <v>82</v>
      </c>
      <c r="F43" s="25">
        <f t="shared" si="3"/>
        <v>161</v>
      </c>
      <c r="G43" s="24">
        <v>6</v>
      </c>
      <c r="H43" s="25">
        <v>161</v>
      </c>
      <c r="I43" s="26">
        <v>6</v>
      </c>
    </row>
    <row r="44" spans="1:9" ht="15.75" customHeight="1" x14ac:dyDescent="0.3">
      <c r="A44" s="21">
        <v>5</v>
      </c>
      <c r="B44" s="22" t="s">
        <v>1193</v>
      </c>
      <c r="C44" s="22" t="s">
        <v>1132</v>
      </c>
      <c r="D44" s="23">
        <v>71</v>
      </c>
      <c r="E44" s="23">
        <v>75</v>
      </c>
      <c r="F44" s="25">
        <f t="shared" si="3"/>
        <v>146</v>
      </c>
      <c r="G44" s="24">
        <v>5</v>
      </c>
      <c r="H44" s="25">
        <v>146</v>
      </c>
      <c r="I44" s="26">
        <v>5</v>
      </c>
    </row>
    <row r="45" spans="1:9" ht="15.75" customHeight="1" x14ac:dyDescent="0.3">
      <c r="A45" s="21">
        <v>2</v>
      </c>
      <c r="B45" s="22" t="s">
        <v>413</v>
      </c>
      <c r="C45" s="22" t="s">
        <v>411</v>
      </c>
      <c r="D45" s="23">
        <v>68</v>
      </c>
      <c r="E45" s="23">
        <v>75</v>
      </c>
      <c r="F45" s="25">
        <f t="shared" si="3"/>
        <v>143</v>
      </c>
      <c r="G45" s="24">
        <v>4</v>
      </c>
      <c r="H45" s="25">
        <v>143</v>
      </c>
      <c r="I45" s="26">
        <v>4</v>
      </c>
    </row>
    <row r="46" spans="1:9" ht="15.75" customHeight="1" x14ac:dyDescent="0.3">
      <c r="A46" s="21">
        <v>1</v>
      </c>
      <c r="B46" s="22" t="s">
        <v>1147</v>
      </c>
      <c r="C46" s="22" t="s">
        <v>471</v>
      </c>
      <c r="D46" s="23">
        <v>56</v>
      </c>
      <c r="E46" s="23">
        <v>83</v>
      </c>
      <c r="F46" s="25">
        <f t="shared" si="3"/>
        <v>139</v>
      </c>
      <c r="G46" s="24">
        <v>3</v>
      </c>
      <c r="H46" s="31">
        <v>139</v>
      </c>
      <c r="I46" s="32">
        <v>3</v>
      </c>
    </row>
    <row r="47" spans="1:9" ht="15.75" customHeight="1" x14ac:dyDescent="0.3">
      <c r="A47" s="21">
        <v>6</v>
      </c>
      <c r="B47" s="22" t="s">
        <v>1061</v>
      </c>
      <c r="C47" s="22" t="s">
        <v>1041</v>
      </c>
      <c r="D47" s="23">
        <v>63</v>
      </c>
      <c r="E47" s="23">
        <v>74</v>
      </c>
      <c r="F47" s="25">
        <f t="shared" si="3"/>
        <v>137</v>
      </c>
      <c r="G47" s="24">
        <v>2</v>
      </c>
      <c r="H47" s="25">
        <v>137</v>
      </c>
      <c r="I47" s="26">
        <v>2</v>
      </c>
    </row>
    <row r="48" spans="1:9" ht="15.75" customHeight="1" x14ac:dyDescent="0.3">
      <c r="A48" s="34">
        <v>4</v>
      </c>
      <c r="B48" s="35" t="s">
        <v>1089</v>
      </c>
      <c r="C48" s="35" t="s">
        <v>471</v>
      </c>
      <c r="D48" s="36">
        <v>47</v>
      </c>
      <c r="E48" s="36">
        <v>50</v>
      </c>
      <c r="F48" s="38">
        <f t="shared" si="3"/>
        <v>97</v>
      </c>
      <c r="G48" s="37">
        <v>1</v>
      </c>
      <c r="H48" s="38">
        <v>97</v>
      </c>
      <c r="I48" s="39">
        <v>1</v>
      </c>
    </row>
    <row r="49" spans="2:6" ht="15.75" customHeight="1" x14ac:dyDescent="0.3"/>
    <row r="50" spans="2:6" ht="15.75" customHeight="1" x14ac:dyDescent="0.3">
      <c r="B50" s="10" t="s">
        <v>1194</v>
      </c>
      <c r="F50" s="45" t="s">
        <v>177</v>
      </c>
    </row>
    <row r="51" spans="2:6" ht="15.75" customHeight="1" x14ac:dyDescent="0.3">
      <c r="B51" s="10" t="s">
        <v>178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4B0CE2D0-1056-4FB8-B93F-A173AE4BF9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7A05C-5D2F-4A36-999C-982FA5A952DE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40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5"/>
      <c r="B1" s="2" t="s">
        <v>1170</v>
      </c>
      <c r="C1" s="2"/>
      <c r="D1" s="3"/>
      <c r="E1" s="3"/>
      <c r="F1" s="3" t="s">
        <v>261</v>
      </c>
      <c r="G1" s="3"/>
      <c r="H1" s="3"/>
      <c r="I1" s="4" t="s">
        <v>1171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6"/>
      <c r="D2" s="47" t="s">
        <v>2</v>
      </c>
      <c r="E2" s="47"/>
      <c r="F2" s="47"/>
      <c r="G2" s="47"/>
      <c r="H2" s="47"/>
      <c r="I2" s="4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1195</v>
      </c>
      <c r="D3" s="9"/>
      <c r="E3" s="9" t="s">
        <v>1196</v>
      </c>
      <c r="F3" s="8"/>
      <c r="G3" s="8"/>
      <c r="H3" s="8"/>
      <c r="I3" s="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2</v>
      </c>
      <c r="B4" s="12" t="s">
        <v>9</v>
      </c>
      <c r="C4" s="95" t="s">
        <v>10</v>
      </c>
      <c r="D4" s="67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2</v>
      </c>
      <c r="B5" s="59" t="s">
        <v>1040</v>
      </c>
      <c r="C5" s="59" t="s">
        <v>1041</v>
      </c>
      <c r="D5" s="17">
        <v>91</v>
      </c>
      <c r="E5" s="17">
        <v>96</v>
      </c>
      <c r="F5" s="18">
        <v>187</v>
      </c>
      <c r="G5" s="18">
        <v>6</v>
      </c>
      <c r="H5" s="17">
        <v>187</v>
      </c>
      <c r="I5" s="60">
        <v>6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6</v>
      </c>
      <c r="B6" s="52" t="s">
        <v>478</v>
      </c>
      <c r="C6" s="52" t="s">
        <v>441</v>
      </c>
      <c r="D6" s="23">
        <v>91</v>
      </c>
      <c r="E6" s="23">
        <v>93</v>
      </c>
      <c r="F6" s="25">
        <v>184</v>
      </c>
      <c r="G6" s="25">
        <v>5</v>
      </c>
      <c r="H6" s="23">
        <v>184</v>
      </c>
      <c r="I6" s="53">
        <v>5</v>
      </c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5</v>
      </c>
      <c r="B7" s="52" t="s">
        <v>889</v>
      </c>
      <c r="C7" s="52" t="s">
        <v>114</v>
      </c>
      <c r="D7" s="23">
        <v>89</v>
      </c>
      <c r="E7" s="23">
        <v>90</v>
      </c>
      <c r="F7" s="25">
        <v>179</v>
      </c>
      <c r="G7" s="25">
        <v>4</v>
      </c>
      <c r="H7" s="23">
        <v>179</v>
      </c>
      <c r="I7" s="53">
        <v>4</v>
      </c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1048</v>
      </c>
      <c r="C8" s="52" t="s">
        <v>114</v>
      </c>
      <c r="D8" s="23">
        <v>85</v>
      </c>
      <c r="E8" s="23">
        <v>86</v>
      </c>
      <c r="F8" s="25">
        <v>171</v>
      </c>
      <c r="G8" s="25">
        <v>3</v>
      </c>
      <c r="H8" s="23">
        <v>171</v>
      </c>
      <c r="I8" s="53">
        <v>3</v>
      </c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3</v>
      </c>
      <c r="B9" s="52" t="s">
        <v>1061</v>
      </c>
      <c r="C9" s="52" t="s">
        <v>1041</v>
      </c>
      <c r="D9" s="23">
        <v>63</v>
      </c>
      <c r="E9" s="23">
        <v>74</v>
      </c>
      <c r="F9" s="25">
        <v>137</v>
      </c>
      <c r="G9" s="25">
        <v>2</v>
      </c>
      <c r="H9" s="23">
        <v>137</v>
      </c>
      <c r="I9" s="53">
        <v>2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34">
        <v>1</v>
      </c>
      <c r="B10" s="35" t="s">
        <v>1187</v>
      </c>
      <c r="C10" s="35" t="s">
        <v>1041</v>
      </c>
      <c r="D10" s="36">
        <v>86</v>
      </c>
      <c r="E10" s="157">
        <v>0</v>
      </c>
      <c r="F10" s="38">
        <v>86</v>
      </c>
      <c r="G10" s="38">
        <v>1</v>
      </c>
      <c r="H10" s="43">
        <v>86</v>
      </c>
      <c r="I10" s="44">
        <v>1</v>
      </c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48"/>
      <c r="B12" s="10" t="s">
        <v>260</v>
      </c>
      <c r="F12" s="45" t="s">
        <v>177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10" t="s">
        <v>178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CE381FF-C77C-4FD2-936B-A3EA7BA90E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FF54-DA68-469B-B11A-F3DB6B2C59FD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4.140625" style="168" customWidth="1"/>
    <col min="26" max="27" width="4.140625" customWidth="1"/>
  </cols>
  <sheetData>
    <row r="1" spans="1:25" ht="18" x14ac:dyDescent="0.35">
      <c r="A1" s="158"/>
      <c r="B1" s="159" t="s">
        <v>1197</v>
      </c>
      <c r="C1" s="160"/>
      <c r="D1" s="160"/>
      <c r="E1" s="160"/>
      <c r="F1" s="160"/>
      <c r="G1" s="160"/>
      <c r="H1" s="160"/>
      <c r="I1" s="161"/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A2" s="163"/>
      <c r="B2" s="164" t="s">
        <v>1</v>
      </c>
      <c r="C2" s="165"/>
      <c r="D2" s="166" t="s">
        <v>2</v>
      </c>
      <c r="E2" s="166"/>
      <c r="F2" s="166"/>
      <c r="G2" s="166"/>
      <c r="H2" s="166"/>
      <c r="I2" s="166"/>
      <c r="J2" s="167"/>
    </row>
    <row r="3" spans="1:25" ht="15.75" customHeight="1" x14ac:dyDescent="0.3">
      <c r="A3" s="169"/>
      <c r="B3" s="170" t="s">
        <v>3</v>
      </c>
      <c r="C3" s="171" t="s">
        <v>1198</v>
      </c>
      <c r="D3" s="171"/>
      <c r="E3" s="172" t="s">
        <v>1199</v>
      </c>
      <c r="F3" s="170"/>
      <c r="G3" s="170"/>
      <c r="H3" s="170"/>
      <c r="I3" s="170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</row>
    <row r="4" spans="1:25" ht="15.75" customHeight="1" x14ac:dyDescent="0.3">
      <c r="A4" s="174">
        <v>2</v>
      </c>
      <c r="B4" s="175" t="s">
        <v>9</v>
      </c>
      <c r="C4" s="176" t="s">
        <v>10</v>
      </c>
      <c r="D4" s="177"/>
      <c r="E4" s="178"/>
      <c r="F4" s="179" t="s">
        <v>11</v>
      </c>
      <c r="G4" s="179" t="s">
        <v>12</v>
      </c>
      <c r="H4" s="179" t="s">
        <v>13</v>
      </c>
      <c r="I4" s="180" t="s">
        <v>14</v>
      </c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</row>
    <row r="5" spans="1:25" ht="15.75" customHeight="1" x14ac:dyDescent="0.3">
      <c r="A5" s="181">
        <v>7</v>
      </c>
      <c r="B5" s="182" t="s">
        <v>1200</v>
      </c>
      <c r="C5" s="182" t="s">
        <v>476</v>
      </c>
      <c r="D5" s="183">
        <v>97</v>
      </c>
      <c r="E5" s="183">
        <v>97</v>
      </c>
      <c r="F5" s="183">
        <f t="shared" ref="F5:F13" si="0">SUM(D5:E5)</f>
        <v>194</v>
      </c>
      <c r="G5" s="183">
        <v>9</v>
      </c>
      <c r="H5" s="183">
        <v>194</v>
      </c>
      <c r="I5" s="184">
        <v>9</v>
      </c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</row>
    <row r="6" spans="1:25" ht="15.75" customHeight="1" x14ac:dyDescent="0.3">
      <c r="A6" s="185">
        <v>1</v>
      </c>
      <c r="B6" s="186" t="s">
        <v>1201</v>
      </c>
      <c r="C6" s="186" t="s">
        <v>685</v>
      </c>
      <c r="D6" s="187">
        <v>96</v>
      </c>
      <c r="E6" s="187">
        <v>96</v>
      </c>
      <c r="F6" s="187">
        <f t="shared" si="0"/>
        <v>192</v>
      </c>
      <c r="G6" s="188">
        <v>8</v>
      </c>
      <c r="H6" s="189">
        <v>192</v>
      </c>
      <c r="I6" s="190">
        <v>8</v>
      </c>
    </row>
    <row r="7" spans="1:25" ht="15.75" customHeight="1" x14ac:dyDescent="0.3">
      <c r="A7" s="185">
        <v>8</v>
      </c>
      <c r="B7" s="186" t="s">
        <v>1202</v>
      </c>
      <c r="C7" s="186" t="s">
        <v>685</v>
      </c>
      <c r="D7" s="187">
        <v>95</v>
      </c>
      <c r="E7" s="187">
        <v>95</v>
      </c>
      <c r="F7" s="187">
        <f t="shared" si="0"/>
        <v>190</v>
      </c>
      <c r="G7" s="188">
        <v>7</v>
      </c>
      <c r="H7" s="187">
        <v>190</v>
      </c>
      <c r="I7" s="191">
        <v>7</v>
      </c>
      <c r="J7" s="192"/>
    </row>
    <row r="8" spans="1:25" ht="15.75" customHeight="1" x14ac:dyDescent="0.3">
      <c r="A8" s="185">
        <v>5</v>
      </c>
      <c r="B8" s="186" t="s">
        <v>1203</v>
      </c>
      <c r="C8" s="186" t="s">
        <v>685</v>
      </c>
      <c r="D8" s="187">
        <v>95</v>
      </c>
      <c r="E8" s="187">
        <v>93</v>
      </c>
      <c r="F8" s="187">
        <f t="shared" si="0"/>
        <v>188</v>
      </c>
      <c r="G8" s="188">
        <v>6</v>
      </c>
      <c r="H8" s="187">
        <v>188</v>
      </c>
      <c r="I8" s="191">
        <v>6</v>
      </c>
      <c r="K8" s="193"/>
    </row>
    <row r="9" spans="1:25" ht="15.75" customHeight="1" x14ac:dyDescent="0.3">
      <c r="A9" s="185">
        <v>4</v>
      </c>
      <c r="B9" s="186" t="s">
        <v>1204</v>
      </c>
      <c r="C9" s="186" t="s">
        <v>685</v>
      </c>
      <c r="D9" s="187">
        <v>95</v>
      </c>
      <c r="E9" s="187">
        <v>90</v>
      </c>
      <c r="F9" s="187">
        <f t="shared" si="0"/>
        <v>185</v>
      </c>
      <c r="G9" s="188">
        <v>5</v>
      </c>
      <c r="H9" s="187">
        <v>185</v>
      </c>
      <c r="I9" s="191">
        <v>5</v>
      </c>
    </row>
    <row r="10" spans="1:25" ht="15.75" customHeight="1" x14ac:dyDescent="0.3">
      <c r="A10" s="185">
        <v>3</v>
      </c>
      <c r="B10" s="186" t="s">
        <v>1205</v>
      </c>
      <c r="C10" s="186" t="s">
        <v>685</v>
      </c>
      <c r="D10" s="187">
        <v>92</v>
      </c>
      <c r="E10" s="187">
        <v>90</v>
      </c>
      <c r="F10" s="187">
        <f t="shared" si="0"/>
        <v>182</v>
      </c>
      <c r="G10" s="188">
        <v>4</v>
      </c>
      <c r="H10" s="187">
        <v>182</v>
      </c>
      <c r="I10" s="191">
        <v>4</v>
      </c>
    </row>
    <row r="11" spans="1:25" ht="15.75" customHeight="1" x14ac:dyDescent="0.3">
      <c r="A11" s="185">
        <v>6</v>
      </c>
      <c r="B11" s="186" t="s">
        <v>462</v>
      </c>
      <c r="C11" s="186" t="s">
        <v>99</v>
      </c>
      <c r="D11" s="187">
        <v>89</v>
      </c>
      <c r="E11" s="187">
        <v>93</v>
      </c>
      <c r="F11" s="187">
        <f t="shared" si="0"/>
        <v>182</v>
      </c>
      <c r="G11" s="188">
        <v>4</v>
      </c>
      <c r="H11" s="187">
        <v>182</v>
      </c>
      <c r="I11" s="191">
        <v>4</v>
      </c>
    </row>
    <row r="12" spans="1:25" ht="15.75" customHeight="1" x14ac:dyDescent="0.3">
      <c r="A12" s="185">
        <v>9</v>
      </c>
      <c r="B12" s="186" t="s">
        <v>1142</v>
      </c>
      <c r="C12" s="186" t="s">
        <v>685</v>
      </c>
      <c r="D12" s="187">
        <v>91</v>
      </c>
      <c r="E12" s="187">
        <v>91</v>
      </c>
      <c r="F12" s="187">
        <f t="shared" si="0"/>
        <v>182</v>
      </c>
      <c r="G12" s="188">
        <v>4</v>
      </c>
      <c r="H12" s="187">
        <v>182</v>
      </c>
      <c r="I12" s="191">
        <v>4</v>
      </c>
    </row>
    <row r="13" spans="1:25" ht="15.75" customHeight="1" x14ac:dyDescent="0.3">
      <c r="A13" s="194">
        <v>2</v>
      </c>
      <c r="B13" s="195" t="s">
        <v>1206</v>
      </c>
      <c r="C13" s="196" t="s">
        <v>406</v>
      </c>
      <c r="D13" s="197">
        <v>88</v>
      </c>
      <c r="E13" s="197">
        <v>90</v>
      </c>
      <c r="F13" s="197">
        <f t="shared" si="0"/>
        <v>178</v>
      </c>
      <c r="G13" s="198">
        <v>1</v>
      </c>
      <c r="H13" s="197">
        <v>178</v>
      </c>
      <c r="I13" s="199">
        <v>1</v>
      </c>
    </row>
    <row r="14" spans="1:25" ht="15.75" customHeight="1" x14ac:dyDescent="0.3">
      <c r="A14" s="168"/>
    </row>
    <row r="15" spans="1:25" ht="15.75" customHeight="1" x14ac:dyDescent="0.3">
      <c r="A15" s="168"/>
      <c r="B15" s="168" t="s">
        <v>1207</v>
      </c>
      <c r="F15" s="200" t="s">
        <v>177</v>
      </c>
    </row>
    <row r="16" spans="1:25" ht="15.75" customHeight="1" x14ac:dyDescent="0.3">
      <c r="A16" s="168"/>
      <c r="B16" s="168" t="s">
        <v>178</v>
      </c>
    </row>
    <row r="17" spans="1:1" ht="15.75" customHeight="1" x14ac:dyDescent="0.3">
      <c r="A17" s="168"/>
    </row>
    <row r="18" spans="1:1" ht="15.75" customHeight="1" x14ac:dyDescent="0.3">
      <c r="A18" s="168"/>
    </row>
    <row r="19" spans="1:1" ht="15.75" customHeight="1" x14ac:dyDescent="0.3">
      <c r="A19" s="168"/>
    </row>
    <row r="20" spans="1:1" ht="15.75" customHeight="1" x14ac:dyDescent="0.3">
      <c r="A20" s="168"/>
    </row>
    <row r="21" spans="1:1" ht="15.75" customHeight="1" x14ac:dyDescent="0.3">
      <c r="A21" s="168"/>
    </row>
    <row r="22" spans="1:1" ht="15.75" customHeight="1" x14ac:dyDescent="0.3">
      <c r="A22" s="168"/>
    </row>
    <row r="23" spans="1:1" ht="15.75" customHeight="1" x14ac:dyDescent="0.3">
      <c r="A23" s="168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BCC529EB-8097-405B-ACF1-3076727CDBE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1747-DCEA-419B-BB81-E87C97E1DA8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4.140625" style="168" customWidth="1"/>
    <col min="26" max="27" width="4.140625" customWidth="1"/>
  </cols>
  <sheetData>
    <row r="1" spans="1:25" ht="18" x14ac:dyDescent="0.35">
      <c r="A1" s="158"/>
      <c r="B1" s="159" t="s">
        <v>1197</v>
      </c>
      <c r="C1" s="160"/>
      <c r="D1" s="160"/>
      <c r="E1" s="160"/>
      <c r="F1" s="160"/>
      <c r="G1" s="160" t="s">
        <v>261</v>
      </c>
      <c r="H1" s="160"/>
      <c r="I1" s="161"/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A2" s="163"/>
      <c r="B2" s="164" t="s">
        <v>1</v>
      </c>
      <c r="C2" s="201"/>
      <c r="D2" s="202" t="s">
        <v>2</v>
      </c>
      <c r="E2" s="202"/>
      <c r="F2" s="202"/>
      <c r="G2" s="202"/>
      <c r="H2" s="202"/>
      <c r="I2" s="202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</row>
    <row r="3" spans="1:25" ht="15.75" customHeight="1" x14ac:dyDescent="0.3">
      <c r="A3" s="169"/>
      <c r="B3" s="170" t="s">
        <v>3</v>
      </c>
      <c r="C3" s="171" t="s">
        <v>1104</v>
      </c>
      <c r="D3" s="171"/>
      <c r="E3" s="172" t="s">
        <v>1208</v>
      </c>
      <c r="F3" s="170"/>
      <c r="G3" s="170"/>
      <c r="H3" s="170"/>
      <c r="I3" s="170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74">
        <v>2</v>
      </c>
      <c r="B4" s="175" t="s">
        <v>9</v>
      </c>
      <c r="C4" s="176" t="s">
        <v>10</v>
      </c>
      <c r="D4" s="177"/>
      <c r="E4" s="178"/>
      <c r="F4" s="179" t="s">
        <v>11</v>
      </c>
      <c r="G4" s="179" t="s">
        <v>12</v>
      </c>
      <c r="H4" s="179" t="s">
        <v>13</v>
      </c>
      <c r="I4" s="180" t="s">
        <v>14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25" ht="15.75" customHeight="1" x14ac:dyDescent="0.3">
      <c r="A5" s="181">
        <v>1</v>
      </c>
      <c r="B5" s="182" t="s">
        <v>1201</v>
      </c>
      <c r="C5" s="182" t="s">
        <v>685</v>
      </c>
      <c r="D5" s="183">
        <v>96</v>
      </c>
      <c r="E5" s="183">
        <v>96</v>
      </c>
      <c r="F5" s="183">
        <v>192</v>
      </c>
      <c r="G5" s="183">
        <v>8</v>
      </c>
      <c r="H5" s="204">
        <v>192</v>
      </c>
      <c r="I5" s="205">
        <v>8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15.75" customHeight="1" x14ac:dyDescent="0.3">
      <c r="A6" s="185">
        <v>7</v>
      </c>
      <c r="B6" s="206" t="s">
        <v>1202</v>
      </c>
      <c r="C6" s="206" t="s">
        <v>685</v>
      </c>
      <c r="D6" s="207">
        <v>95</v>
      </c>
      <c r="E6" s="207">
        <v>95</v>
      </c>
      <c r="F6" s="187">
        <v>190</v>
      </c>
      <c r="G6" s="187">
        <v>7</v>
      </c>
      <c r="H6" s="207">
        <v>190</v>
      </c>
      <c r="I6" s="208">
        <v>7</v>
      </c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</row>
    <row r="7" spans="1:25" ht="15.75" customHeight="1" x14ac:dyDescent="0.3">
      <c r="A7" s="185">
        <v>5</v>
      </c>
      <c r="B7" s="206" t="s">
        <v>1203</v>
      </c>
      <c r="C7" s="206" t="s">
        <v>685</v>
      </c>
      <c r="D7" s="207">
        <v>95</v>
      </c>
      <c r="E7" s="207">
        <v>93</v>
      </c>
      <c r="F7" s="187">
        <v>188</v>
      </c>
      <c r="G7" s="187">
        <v>6</v>
      </c>
      <c r="H7" s="207">
        <v>188</v>
      </c>
      <c r="I7" s="208">
        <v>6</v>
      </c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</row>
    <row r="8" spans="1:25" ht="15.75" customHeight="1" x14ac:dyDescent="0.3">
      <c r="A8" s="209">
        <v>4</v>
      </c>
      <c r="B8" s="206" t="s">
        <v>1204</v>
      </c>
      <c r="C8" s="206" t="s">
        <v>685</v>
      </c>
      <c r="D8" s="207">
        <v>95</v>
      </c>
      <c r="E8" s="207">
        <v>90</v>
      </c>
      <c r="F8" s="187">
        <v>185</v>
      </c>
      <c r="G8" s="187">
        <v>5</v>
      </c>
      <c r="H8" s="207">
        <v>185</v>
      </c>
      <c r="I8" s="208">
        <v>5</v>
      </c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</row>
    <row r="9" spans="1:25" ht="15.75" customHeight="1" x14ac:dyDescent="0.3">
      <c r="A9" s="185">
        <v>3</v>
      </c>
      <c r="B9" s="206" t="s">
        <v>1205</v>
      </c>
      <c r="C9" s="206" t="s">
        <v>685</v>
      </c>
      <c r="D9" s="207">
        <v>92</v>
      </c>
      <c r="E9" s="207">
        <v>90</v>
      </c>
      <c r="F9" s="187">
        <v>182</v>
      </c>
      <c r="G9" s="187">
        <v>4</v>
      </c>
      <c r="H9" s="207">
        <v>182</v>
      </c>
      <c r="I9" s="208">
        <v>4</v>
      </c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</row>
    <row r="10" spans="1:25" ht="15.75" customHeight="1" x14ac:dyDescent="0.3">
      <c r="A10" s="209">
        <v>6</v>
      </c>
      <c r="B10" s="206" t="s">
        <v>462</v>
      </c>
      <c r="C10" s="206" t="s">
        <v>99</v>
      </c>
      <c r="D10" s="207">
        <v>89</v>
      </c>
      <c r="E10" s="207">
        <v>93</v>
      </c>
      <c r="F10" s="187">
        <v>182</v>
      </c>
      <c r="G10" s="187">
        <v>4</v>
      </c>
      <c r="H10" s="207">
        <v>182</v>
      </c>
      <c r="I10" s="208">
        <v>4</v>
      </c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15.75" customHeight="1" x14ac:dyDescent="0.3">
      <c r="A11" s="209">
        <v>8</v>
      </c>
      <c r="B11" s="206" t="s">
        <v>1142</v>
      </c>
      <c r="C11" s="206" t="s">
        <v>685</v>
      </c>
      <c r="D11" s="207">
        <v>91</v>
      </c>
      <c r="E11" s="207">
        <v>91</v>
      </c>
      <c r="F11" s="187">
        <v>182</v>
      </c>
      <c r="G11" s="187">
        <v>4</v>
      </c>
      <c r="H11" s="207">
        <v>182</v>
      </c>
      <c r="I11" s="208">
        <v>4</v>
      </c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</row>
    <row r="12" spans="1:25" ht="15.75" customHeight="1" x14ac:dyDescent="0.3">
      <c r="A12" s="210">
        <v>2</v>
      </c>
      <c r="B12" s="195" t="s">
        <v>1206</v>
      </c>
      <c r="C12" s="196" t="s">
        <v>406</v>
      </c>
      <c r="D12" s="197">
        <v>88</v>
      </c>
      <c r="E12" s="197">
        <v>90</v>
      </c>
      <c r="F12" s="197">
        <v>178</v>
      </c>
      <c r="G12" s="197">
        <v>1</v>
      </c>
      <c r="H12" s="211">
        <v>178</v>
      </c>
      <c r="I12" s="212">
        <v>1</v>
      </c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</row>
    <row r="13" spans="1:25" ht="15.75" customHeight="1" x14ac:dyDescent="0.3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</row>
    <row r="14" spans="1:25" ht="15.75" customHeight="1" x14ac:dyDescent="0.3">
      <c r="A14" s="203"/>
      <c r="B14" s="168" t="s">
        <v>260</v>
      </c>
      <c r="F14" s="200" t="s">
        <v>177</v>
      </c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</row>
    <row r="15" spans="1:25" ht="15.75" customHeight="1" x14ac:dyDescent="0.3">
      <c r="A15" s="203"/>
      <c r="B15" s="168" t="s">
        <v>178</v>
      </c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</row>
    <row r="16" spans="1:25" ht="15.75" customHeight="1" x14ac:dyDescent="0.3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</row>
    <row r="17" spans="1:25" ht="15.75" customHeight="1" x14ac:dyDescent="0.3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</row>
    <row r="18" spans="1:25" ht="15.75" customHeight="1" x14ac:dyDescent="0.3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</row>
    <row r="19" spans="1:25" ht="15.75" customHeight="1" x14ac:dyDescent="0.3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</row>
    <row r="20" spans="1:25" ht="15.75" customHeight="1" x14ac:dyDescent="0.3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  <row r="21" spans="1:25" ht="15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spans="1:25" ht="15.75" customHeight="1" x14ac:dyDescent="0.3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spans="1:25" ht="15.75" customHeight="1" x14ac:dyDescent="0.3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47421C9D-1972-46AE-86B9-6E97F47CD48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22B4-73CC-48FE-9473-82B8802BE3D8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68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10.28515625" style="168"/>
  </cols>
  <sheetData>
    <row r="1" spans="1:25" ht="18" x14ac:dyDescent="0.35">
      <c r="A1" s="159"/>
      <c r="B1" s="159" t="s">
        <v>1209</v>
      </c>
      <c r="C1" s="160"/>
      <c r="D1" s="160"/>
      <c r="E1" s="160"/>
      <c r="F1" s="160"/>
      <c r="G1" s="160"/>
      <c r="H1" s="160"/>
      <c r="I1" s="161"/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B2" s="164" t="s">
        <v>1</v>
      </c>
      <c r="C2" s="165"/>
      <c r="D2" s="166" t="s">
        <v>2</v>
      </c>
      <c r="E2" s="166"/>
      <c r="F2" s="166"/>
      <c r="G2" s="166"/>
      <c r="H2" s="166"/>
      <c r="I2" s="166"/>
    </row>
    <row r="3" spans="1:25" ht="15.75" customHeight="1" x14ac:dyDescent="0.3">
      <c r="B3" s="167" t="s">
        <v>3</v>
      </c>
      <c r="C3" s="213" t="s">
        <v>1210</v>
      </c>
      <c r="D3" s="213"/>
      <c r="E3" s="214" t="s">
        <v>910</v>
      </c>
      <c r="J3" s="173"/>
      <c r="K3" s="215">
        <v>1</v>
      </c>
      <c r="T3" s="173"/>
      <c r="U3" s="173"/>
      <c r="V3" s="173"/>
      <c r="W3" s="173"/>
      <c r="X3" s="173"/>
      <c r="Y3" s="173"/>
    </row>
    <row r="4" spans="1:25" ht="15.75" customHeight="1" x14ac:dyDescent="0.3">
      <c r="A4" s="174">
        <v>2</v>
      </c>
      <c r="B4" s="175" t="s">
        <v>9</v>
      </c>
      <c r="C4" s="176" t="s">
        <v>10</v>
      </c>
      <c r="D4" s="177"/>
      <c r="E4" s="178"/>
      <c r="F4" s="179" t="s">
        <v>11</v>
      </c>
      <c r="G4" s="179" t="s">
        <v>12</v>
      </c>
      <c r="H4" s="179" t="s">
        <v>13</v>
      </c>
      <c r="I4" s="180" t="s">
        <v>14</v>
      </c>
      <c r="J4" s="173"/>
      <c r="T4" s="173"/>
      <c r="U4" s="173"/>
      <c r="V4" s="173"/>
      <c r="W4" s="173"/>
      <c r="X4" s="173"/>
      <c r="Y4" s="173"/>
    </row>
    <row r="5" spans="1:25" ht="15.75" customHeight="1" x14ac:dyDescent="0.3">
      <c r="A5" s="181">
        <v>1</v>
      </c>
      <c r="B5" s="182" t="s">
        <v>1211</v>
      </c>
      <c r="C5" s="182" t="s">
        <v>1043</v>
      </c>
      <c r="D5" s="183">
        <v>100</v>
      </c>
      <c r="E5" s="183">
        <v>98</v>
      </c>
      <c r="F5" s="183">
        <f t="shared" ref="F5:F11" si="0">SUM(D5:E5)</f>
        <v>198</v>
      </c>
      <c r="G5" s="183">
        <v>7</v>
      </c>
      <c r="H5" s="204">
        <v>198</v>
      </c>
      <c r="I5" s="205">
        <v>7</v>
      </c>
      <c r="J5" s="173"/>
      <c r="T5" s="173"/>
      <c r="U5" s="173"/>
      <c r="X5" s="173"/>
      <c r="Y5" s="173"/>
    </row>
    <row r="6" spans="1:25" ht="15.75" customHeight="1" x14ac:dyDescent="0.3">
      <c r="A6" s="185">
        <v>5</v>
      </c>
      <c r="B6" s="186" t="s">
        <v>155</v>
      </c>
      <c r="C6" s="186" t="s">
        <v>156</v>
      </c>
      <c r="D6" s="187">
        <v>99</v>
      </c>
      <c r="E6" s="187">
        <v>96</v>
      </c>
      <c r="F6" s="187">
        <f t="shared" si="0"/>
        <v>195</v>
      </c>
      <c r="G6" s="188">
        <v>6</v>
      </c>
      <c r="H6" s="187">
        <v>195</v>
      </c>
      <c r="I6" s="191">
        <v>6</v>
      </c>
    </row>
    <row r="7" spans="1:25" ht="15.75" customHeight="1" x14ac:dyDescent="0.3">
      <c r="A7" s="185">
        <v>3</v>
      </c>
      <c r="B7" s="186" t="s">
        <v>1212</v>
      </c>
      <c r="C7" s="186" t="s">
        <v>476</v>
      </c>
      <c r="D7" s="187">
        <v>97</v>
      </c>
      <c r="E7" s="187">
        <v>97</v>
      </c>
      <c r="F7" s="187">
        <f t="shared" si="0"/>
        <v>194</v>
      </c>
      <c r="G7" s="188">
        <v>5</v>
      </c>
      <c r="H7" s="187">
        <v>194</v>
      </c>
      <c r="I7" s="191">
        <v>5</v>
      </c>
      <c r="J7" s="192"/>
    </row>
    <row r="8" spans="1:25" ht="15.75" customHeight="1" x14ac:dyDescent="0.3">
      <c r="A8" s="185">
        <v>4</v>
      </c>
      <c r="B8" s="186" t="s">
        <v>838</v>
      </c>
      <c r="C8" s="186" t="s">
        <v>99</v>
      </c>
      <c r="D8" s="187">
        <v>99</v>
      </c>
      <c r="E8" s="187">
        <v>95</v>
      </c>
      <c r="F8" s="187">
        <f t="shared" si="0"/>
        <v>194</v>
      </c>
      <c r="G8" s="188">
        <v>5</v>
      </c>
      <c r="H8" s="187">
        <v>194</v>
      </c>
      <c r="I8" s="191">
        <v>5</v>
      </c>
      <c r="K8" s="193"/>
    </row>
    <row r="9" spans="1:25" ht="15.75" customHeight="1" x14ac:dyDescent="0.3">
      <c r="A9" s="185">
        <v>7</v>
      </c>
      <c r="B9" s="186" t="s">
        <v>1213</v>
      </c>
      <c r="C9" s="186" t="s">
        <v>246</v>
      </c>
      <c r="D9" s="187">
        <v>95</v>
      </c>
      <c r="E9" s="187">
        <v>98</v>
      </c>
      <c r="F9" s="187">
        <f t="shared" si="0"/>
        <v>193</v>
      </c>
      <c r="G9" s="188">
        <v>3</v>
      </c>
      <c r="H9" s="187">
        <v>193</v>
      </c>
      <c r="I9" s="191">
        <v>3</v>
      </c>
    </row>
    <row r="10" spans="1:25" ht="15.75" customHeight="1" x14ac:dyDescent="0.3">
      <c r="A10" s="185">
        <v>2</v>
      </c>
      <c r="B10" s="186" t="s">
        <v>1106</v>
      </c>
      <c r="C10" s="186" t="s">
        <v>436</v>
      </c>
      <c r="D10" s="187">
        <v>95</v>
      </c>
      <c r="E10" s="187">
        <v>97</v>
      </c>
      <c r="F10" s="187">
        <f t="shared" si="0"/>
        <v>192</v>
      </c>
      <c r="G10" s="188">
        <v>2</v>
      </c>
      <c r="H10" s="187">
        <v>192</v>
      </c>
      <c r="I10" s="191">
        <v>2</v>
      </c>
    </row>
    <row r="11" spans="1:25" ht="15.75" customHeight="1" x14ac:dyDescent="0.3">
      <c r="A11" s="194">
        <v>6</v>
      </c>
      <c r="B11" s="195" t="s">
        <v>1214</v>
      </c>
      <c r="C11" s="196" t="s">
        <v>406</v>
      </c>
      <c r="D11" s="197">
        <v>96</v>
      </c>
      <c r="E11" s="197">
        <v>92</v>
      </c>
      <c r="F11" s="197">
        <f t="shared" si="0"/>
        <v>188</v>
      </c>
      <c r="G11" s="198">
        <v>1</v>
      </c>
      <c r="H11" s="197">
        <v>188</v>
      </c>
      <c r="I11" s="199">
        <v>1</v>
      </c>
      <c r="V11" s="173"/>
      <c r="W11" s="173"/>
    </row>
    <row r="12" spans="1:25" ht="15.75" customHeight="1" x14ac:dyDescent="0.3"/>
    <row r="13" spans="1:25" ht="15.75" customHeight="1" x14ac:dyDescent="0.3">
      <c r="B13" s="167" t="s">
        <v>6</v>
      </c>
      <c r="C13" s="213" t="s">
        <v>1172</v>
      </c>
      <c r="D13" s="213"/>
      <c r="E13" s="214" t="s">
        <v>1215</v>
      </c>
    </row>
    <row r="14" spans="1:25" ht="15.75" customHeight="1" x14ac:dyDescent="0.3">
      <c r="A14" s="174">
        <v>2</v>
      </c>
      <c r="B14" s="175" t="s">
        <v>9</v>
      </c>
      <c r="C14" s="176" t="s">
        <v>10</v>
      </c>
      <c r="D14" s="177"/>
      <c r="E14" s="178"/>
      <c r="F14" s="179" t="s">
        <v>11</v>
      </c>
      <c r="G14" s="179" t="s">
        <v>12</v>
      </c>
      <c r="H14" s="179" t="s">
        <v>13</v>
      </c>
      <c r="I14" s="180" t="s">
        <v>14</v>
      </c>
    </row>
    <row r="15" spans="1:25" ht="15.75" customHeight="1" x14ac:dyDescent="0.3">
      <c r="A15" s="181">
        <v>1</v>
      </c>
      <c r="B15" s="182" t="s">
        <v>103</v>
      </c>
      <c r="C15" s="182" t="s">
        <v>104</v>
      </c>
      <c r="D15" s="183">
        <v>98</v>
      </c>
      <c r="E15" s="183">
        <v>98</v>
      </c>
      <c r="F15" s="183">
        <f t="shared" ref="F15:F21" si="1">SUM(D15:E15)</f>
        <v>196</v>
      </c>
      <c r="G15" s="183">
        <v>7</v>
      </c>
      <c r="H15" s="204">
        <v>196</v>
      </c>
      <c r="I15" s="205">
        <v>7</v>
      </c>
    </row>
    <row r="16" spans="1:25" ht="15.75" customHeight="1" x14ac:dyDescent="0.3">
      <c r="A16" s="185">
        <v>7</v>
      </c>
      <c r="B16" s="186" t="s">
        <v>1216</v>
      </c>
      <c r="C16" s="186" t="s">
        <v>319</v>
      </c>
      <c r="D16" s="187">
        <v>96</v>
      </c>
      <c r="E16" s="187">
        <v>98</v>
      </c>
      <c r="F16" s="187">
        <f t="shared" si="1"/>
        <v>194</v>
      </c>
      <c r="G16" s="188">
        <v>6</v>
      </c>
      <c r="H16" s="187">
        <v>194</v>
      </c>
      <c r="I16" s="191">
        <v>6</v>
      </c>
    </row>
    <row r="17" spans="1:9" ht="15.75" customHeight="1" x14ac:dyDescent="0.3">
      <c r="A17" s="185">
        <v>3</v>
      </c>
      <c r="B17" s="186" t="s">
        <v>162</v>
      </c>
      <c r="C17" s="186" t="s">
        <v>104</v>
      </c>
      <c r="D17" s="187">
        <v>96</v>
      </c>
      <c r="E17" s="187">
        <v>97</v>
      </c>
      <c r="F17" s="187">
        <f t="shared" si="1"/>
        <v>193</v>
      </c>
      <c r="G17" s="188">
        <v>5</v>
      </c>
      <c r="H17" s="187">
        <v>193</v>
      </c>
      <c r="I17" s="191">
        <v>5</v>
      </c>
    </row>
    <row r="18" spans="1:9" ht="15.75" customHeight="1" x14ac:dyDescent="0.3">
      <c r="A18" s="185">
        <v>5</v>
      </c>
      <c r="B18" s="186" t="s">
        <v>1217</v>
      </c>
      <c r="C18" s="186" t="s">
        <v>476</v>
      </c>
      <c r="D18" s="187">
        <v>96</v>
      </c>
      <c r="E18" s="187">
        <v>94</v>
      </c>
      <c r="F18" s="187">
        <f t="shared" si="1"/>
        <v>190</v>
      </c>
      <c r="G18" s="188">
        <v>4</v>
      </c>
      <c r="H18" s="187">
        <v>190</v>
      </c>
      <c r="I18" s="191">
        <v>4</v>
      </c>
    </row>
    <row r="19" spans="1:9" ht="15.75" customHeight="1" x14ac:dyDescent="0.3">
      <c r="A19" s="185">
        <v>2</v>
      </c>
      <c r="B19" s="216" t="s">
        <v>1206</v>
      </c>
      <c r="C19" s="186" t="s">
        <v>406</v>
      </c>
      <c r="D19" s="187">
        <v>95</v>
      </c>
      <c r="E19" s="187">
        <v>91</v>
      </c>
      <c r="F19" s="187">
        <f t="shared" si="1"/>
        <v>186</v>
      </c>
      <c r="G19" s="188">
        <v>3</v>
      </c>
      <c r="H19" s="187">
        <v>186</v>
      </c>
      <c r="I19" s="191">
        <v>3</v>
      </c>
    </row>
    <row r="20" spans="1:9" ht="15.75" customHeight="1" x14ac:dyDescent="0.3">
      <c r="A20" s="185">
        <v>6</v>
      </c>
      <c r="B20" s="186" t="s">
        <v>1200</v>
      </c>
      <c r="C20" s="186" t="s">
        <v>476</v>
      </c>
      <c r="D20" s="187">
        <v>90</v>
      </c>
      <c r="E20" s="187">
        <v>94</v>
      </c>
      <c r="F20" s="187">
        <f t="shared" si="1"/>
        <v>184</v>
      </c>
      <c r="G20" s="188">
        <v>2</v>
      </c>
      <c r="H20" s="187">
        <v>184</v>
      </c>
      <c r="I20" s="191">
        <v>2</v>
      </c>
    </row>
    <row r="21" spans="1:9" ht="15.75" customHeight="1" x14ac:dyDescent="0.3">
      <c r="A21" s="194">
        <v>4</v>
      </c>
      <c r="B21" s="196" t="s">
        <v>1218</v>
      </c>
      <c r="C21" s="196" t="s">
        <v>436</v>
      </c>
      <c r="D21" s="197">
        <v>88</v>
      </c>
      <c r="E21" s="197">
        <v>92</v>
      </c>
      <c r="F21" s="197">
        <f t="shared" si="1"/>
        <v>180</v>
      </c>
      <c r="G21" s="198">
        <v>1</v>
      </c>
      <c r="H21" s="197">
        <v>180</v>
      </c>
      <c r="I21" s="199">
        <v>1</v>
      </c>
    </row>
    <row r="22" spans="1:9" ht="15.75" customHeight="1" x14ac:dyDescent="0.3"/>
    <row r="23" spans="1:9" ht="15.75" customHeight="1" x14ac:dyDescent="0.3">
      <c r="B23" s="167" t="s">
        <v>50</v>
      </c>
      <c r="C23" s="213" t="s">
        <v>1219</v>
      </c>
      <c r="D23" s="213"/>
      <c r="E23" s="214" t="s">
        <v>1220</v>
      </c>
    </row>
    <row r="24" spans="1:9" ht="15.75" customHeight="1" x14ac:dyDescent="0.3">
      <c r="A24" s="174">
        <v>2</v>
      </c>
      <c r="B24" s="175" t="s">
        <v>9</v>
      </c>
      <c r="C24" s="176" t="s">
        <v>10</v>
      </c>
      <c r="D24" s="177"/>
      <c r="E24" s="178"/>
      <c r="F24" s="179" t="s">
        <v>11</v>
      </c>
      <c r="G24" s="179" t="s">
        <v>12</v>
      </c>
      <c r="H24" s="179" t="s">
        <v>13</v>
      </c>
      <c r="I24" s="180" t="s">
        <v>14</v>
      </c>
    </row>
    <row r="25" spans="1:9" ht="15.75" customHeight="1" x14ac:dyDescent="0.3">
      <c r="A25" s="181">
        <v>2</v>
      </c>
      <c r="B25" s="182" t="s">
        <v>1221</v>
      </c>
      <c r="C25" s="182" t="s">
        <v>436</v>
      </c>
      <c r="D25" s="183">
        <v>94</v>
      </c>
      <c r="E25" s="183">
        <v>93</v>
      </c>
      <c r="F25" s="183">
        <f t="shared" ref="F25:F31" si="2">SUM(D25:E25)</f>
        <v>187</v>
      </c>
      <c r="G25" s="183">
        <v>7</v>
      </c>
      <c r="H25" s="183">
        <v>187</v>
      </c>
      <c r="I25" s="184">
        <v>7</v>
      </c>
    </row>
    <row r="26" spans="1:9" ht="15.75" customHeight="1" x14ac:dyDescent="0.3">
      <c r="A26" s="185">
        <v>1</v>
      </c>
      <c r="B26" s="186" t="s">
        <v>1222</v>
      </c>
      <c r="C26" s="186" t="s">
        <v>436</v>
      </c>
      <c r="D26" s="187">
        <v>90</v>
      </c>
      <c r="E26" s="187">
        <v>95</v>
      </c>
      <c r="F26" s="187">
        <f t="shared" si="2"/>
        <v>185</v>
      </c>
      <c r="G26" s="188">
        <v>6</v>
      </c>
      <c r="H26" s="189">
        <v>185</v>
      </c>
      <c r="I26" s="190">
        <v>6</v>
      </c>
    </row>
    <row r="27" spans="1:9" ht="15.75" customHeight="1" x14ac:dyDescent="0.3">
      <c r="A27" s="185">
        <v>4</v>
      </c>
      <c r="B27" s="186" t="s">
        <v>462</v>
      </c>
      <c r="C27" s="186" t="s">
        <v>99</v>
      </c>
      <c r="D27" s="187">
        <v>90</v>
      </c>
      <c r="E27" s="187">
        <v>90</v>
      </c>
      <c r="F27" s="187">
        <f t="shared" si="2"/>
        <v>180</v>
      </c>
      <c r="G27" s="188">
        <v>5</v>
      </c>
      <c r="H27" s="187">
        <v>180</v>
      </c>
      <c r="I27" s="191">
        <v>5</v>
      </c>
    </row>
    <row r="28" spans="1:9" ht="15.75" customHeight="1" x14ac:dyDescent="0.3">
      <c r="A28" s="185">
        <v>3</v>
      </c>
      <c r="B28" s="186" t="s">
        <v>1223</v>
      </c>
      <c r="C28" s="186" t="s">
        <v>104</v>
      </c>
      <c r="D28" s="187">
        <v>88</v>
      </c>
      <c r="E28" s="187">
        <v>89</v>
      </c>
      <c r="F28" s="187">
        <f t="shared" si="2"/>
        <v>177</v>
      </c>
      <c r="G28" s="188">
        <v>4</v>
      </c>
      <c r="H28" s="187">
        <v>177</v>
      </c>
      <c r="I28" s="191">
        <v>4</v>
      </c>
    </row>
    <row r="29" spans="1:9" ht="15.75" customHeight="1" x14ac:dyDescent="0.3">
      <c r="A29" s="185">
        <v>7</v>
      </c>
      <c r="B29" s="186" t="s">
        <v>1224</v>
      </c>
      <c r="C29" s="186" t="s">
        <v>246</v>
      </c>
      <c r="D29" s="187">
        <v>96</v>
      </c>
      <c r="E29" s="187">
        <v>79</v>
      </c>
      <c r="F29" s="187">
        <f t="shared" si="2"/>
        <v>175</v>
      </c>
      <c r="G29" s="188">
        <v>3</v>
      </c>
      <c r="H29" s="187">
        <v>175</v>
      </c>
      <c r="I29" s="191">
        <v>3</v>
      </c>
    </row>
    <row r="30" spans="1:9" ht="15.75" customHeight="1" x14ac:dyDescent="0.3">
      <c r="A30" s="185">
        <v>5</v>
      </c>
      <c r="B30" s="186" t="s">
        <v>1225</v>
      </c>
      <c r="C30" s="186" t="s">
        <v>246</v>
      </c>
      <c r="D30" s="187">
        <v>88</v>
      </c>
      <c r="E30" s="187">
        <v>85</v>
      </c>
      <c r="F30" s="187">
        <f t="shared" si="2"/>
        <v>173</v>
      </c>
      <c r="G30" s="188">
        <v>2</v>
      </c>
      <c r="H30" s="187">
        <v>173</v>
      </c>
      <c r="I30" s="191">
        <v>2</v>
      </c>
    </row>
    <row r="31" spans="1:9" ht="15.75" customHeight="1" x14ac:dyDescent="0.3">
      <c r="A31" s="194">
        <v>6</v>
      </c>
      <c r="B31" s="196" t="s">
        <v>1226</v>
      </c>
      <c r="C31" s="196" t="s">
        <v>436</v>
      </c>
      <c r="D31" s="197" t="s">
        <v>47</v>
      </c>
      <c r="E31" s="197"/>
      <c r="F31" s="197">
        <f t="shared" si="2"/>
        <v>0</v>
      </c>
      <c r="G31" s="198">
        <v>0</v>
      </c>
      <c r="H31" s="197">
        <v>0</v>
      </c>
      <c r="I31" s="199">
        <v>0</v>
      </c>
    </row>
    <row r="32" spans="1:9" ht="15.75" customHeight="1" x14ac:dyDescent="0.3"/>
    <row r="33" spans="1:9" ht="15.75" customHeight="1" x14ac:dyDescent="0.3">
      <c r="B33" s="167" t="s">
        <v>53</v>
      </c>
      <c r="C33" s="213" t="s">
        <v>1227</v>
      </c>
      <c r="D33" s="213"/>
      <c r="E33" s="214" t="s">
        <v>379</v>
      </c>
    </row>
    <row r="34" spans="1:9" ht="15.75" customHeight="1" x14ac:dyDescent="0.3">
      <c r="A34" s="174">
        <v>2</v>
      </c>
      <c r="B34" s="175" t="s">
        <v>9</v>
      </c>
      <c r="C34" s="176" t="s">
        <v>10</v>
      </c>
      <c r="D34" s="177"/>
      <c r="E34" s="178"/>
      <c r="F34" s="179" t="s">
        <v>11</v>
      </c>
      <c r="G34" s="179" t="s">
        <v>12</v>
      </c>
      <c r="H34" s="179" t="s">
        <v>13</v>
      </c>
      <c r="I34" s="180" t="s">
        <v>14</v>
      </c>
    </row>
    <row r="35" spans="1:9" ht="15.75" customHeight="1" x14ac:dyDescent="0.3">
      <c r="A35" s="181">
        <v>5</v>
      </c>
      <c r="B35" s="182" t="s">
        <v>487</v>
      </c>
      <c r="C35" s="182" t="s">
        <v>476</v>
      </c>
      <c r="D35" s="183">
        <v>92</v>
      </c>
      <c r="E35" s="183">
        <v>90</v>
      </c>
      <c r="F35" s="183">
        <f t="shared" ref="F35:F41" si="3">SUM(D35:E35)</f>
        <v>182</v>
      </c>
      <c r="G35" s="183">
        <v>7</v>
      </c>
      <c r="H35" s="183">
        <v>182</v>
      </c>
      <c r="I35" s="184">
        <v>7</v>
      </c>
    </row>
    <row r="36" spans="1:9" ht="15.75" customHeight="1" x14ac:dyDescent="0.3">
      <c r="A36" s="185">
        <v>2</v>
      </c>
      <c r="B36" s="186" t="s">
        <v>449</v>
      </c>
      <c r="C36" s="186" t="s">
        <v>104</v>
      </c>
      <c r="D36" s="187">
        <v>87</v>
      </c>
      <c r="E36" s="187">
        <v>92</v>
      </c>
      <c r="F36" s="187">
        <f t="shared" si="3"/>
        <v>179</v>
      </c>
      <c r="G36" s="188">
        <v>6</v>
      </c>
      <c r="H36" s="187">
        <v>179</v>
      </c>
      <c r="I36" s="191">
        <v>6</v>
      </c>
    </row>
    <row r="37" spans="1:9" ht="15.75" customHeight="1" x14ac:dyDescent="0.3">
      <c r="A37" s="185">
        <v>6</v>
      </c>
      <c r="B37" s="186" t="s">
        <v>452</v>
      </c>
      <c r="C37" s="186" t="s">
        <v>246</v>
      </c>
      <c r="D37" s="187">
        <v>89</v>
      </c>
      <c r="E37" s="187">
        <v>85</v>
      </c>
      <c r="F37" s="187">
        <f t="shared" si="3"/>
        <v>174</v>
      </c>
      <c r="G37" s="188">
        <v>5</v>
      </c>
      <c r="H37" s="187">
        <v>174</v>
      </c>
      <c r="I37" s="191">
        <v>5</v>
      </c>
    </row>
    <row r="38" spans="1:9" ht="15.75" customHeight="1" x14ac:dyDescent="0.3">
      <c r="A38" s="185">
        <v>4</v>
      </c>
      <c r="B38" s="186" t="s">
        <v>1085</v>
      </c>
      <c r="C38" s="186" t="s">
        <v>310</v>
      </c>
      <c r="D38" s="187">
        <v>83</v>
      </c>
      <c r="E38" s="187">
        <v>90</v>
      </c>
      <c r="F38" s="187">
        <f t="shared" si="3"/>
        <v>173</v>
      </c>
      <c r="G38" s="188">
        <v>4</v>
      </c>
      <c r="H38" s="187">
        <v>173</v>
      </c>
      <c r="I38" s="191">
        <v>4</v>
      </c>
    </row>
    <row r="39" spans="1:9" ht="15.75" customHeight="1" x14ac:dyDescent="0.3">
      <c r="A39" s="185">
        <v>3</v>
      </c>
      <c r="B39" s="186" t="s">
        <v>477</v>
      </c>
      <c r="C39" s="186" t="s">
        <v>476</v>
      </c>
      <c r="D39" s="187">
        <v>85</v>
      </c>
      <c r="E39" s="187">
        <v>85</v>
      </c>
      <c r="F39" s="187">
        <f t="shared" si="3"/>
        <v>170</v>
      </c>
      <c r="G39" s="188">
        <v>3</v>
      </c>
      <c r="H39" s="187">
        <v>170</v>
      </c>
      <c r="I39" s="191">
        <v>3</v>
      </c>
    </row>
    <row r="40" spans="1:9" ht="15.75" customHeight="1" x14ac:dyDescent="0.3">
      <c r="A40" s="185">
        <v>1</v>
      </c>
      <c r="B40" s="216" t="s">
        <v>1228</v>
      </c>
      <c r="C40" s="186" t="s">
        <v>406</v>
      </c>
      <c r="D40" s="187">
        <v>88</v>
      </c>
      <c r="E40" s="187">
        <v>81</v>
      </c>
      <c r="F40" s="187">
        <f t="shared" si="3"/>
        <v>169</v>
      </c>
      <c r="G40" s="188">
        <v>2</v>
      </c>
      <c r="H40" s="189">
        <v>169</v>
      </c>
      <c r="I40" s="190">
        <v>2</v>
      </c>
    </row>
    <row r="41" spans="1:9" ht="15.75" customHeight="1" x14ac:dyDescent="0.3">
      <c r="A41" s="194">
        <v>7</v>
      </c>
      <c r="B41" s="196" t="s">
        <v>1229</v>
      </c>
      <c r="C41" s="196" t="s">
        <v>104</v>
      </c>
      <c r="D41" s="197">
        <v>71</v>
      </c>
      <c r="E41" s="197">
        <v>81</v>
      </c>
      <c r="F41" s="197">
        <f t="shared" si="3"/>
        <v>152</v>
      </c>
      <c r="G41" s="198">
        <v>1</v>
      </c>
      <c r="H41" s="197">
        <v>152</v>
      </c>
      <c r="I41" s="199">
        <v>1</v>
      </c>
    </row>
    <row r="42" spans="1:9" ht="15.75" customHeight="1" x14ac:dyDescent="0.3"/>
    <row r="43" spans="1:9" ht="15.75" customHeight="1" x14ac:dyDescent="0.3">
      <c r="B43" s="168" t="s">
        <v>1207</v>
      </c>
      <c r="F43" s="200" t="s">
        <v>177</v>
      </c>
    </row>
    <row r="44" spans="1:9" ht="15.75" customHeight="1" x14ac:dyDescent="0.3">
      <c r="B44" s="168" t="s">
        <v>178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DA54A2EE-4279-475F-B099-4A479F56551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DF8A-8037-4B7D-9C07-B934CD8DA950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68" customWidth="1"/>
    <col min="2" max="3" width="20.7109375" style="168" customWidth="1"/>
    <col min="4" max="9" width="5" style="168" customWidth="1"/>
    <col min="10" max="10" width="1.7109375" style="168" customWidth="1"/>
    <col min="11" max="11" width="2.7109375" style="168" customWidth="1"/>
    <col min="12" max="13" width="20.7109375" style="168" customWidth="1"/>
    <col min="14" max="19" width="5" style="168" customWidth="1"/>
    <col min="20" max="25" width="10.28515625" style="168"/>
  </cols>
  <sheetData>
    <row r="1" spans="1:25" ht="18" x14ac:dyDescent="0.35">
      <c r="A1" s="159"/>
      <c r="B1" s="159" t="s">
        <v>1209</v>
      </c>
      <c r="C1" s="160"/>
      <c r="D1" s="160"/>
      <c r="E1" s="160"/>
      <c r="F1" s="160" t="s">
        <v>261</v>
      </c>
      <c r="G1" s="160"/>
      <c r="H1" s="160"/>
      <c r="I1" s="161"/>
      <c r="J1" s="159"/>
      <c r="K1" s="160"/>
      <c r="L1" s="161"/>
      <c r="M1" s="159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2"/>
    </row>
    <row r="2" spans="1:25" ht="19.5" customHeight="1" x14ac:dyDescent="0.35">
      <c r="B2" s="164" t="s">
        <v>1</v>
      </c>
      <c r="C2" s="201"/>
      <c r="D2" s="202" t="s">
        <v>2</v>
      </c>
      <c r="E2" s="202"/>
      <c r="F2" s="202"/>
      <c r="G2" s="202"/>
      <c r="H2" s="202"/>
      <c r="I2" s="202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</row>
    <row r="3" spans="1:25" ht="15.75" customHeight="1" x14ac:dyDescent="0.3">
      <c r="B3" s="167" t="s">
        <v>3</v>
      </c>
      <c r="C3" s="213" t="s">
        <v>625</v>
      </c>
      <c r="D3" s="213"/>
      <c r="E3" s="214" t="s">
        <v>1230</v>
      </c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74">
        <v>2</v>
      </c>
      <c r="B4" s="175" t="s">
        <v>9</v>
      </c>
      <c r="C4" s="176" t="s">
        <v>10</v>
      </c>
      <c r="D4" s="177"/>
      <c r="E4" s="178"/>
      <c r="F4" s="179" t="s">
        <v>11</v>
      </c>
      <c r="G4" s="179" t="s">
        <v>12</v>
      </c>
      <c r="H4" s="179" t="s">
        <v>13</v>
      </c>
      <c r="I4" s="180" t="s">
        <v>14</v>
      </c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25" ht="15.75" customHeight="1" x14ac:dyDescent="0.3">
      <c r="A5" s="217">
        <v>6</v>
      </c>
      <c r="B5" s="218" t="s">
        <v>155</v>
      </c>
      <c r="C5" s="218" t="s">
        <v>156</v>
      </c>
      <c r="D5" s="219">
        <v>99</v>
      </c>
      <c r="E5" s="219">
        <v>96</v>
      </c>
      <c r="F5" s="183">
        <v>195</v>
      </c>
      <c r="G5" s="183">
        <v>6</v>
      </c>
      <c r="H5" s="219">
        <v>195</v>
      </c>
      <c r="I5" s="220">
        <v>6</v>
      </c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15.75" customHeight="1" x14ac:dyDescent="0.3">
      <c r="A6" s="209">
        <v>4</v>
      </c>
      <c r="B6" s="206" t="s">
        <v>1221</v>
      </c>
      <c r="C6" s="206" t="s">
        <v>436</v>
      </c>
      <c r="D6" s="207">
        <v>94</v>
      </c>
      <c r="E6" s="207">
        <v>93</v>
      </c>
      <c r="F6" s="187">
        <v>187</v>
      </c>
      <c r="G6" s="187">
        <v>5</v>
      </c>
      <c r="H6" s="207">
        <v>187</v>
      </c>
      <c r="I6" s="208">
        <v>5</v>
      </c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</row>
    <row r="7" spans="1:25" ht="15.75" customHeight="1" x14ac:dyDescent="0.3">
      <c r="A7" s="185">
        <v>3</v>
      </c>
      <c r="B7" s="216" t="s">
        <v>1206</v>
      </c>
      <c r="C7" s="186" t="s">
        <v>406</v>
      </c>
      <c r="D7" s="187">
        <v>95</v>
      </c>
      <c r="E7" s="187">
        <v>91</v>
      </c>
      <c r="F7" s="187">
        <v>186</v>
      </c>
      <c r="G7" s="187">
        <v>4</v>
      </c>
      <c r="H7" s="207">
        <v>186</v>
      </c>
      <c r="I7" s="208">
        <v>4</v>
      </c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</row>
    <row r="8" spans="1:25" ht="15.75" customHeight="1" x14ac:dyDescent="0.3">
      <c r="A8" s="185">
        <v>1</v>
      </c>
      <c r="B8" s="186" t="s">
        <v>1222</v>
      </c>
      <c r="C8" s="186" t="s">
        <v>436</v>
      </c>
      <c r="D8" s="187">
        <v>90</v>
      </c>
      <c r="E8" s="187">
        <v>95</v>
      </c>
      <c r="F8" s="187">
        <v>185</v>
      </c>
      <c r="G8" s="187">
        <v>3</v>
      </c>
      <c r="H8" s="189">
        <v>185</v>
      </c>
      <c r="I8" s="190">
        <v>3</v>
      </c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</row>
    <row r="9" spans="1:25" ht="15.75" customHeight="1" x14ac:dyDescent="0.3">
      <c r="A9" s="185">
        <v>5</v>
      </c>
      <c r="B9" s="206" t="s">
        <v>1218</v>
      </c>
      <c r="C9" s="206" t="s">
        <v>436</v>
      </c>
      <c r="D9" s="207">
        <v>88</v>
      </c>
      <c r="E9" s="207">
        <v>92</v>
      </c>
      <c r="F9" s="187">
        <v>180</v>
      </c>
      <c r="G9" s="187">
        <v>2</v>
      </c>
      <c r="H9" s="207">
        <v>180</v>
      </c>
      <c r="I9" s="208">
        <v>2</v>
      </c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</row>
    <row r="10" spans="1:25" ht="15.75" customHeight="1" x14ac:dyDescent="0.3">
      <c r="A10" s="210">
        <v>2</v>
      </c>
      <c r="B10" s="195" t="s">
        <v>1228</v>
      </c>
      <c r="C10" s="196" t="s">
        <v>406</v>
      </c>
      <c r="D10" s="197">
        <v>88</v>
      </c>
      <c r="E10" s="197">
        <v>81</v>
      </c>
      <c r="F10" s="197">
        <v>169</v>
      </c>
      <c r="G10" s="197">
        <v>1</v>
      </c>
      <c r="H10" s="211">
        <v>169</v>
      </c>
      <c r="I10" s="212">
        <v>1</v>
      </c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15.75" customHeight="1" x14ac:dyDescent="0.3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</row>
    <row r="12" spans="1:25" ht="15.75" customHeight="1" x14ac:dyDescent="0.3">
      <c r="A12" s="203"/>
      <c r="B12" s="168" t="s">
        <v>260</v>
      </c>
      <c r="F12" s="200" t="s">
        <v>177</v>
      </c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</row>
    <row r="13" spans="1:25" ht="15.75" customHeight="1" x14ac:dyDescent="0.3">
      <c r="A13" s="203"/>
      <c r="B13" s="168" t="s">
        <v>178</v>
      </c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</row>
    <row r="14" spans="1:25" ht="15.75" customHeight="1" x14ac:dyDescent="0.3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</row>
    <row r="15" spans="1:25" ht="15.75" customHeight="1" x14ac:dyDescent="0.3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</row>
    <row r="16" spans="1:25" ht="15.75" customHeight="1" x14ac:dyDescent="0.3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</row>
    <row r="17" spans="1:25" ht="15.75" customHeight="1" x14ac:dyDescent="0.3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</row>
    <row r="18" spans="1:25" ht="15.75" customHeight="1" x14ac:dyDescent="0.3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</row>
    <row r="19" spans="1:25" ht="15.75" customHeight="1" x14ac:dyDescent="0.3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</row>
    <row r="20" spans="1:25" ht="15.75" customHeight="1" x14ac:dyDescent="0.3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  <row r="21" spans="1:25" ht="15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spans="1:25" ht="15.75" customHeight="1" x14ac:dyDescent="0.3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spans="1:25" ht="15.75" customHeight="1" x14ac:dyDescent="0.3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</row>
    <row r="24" spans="1:25" ht="15.75" customHeight="1" x14ac:dyDescent="0.3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</row>
    <row r="25" spans="1:25" ht="15.75" customHeight="1" x14ac:dyDescent="0.3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</row>
    <row r="26" spans="1:25" ht="15.75" customHeight="1" x14ac:dyDescent="0.3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</row>
    <row r="27" spans="1:25" ht="15.75" customHeight="1" x14ac:dyDescent="0.3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</row>
    <row r="28" spans="1:25" ht="15.75" customHeight="1" x14ac:dyDescent="0.3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</row>
    <row r="29" spans="1:25" ht="15.75" customHeight="1" x14ac:dyDescent="0.3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</row>
    <row r="30" spans="1:25" ht="15.75" customHeight="1" x14ac:dyDescent="0.3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</row>
    <row r="31" spans="1:25" ht="15.75" customHeight="1" x14ac:dyDescent="0.3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</row>
    <row r="32" spans="1:25" ht="15.75" customHeight="1" x14ac:dyDescent="0.3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</row>
    <row r="33" spans="1:25" ht="15.75" customHeight="1" x14ac:dyDescent="0.3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</row>
    <row r="34" spans="1:25" ht="15.75" customHeight="1" x14ac:dyDescent="0.3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</row>
    <row r="35" spans="1:25" ht="15.75" customHeight="1" x14ac:dyDescent="0.3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</row>
    <row r="36" spans="1:25" ht="15.75" customHeight="1" x14ac:dyDescent="0.3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</row>
    <row r="37" spans="1:25" ht="15.75" customHeight="1" x14ac:dyDescent="0.3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</row>
    <row r="38" spans="1:25" ht="15.75" customHeight="1" x14ac:dyDescent="0.3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</row>
    <row r="39" spans="1:25" ht="15.75" customHeight="1" x14ac:dyDescent="0.3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</row>
    <row r="40" spans="1:25" ht="15.75" customHeight="1" x14ac:dyDescent="0.3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</row>
    <row r="41" spans="1:25" ht="15.75" customHeight="1" x14ac:dyDescent="0.3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</row>
    <row r="42" spans="1:25" ht="15.75" customHeight="1" x14ac:dyDescent="0.3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</row>
    <row r="43" spans="1:25" ht="15.75" customHeight="1" x14ac:dyDescent="0.3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</row>
    <row r="44" spans="1:25" ht="15.75" customHeight="1" x14ac:dyDescent="0.3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</row>
    <row r="45" spans="1:25" ht="15.75" customHeight="1" x14ac:dyDescent="0.3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</row>
    <row r="46" spans="1:25" ht="15.75" customHeight="1" x14ac:dyDescent="0.3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</row>
    <row r="47" spans="1:25" ht="15.75" customHeight="1" x14ac:dyDescent="0.3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</row>
    <row r="48" spans="1:25" ht="15.75" customHeight="1" x14ac:dyDescent="0.3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</row>
    <row r="49" spans="1:25" ht="15.75" customHeight="1" x14ac:dyDescent="0.3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</row>
    <row r="50" spans="1:25" ht="15.75" customHeight="1" x14ac:dyDescent="0.3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</row>
    <row r="51" spans="1:25" ht="15.75" customHeight="1" x14ac:dyDescent="0.3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C522FD03-B91F-4B78-A82A-49B44A5A05C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D99-C788-4671-9DCC-F2F96E0E401F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8" customWidth="1"/>
    <col min="4" max="11" width="5" style="168" customWidth="1"/>
    <col min="12" max="12" width="1.7109375" style="168" customWidth="1"/>
    <col min="13" max="13" width="2.7109375" style="168" customWidth="1"/>
    <col min="14" max="15" width="20.7109375" style="168" customWidth="1"/>
    <col min="16" max="22" width="5" style="168" customWidth="1"/>
    <col min="23" max="25" width="4.140625" style="168" customWidth="1"/>
    <col min="26" max="27" width="4.140625" customWidth="1"/>
  </cols>
  <sheetData>
    <row r="1" spans="1:25" ht="18" x14ac:dyDescent="0.35">
      <c r="A1" s="158"/>
      <c r="B1" s="159" t="s">
        <v>1231</v>
      </c>
      <c r="C1" s="159"/>
      <c r="D1" s="160"/>
      <c r="E1" s="160"/>
      <c r="F1" s="160"/>
      <c r="G1" s="160"/>
      <c r="H1" s="160"/>
      <c r="I1" s="161"/>
      <c r="J1" s="160"/>
      <c r="K1" s="160"/>
      <c r="L1" s="161"/>
      <c r="M1" s="159"/>
      <c r="N1" s="159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59"/>
    </row>
    <row r="2" spans="1:25" ht="19.5" customHeight="1" x14ac:dyDescent="0.35">
      <c r="A2" s="158"/>
      <c r="B2" s="164" t="s">
        <v>1</v>
      </c>
      <c r="C2" s="221"/>
      <c r="D2" s="160"/>
      <c r="E2" s="160"/>
      <c r="F2" s="202" t="s">
        <v>2</v>
      </c>
      <c r="G2" s="202"/>
      <c r="H2" s="202"/>
      <c r="I2" s="202"/>
      <c r="J2" s="202"/>
      <c r="K2" s="202"/>
      <c r="L2" s="160"/>
      <c r="M2" s="159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59"/>
      <c r="Y2" s="159"/>
    </row>
    <row r="3" spans="1:25" ht="15.75" customHeight="1" x14ac:dyDescent="0.3">
      <c r="A3" s="163"/>
      <c r="B3" s="167" t="s">
        <v>3</v>
      </c>
      <c r="C3" s="213" t="s">
        <v>1232</v>
      </c>
      <c r="D3" s="213"/>
      <c r="E3" s="214" t="s">
        <v>1233</v>
      </c>
      <c r="F3" s="167"/>
      <c r="G3" s="167"/>
      <c r="H3" s="167"/>
      <c r="I3" s="167"/>
      <c r="J3" s="167"/>
      <c r="K3" s="222">
        <v>1</v>
      </c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5" ht="15.75" customHeight="1" x14ac:dyDescent="0.3">
      <c r="A4" s="174">
        <v>4</v>
      </c>
      <c r="B4" s="175" t="s">
        <v>9</v>
      </c>
      <c r="C4" s="175" t="s">
        <v>10</v>
      </c>
      <c r="D4" s="179">
        <v>50</v>
      </c>
      <c r="E4" s="179">
        <v>50</v>
      </c>
      <c r="F4" s="179">
        <v>100</v>
      </c>
      <c r="G4" s="179">
        <v>100</v>
      </c>
      <c r="H4" s="179" t="s">
        <v>11</v>
      </c>
      <c r="I4" s="179" t="s">
        <v>12</v>
      </c>
      <c r="J4" s="179" t="s">
        <v>13</v>
      </c>
      <c r="K4" s="180" t="s">
        <v>14</v>
      </c>
    </row>
    <row r="5" spans="1:25" ht="15.75" customHeight="1" x14ac:dyDescent="0.3">
      <c r="A5" s="181">
        <v>6</v>
      </c>
      <c r="B5" s="182" t="s">
        <v>1212</v>
      </c>
      <c r="C5" s="182" t="s">
        <v>476</v>
      </c>
      <c r="D5" s="183">
        <v>98</v>
      </c>
      <c r="E5" s="183">
        <v>98</v>
      </c>
      <c r="F5" s="183">
        <v>99</v>
      </c>
      <c r="G5" s="183">
        <v>96</v>
      </c>
      <c r="H5" s="183">
        <f t="shared" ref="H5:H15" si="0">SUM(D5:G5)</f>
        <v>391</v>
      </c>
      <c r="I5" s="183">
        <v>11</v>
      </c>
      <c r="J5" s="183">
        <v>391</v>
      </c>
      <c r="K5" s="184">
        <v>11</v>
      </c>
    </row>
    <row r="6" spans="1:25" ht="15.75" customHeight="1" x14ac:dyDescent="0.3">
      <c r="A6" s="185">
        <v>4</v>
      </c>
      <c r="B6" s="186" t="s">
        <v>1106</v>
      </c>
      <c r="C6" s="186" t="s">
        <v>436</v>
      </c>
      <c r="D6" s="187">
        <v>95</v>
      </c>
      <c r="E6" s="187">
        <v>97</v>
      </c>
      <c r="F6" s="187">
        <v>96</v>
      </c>
      <c r="G6" s="187">
        <v>96</v>
      </c>
      <c r="H6" s="187">
        <f t="shared" si="0"/>
        <v>384</v>
      </c>
      <c r="I6" s="188">
        <v>10</v>
      </c>
      <c r="J6" s="187">
        <v>384</v>
      </c>
      <c r="K6" s="191">
        <v>10</v>
      </c>
    </row>
    <row r="7" spans="1:25" ht="15.75" customHeight="1" x14ac:dyDescent="0.3">
      <c r="A7" s="185">
        <v>10</v>
      </c>
      <c r="B7" s="186" t="s">
        <v>1213</v>
      </c>
      <c r="C7" s="186" t="s">
        <v>246</v>
      </c>
      <c r="D7" s="187">
        <v>95</v>
      </c>
      <c r="E7" s="187">
        <v>98</v>
      </c>
      <c r="F7" s="187">
        <v>94</v>
      </c>
      <c r="G7" s="187">
        <v>97</v>
      </c>
      <c r="H7" s="187">
        <f t="shared" si="0"/>
        <v>384</v>
      </c>
      <c r="I7" s="188">
        <v>10</v>
      </c>
      <c r="J7" s="187">
        <v>384</v>
      </c>
      <c r="K7" s="191">
        <v>10</v>
      </c>
    </row>
    <row r="8" spans="1:25" ht="15.75" customHeight="1" x14ac:dyDescent="0.3">
      <c r="A8" s="185">
        <v>3</v>
      </c>
      <c r="B8" s="186" t="s">
        <v>1201</v>
      </c>
      <c r="C8" s="186" t="s">
        <v>685</v>
      </c>
      <c r="D8" s="187">
        <v>93</v>
      </c>
      <c r="E8" s="187">
        <v>92</v>
      </c>
      <c r="F8" s="187">
        <v>97</v>
      </c>
      <c r="G8" s="187">
        <v>99</v>
      </c>
      <c r="H8" s="187">
        <f t="shared" si="0"/>
        <v>381</v>
      </c>
      <c r="I8" s="188">
        <v>8</v>
      </c>
      <c r="J8" s="187">
        <v>381</v>
      </c>
      <c r="K8" s="191">
        <v>8</v>
      </c>
    </row>
    <row r="9" spans="1:25" ht="15.75" customHeight="1" x14ac:dyDescent="0.3">
      <c r="A9" s="185">
        <v>9</v>
      </c>
      <c r="B9" s="186" t="s">
        <v>1200</v>
      </c>
      <c r="C9" s="186" t="s">
        <v>476</v>
      </c>
      <c r="D9" s="187">
        <v>95</v>
      </c>
      <c r="E9" s="187">
        <v>97</v>
      </c>
      <c r="F9" s="187">
        <v>94</v>
      </c>
      <c r="G9" s="187">
        <v>95</v>
      </c>
      <c r="H9" s="187">
        <f t="shared" si="0"/>
        <v>381</v>
      </c>
      <c r="I9" s="188">
        <v>8</v>
      </c>
      <c r="J9" s="187">
        <v>381</v>
      </c>
      <c r="K9" s="191">
        <v>8</v>
      </c>
    </row>
    <row r="10" spans="1:25" ht="15.75" customHeight="1" x14ac:dyDescent="0.3">
      <c r="A10" s="185">
        <v>2</v>
      </c>
      <c r="B10" s="186" t="s">
        <v>1234</v>
      </c>
      <c r="C10" s="186" t="s">
        <v>156</v>
      </c>
      <c r="D10" s="187">
        <v>95</v>
      </c>
      <c r="E10" s="187">
        <v>97</v>
      </c>
      <c r="F10" s="187">
        <v>95</v>
      </c>
      <c r="G10" s="187">
        <v>91</v>
      </c>
      <c r="H10" s="187">
        <f t="shared" si="0"/>
        <v>378</v>
      </c>
      <c r="I10" s="188">
        <v>6</v>
      </c>
      <c r="J10" s="187">
        <v>378</v>
      </c>
      <c r="K10" s="191">
        <v>6</v>
      </c>
    </row>
    <row r="11" spans="1:25" ht="15.75" customHeight="1" x14ac:dyDescent="0.3">
      <c r="A11" s="185">
        <v>7</v>
      </c>
      <c r="B11" s="186" t="s">
        <v>838</v>
      </c>
      <c r="C11" s="186" t="s">
        <v>99</v>
      </c>
      <c r="D11" s="187">
        <v>99</v>
      </c>
      <c r="E11" s="187">
        <v>95</v>
      </c>
      <c r="F11" s="187">
        <v>91</v>
      </c>
      <c r="G11" s="187">
        <v>90</v>
      </c>
      <c r="H11" s="187">
        <f t="shared" si="0"/>
        <v>375</v>
      </c>
      <c r="I11" s="188">
        <v>5</v>
      </c>
      <c r="J11" s="187">
        <v>375</v>
      </c>
      <c r="K11" s="191">
        <v>5</v>
      </c>
    </row>
    <row r="12" spans="1:25" ht="15.75" customHeight="1" x14ac:dyDescent="0.3">
      <c r="A12" s="185">
        <v>5</v>
      </c>
      <c r="B12" s="186" t="s">
        <v>1218</v>
      </c>
      <c r="C12" s="186" t="s">
        <v>436</v>
      </c>
      <c r="D12" s="187">
        <v>88</v>
      </c>
      <c r="E12" s="187">
        <v>92</v>
      </c>
      <c r="F12" s="187">
        <v>93</v>
      </c>
      <c r="G12" s="187">
        <v>94</v>
      </c>
      <c r="H12" s="187">
        <f t="shared" si="0"/>
        <v>367</v>
      </c>
      <c r="I12" s="188">
        <v>4</v>
      </c>
      <c r="J12" s="187">
        <v>367</v>
      </c>
      <c r="K12" s="191">
        <v>4</v>
      </c>
    </row>
    <row r="13" spans="1:25" ht="15.75" customHeight="1" x14ac:dyDescent="0.3">
      <c r="A13" s="185">
        <v>1</v>
      </c>
      <c r="B13" s="186" t="s">
        <v>1222</v>
      </c>
      <c r="C13" s="186" t="s">
        <v>436</v>
      </c>
      <c r="D13" s="187">
        <v>90</v>
      </c>
      <c r="E13" s="187">
        <v>95</v>
      </c>
      <c r="F13" s="187">
        <v>92</v>
      </c>
      <c r="G13" s="187">
        <v>89</v>
      </c>
      <c r="H13" s="187">
        <f t="shared" si="0"/>
        <v>366</v>
      </c>
      <c r="I13" s="188">
        <v>3</v>
      </c>
      <c r="J13" s="189">
        <v>366</v>
      </c>
      <c r="K13" s="190">
        <v>3</v>
      </c>
    </row>
    <row r="14" spans="1:25" ht="15.75" customHeight="1" x14ac:dyDescent="0.3">
      <c r="A14" s="185">
        <v>8</v>
      </c>
      <c r="B14" s="186" t="s">
        <v>1235</v>
      </c>
      <c r="C14" s="186" t="s">
        <v>476</v>
      </c>
      <c r="D14" s="187">
        <v>91</v>
      </c>
      <c r="E14" s="187">
        <v>93</v>
      </c>
      <c r="F14" s="187">
        <v>88</v>
      </c>
      <c r="G14" s="187">
        <v>93</v>
      </c>
      <c r="H14" s="187">
        <f t="shared" si="0"/>
        <v>365</v>
      </c>
      <c r="I14" s="188">
        <v>2</v>
      </c>
      <c r="J14" s="187">
        <v>365</v>
      </c>
      <c r="K14" s="191">
        <v>2</v>
      </c>
    </row>
    <row r="15" spans="1:25" ht="15.75" customHeight="1" x14ac:dyDescent="0.3">
      <c r="A15" s="194">
        <v>11</v>
      </c>
      <c r="B15" s="196" t="s">
        <v>1224</v>
      </c>
      <c r="C15" s="196" t="s">
        <v>246</v>
      </c>
      <c r="D15" s="197">
        <v>96</v>
      </c>
      <c r="E15" s="197">
        <v>79</v>
      </c>
      <c r="F15" s="197">
        <v>90</v>
      </c>
      <c r="G15" s="197">
        <v>90</v>
      </c>
      <c r="H15" s="197">
        <f t="shared" si="0"/>
        <v>355</v>
      </c>
      <c r="I15" s="198">
        <v>1</v>
      </c>
      <c r="J15" s="197">
        <v>355</v>
      </c>
      <c r="K15" s="199">
        <v>1</v>
      </c>
    </row>
    <row r="16" spans="1:25" ht="15.75" customHeight="1" x14ac:dyDescent="0.3">
      <c r="A16" s="168"/>
    </row>
    <row r="17" spans="1:11" ht="15.75" customHeight="1" x14ac:dyDescent="0.3">
      <c r="A17" s="163"/>
      <c r="B17" s="167" t="s">
        <v>6</v>
      </c>
      <c r="C17" s="213" t="s">
        <v>1236</v>
      </c>
      <c r="D17" s="213"/>
      <c r="E17" s="214" t="s">
        <v>1237</v>
      </c>
      <c r="F17" s="167"/>
      <c r="G17" s="167"/>
      <c r="H17" s="167"/>
      <c r="I17" s="167"/>
      <c r="J17" s="167"/>
      <c r="K17" s="167"/>
    </row>
    <row r="18" spans="1:11" ht="15.75" customHeight="1" x14ac:dyDescent="0.3">
      <c r="A18" s="174">
        <v>4</v>
      </c>
      <c r="B18" s="175" t="s">
        <v>9</v>
      </c>
      <c r="C18" s="175" t="s">
        <v>10</v>
      </c>
      <c r="D18" s="179">
        <v>50</v>
      </c>
      <c r="E18" s="179">
        <v>50</v>
      </c>
      <c r="F18" s="179">
        <v>100</v>
      </c>
      <c r="G18" s="179">
        <v>100</v>
      </c>
      <c r="H18" s="179" t="s">
        <v>11</v>
      </c>
      <c r="I18" s="179" t="s">
        <v>12</v>
      </c>
      <c r="J18" s="179" t="s">
        <v>13</v>
      </c>
      <c r="K18" s="180" t="s">
        <v>14</v>
      </c>
    </row>
    <row r="19" spans="1:11" ht="15.75" customHeight="1" x14ac:dyDescent="0.3">
      <c r="A19" s="181">
        <v>9</v>
      </c>
      <c r="B19" s="182" t="s">
        <v>1238</v>
      </c>
      <c r="C19" s="182" t="s">
        <v>685</v>
      </c>
      <c r="D19" s="183">
        <v>94</v>
      </c>
      <c r="E19" s="183">
        <v>94</v>
      </c>
      <c r="F19" s="183">
        <v>96</v>
      </c>
      <c r="G19" s="183">
        <v>97</v>
      </c>
      <c r="H19" s="183">
        <f t="shared" ref="H19:H29" si="1">SUM(D19:G19)</f>
        <v>381</v>
      </c>
      <c r="I19" s="183">
        <v>11</v>
      </c>
      <c r="J19" s="183">
        <v>381</v>
      </c>
      <c r="K19" s="184">
        <v>11</v>
      </c>
    </row>
    <row r="20" spans="1:11" ht="15.75" customHeight="1" x14ac:dyDescent="0.3">
      <c r="A20" s="185">
        <v>4</v>
      </c>
      <c r="B20" s="216" t="s">
        <v>1206</v>
      </c>
      <c r="C20" s="186" t="s">
        <v>406</v>
      </c>
      <c r="D20" s="187">
        <v>93</v>
      </c>
      <c r="E20" s="187">
        <v>96</v>
      </c>
      <c r="F20" s="187">
        <v>91</v>
      </c>
      <c r="G20" s="187">
        <v>88</v>
      </c>
      <c r="H20" s="187">
        <f t="shared" si="1"/>
        <v>368</v>
      </c>
      <c r="I20" s="188">
        <v>10</v>
      </c>
      <c r="J20" s="187">
        <v>368</v>
      </c>
      <c r="K20" s="191">
        <v>10</v>
      </c>
    </row>
    <row r="21" spans="1:11" ht="15.75" customHeight="1" x14ac:dyDescent="0.3">
      <c r="A21" s="185">
        <v>6</v>
      </c>
      <c r="B21" s="186" t="s">
        <v>1239</v>
      </c>
      <c r="C21" s="186" t="s">
        <v>685</v>
      </c>
      <c r="D21" s="187">
        <v>88</v>
      </c>
      <c r="E21" s="187">
        <v>93</v>
      </c>
      <c r="F21" s="187">
        <v>90</v>
      </c>
      <c r="G21" s="187">
        <v>89</v>
      </c>
      <c r="H21" s="187">
        <f t="shared" si="1"/>
        <v>360</v>
      </c>
      <c r="I21" s="188">
        <v>9</v>
      </c>
      <c r="J21" s="187">
        <v>360</v>
      </c>
      <c r="K21" s="191">
        <v>9</v>
      </c>
    </row>
    <row r="22" spans="1:11" ht="15.75" customHeight="1" x14ac:dyDescent="0.3">
      <c r="A22" s="185">
        <v>11</v>
      </c>
      <c r="B22" s="186" t="s">
        <v>1225</v>
      </c>
      <c r="C22" s="186" t="s">
        <v>246</v>
      </c>
      <c r="D22" s="187">
        <v>88</v>
      </c>
      <c r="E22" s="187">
        <v>85</v>
      </c>
      <c r="F22" s="187">
        <v>96</v>
      </c>
      <c r="G22" s="187">
        <v>91</v>
      </c>
      <c r="H22" s="187">
        <f t="shared" si="1"/>
        <v>360</v>
      </c>
      <c r="I22" s="188">
        <v>9</v>
      </c>
      <c r="J22" s="187">
        <v>360</v>
      </c>
      <c r="K22" s="191">
        <v>9</v>
      </c>
    </row>
    <row r="23" spans="1:11" ht="15.75" customHeight="1" x14ac:dyDescent="0.3">
      <c r="A23" s="185">
        <v>3</v>
      </c>
      <c r="B23" s="186" t="s">
        <v>449</v>
      </c>
      <c r="C23" s="186" t="s">
        <v>104</v>
      </c>
      <c r="D23" s="187">
        <v>87</v>
      </c>
      <c r="E23" s="187">
        <v>92</v>
      </c>
      <c r="F23" s="187">
        <v>88</v>
      </c>
      <c r="G23" s="187">
        <v>92</v>
      </c>
      <c r="H23" s="187">
        <f t="shared" si="1"/>
        <v>359</v>
      </c>
      <c r="I23" s="188">
        <v>7</v>
      </c>
      <c r="J23" s="187">
        <v>359</v>
      </c>
      <c r="K23" s="191">
        <v>7</v>
      </c>
    </row>
    <row r="24" spans="1:11" ht="15.75" customHeight="1" x14ac:dyDescent="0.3">
      <c r="A24" s="185">
        <v>5</v>
      </c>
      <c r="B24" s="186" t="s">
        <v>1221</v>
      </c>
      <c r="C24" s="186" t="s">
        <v>436</v>
      </c>
      <c r="D24" s="187">
        <v>90</v>
      </c>
      <c r="E24" s="187">
        <v>89</v>
      </c>
      <c r="F24" s="187">
        <v>89</v>
      </c>
      <c r="G24" s="187">
        <v>90</v>
      </c>
      <c r="H24" s="187">
        <f t="shared" si="1"/>
        <v>358</v>
      </c>
      <c r="I24" s="188">
        <v>6</v>
      </c>
      <c r="J24" s="187">
        <v>358</v>
      </c>
      <c r="K24" s="191">
        <v>6</v>
      </c>
    </row>
    <row r="25" spans="1:11" ht="15.75" customHeight="1" x14ac:dyDescent="0.3">
      <c r="A25" s="185">
        <v>7</v>
      </c>
      <c r="B25" s="186" t="s">
        <v>462</v>
      </c>
      <c r="C25" s="186" t="s">
        <v>99</v>
      </c>
      <c r="D25" s="187">
        <v>90</v>
      </c>
      <c r="E25" s="187">
        <v>90</v>
      </c>
      <c r="F25" s="187">
        <v>92</v>
      </c>
      <c r="G25" s="187">
        <v>84</v>
      </c>
      <c r="H25" s="187">
        <f t="shared" si="1"/>
        <v>356</v>
      </c>
      <c r="I25" s="188">
        <v>5</v>
      </c>
      <c r="J25" s="187">
        <v>356</v>
      </c>
      <c r="K25" s="191">
        <v>5</v>
      </c>
    </row>
    <row r="26" spans="1:11" ht="15.75" customHeight="1" x14ac:dyDescent="0.3">
      <c r="A26" s="185">
        <v>2</v>
      </c>
      <c r="B26" s="186" t="s">
        <v>1240</v>
      </c>
      <c r="C26" s="186" t="s">
        <v>436</v>
      </c>
      <c r="D26" s="187">
        <v>86</v>
      </c>
      <c r="E26" s="187">
        <v>91</v>
      </c>
      <c r="F26" s="187">
        <v>89</v>
      </c>
      <c r="G26" s="187">
        <v>84</v>
      </c>
      <c r="H26" s="187">
        <f t="shared" si="1"/>
        <v>350</v>
      </c>
      <c r="I26" s="188">
        <v>4</v>
      </c>
      <c r="J26" s="187">
        <v>350</v>
      </c>
      <c r="K26" s="191">
        <v>4</v>
      </c>
    </row>
    <row r="27" spans="1:11" ht="15.75" customHeight="1" x14ac:dyDescent="0.3">
      <c r="A27" s="185">
        <v>8</v>
      </c>
      <c r="B27" s="186" t="s">
        <v>452</v>
      </c>
      <c r="C27" s="186" t="s">
        <v>246</v>
      </c>
      <c r="D27" s="187">
        <v>89</v>
      </c>
      <c r="E27" s="187">
        <v>85</v>
      </c>
      <c r="F27" s="187">
        <v>86</v>
      </c>
      <c r="G27" s="187">
        <v>84</v>
      </c>
      <c r="H27" s="187">
        <f t="shared" si="1"/>
        <v>344</v>
      </c>
      <c r="I27" s="188">
        <v>3</v>
      </c>
      <c r="J27" s="187">
        <v>344</v>
      </c>
      <c r="K27" s="191">
        <v>3</v>
      </c>
    </row>
    <row r="28" spans="1:11" ht="15.75" customHeight="1" x14ac:dyDescent="0.3">
      <c r="A28" s="185">
        <v>1</v>
      </c>
      <c r="B28" s="216" t="s">
        <v>1228</v>
      </c>
      <c r="C28" s="186" t="s">
        <v>406</v>
      </c>
      <c r="D28" s="187">
        <v>88</v>
      </c>
      <c r="E28" s="187">
        <v>81</v>
      </c>
      <c r="F28" s="187">
        <v>89</v>
      </c>
      <c r="G28" s="187">
        <v>74</v>
      </c>
      <c r="H28" s="187">
        <f t="shared" si="1"/>
        <v>332</v>
      </c>
      <c r="I28" s="188">
        <v>2</v>
      </c>
      <c r="J28" s="189">
        <v>332</v>
      </c>
      <c r="K28" s="190">
        <v>2</v>
      </c>
    </row>
    <row r="29" spans="1:11" ht="15.75" customHeight="1" x14ac:dyDescent="0.3">
      <c r="A29" s="194">
        <v>10</v>
      </c>
      <c r="B29" s="195" t="s">
        <v>1241</v>
      </c>
      <c r="C29" s="196" t="s">
        <v>406</v>
      </c>
      <c r="D29" s="197" t="s">
        <v>84</v>
      </c>
      <c r="E29" s="197"/>
      <c r="F29" s="197"/>
      <c r="G29" s="197"/>
      <c r="H29" s="197">
        <f t="shared" si="1"/>
        <v>0</v>
      </c>
      <c r="I29" s="198">
        <v>0</v>
      </c>
      <c r="J29" s="197">
        <v>0</v>
      </c>
      <c r="K29" s="199">
        <v>0</v>
      </c>
    </row>
    <row r="30" spans="1:11" ht="15.75" customHeight="1" x14ac:dyDescent="0.3">
      <c r="A30" s="168"/>
    </row>
    <row r="31" spans="1:11" ht="15.75" customHeight="1" x14ac:dyDescent="0.3">
      <c r="A31" s="168"/>
      <c r="B31" s="168" t="s">
        <v>1207</v>
      </c>
      <c r="F31" s="200" t="s">
        <v>177</v>
      </c>
    </row>
    <row r="32" spans="1:11" ht="15.75" customHeight="1" x14ac:dyDescent="0.3">
      <c r="A32" s="168"/>
      <c r="B32" s="168" t="s">
        <v>178</v>
      </c>
    </row>
    <row r="33" spans="1:1" ht="15.75" customHeight="1" x14ac:dyDescent="0.3">
      <c r="A33" s="168"/>
    </row>
    <row r="34" spans="1:1" ht="15.75" customHeight="1" x14ac:dyDescent="0.3">
      <c r="A34" s="168"/>
    </row>
    <row r="35" spans="1:1" ht="15.75" customHeight="1" x14ac:dyDescent="0.3">
      <c r="A35" s="168"/>
    </row>
    <row r="36" spans="1:1" ht="15.75" customHeight="1" x14ac:dyDescent="0.3">
      <c r="A36" s="168"/>
    </row>
    <row r="37" spans="1:1" ht="15.75" customHeight="1" x14ac:dyDescent="0.3">
      <c r="A37" s="168"/>
    </row>
    <row r="38" spans="1:1" ht="15.75" customHeight="1" x14ac:dyDescent="0.3">
      <c r="A38" s="168"/>
    </row>
    <row r="39" spans="1:1" ht="15.75" customHeight="1" x14ac:dyDescent="0.3">
      <c r="A39" s="168"/>
    </row>
    <row r="40" spans="1:1" ht="15.75" customHeight="1" x14ac:dyDescent="0.3">
      <c r="A40" s="168"/>
    </row>
    <row r="41" spans="1:1" ht="15.75" customHeight="1" x14ac:dyDescent="0.3">
      <c r="A41" s="168"/>
    </row>
    <row r="42" spans="1:1" ht="15.75" customHeight="1" x14ac:dyDescent="0.3">
      <c r="A42" s="168"/>
    </row>
    <row r="43" spans="1:1" ht="15.75" customHeight="1" x14ac:dyDescent="0.3">
      <c r="A43" s="168"/>
    </row>
    <row r="44" spans="1:1" ht="15.75" customHeight="1" x14ac:dyDescent="0.3">
      <c r="A44" s="168"/>
    </row>
    <row r="45" spans="1:1" ht="15.75" customHeight="1" x14ac:dyDescent="0.3">
      <c r="A45" s="168"/>
    </row>
    <row r="46" spans="1:1" ht="15.75" customHeight="1" x14ac:dyDescent="0.3">
      <c r="A46" s="168"/>
    </row>
    <row r="47" spans="1:1" ht="15.75" customHeight="1" x14ac:dyDescent="0.3">
      <c r="A47" s="168"/>
    </row>
    <row r="48" spans="1:1" ht="15.75" customHeight="1" x14ac:dyDescent="0.3">
      <c r="A48" s="168"/>
    </row>
    <row r="49" spans="1:1" ht="15.75" customHeight="1" x14ac:dyDescent="0.3">
      <c r="A49" s="168"/>
    </row>
    <row r="50" spans="1:1" ht="15.75" customHeight="1" x14ac:dyDescent="0.3">
      <c r="A50" s="168"/>
    </row>
    <row r="51" spans="1:1" ht="15.75" customHeight="1" x14ac:dyDescent="0.3">
      <c r="A51" s="168"/>
    </row>
    <row r="52" spans="1:1" ht="15.75" customHeight="1" x14ac:dyDescent="0.3">
      <c r="A52" s="168"/>
    </row>
    <row r="53" spans="1:1" ht="15.75" customHeight="1" x14ac:dyDescent="0.3">
      <c r="A53" s="168"/>
    </row>
    <row r="54" spans="1:1" ht="15.75" customHeight="1" x14ac:dyDescent="0.3">
      <c r="A54" s="168"/>
    </row>
    <row r="55" spans="1:1" ht="15.75" customHeight="1" x14ac:dyDescent="0.3">
      <c r="A55" s="168"/>
    </row>
    <row r="56" spans="1:1" ht="15.75" customHeight="1" x14ac:dyDescent="0.3">
      <c r="A56" s="168"/>
    </row>
    <row r="57" spans="1:1" ht="15.75" customHeight="1" x14ac:dyDescent="0.3">
      <c r="A57" s="168"/>
    </row>
    <row r="58" spans="1:1" ht="15.75" customHeight="1" x14ac:dyDescent="0.3">
      <c r="A58" s="168"/>
    </row>
    <row r="59" spans="1:1" ht="15.75" customHeight="1" x14ac:dyDescent="0.3">
      <c r="A59" s="168"/>
    </row>
    <row r="60" spans="1:1" ht="15.75" customHeight="1" x14ac:dyDescent="0.3">
      <c r="A60" s="168"/>
    </row>
    <row r="61" spans="1:1" ht="15.75" customHeight="1" x14ac:dyDescent="0.3">
      <c r="A61" s="168"/>
    </row>
    <row r="62" spans="1:1" ht="15.75" customHeight="1" x14ac:dyDescent="0.3">
      <c r="A62" s="168"/>
    </row>
    <row r="63" spans="1:1" ht="15.75" customHeight="1" x14ac:dyDescent="0.3">
      <c r="A63" s="168"/>
    </row>
    <row r="64" spans="1:1" ht="15.75" customHeight="1" x14ac:dyDescent="0.3">
      <c r="A64" s="168"/>
    </row>
    <row r="65" spans="1:1" ht="15.75" customHeight="1" x14ac:dyDescent="0.3">
      <c r="A65" s="168"/>
    </row>
    <row r="66" spans="1:1" ht="15.75" customHeight="1" x14ac:dyDescent="0.3">
      <c r="A66" s="168"/>
    </row>
    <row r="67" spans="1:1" ht="15.75" customHeight="1" x14ac:dyDescent="0.3">
      <c r="A67" s="168"/>
    </row>
    <row r="68" spans="1:1" ht="15.75" customHeight="1" x14ac:dyDescent="0.3">
      <c r="A68" s="168"/>
    </row>
    <row r="69" spans="1:1" ht="15.75" customHeight="1" x14ac:dyDescent="0.3">
      <c r="A69" s="168"/>
    </row>
    <row r="70" spans="1:1" ht="15.75" customHeight="1" x14ac:dyDescent="0.3">
      <c r="A70" s="168"/>
    </row>
    <row r="71" spans="1:1" ht="15.75" customHeight="1" x14ac:dyDescent="0.3">
      <c r="A71" s="168"/>
    </row>
    <row r="72" spans="1:1" ht="15.75" customHeight="1" x14ac:dyDescent="0.3">
      <c r="A72" s="168"/>
    </row>
    <row r="73" spans="1:1" ht="15.75" customHeight="1" x14ac:dyDescent="0.3">
      <c r="A73" s="168"/>
    </row>
    <row r="74" spans="1:1" ht="15.75" customHeight="1" x14ac:dyDescent="0.3">
      <c r="A74" s="168"/>
    </row>
    <row r="75" spans="1:1" ht="15.75" customHeight="1" x14ac:dyDescent="0.3">
      <c r="A75" s="168"/>
    </row>
    <row r="76" spans="1:1" ht="15.75" customHeight="1" x14ac:dyDescent="0.3">
      <c r="A76" s="168"/>
    </row>
    <row r="77" spans="1:1" ht="15.75" customHeight="1" x14ac:dyDescent="0.3">
      <c r="A77" s="168"/>
    </row>
    <row r="78" spans="1:1" ht="15.75" customHeight="1" x14ac:dyDescent="0.3">
      <c r="A78" s="168"/>
    </row>
    <row r="79" spans="1:1" ht="15.75" customHeight="1" x14ac:dyDescent="0.3">
      <c r="A79" s="168"/>
    </row>
    <row r="80" spans="1:1" ht="15.75" customHeight="1" x14ac:dyDescent="0.3">
      <c r="A80" s="168"/>
    </row>
    <row r="81" spans="1:1" ht="15.75" customHeight="1" x14ac:dyDescent="0.3">
      <c r="A81" s="168"/>
    </row>
    <row r="82" spans="1:1" ht="15.75" customHeight="1" x14ac:dyDescent="0.3">
      <c r="A82" s="168"/>
    </row>
    <row r="83" spans="1:1" ht="15.75" customHeight="1" x14ac:dyDescent="0.3">
      <c r="A83" s="168"/>
    </row>
    <row r="84" spans="1:1" ht="15.75" customHeight="1" x14ac:dyDescent="0.3">
      <c r="A84" s="168"/>
    </row>
    <row r="85" spans="1:1" ht="15.75" customHeight="1" x14ac:dyDescent="0.3">
      <c r="A85" s="168"/>
    </row>
    <row r="86" spans="1:1" ht="15.75" customHeight="1" x14ac:dyDescent="0.3">
      <c r="A86" s="168"/>
    </row>
    <row r="87" spans="1:1" ht="15.75" customHeight="1" x14ac:dyDescent="0.3">
      <c r="A87" s="168"/>
    </row>
    <row r="88" spans="1:1" ht="15.75" customHeight="1" x14ac:dyDescent="0.3">
      <c r="A88" s="168"/>
    </row>
    <row r="89" spans="1:1" ht="15.75" customHeight="1" x14ac:dyDescent="0.3">
      <c r="A89" s="168"/>
    </row>
    <row r="90" spans="1:1" ht="15.75" customHeight="1" x14ac:dyDescent="0.3">
      <c r="A90" s="168"/>
    </row>
    <row r="91" spans="1:1" ht="15.75" customHeight="1" x14ac:dyDescent="0.3">
      <c r="A91" s="168"/>
    </row>
    <row r="92" spans="1:1" ht="15.75" customHeight="1" x14ac:dyDescent="0.3">
      <c r="A92" s="168"/>
    </row>
    <row r="93" spans="1:1" ht="15.75" customHeight="1" x14ac:dyDescent="0.3">
      <c r="A93" s="168"/>
    </row>
    <row r="94" spans="1:1" ht="15.75" customHeight="1" x14ac:dyDescent="0.3">
      <c r="A94" s="168"/>
    </row>
    <row r="95" spans="1:1" ht="15.75" customHeight="1" x14ac:dyDescent="0.3">
      <c r="A95" s="168"/>
    </row>
    <row r="96" spans="1:1" ht="15.75" customHeight="1" x14ac:dyDescent="0.3">
      <c r="A96" s="168"/>
    </row>
    <row r="97" spans="1:1" ht="15.75" customHeight="1" x14ac:dyDescent="0.3">
      <c r="A97" s="168"/>
    </row>
    <row r="98" spans="1:1" ht="15.75" customHeight="1" x14ac:dyDescent="0.3">
      <c r="A98" s="168"/>
    </row>
    <row r="99" spans="1:1" ht="15.75" customHeight="1" x14ac:dyDescent="0.3">
      <c r="A99" s="168"/>
    </row>
    <row r="100" spans="1:1" ht="15.75" customHeight="1" x14ac:dyDescent="0.3">
      <c r="A100" s="168"/>
    </row>
    <row r="101" spans="1:1" ht="15.75" customHeight="1" x14ac:dyDescent="0.3">
      <c r="A101" s="168"/>
    </row>
    <row r="102" spans="1:1" ht="15.75" customHeight="1" x14ac:dyDescent="0.3">
      <c r="A102" s="168"/>
    </row>
    <row r="103" spans="1:1" ht="15.75" customHeight="1" x14ac:dyDescent="0.3">
      <c r="A103" s="168"/>
    </row>
    <row r="104" spans="1:1" ht="15.75" customHeight="1" x14ac:dyDescent="0.3">
      <c r="A104" s="168"/>
    </row>
    <row r="105" spans="1:1" ht="15.75" customHeight="1" x14ac:dyDescent="0.3">
      <c r="A105" s="168"/>
    </row>
    <row r="106" spans="1:1" ht="15.75" customHeight="1" x14ac:dyDescent="0.3">
      <c r="A106" s="168"/>
    </row>
    <row r="107" spans="1:1" ht="15.75" customHeight="1" x14ac:dyDescent="0.3">
      <c r="A107" s="168"/>
    </row>
    <row r="108" spans="1:1" ht="15.75" customHeight="1" x14ac:dyDescent="0.3">
      <c r="A108" s="168"/>
    </row>
    <row r="109" spans="1:1" ht="15.75" customHeight="1" x14ac:dyDescent="0.3">
      <c r="A109" s="168"/>
    </row>
    <row r="110" spans="1:1" ht="15.75" customHeight="1" x14ac:dyDescent="0.3">
      <c r="A110" s="168"/>
    </row>
    <row r="111" spans="1:1" ht="15.75" customHeight="1" x14ac:dyDescent="0.3">
      <c r="A111" s="168"/>
    </row>
    <row r="112" spans="1:1" ht="15.75" customHeight="1" x14ac:dyDescent="0.3">
      <c r="A112" s="168"/>
    </row>
    <row r="113" spans="1:1" ht="15.75" customHeight="1" x14ac:dyDescent="0.3">
      <c r="A113" s="168"/>
    </row>
    <row r="114" spans="1:1" ht="15.75" customHeight="1" x14ac:dyDescent="0.3">
      <c r="A114" s="168"/>
    </row>
    <row r="115" spans="1:1" ht="15.75" customHeight="1" x14ac:dyDescent="0.3">
      <c r="A115" s="168"/>
    </row>
    <row r="116" spans="1:1" ht="15.75" customHeight="1" x14ac:dyDescent="0.3">
      <c r="A116" s="168"/>
    </row>
    <row r="117" spans="1:1" ht="15.75" customHeight="1" x14ac:dyDescent="0.3">
      <c r="A117" s="168"/>
    </row>
    <row r="118" spans="1:1" ht="15.75" customHeight="1" x14ac:dyDescent="0.3">
      <c r="A118" s="168"/>
    </row>
    <row r="119" spans="1:1" ht="15.75" customHeight="1" x14ac:dyDescent="0.3">
      <c r="A119" s="168"/>
    </row>
    <row r="120" spans="1:1" ht="15.75" customHeight="1" x14ac:dyDescent="0.3">
      <c r="A120" s="168"/>
    </row>
    <row r="121" spans="1:1" ht="15.75" customHeight="1" x14ac:dyDescent="0.3">
      <c r="A121" s="168"/>
    </row>
    <row r="122" spans="1:1" ht="15.75" customHeight="1" x14ac:dyDescent="0.3">
      <c r="A122" s="168"/>
    </row>
    <row r="123" spans="1:1" ht="15.75" customHeight="1" x14ac:dyDescent="0.3">
      <c r="A123" s="168"/>
    </row>
    <row r="124" spans="1:1" ht="15.75" customHeight="1" x14ac:dyDescent="0.3">
      <c r="A124" s="168"/>
    </row>
    <row r="125" spans="1:1" ht="15.75" customHeight="1" x14ac:dyDescent="0.3">
      <c r="A125" s="168"/>
    </row>
    <row r="126" spans="1:1" ht="15.75" customHeight="1" x14ac:dyDescent="0.3">
      <c r="A126" s="168"/>
    </row>
    <row r="127" spans="1:1" ht="15.75" customHeight="1" x14ac:dyDescent="0.3">
      <c r="A127" s="168"/>
    </row>
    <row r="128" spans="1:1" ht="15.75" customHeight="1" x14ac:dyDescent="0.3">
      <c r="A128" s="168"/>
    </row>
    <row r="129" spans="1:1" ht="15.75" customHeight="1" x14ac:dyDescent="0.3">
      <c r="A129" s="168"/>
    </row>
    <row r="130" spans="1:1" ht="15.75" customHeight="1" x14ac:dyDescent="0.3">
      <c r="A130" s="168"/>
    </row>
    <row r="131" spans="1:1" ht="15.75" customHeight="1" x14ac:dyDescent="0.3">
      <c r="A131" s="168"/>
    </row>
    <row r="132" spans="1:1" ht="15.75" customHeight="1" x14ac:dyDescent="0.3">
      <c r="A132" s="168"/>
    </row>
    <row r="133" spans="1:1" ht="15.75" customHeight="1" x14ac:dyDescent="0.3">
      <c r="A133" s="168"/>
    </row>
    <row r="134" spans="1:1" ht="15.75" customHeight="1" x14ac:dyDescent="0.3">
      <c r="A134" s="168"/>
    </row>
    <row r="135" spans="1:1" ht="15.75" customHeight="1" x14ac:dyDescent="0.3">
      <c r="A135" s="168"/>
    </row>
    <row r="136" spans="1:1" ht="15.75" customHeight="1" x14ac:dyDescent="0.3">
      <c r="A136" s="168"/>
    </row>
    <row r="137" spans="1:1" ht="15.75" customHeight="1" x14ac:dyDescent="0.3">
      <c r="A137" s="168"/>
    </row>
    <row r="138" spans="1:1" ht="15.75" customHeight="1" x14ac:dyDescent="0.3">
      <c r="A138" s="168"/>
    </row>
    <row r="139" spans="1:1" ht="15.75" customHeight="1" x14ac:dyDescent="0.3">
      <c r="A139" s="168"/>
    </row>
    <row r="140" spans="1:1" ht="15.75" customHeight="1" x14ac:dyDescent="0.3">
      <c r="A140" s="168"/>
    </row>
    <row r="141" spans="1:1" ht="15.75" customHeight="1" x14ac:dyDescent="0.3">
      <c r="A141" s="168"/>
    </row>
    <row r="142" spans="1:1" ht="15.75" customHeight="1" x14ac:dyDescent="0.3">
      <c r="A142" s="168"/>
    </row>
    <row r="143" spans="1:1" ht="15.75" customHeight="1" x14ac:dyDescent="0.3">
      <c r="A143" s="168"/>
    </row>
    <row r="144" spans="1:1" ht="15.75" customHeight="1" x14ac:dyDescent="0.3">
      <c r="A144" s="168"/>
    </row>
    <row r="145" spans="1:1" ht="15.75" customHeight="1" x14ac:dyDescent="0.3">
      <c r="A145" s="168"/>
    </row>
    <row r="146" spans="1:1" ht="15.75" customHeight="1" x14ac:dyDescent="0.3">
      <c r="A146" s="168"/>
    </row>
    <row r="147" spans="1:1" ht="15.75" customHeight="1" x14ac:dyDescent="0.3">
      <c r="A147" s="168"/>
    </row>
    <row r="148" spans="1:1" ht="15.75" customHeight="1" x14ac:dyDescent="0.3">
      <c r="A148" s="168"/>
    </row>
    <row r="149" spans="1:1" ht="15.75" customHeight="1" x14ac:dyDescent="0.3">
      <c r="A149" s="168"/>
    </row>
    <row r="150" spans="1:1" ht="15.75" customHeight="1" x14ac:dyDescent="0.3">
      <c r="A150" s="168"/>
    </row>
    <row r="151" spans="1:1" ht="15.75" customHeight="1" x14ac:dyDescent="0.3">
      <c r="A151" s="168"/>
    </row>
    <row r="152" spans="1:1" ht="15.75" customHeight="1" x14ac:dyDescent="0.3">
      <c r="A152" s="168"/>
    </row>
    <row r="153" spans="1:1" ht="15.75" customHeight="1" x14ac:dyDescent="0.3">
      <c r="A153" s="168"/>
    </row>
    <row r="154" spans="1:1" ht="15.75" customHeight="1" x14ac:dyDescent="0.3">
      <c r="A154" s="168"/>
    </row>
    <row r="155" spans="1:1" ht="15.75" customHeight="1" x14ac:dyDescent="0.3">
      <c r="A155" s="168"/>
    </row>
    <row r="156" spans="1:1" ht="15.75" customHeight="1" x14ac:dyDescent="0.3">
      <c r="A156" s="168"/>
    </row>
    <row r="157" spans="1:1" ht="15.75" customHeight="1" x14ac:dyDescent="0.3">
      <c r="A157" s="168"/>
    </row>
    <row r="158" spans="1:1" ht="15.75" customHeight="1" x14ac:dyDescent="0.3">
      <c r="A158" s="168"/>
    </row>
    <row r="159" spans="1:1" ht="15.75" customHeight="1" x14ac:dyDescent="0.3">
      <c r="A159" s="168"/>
    </row>
    <row r="160" spans="1:1" ht="15.75" customHeight="1" x14ac:dyDescent="0.3">
      <c r="A160" s="168"/>
    </row>
    <row r="161" spans="1:1" ht="15.75" customHeight="1" x14ac:dyDescent="0.3">
      <c r="A161" s="168"/>
    </row>
    <row r="162" spans="1:1" ht="15.75" customHeight="1" x14ac:dyDescent="0.3">
      <c r="A162" s="168"/>
    </row>
    <row r="163" spans="1:1" ht="15.75" customHeight="1" x14ac:dyDescent="0.3">
      <c r="A163" s="168"/>
    </row>
    <row r="164" spans="1:1" ht="15.75" customHeight="1" x14ac:dyDescent="0.3">
      <c r="A164" s="168"/>
    </row>
    <row r="165" spans="1:1" ht="15.75" customHeight="1" x14ac:dyDescent="0.3">
      <c r="A165" s="168"/>
    </row>
    <row r="166" spans="1:1" ht="15.75" customHeight="1" x14ac:dyDescent="0.3">
      <c r="A166" s="168"/>
    </row>
    <row r="167" spans="1:1" ht="15.75" customHeight="1" x14ac:dyDescent="0.3">
      <c r="A167" s="168"/>
    </row>
    <row r="168" spans="1:1" ht="15.75" customHeight="1" x14ac:dyDescent="0.3">
      <c r="A168" s="168"/>
    </row>
    <row r="169" spans="1:1" ht="15.75" customHeight="1" x14ac:dyDescent="0.3">
      <c r="A169" s="168"/>
    </row>
    <row r="170" spans="1:1" ht="15.75" customHeight="1" x14ac:dyDescent="0.3">
      <c r="A170" s="168"/>
    </row>
    <row r="171" spans="1:1" ht="15.75" customHeight="1" x14ac:dyDescent="0.3">
      <c r="A171" s="168"/>
    </row>
    <row r="172" spans="1:1" ht="15.75" customHeight="1" x14ac:dyDescent="0.3">
      <c r="A172" s="168"/>
    </row>
    <row r="173" spans="1:1" ht="15.75" customHeight="1" x14ac:dyDescent="0.3">
      <c r="A173" s="168"/>
    </row>
    <row r="174" spans="1:1" ht="15.75" customHeight="1" x14ac:dyDescent="0.3">
      <c r="A174" s="168"/>
    </row>
    <row r="175" spans="1:1" ht="15.75" customHeight="1" x14ac:dyDescent="0.3">
      <c r="A175" s="168"/>
    </row>
    <row r="176" spans="1:1" ht="15.75" customHeight="1" x14ac:dyDescent="0.3">
      <c r="A176" s="168"/>
    </row>
    <row r="177" spans="1:1" ht="15.75" customHeight="1" x14ac:dyDescent="0.3">
      <c r="A177" s="168"/>
    </row>
    <row r="178" spans="1:1" ht="15.75" customHeight="1" x14ac:dyDescent="0.3">
      <c r="A178" s="168"/>
    </row>
    <row r="179" spans="1:1" ht="15.75" customHeight="1" x14ac:dyDescent="0.3">
      <c r="A179" s="168"/>
    </row>
    <row r="180" spans="1:1" ht="15.75" customHeight="1" x14ac:dyDescent="0.3">
      <c r="A180" s="168"/>
    </row>
    <row r="181" spans="1:1" ht="15.75" customHeight="1" x14ac:dyDescent="0.3">
      <c r="A181" s="168"/>
    </row>
    <row r="182" spans="1:1" ht="15.75" customHeight="1" x14ac:dyDescent="0.3">
      <c r="A182" s="168"/>
    </row>
    <row r="183" spans="1:1" ht="15.75" customHeight="1" x14ac:dyDescent="0.3">
      <c r="A183" s="168"/>
    </row>
    <row r="184" spans="1:1" ht="15.75" customHeight="1" x14ac:dyDescent="0.3">
      <c r="A184" s="168"/>
    </row>
    <row r="185" spans="1:1" ht="15.75" customHeight="1" x14ac:dyDescent="0.3">
      <c r="A185" s="168"/>
    </row>
    <row r="186" spans="1:1" ht="15.75" customHeight="1" x14ac:dyDescent="0.3">
      <c r="A186" s="168"/>
    </row>
    <row r="187" spans="1:1" ht="15.75" customHeight="1" x14ac:dyDescent="0.3">
      <c r="A187" s="168"/>
    </row>
    <row r="188" spans="1:1" ht="15.75" customHeight="1" x14ac:dyDescent="0.3">
      <c r="A188" s="168"/>
    </row>
    <row r="189" spans="1:1" ht="15.75" customHeight="1" x14ac:dyDescent="0.3">
      <c r="A189" s="168"/>
    </row>
    <row r="190" spans="1:1" ht="15.75" customHeight="1" x14ac:dyDescent="0.3">
      <c r="A190" s="168"/>
    </row>
    <row r="191" spans="1:1" ht="15.75" customHeight="1" x14ac:dyDescent="0.3">
      <c r="A191" s="168"/>
    </row>
    <row r="192" spans="1:1" ht="15.75" customHeight="1" x14ac:dyDescent="0.3">
      <c r="A192" s="168"/>
    </row>
  </sheetData>
  <mergeCells count="1">
    <mergeCell ref="F2:K2"/>
  </mergeCells>
  <hyperlinks>
    <hyperlink ref="B2" location="'Index'!A3" display="á" xr:uid="{13B8C180-542A-4692-8FC7-285295925A2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CDFC-A148-4E07-BDCA-FE0C7173F1E2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8" customWidth="1"/>
    <col min="4" max="11" width="5" style="168" customWidth="1"/>
    <col min="12" max="12" width="1.7109375" style="168" customWidth="1"/>
    <col min="13" max="13" width="2.7109375" style="168" customWidth="1"/>
    <col min="14" max="15" width="20.7109375" style="168" customWidth="1"/>
    <col min="16" max="22" width="5" style="168" customWidth="1"/>
    <col min="23" max="25" width="4.140625" style="168" customWidth="1"/>
    <col min="26" max="27" width="4.140625" customWidth="1"/>
  </cols>
  <sheetData>
    <row r="1" spans="1:25" ht="18" x14ac:dyDescent="0.35">
      <c r="A1" s="158"/>
      <c r="B1" s="159" t="s">
        <v>1231</v>
      </c>
      <c r="C1" s="159"/>
      <c r="D1" s="160"/>
      <c r="E1" s="160"/>
      <c r="F1" s="160" t="s">
        <v>261</v>
      </c>
      <c r="G1" s="160"/>
      <c r="H1" s="160"/>
      <c r="I1" s="161"/>
      <c r="J1" s="160"/>
      <c r="K1" s="160"/>
      <c r="L1" s="161"/>
      <c r="M1" s="159"/>
      <c r="N1" s="159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59"/>
    </row>
    <row r="2" spans="1:25" ht="19.5" customHeight="1" x14ac:dyDescent="0.35">
      <c r="A2" s="158"/>
      <c r="B2" s="164" t="s">
        <v>1</v>
      </c>
      <c r="C2" s="201"/>
      <c r="D2" s="201"/>
      <c r="E2" s="201"/>
      <c r="F2" s="202" t="s">
        <v>2</v>
      </c>
      <c r="G2" s="202"/>
      <c r="H2" s="202"/>
      <c r="I2" s="202"/>
      <c r="J2" s="202"/>
      <c r="K2" s="202"/>
      <c r="L2" s="201"/>
      <c r="M2" s="201"/>
      <c r="N2" s="201"/>
      <c r="O2" s="201"/>
      <c r="P2" s="201"/>
      <c r="Q2" s="201"/>
      <c r="R2" s="201"/>
      <c r="S2" s="201"/>
      <c r="T2" s="201"/>
      <c r="U2" s="160"/>
      <c r="V2" s="160"/>
      <c r="W2" s="160"/>
      <c r="X2" s="159"/>
      <c r="Y2" s="159"/>
    </row>
    <row r="3" spans="1:25" ht="15.75" customHeight="1" x14ac:dyDescent="0.3">
      <c r="A3" s="163"/>
      <c r="B3" s="167" t="s">
        <v>3</v>
      </c>
      <c r="C3" s="213" t="s">
        <v>1242</v>
      </c>
      <c r="D3" s="213"/>
      <c r="E3" s="214" t="s">
        <v>1243</v>
      </c>
      <c r="F3" s="167"/>
      <c r="G3" s="167"/>
      <c r="H3" s="167"/>
      <c r="I3" s="167"/>
      <c r="J3" s="167"/>
      <c r="K3" s="167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74">
        <v>4</v>
      </c>
      <c r="B4" s="175" t="s">
        <v>9</v>
      </c>
      <c r="C4" s="175" t="s">
        <v>10</v>
      </c>
      <c r="D4" s="179">
        <v>50</v>
      </c>
      <c r="E4" s="179">
        <v>50</v>
      </c>
      <c r="F4" s="179">
        <v>100</v>
      </c>
      <c r="G4" s="179">
        <v>100</v>
      </c>
      <c r="H4" s="179" t="s">
        <v>11</v>
      </c>
      <c r="I4" s="179" t="s">
        <v>12</v>
      </c>
      <c r="J4" s="179" t="s">
        <v>13</v>
      </c>
      <c r="K4" s="180" t="s">
        <v>14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</row>
    <row r="5" spans="1:25" ht="15.75" customHeight="1" x14ac:dyDescent="0.3">
      <c r="A5" s="217">
        <v>4</v>
      </c>
      <c r="B5" s="218" t="s">
        <v>1201</v>
      </c>
      <c r="C5" s="218" t="s">
        <v>685</v>
      </c>
      <c r="D5" s="219">
        <v>93</v>
      </c>
      <c r="E5" s="219">
        <v>92</v>
      </c>
      <c r="F5" s="219">
        <v>97</v>
      </c>
      <c r="G5" s="219">
        <v>99</v>
      </c>
      <c r="H5" s="183">
        <v>381</v>
      </c>
      <c r="I5" s="183">
        <v>11</v>
      </c>
      <c r="J5" s="219">
        <v>381</v>
      </c>
      <c r="K5" s="220">
        <v>11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</row>
    <row r="6" spans="1:25" ht="15.75" customHeight="1" x14ac:dyDescent="0.3">
      <c r="A6" s="209">
        <v>10</v>
      </c>
      <c r="B6" s="206" t="s">
        <v>1238</v>
      </c>
      <c r="C6" s="206" t="s">
        <v>685</v>
      </c>
      <c r="D6" s="207">
        <v>94</v>
      </c>
      <c r="E6" s="207">
        <v>94</v>
      </c>
      <c r="F6" s="207">
        <v>96</v>
      </c>
      <c r="G6" s="207">
        <v>97</v>
      </c>
      <c r="H6" s="187">
        <v>381</v>
      </c>
      <c r="I6" s="187">
        <v>11</v>
      </c>
      <c r="J6" s="207">
        <v>381</v>
      </c>
      <c r="K6" s="208">
        <v>11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</row>
    <row r="7" spans="1:25" ht="15.75" customHeight="1" x14ac:dyDescent="0.3">
      <c r="A7" s="185">
        <v>3</v>
      </c>
      <c r="B7" s="206" t="s">
        <v>1234</v>
      </c>
      <c r="C7" s="206" t="s">
        <v>156</v>
      </c>
      <c r="D7" s="207">
        <v>95</v>
      </c>
      <c r="E7" s="207">
        <v>97</v>
      </c>
      <c r="F7" s="207">
        <v>95</v>
      </c>
      <c r="G7" s="207">
        <v>91</v>
      </c>
      <c r="H7" s="187">
        <v>378</v>
      </c>
      <c r="I7" s="187">
        <v>9</v>
      </c>
      <c r="J7" s="207">
        <v>378</v>
      </c>
      <c r="K7" s="208">
        <v>9</v>
      </c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</row>
    <row r="8" spans="1:25" ht="15.75" customHeight="1" x14ac:dyDescent="0.3">
      <c r="A8" s="185">
        <v>5</v>
      </c>
      <c r="B8" s="216" t="s">
        <v>1206</v>
      </c>
      <c r="C8" s="186" t="s">
        <v>406</v>
      </c>
      <c r="D8" s="187">
        <v>93</v>
      </c>
      <c r="E8" s="187">
        <v>96</v>
      </c>
      <c r="F8" s="187">
        <v>91</v>
      </c>
      <c r="G8" s="187">
        <v>88</v>
      </c>
      <c r="H8" s="187">
        <v>368</v>
      </c>
      <c r="I8" s="187">
        <v>8</v>
      </c>
      <c r="J8" s="207">
        <v>368</v>
      </c>
      <c r="K8" s="208">
        <v>8</v>
      </c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</row>
    <row r="9" spans="1:25" ht="15.75" customHeight="1" x14ac:dyDescent="0.3">
      <c r="A9" s="185">
        <v>7</v>
      </c>
      <c r="B9" s="206" t="s">
        <v>1218</v>
      </c>
      <c r="C9" s="206" t="s">
        <v>436</v>
      </c>
      <c r="D9" s="207">
        <v>88</v>
      </c>
      <c r="E9" s="207">
        <v>92</v>
      </c>
      <c r="F9" s="207">
        <v>93</v>
      </c>
      <c r="G9" s="207">
        <v>94</v>
      </c>
      <c r="H9" s="187">
        <v>367</v>
      </c>
      <c r="I9" s="187">
        <v>7</v>
      </c>
      <c r="J9" s="207">
        <v>367</v>
      </c>
      <c r="K9" s="208">
        <v>7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</row>
    <row r="10" spans="1:25" ht="15.75" customHeight="1" x14ac:dyDescent="0.3">
      <c r="A10" s="185">
        <v>1</v>
      </c>
      <c r="B10" s="186" t="s">
        <v>1222</v>
      </c>
      <c r="C10" s="186" t="s">
        <v>436</v>
      </c>
      <c r="D10" s="187">
        <v>90</v>
      </c>
      <c r="E10" s="187">
        <v>95</v>
      </c>
      <c r="F10" s="187">
        <v>92</v>
      </c>
      <c r="G10" s="187">
        <v>89</v>
      </c>
      <c r="H10" s="187">
        <v>366</v>
      </c>
      <c r="I10" s="187">
        <v>6</v>
      </c>
      <c r="J10" s="189">
        <v>366</v>
      </c>
      <c r="K10" s="190">
        <v>6</v>
      </c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15.75" customHeight="1" x14ac:dyDescent="0.3">
      <c r="A11" s="209">
        <v>8</v>
      </c>
      <c r="B11" s="206" t="s">
        <v>1239</v>
      </c>
      <c r="C11" s="206" t="s">
        <v>685</v>
      </c>
      <c r="D11" s="207">
        <v>88</v>
      </c>
      <c r="E11" s="207">
        <v>93</v>
      </c>
      <c r="F11" s="207">
        <v>90</v>
      </c>
      <c r="G11" s="207">
        <v>89</v>
      </c>
      <c r="H11" s="187">
        <v>360</v>
      </c>
      <c r="I11" s="187">
        <v>5</v>
      </c>
      <c r="J11" s="207">
        <v>360</v>
      </c>
      <c r="K11" s="208">
        <v>5</v>
      </c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</row>
    <row r="12" spans="1:25" ht="15.75" customHeight="1" x14ac:dyDescent="0.3">
      <c r="A12" s="209">
        <v>6</v>
      </c>
      <c r="B12" s="206" t="s">
        <v>1221</v>
      </c>
      <c r="C12" s="206" t="s">
        <v>436</v>
      </c>
      <c r="D12" s="207">
        <v>90</v>
      </c>
      <c r="E12" s="207">
        <v>89</v>
      </c>
      <c r="F12" s="207">
        <v>89</v>
      </c>
      <c r="G12" s="207">
        <v>90</v>
      </c>
      <c r="H12" s="187">
        <v>358</v>
      </c>
      <c r="I12" s="187">
        <v>4</v>
      </c>
      <c r="J12" s="207">
        <v>358</v>
      </c>
      <c r="K12" s="208">
        <v>4</v>
      </c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</row>
    <row r="13" spans="1:25" ht="15.75" customHeight="1" x14ac:dyDescent="0.3">
      <c r="A13" s="185">
        <v>9</v>
      </c>
      <c r="B13" s="206" t="s">
        <v>462</v>
      </c>
      <c r="C13" s="206" t="s">
        <v>99</v>
      </c>
      <c r="D13" s="207">
        <v>90</v>
      </c>
      <c r="E13" s="207">
        <v>90</v>
      </c>
      <c r="F13" s="207">
        <v>92</v>
      </c>
      <c r="G13" s="207">
        <v>84</v>
      </c>
      <c r="H13" s="187">
        <v>356</v>
      </c>
      <c r="I13" s="187">
        <v>3</v>
      </c>
      <c r="J13" s="207">
        <v>356</v>
      </c>
      <c r="K13" s="208">
        <v>3</v>
      </c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</row>
    <row r="14" spans="1:25" ht="15.75" customHeight="1" x14ac:dyDescent="0.3">
      <c r="A14" s="209">
        <v>2</v>
      </c>
      <c r="B14" s="216" t="s">
        <v>1228</v>
      </c>
      <c r="C14" s="186" t="s">
        <v>406</v>
      </c>
      <c r="D14" s="187">
        <v>88</v>
      </c>
      <c r="E14" s="187">
        <v>81</v>
      </c>
      <c r="F14" s="187">
        <v>89</v>
      </c>
      <c r="G14" s="187">
        <v>74</v>
      </c>
      <c r="H14" s="187">
        <v>332</v>
      </c>
      <c r="I14" s="187">
        <v>2</v>
      </c>
      <c r="J14" s="207">
        <v>332</v>
      </c>
      <c r="K14" s="208">
        <v>2</v>
      </c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</row>
    <row r="15" spans="1:25" ht="15.75" customHeight="1" x14ac:dyDescent="0.3">
      <c r="A15" s="194">
        <v>11</v>
      </c>
      <c r="B15" s="195" t="s">
        <v>1241</v>
      </c>
      <c r="C15" s="196" t="s">
        <v>406</v>
      </c>
      <c r="D15" s="197" t="s">
        <v>84</v>
      </c>
      <c r="E15" s="197" t="s">
        <v>371</v>
      </c>
      <c r="F15" s="197" t="s">
        <v>371</v>
      </c>
      <c r="G15" s="197" t="s">
        <v>371</v>
      </c>
      <c r="H15" s="197">
        <v>0</v>
      </c>
      <c r="I15" s="197">
        <v>0</v>
      </c>
      <c r="J15" s="211">
        <v>0</v>
      </c>
      <c r="K15" s="212">
        <v>0</v>
      </c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</row>
    <row r="16" spans="1:25" ht="15.75" customHeight="1" x14ac:dyDescent="0.3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</row>
    <row r="17" spans="1:25" ht="15.75" customHeight="1" x14ac:dyDescent="0.3">
      <c r="A17" s="203"/>
      <c r="B17" s="168" t="s">
        <v>260</v>
      </c>
      <c r="F17" s="200" t="s">
        <v>177</v>
      </c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</row>
    <row r="18" spans="1:25" ht="15.75" customHeight="1" x14ac:dyDescent="0.3">
      <c r="A18" s="203"/>
      <c r="B18" s="168" t="s">
        <v>178</v>
      </c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</row>
    <row r="19" spans="1:25" ht="15.75" customHeight="1" x14ac:dyDescent="0.3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</row>
    <row r="20" spans="1:25" ht="15.75" customHeight="1" x14ac:dyDescent="0.3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</row>
    <row r="21" spans="1:25" ht="15.75" customHeight="1" x14ac:dyDescent="0.3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spans="1:25" ht="15.75" customHeight="1" x14ac:dyDescent="0.3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</row>
    <row r="23" spans="1:25" ht="15.75" customHeight="1" x14ac:dyDescent="0.3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</row>
    <row r="24" spans="1:25" ht="15.75" customHeight="1" x14ac:dyDescent="0.3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</row>
    <row r="25" spans="1:25" ht="15.75" customHeight="1" x14ac:dyDescent="0.3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</row>
    <row r="26" spans="1:25" ht="15.75" customHeight="1" x14ac:dyDescent="0.3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</row>
    <row r="27" spans="1:25" ht="15.75" customHeight="1" x14ac:dyDescent="0.3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</row>
    <row r="28" spans="1:25" ht="15.75" customHeight="1" x14ac:dyDescent="0.3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</row>
    <row r="29" spans="1:25" ht="15.75" customHeight="1" x14ac:dyDescent="0.3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</row>
    <row r="30" spans="1:25" ht="15.75" customHeight="1" x14ac:dyDescent="0.3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</row>
    <row r="31" spans="1:25" ht="15.75" customHeight="1" x14ac:dyDescent="0.3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</row>
    <row r="32" spans="1:25" ht="15.75" customHeight="1" x14ac:dyDescent="0.3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</row>
    <row r="33" spans="1:25" ht="15.75" customHeight="1" x14ac:dyDescent="0.3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</row>
    <row r="34" spans="1:25" ht="15.75" customHeight="1" x14ac:dyDescent="0.3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</row>
    <row r="35" spans="1:25" ht="15.75" customHeight="1" x14ac:dyDescent="0.3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</row>
    <row r="36" spans="1:25" ht="15.75" customHeight="1" x14ac:dyDescent="0.3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</row>
    <row r="37" spans="1:25" ht="15.75" customHeight="1" x14ac:dyDescent="0.3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</row>
    <row r="38" spans="1:25" ht="15.75" customHeight="1" x14ac:dyDescent="0.3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</row>
    <row r="39" spans="1:25" ht="15.75" customHeight="1" x14ac:dyDescent="0.3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</row>
    <row r="40" spans="1:25" ht="15.75" customHeight="1" x14ac:dyDescent="0.3">
      <c r="A40" s="168"/>
    </row>
    <row r="41" spans="1:25" ht="15.75" customHeight="1" x14ac:dyDescent="0.3">
      <c r="A41" s="168"/>
    </row>
    <row r="42" spans="1:25" ht="15.75" customHeight="1" x14ac:dyDescent="0.3">
      <c r="A42" s="168"/>
    </row>
    <row r="43" spans="1:25" ht="15.75" customHeight="1" x14ac:dyDescent="0.3">
      <c r="A43" s="168"/>
    </row>
    <row r="44" spans="1:25" ht="15.75" customHeight="1" x14ac:dyDescent="0.3">
      <c r="A44" s="168"/>
    </row>
    <row r="45" spans="1:25" ht="15.75" customHeight="1" x14ac:dyDescent="0.3">
      <c r="A45" s="168"/>
    </row>
    <row r="46" spans="1:25" ht="15.75" customHeight="1" x14ac:dyDescent="0.3">
      <c r="A46" s="168"/>
    </row>
    <row r="47" spans="1:25" ht="15.75" customHeight="1" x14ac:dyDescent="0.3">
      <c r="A47" s="168"/>
    </row>
    <row r="48" spans="1:25" ht="15.75" customHeight="1" x14ac:dyDescent="0.3">
      <c r="A48" s="168"/>
    </row>
    <row r="49" spans="1:1" ht="15.75" customHeight="1" x14ac:dyDescent="0.3">
      <c r="A49" s="168"/>
    </row>
    <row r="50" spans="1:1" ht="15.75" customHeight="1" x14ac:dyDescent="0.3">
      <c r="A50" s="168"/>
    </row>
    <row r="51" spans="1:1" ht="15.75" customHeight="1" x14ac:dyDescent="0.3">
      <c r="A51" s="168"/>
    </row>
    <row r="52" spans="1:1" ht="15.75" customHeight="1" x14ac:dyDescent="0.3">
      <c r="A52" s="168"/>
    </row>
    <row r="53" spans="1:1" ht="15.75" customHeight="1" x14ac:dyDescent="0.3">
      <c r="A53" s="168"/>
    </row>
    <row r="54" spans="1:1" ht="15.75" customHeight="1" x14ac:dyDescent="0.3">
      <c r="A54" s="168"/>
    </row>
    <row r="55" spans="1:1" ht="15.75" customHeight="1" x14ac:dyDescent="0.3">
      <c r="A55" s="168"/>
    </row>
    <row r="56" spans="1:1" ht="15.75" customHeight="1" x14ac:dyDescent="0.3">
      <c r="A56" s="168"/>
    </row>
    <row r="57" spans="1:1" ht="15.75" customHeight="1" x14ac:dyDescent="0.3">
      <c r="A57" s="168"/>
    </row>
    <row r="58" spans="1:1" ht="15.75" customHeight="1" x14ac:dyDescent="0.3">
      <c r="A58" s="168"/>
    </row>
    <row r="59" spans="1:1" ht="15.75" customHeight="1" x14ac:dyDescent="0.3">
      <c r="A59" s="168"/>
    </row>
    <row r="60" spans="1:1" ht="15.75" customHeight="1" x14ac:dyDescent="0.3">
      <c r="A60" s="168"/>
    </row>
    <row r="61" spans="1:1" ht="15.75" customHeight="1" x14ac:dyDescent="0.3">
      <c r="A61" s="168"/>
    </row>
    <row r="62" spans="1:1" ht="15.75" customHeight="1" x14ac:dyDescent="0.3">
      <c r="A62" s="168"/>
    </row>
    <row r="63" spans="1:1" ht="15.75" customHeight="1" x14ac:dyDescent="0.3">
      <c r="A63" s="168"/>
    </row>
    <row r="64" spans="1:1" ht="15.75" customHeight="1" x14ac:dyDescent="0.3">
      <c r="A64" s="168"/>
    </row>
    <row r="65" spans="1:1" ht="15.75" customHeight="1" x14ac:dyDescent="0.3">
      <c r="A65" s="168"/>
    </row>
    <row r="66" spans="1:1" ht="15.75" customHeight="1" x14ac:dyDescent="0.3">
      <c r="A66" s="168"/>
    </row>
    <row r="67" spans="1:1" ht="15.75" customHeight="1" x14ac:dyDescent="0.3">
      <c r="A67" s="168"/>
    </row>
    <row r="68" spans="1:1" ht="15.75" customHeight="1" x14ac:dyDescent="0.3">
      <c r="A68" s="168"/>
    </row>
    <row r="69" spans="1:1" ht="15.75" customHeight="1" x14ac:dyDescent="0.3">
      <c r="A69" s="168"/>
    </row>
    <row r="70" spans="1:1" ht="15.75" customHeight="1" x14ac:dyDescent="0.3">
      <c r="A70" s="168"/>
    </row>
    <row r="71" spans="1:1" ht="15.75" customHeight="1" x14ac:dyDescent="0.3">
      <c r="A71" s="168"/>
    </row>
    <row r="72" spans="1:1" ht="15.75" customHeight="1" x14ac:dyDescent="0.3">
      <c r="A72" s="168"/>
    </row>
    <row r="73" spans="1:1" ht="15.75" customHeight="1" x14ac:dyDescent="0.3">
      <c r="A73" s="168"/>
    </row>
    <row r="74" spans="1:1" ht="15.75" customHeight="1" x14ac:dyDescent="0.3">
      <c r="A74" s="168"/>
    </row>
    <row r="75" spans="1:1" ht="15.75" customHeight="1" x14ac:dyDescent="0.3">
      <c r="A75" s="168"/>
    </row>
    <row r="76" spans="1:1" ht="15.75" customHeight="1" x14ac:dyDescent="0.3">
      <c r="A76" s="168"/>
    </row>
    <row r="77" spans="1:1" ht="15.75" customHeight="1" x14ac:dyDescent="0.3">
      <c r="A77" s="168"/>
    </row>
    <row r="78" spans="1:1" ht="15.75" customHeight="1" x14ac:dyDescent="0.3">
      <c r="A78" s="168"/>
    </row>
    <row r="79" spans="1:1" ht="15.75" customHeight="1" x14ac:dyDescent="0.3">
      <c r="A79" s="168"/>
    </row>
    <row r="80" spans="1:1" ht="15.75" customHeight="1" x14ac:dyDescent="0.3">
      <c r="A80" s="168"/>
    </row>
    <row r="81" spans="1:1" ht="15.75" customHeight="1" x14ac:dyDescent="0.3">
      <c r="A81" s="168"/>
    </row>
    <row r="82" spans="1:1" ht="15.75" customHeight="1" x14ac:dyDescent="0.3">
      <c r="A82" s="168"/>
    </row>
    <row r="83" spans="1:1" ht="15.75" customHeight="1" x14ac:dyDescent="0.3">
      <c r="A83" s="168"/>
    </row>
    <row r="84" spans="1:1" ht="15.75" customHeight="1" x14ac:dyDescent="0.3">
      <c r="A84" s="168"/>
    </row>
    <row r="85" spans="1:1" ht="15.75" customHeight="1" x14ac:dyDescent="0.3">
      <c r="A85" s="168"/>
    </row>
    <row r="86" spans="1:1" ht="15.75" customHeight="1" x14ac:dyDescent="0.3">
      <c r="A86" s="168"/>
    </row>
    <row r="87" spans="1:1" ht="15.75" customHeight="1" x14ac:dyDescent="0.3">
      <c r="A87" s="168"/>
    </row>
    <row r="88" spans="1:1" ht="15.75" customHeight="1" x14ac:dyDescent="0.3">
      <c r="A88" s="168"/>
    </row>
    <row r="89" spans="1:1" ht="15.75" customHeight="1" x14ac:dyDescent="0.3">
      <c r="A89" s="168"/>
    </row>
    <row r="90" spans="1:1" ht="15.75" customHeight="1" x14ac:dyDescent="0.3">
      <c r="A90" s="168"/>
    </row>
    <row r="91" spans="1:1" ht="15.75" customHeight="1" x14ac:dyDescent="0.3">
      <c r="A91" s="168"/>
    </row>
    <row r="92" spans="1:1" ht="15.75" customHeight="1" x14ac:dyDescent="0.3">
      <c r="A92" s="168"/>
    </row>
    <row r="93" spans="1:1" ht="15.75" customHeight="1" x14ac:dyDescent="0.3">
      <c r="A93" s="168"/>
    </row>
    <row r="94" spans="1:1" ht="15.75" customHeight="1" x14ac:dyDescent="0.3">
      <c r="A94" s="168"/>
    </row>
    <row r="95" spans="1:1" ht="15.75" customHeight="1" x14ac:dyDescent="0.3">
      <c r="A95" s="168"/>
    </row>
    <row r="96" spans="1:1" ht="15.75" customHeight="1" x14ac:dyDescent="0.3">
      <c r="A96" s="168"/>
    </row>
    <row r="97" spans="1:1" ht="15.75" customHeight="1" x14ac:dyDescent="0.3">
      <c r="A97" s="168"/>
    </row>
    <row r="98" spans="1:1" ht="15.75" customHeight="1" x14ac:dyDescent="0.3">
      <c r="A98" s="168"/>
    </row>
    <row r="99" spans="1:1" ht="15.75" customHeight="1" x14ac:dyDescent="0.3">
      <c r="A99" s="168"/>
    </row>
    <row r="100" spans="1:1" ht="15.75" customHeight="1" x14ac:dyDescent="0.3">
      <c r="A100" s="168"/>
    </row>
    <row r="101" spans="1:1" ht="15.75" customHeight="1" x14ac:dyDescent="0.3">
      <c r="A101" s="168"/>
    </row>
    <row r="102" spans="1:1" ht="15.75" customHeight="1" x14ac:dyDescent="0.3">
      <c r="A102" s="168"/>
    </row>
    <row r="103" spans="1:1" ht="15.75" customHeight="1" x14ac:dyDescent="0.3">
      <c r="A103" s="168"/>
    </row>
    <row r="104" spans="1:1" ht="15.75" customHeight="1" x14ac:dyDescent="0.3">
      <c r="A104" s="168"/>
    </row>
    <row r="105" spans="1:1" ht="15.75" customHeight="1" x14ac:dyDescent="0.3">
      <c r="A105" s="168"/>
    </row>
    <row r="106" spans="1:1" ht="15.75" customHeight="1" x14ac:dyDescent="0.3">
      <c r="A106" s="168"/>
    </row>
    <row r="107" spans="1:1" ht="15.75" customHeight="1" x14ac:dyDescent="0.3">
      <c r="A107" s="168"/>
    </row>
    <row r="108" spans="1:1" ht="15.75" customHeight="1" x14ac:dyDescent="0.3">
      <c r="A108" s="168"/>
    </row>
    <row r="109" spans="1:1" ht="15.75" customHeight="1" x14ac:dyDescent="0.3">
      <c r="A109" s="168"/>
    </row>
    <row r="110" spans="1:1" ht="15.75" customHeight="1" x14ac:dyDescent="0.3">
      <c r="A110" s="168"/>
    </row>
    <row r="111" spans="1:1" ht="15.75" customHeight="1" x14ac:dyDescent="0.3">
      <c r="A111" s="168"/>
    </row>
    <row r="112" spans="1:1" ht="15.75" customHeight="1" x14ac:dyDescent="0.3">
      <c r="A112" s="168"/>
    </row>
    <row r="113" spans="1:1" ht="15.75" customHeight="1" x14ac:dyDescent="0.3">
      <c r="A113" s="168"/>
    </row>
    <row r="114" spans="1:1" ht="15.75" customHeight="1" x14ac:dyDescent="0.3">
      <c r="A114" s="168"/>
    </row>
    <row r="115" spans="1:1" ht="15.75" customHeight="1" x14ac:dyDescent="0.3">
      <c r="A115" s="168"/>
    </row>
    <row r="116" spans="1:1" ht="15.75" customHeight="1" x14ac:dyDescent="0.3">
      <c r="A116" s="168"/>
    </row>
    <row r="117" spans="1:1" ht="15.75" customHeight="1" x14ac:dyDescent="0.3">
      <c r="A117" s="168"/>
    </row>
    <row r="118" spans="1:1" ht="15.75" customHeight="1" x14ac:dyDescent="0.3">
      <c r="A118" s="168"/>
    </row>
    <row r="119" spans="1:1" ht="15.75" customHeight="1" x14ac:dyDescent="0.3">
      <c r="A119" s="168"/>
    </row>
    <row r="120" spans="1:1" ht="15.75" customHeight="1" x14ac:dyDescent="0.3">
      <c r="A120" s="168"/>
    </row>
    <row r="121" spans="1:1" ht="15.75" customHeight="1" x14ac:dyDescent="0.3">
      <c r="A121" s="168"/>
    </row>
    <row r="122" spans="1:1" ht="15.75" customHeight="1" x14ac:dyDescent="0.3">
      <c r="A122" s="168"/>
    </row>
    <row r="123" spans="1:1" ht="15.75" customHeight="1" x14ac:dyDescent="0.3">
      <c r="A123" s="168"/>
    </row>
    <row r="124" spans="1:1" ht="15.75" customHeight="1" x14ac:dyDescent="0.3">
      <c r="A124" s="168"/>
    </row>
    <row r="125" spans="1:1" ht="15.75" customHeight="1" x14ac:dyDescent="0.3">
      <c r="A125" s="168"/>
    </row>
    <row r="126" spans="1:1" ht="15.75" customHeight="1" x14ac:dyDescent="0.3">
      <c r="A126" s="168"/>
    </row>
    <row r="127" spans="1:1" ht="15.75" customHeight="1" x14ac:dyDescent="0.3">
      <c r="A127" s="168"/>
    </row>
    <row r="128" spans="1:1" ht="15.75" customHeight="1" x14ac:dyDescent="0.3">
      <c r="A128" s="168"/>
    </row>
    <row r="129" spans="1:1" ht="15.75" customHeight="1" x14ac:dyDescent="0.3">
      <c r="A129" s="168"/>
    </row>
    <row r="130" spans="1:1" ht="15.75" customHeight="1" x14ac:dyDescent="0.3">
      <c r="A130" s="168"/>
    </row>
    <row r="131" spans="1:1" ht="15.75" customHeight="1" x14ac:dyDescent="0.3">
      <c r="A131" s="168"/>
    </row>
    <row r="132" spans="1:1" ht="15.75" customHeight="1" x14ac:dyDescent="0.3">
      <c r="A132" s="168"/>
    </row>
    <row r="133" spans="1:1" ht="15.75" customHeight="1" x14ac:dyDescent="0.3">
      <c r="A133" s="168"/>
    </row>
    <row r="134" spans="1:1" ht="15.75" customHeight="1" x14ac:dyDescent="0.3">
      <c r="A134" s="168"/>
    </row>
    <row r="135" spans="1:1" ht="15.75" customHeight="1" x14ac:dyDescent="0.3">
      <c r="A135" s="168"/>
    </row>
    <row r="136" spans="1:1" ht="15.75" customHeight="1" x14ac:dyDescent="0.3">
      <c r="A136" s="168"/>
    </row>
    <row r="137" spans="1:1" ht="15.75" customHeight="1" x14ac:dyDescent="0.3">
      <c r="A137" s="168"/>
    </row>
    <row r="138" spans="1:1" ht="15.75" customHeight="1" x14ac:dyDescent="0.3">
      <c r="A138" s="168"/>
    </row>
    <row r="139" spans="1:1" ht="15.75" customHeight="1" x14ac:dyDescent="0.3">
      <c r="A139" s="168"/>
    </row>
    <row r="140" spans="1:1" ht="15.75" customHeight="1" x14ac:dyDescent="0.3">
      <c r="A140" s="168"/>
    </row>
    <row r="141" spans="1:1" ht="15.75" customHeight="1" x14ac:dyDescent="0.3">
      <c r="A141" s="168"/>
    </row>
    <row r="142" spans="1:1" ht="15.75" customHeight="1" x14ac:dyDescent="0.3">
      <c r="A142" s="168"/>
    </row>
    <row r="143" spans="1:1" ht="15.75" customHeight="1" x14ac:dyDescent="0.3">
      <c r="A143" s="168"/>
    </row>
    <row r="144" spans="1:1" ht="15.75" customHeight="1" x14ac:dyDescent="0.3">
      <c r="A144" s="168"/>
    </row>
    <row r="145" spans="1:1" ht="15.75" customHeight="1" x14ac:dyDescent="0.3">
      <c r="A145" s="168"/>
    </row>
    <row r="146" spans="1:1" ht="15.75" customHeight="1" x14ac:dyDescent="0.3">
      <c r="A146" s="168"/>
    </row>
    <row r="147" spans="1:1" ht="15.75" customHeight="1" x14ac:dyDescent="0.3">
      <c r="A147" s="168"/>
    </row>
    <row r="148" spans="1:1" ht="15.75" customHeight="1" x14ac:dyDescent="0.3">
      <c r="A148" s="168"/>
    </row>
    <row r="149" spans="1:1" ht="15.75" customHeight="1" x14ac:dyDescent="0.3">
      <c r="A149" s="168"/>
    </row>
    <row r="150" spans="1:1" ht="15.75" customHeight="1" x14ac:dyDescent="0.3">
      <c r="A150" s="168"/>
    </row>
    <row r="151" spans="1:1" ht="15.75" customHeight="1" x14ac:dyDescent="0.3">
      <c r="A151" s="168"/>
    </row>
    <row r="152" spans="1:1" ht="15.75" customHeight="1" x14ac:dyDescent="0.3">
      <c r="A152" s="168"/>
    </row>
    <row r="153" spans="1:1" ht="15.75" customHeight="1" x14ac:dyDescent="0.3">
      <c r="A153" s="168"/>
    </row>
    <row r="154" spans="1:1" ht="15.75" customHeight="1" x14ac:dyDescent="0.3">
      <c r="A154" s="168"/>
    </row>
    <row r="155" spans="1:1" ht="15.75" customHeight="1" x14ac:dyDescent="0.3">
      <c r="A155" s="168"/>
    </row>
    <row r="156" spans="1:1" ht="15.75" customHeight="1" x14ac:dyDescent="0.3">
      <c r="A156" s="168"/>
    </row>
    <row r="157" spans="1:1" ht="15.75" customHeight="1" x14ac:dyDescent="0.3">
      <c r="A157" s="168"/>
    </row>
    <row r="158" spans="1:1" ht="15.75" customHeight="1" x14ac:dyDescent="0.3">
      <c r="A158" s="168"/>
    </row>
    <row r="159" spans="1:1" ht="15.75" customHeight="1" x14ac:dyDescent="0.3">
      <c r="A159" s="168"/>
    </row>
    <row r="160" spans="1:1" ht="15.75" customHeight="1" x14ac:dyDescent="0.3">
      <c r="A160" s="168"/>
    </row>
    <row r="161" spans="1:1" ht="15.75" customHeight="1" x14ac:dyDescent="0.3">
      <c r="A161" s="168"/>
    </row>
    <row r="162" spans="1:1" ht="15.75" customHeight="1" x14ac:dyDescent="0.3">
      <c r="A162" s="168"/>
    </row>
    <row r="163" spans="1:1" ht="15.75" customHeight="1" x14ac:dyDescent="0.3">
      <c r="A163" s="168"/>
    </row>
    <row r="164" spans="1:1" ht="15.75" customHeight="1" x14ac:dyDescent="0.3">
      <c r="A164" s="168"/>
    </row>
    <row r="165" spans="1:1" ht="15.75" customHeight="1" x14ac:dyDescent="0.3">
      <c r="A165" s="168"/>
    </row>
    <row r="166" spans="1:1" ht="15.75" customHeight="1" x14ac:dyDescent="0.3">
      <c r="A166" s="168"/>
    </row>
    <row r="167" spans="1:1" ht="15.75" customHeight="1" x14ac:dyDescent="0.3">
      <c r="A167" s="168"/>
    </row>
    <row r="168" spans="1:1" ht="15.75" customHeight="1" x14ac:dyDescent="0.3">
      <c r="A168" s="168"/>
    </row>
    <row r="169" spans="1:1" ht="15.75" customHeight="1" x14ac:dyDescent="0.3">
      <c r="A169" s="168"/>
    </row>
    <row r="170" spans="1:1" ht="15.75" customHeight="1" x14ac:dyDescent="0.3">
      <c r="A170" s="168"/>
    </row>
    <row r="171" spans="1:1" ht="15.75" customHeight="1" x14ac:dyDescent="0.3">
      <c r="A171" s="168"/>
    </row>
    <row r="172" spans="1:1" ht="15.75" customHeight="1" x14ac:dyDescent="0.3">
      <c r="A172" s="168"/>
    </row>
    <row r="173" spans="1:1" ht="15.75" customHeight="1" x14ac:dyDescent="0.3">
      <c r="A173" s="168"/>
    </row>
    <row r="174" spans="1:1" ht="15.75" customHeight="1" x14ac:dyDescent="0.3">
      <c r="A174" s="168"/>
    </row>
    <row r="175" spans="1:1" ht="15.75" customHeight="1" x14ac:dyDescent="0.3">
      <c r="A175" s="168"/>
    </row>
    <row r="176" spans="1:1" ht="15.75" customHeight="1" x14ac:dyDescent="0.3">
      <c r="A176" s="168"/>
    </row>
    <row r="177" spans="1:1" ht="15.75" customHeight="1" x14ac:dyDescent="0.3">
      <c r="A177" s="168"/>
    </row>
    <row r="178" spans="1:1" ht="15.75" customHeight="1" x14ac:dyDescent="0.3">
      <c r="A178" s="168"/>
    </row>
    <row r="179" spans="1:1" ht="15.75" customHeight="1" x14ac:dyDescent="0.3">
      <c r="A179" s="168"/>
    </row>
    <row r="180" spans="1:1" ht="15.75" customHeight="1" x14ac:dyDescent="0.3">
      <c r="A180" s="168"/>
    </row>
    <row r="181" spans="1:1" ht="15.75" customHeight="1" x14ac:dyDescent="0.3">
      <c r="A181" s="168"/>
    </row>
    <row r="182" spans="1:1" ht="15.75" customHeight="1" x14ac:dyDescent="0.3">
      <c r="A182" s="168"/>
    </row>
    <row r="183" spans="1:1" ht="15.75" customHeight="1" x14ac:dyDescent="0.3">
      <c r="A183" s="168"/>
    </row>
    <row r="184" spans="1:1" ht="15.75" customHeight="1" x14ac:dyDescent="0.3">
      <c r="A184" s="168"/>
    </row>
    <row r="185" spans="1:1" ht="15.75" customHeight="1" x14ac:dyDescent="0.3">
      <c r="A185" s="168"/>
    </row>
    <row r="186" spans="1:1" ht="15.75" customHeight="1" x14ac:dyDescent="0.3">
      <c r="A186" s="168"/>
    </row>
    <row r="187" spans="1:1" ht="15.75" customHeight="1" x14ac:dyDescent="0.3">
      <c r="A187" s="168"/>
    </row>
    <row r="188" spans="1:1" ht="15.75" customHeight="1" x14ac:dyDescent="0.3">
      <c r="A188" s="168"/>
    </row>
    <row r="189" spans="1:1" ht="15.75" customHeight="1" x14ac:dyDescent="0.3">
      <c r="A189" s="168"/>
    </row>
    <row r="190" spans="1:1" ht="15.75" customHeight="1" x14ac:dyDescent="0.3">
      <c r="A190" s="168"/>
    </row>
    <row r="191" spans="1:1" ht="15.75" customHeight="1" x14ac:dyDescent="0.3">
      <c r="A191" s="168"/>
    </row>
    <row r="192" spans="1:1" ht="15.75" customHeight="1" x14ac:dyDescent="0.3">
      <c r="A192" s="168"/>
    </row>
  </sheetData>
  <sheetProtection selectLockedCells="1" selectUnlockedCells="1"/>
  <mergeCells count="1">
    <mergeCell ref="F2:K2"/>
  </mergeCells>
  <hyperlinks>
    <hyperlink ref="B2" location="'Index'!A3" display="á" xr:uid="{A9E3381E-A8FA-432A-B6E6-85755F5B26D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BC67-A00A-41DF-A3BC-69903045D4F0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68" customWidth="1"/>
    <col min="2" max="6" width="5" style="168" customWidth="1"/>
    <col min="7" max="7" width="4.7109375" style="193" customWidth="1"/>
    <col min="8" max="8" width="20.7109375" style="168" customWidth="1"/>
    <col min="9" max="14" width="5" style="168" customWidth="1"/>
    <col min="15" max="22" width="4.140625" style="168" customWidth="1"/>
    <col min="23" max="25" width="10.28515625" style="168"/>
  </cols>
  <sheetData>
    <row r="1" spans="1:25" ht="18" x14ac:dyDescent="0.35">
      <c r="A1" s="159" t="s">
        <v>1244</v>
      </c>
      <c r="B1" s="159"/>
      <c r="C1" s="159"/>
      <c r="D1" s="160"/>
      <c r="E1" s="160"/>
      <c r="F1" s="160"/>
      <c r="G1" s="223"/>
      <c r="H1" s="160"/>
      <c r="I1" s="161"/>
      <c r="J1" s="224">
        <v>4</v>
      </c>
      <c r="K1" s="159"/>
      <c r="L1" s="161"/>
      <c r="M1" s="160"/>
      <c r="N1" s="159"/>
      <c r="O1" s="160"/>
      <c r="P1" s="160"/>
      <c r="Q1" s="160"/>
      <c r="R1" s="160"/>
      <c r="S1" s="160"/>
      <c r="T1" s="160"/>
      <c r="U1" s="160"/>
      <c r="V1" s="160"/>
      <c r="W1" s="160"/>
      <c r="X1" s="159"/>
      <c r="Y1" s="159"/>
    </row>
    <row r="2" spans="1:25" ht="19.5" customHeight="1" x14ac:dyDescent="0.35">
      <c r="A2" s="164" t="s">
        <v>1</v>
      </c>
      <c r="B2" s="225"/>
      <c r="C2" s="165"/>
      <c r="I2" s="166" t="s">
        <v>2</v>
      </c>
      <c r="J2" s="166"/>
      <c r="K2" s="166"/>
      <c r="L2" s="166"/>
      <c r="M2" s="166"/>
      <c r="N2" s="166"/>
    </row>
    <row r="3" spans="1:25" ht="15.75" customHeight="1" x14ac:dyDescent="0.3">
      <c r="A3" s="167" t="s">
        <v>3</v>
      </c>
      <c r="B3" s="167"/>
      <c r="C3" s="167"/>
      <c r="D3" s="167"/>
      <c r="E3" s="167"/>
      <c r="F3" s="167"/>
      <c r="G3" s="163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5" ht="15.75" customHeight="1" x14ac:dyDescent="0.3">
      <c r="A4" s="226" t="s">
        <v>635</v>
      </c>
      <c r="B4" s="177"/>
      <c r="C4" s="227">
        <v>1128</v>
      </c>
      <c r="D4" s="177"/>
      <c r="E4" s="228" t="s">
        <v>14</v>
      </c>
      <c r="F4" s="229">
        <f>SUM(F5:F7)</f>
        <v>1109</v>
      </c>
      <c r="G4" s="230" t="s">
        <v>274</v>
      </c>
      <c r="H4" s="168" t="s">
        <v>1245</v>
      </c>
      <c r="J4" s="215">
        <v>1110</v>
      </c>
      <c r="M4" s="168">
        <v>1090</v>
      </c>
    </row>
    <row r="5" spans="1:25" ht="15.75" customHeight="1" x14ac:dyDescent="0.3">
      <c r="A5" s="231" t="s">
        <v>1221</v>
      </c>
      <c r="B5" s="188">
        <v>90</v>
      </c>
      <c r="C5" s="188">
        <v>89</v>
      </c>
      <c r="D5" s="188">
        <v>89</v>
      </c>
      <c r="E5" s="188">
        <v>90</v>
      </c>
      <c r="F5" s="232">
        <f>SUM(B5:E5)</f>
        <v>358</v>
      </c>
    </row>
    <row r="6" spans="1:25" ht="15.75" customHeight="1" x14ac:dyDescent="0.3">
      <c r="A6" s="233" t="s">
        <v>1106</v>
      </c>
      <c r="B6" s="187">
        <v>95</v>
      </c>
      <c r="C6" s="187">
        <v>97</v>
      </c>
      <c r="D6" s="187">
        <v>96</v>
      </c>
      <c r="E6" s="187">
        <v>96</v>
      </c>
      <c r="F6" s="191">
        <f>SUM(B6:E6)</f>
        <v>384</v>
      </c>
    </row>
    <row r="7" spans="1:25" ht="15.75" customHeight="1" x14ac:dyDescent="0.3">
      <c r="A7" s="234" t="s">
        <v>1218</v>
      </c>
      <c r="B7" s="197">
        <v>88</v>
      </c>
      <c r="C7" s="197">
        <v>92</v>
      </c>
      <c r="D7" s="197">
        <v>93</v>
      </c>
      <c r="E7" s="197">
        <v>94</v>
      </c>
      <c r="F7" s="199">
        <f>SUM(B7:E7)</f>
        <v>367</v>
      </c>
    </row>
    <row r="8" spans="1:25" ht="15.75" customHeight="1" x14ac:dyDescent="0.3">
      <c r="O8" s="235"/>
    </row>
    <row r="9" spans="1:25" ht="15.75" customHeight="1" x14ac:dyDescent="0.3">
      <c r="A9" s="226" t="s">
        <v>1246</v>
      </c>
      <c r="B9" s="177"/>
      <c r="C9" s="227">
        <v>1108</v>
      </c>
      <c r="D9" s="177"/>
      <c r="E9" s="228" t="s">
        <v>14</v>
      </c>
      <c r="F9" s="229">
        <f>SUM(F10:F12)</f>
        <v>1122</v>
      </c>
      <c r="G9" s="230" t="s">
        <v>274</v>
      </c>
      <c r="H9" s="168" t="s">
        <v>1247</v>
      </c>
      <c r="J9" s="215">
        <v>1074</v>
      </c>
      <c r="M9" s="168">
        <v>1074</v>
      </c>
    </row>
    <row r="10" spans="1:25" ht="15.75" customHeight="1" x14ac:dyDescent="0.3">
      <c r="A10" s="231" t="s">
        <v>1201</v>
      </c>
      <c r="B10" s="188">
        <v>93</v>
      </c>
      <c r="C10" s="188">
        <v>92</v>
      </c>
      <c r="D10" s="188">
        <v>97</v>
      </c>
      <c r="E10" s="188">
        <v>99</v>
      </c>
      <c r="F10" s="232">
        <f>SUM(B10:E10)</f>
        <v>381</v>
      </c>
    </row>
    <row r="11" spans="1:25" ht="15.75" customHeight="1" x14ac:dyDescent="0.3">
      <c r="A11" s="233" t="s">
        <v>1239</v>
      </c>
      <c r="B11" s="187">
        <v>88</v>
      </c>
      <c r="C11" s="187">
        <v>93</v>
      </c>
      <c r="D11" s="187">
        <v>90</v>
      </c>
      <c r="E11" s="187">
        <v>89</v>
      </c>
      <c r="F11" s="191">
        <f>SUM(B11:E11)</f>
        <v>360</v>
      </c>
    </row>
    <row r="12" spans="1:25" ht="15.75" customHeight="1" x14ac:dyDescent="0.3">
      <c r="A12" s="234" t="s">
        <v>1238</v>
      </c>
      <c r="B12" s="197">
        <v>94</v>
      </c>
      <c r="C12" s="197">
        <v>94</v>
      </c>
      <c r="D12" s="197">
        <v>96</v>
      </c>
      <c r="E12" s="197">
        <v>97</v>
      </c>
      <c r="F12" s="199">
        <f>SUM(B12:E12)</f>
        <v>381</v>
      </c>
    </row>
    <row r="13" spans="1:25" ht="15.75" customHeight="1" x14ac:dyDescent="0.3"/>
    <row r="14" spans="1:25" ht="15.75" customHeight="1" x14ac:dyDescent="0.3">
      <c r="A14" s="226" t="s">
        <v>1248</v>
      </c>
      <c r="B14" s="177"/>
      <c r="C14" s="227">
        <v>1124</v>
      </c>
      <c r="D14" s="177"/>
      <c r="E14" s="228" t="s">
        <v>14</v>
      </c>
      <c r="F14" s="229">
        <f>SUM(F15:F17)</f>
        <v>1099</v>
      </c>
      <c r="G14" s="230" t="s">
        <v>274</v>
      </c>
      <c r="H14" s="226" t="s">
        <v>1249</v>
      </c>
      <c r="I14" s="177"/>
      <c r="J14" s="227">
        <v>1072</v>
      </c>
      <c r="K14" s="177"/>
      <c r="L14" s="228" t="s">
        <v>14</v>
      </c>
      <c r="M14" s="229">
        <f>SUM(M15:M17)</f>
        <v>700</v>
      </c>
    </row>
    <row r="15" spans="1:25" ht="15.75" customHeight="1" x14ac:dyDescent="0.3">
      <c r="A15" s="231" t="s">
        <v>1225</v>
      </c>
      <c r="B15" s="188">
        <v>88</v>
      </c>
      <c r="C15" s="188">
        <v>85</v>
      </c>
      <c r="D15" s="188">
        <v>96</v>
      </c>
      <c r="E15" s="188">
        <v>91</v>
      </c>
      <c r="F15" s="232">
        <f>SUM(B15:E15)</f>
        <v>360</v>
      </c>
      <c r="H15" s="236" t="s">
        <v>1228</v>
      </c>
      <c r="I15" s="188">
        <v>88</v>
      </c>
      <c r="J15" s="188">
        <v>81</v>
      </c>
      <c r="K15" s="188">
        <v>89</v>
      </c>
      <c r="L15" s="188">
        <v>74</v>
      </c>
      <c r="M15" s="232">
        <f>SUM(I15:L15)</f>
        <v>332</v>
      </c>
    </row>
    <row r="16" spans="1:25" ht="15.75" customHeight="1" x14ac:dyDescent="0.3">
      <c r="A16" s="233" t="s">
        <v>1213</v>
      </c>
      <c r="B16" s="187">
        <v>95</v>
      </c>
      <c r="C16" s="187">
        <v>98</v>
      </c>
      <c r="D16" s="187">
        <v>94</v>
      </c>
      <c r="E16" s="187">
        <v>97</v>
      </c>
      <c r="F16" s="191">
        <f>SUM(B16:E16)</f>
        <v>384</v>
      </c>
      <c r="H16" s="237" t="s">
        <v>1206</v>
      </c>
      <c r="I16" s="187">
        <v>93</v>
      </c>
      <c r="J16" s="187">
        <v>96</v>
      </c>
      <c r="K16" s="187">
        <v>91</v>
      </c>
      <c r="L16" s="187">
        <v>88</v>
      </c>
      <c r="M16" s="191">
        <f>SUM(I16:L16)</f>
        <v>368</v>
      </c>
    </row>
    <row r="17" spans="1:16" ht="15.75" customHeight="1" x14ac:dyDescent="0.3">
      <c r="A17" s="234" t="s">
        <v>1224</v>
      </c>
      <c r="B17" s="197">
        <v>96</v>
      </c>
      <c r="C17" s="197">
        <v>79</v>
      </c>
      <c r="D17" s="197">
        <v>90</v>
      </c>
      <c r="E17" s="197">
        <v>90</v>
      </c>
      <c r="F17" s="199">
        <f>SUM(B17:E17)</f>
        <v>355</v>
      </c>
      <c r="H17" s="238" t="s">
        <v>1241</v>
      </c>
      <c r="I17" s="197" t="s">
        <v>84</v>
      </c>
      <c r="J17" s="197"/>
      <c r="K17" s="197"/>
      <c r="L17" s="197"/>
      <c r="M17" s="199">
        <f>SUM(I17:L17)</f>
        <v>0</v>
      </c>
    </row>
    <row r="18" spans="1:16" ht="15.75" customHeight="1" x14ac:dyDescent="0.3"/>
    <row r="19" spans="1:16" ht="15.75" customHeight="1" x14ac:dyDescent="0.3">
      <c r="H19" s="239" t="s">
        <v>3</v>
      </c>
      <c r="I19" s="179" t="s">
        <v>280</v>
      </c>
      <c r="J19" s="179" t="s">
        <v>281</v>
      </c>
      <c r="K19" s="179" t="s">
        <v>282</v>
      </c>
      <c r="L19" s="179" t="s">
        <v>283</v>
      </c>
      <c r="M19" s="179" t="s">
        <v>13</v>
      </c>
      <c r="N19" s="180" t="s">
        <v>284</v>
      </c>
    </row>
    <row r="20" spans="1:16" ht="15.75" customHeight="1" x14ac:dyDescent="0.3">
      <c r="B20" s="213" t="s">
        <v>1250</v>
      </c>
      <c r="H20" s="231" t="s">
        <v>1246</v>
      </c>
      <c r="I20" s="188">
        <v>1</v>
      </c>
      <c r="J20" s="188">
        <v>1</v>
      </c>
      <c r="K20" s="188"/>
      <c r="L20" s="188"/>
      <c r="M20" s="188">
        <v>1122</v>
      </c>
      <c r="N20" s="232">
        <v>2</v>
      </c>
    </row>
    <row r="21" spans="1:16" ht="15.75" customHeight="1" x14ac:dyDescent="0.3">
      <c r="B21" s="240" t="s">
        <v>1251</v>
      </c>
      <c r="H21" s="241" t="s">
        <v>635</v>
      </c>
      <c r="I21" s="189">
        <v>1</v>
      </c>
      <c r="J21" s="189">
        <v>1</v>
      </c>
      <c r="K21" s="189"/>
      <c r="L21" s="189"/>
      <c r="M21" s="189">
        <v>1109</v>
      </c>
      <c r="N21" s="190">
        <v>2</v>
      </c>
    </row>
    <row r="22" spans="1:16" ht="15.75" customHeight="1" x14ac:dyDescent="0.3">
      <c r="B22" s="213" t="s">
        <v>287</v>
      </c>
      <c r="H22" s="233" t="s">
        <v>1248</v>
      </c>
      <c r="I22" s="187">
        <v>1</v>
      </c>
      <c r="J22" s="187">
        <v>1</v>
      </c>
      <c r="K22" s="187"/>
      <c r="L22" s="187"/>
      <c r="M22" s="187">
        <v>1099</v>
      </c>
      <c r="N22" s="191">
        <v>2</v>
      </c>
    </row>
    <row r="23" spans="1:16" ht="15.75" customHeight="1" x14ac:dyDescent="0.3">
      <c r="H23" s="233" t="s">
        <v>1245</v>
      </c>
      <c r="I23" s="187">
        <v>1</v>
      </c>
      <c r="J23" s="187"/>
      <c r="K23" s="187"/>
      <c r="L23" s="187">
        <v>1</v>
      </c>
      <c r="M23" s="187">
        <v>1090</v>
      </c>
      <c r="N23" s="191">
        <v>0</v>
      </c>
    </row>
    <row r="24" spans="1:16" ht="15.75" customHeight="1" x14ac:dyDescent="0.3">
      <c r="H24" s="233" t="s">
        <v>1247</v>
      </c>
      <c r="I24" s="187">
        <v>1</v>
      </c>
      <c r="J24" s="187"/>
      <c r="K24" s="187"/>
      <c r="L24" s="187">
        <v>1</v>
      </c>
      <c r="M24" s="187">
        <v>1074</v>
      </c>
      <c r="N24" s="191">
        <v>0</v>
      </c>
    </row>
    <row r="25" spans="1:16" ht="15.75" customHeight="1" x14ac:dyDescent="0.3">
      <c r="H25" s="234" t="s">
        <v>1249</v>
      </c>
      <c r="I25" s="197">
        <v>1</v>
      </c>
      <c r="J25" s="197"/>
      <c r="K25" s="197"/>
      <c r="L25" s="197">
        <v>1</v>
      </c>
      <c r="M25" s="197">
        <v>700</v>
      </c>
      <c r="N25" s="199">
        <v>0</v>
      </c>
    </row>
    <row r="26" spans="1:16" ht="15.75" customHeight="1" x14ac:dyDescent="0.3">
      <c r="H26" s="242"/>
    </row>
    <row r="27" spans="1:16" ht="15.75" customHeight="1" x14ac:dyDescent="0.3">
      <c r="A27" s="168" t="s">
        <v>1207</v>
      </c>
      <c r="E27" s="193"/>
      <c r="G27" s="243" t="s">
        <v>177</v>
      </c>
      <c r="P27" s="173"/>
    </row>
    <row r="28" spans="1:16" ht="15.75" customHeight="1" x14ac:dyDescent="0.3">
      <c r="A28" s="168" t="s">
        <v>178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4362D2F8-8423-46A2-A68F-2AC2B2785DA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BD16-E111-438C-882B-57F1338B5A55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62"/>
      <c r="H1" s="3"/>
      <c r="I1" s="4"/>
      <c r="J1" s="63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4"/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273</v>
      </c>
      <c r="B4" s="67"/>
      <c r="C4" s="68">
        <v>532</v>
      </c>
      <c r="D4" s="67"/>
      <c r="E4" s="69" t="s">
        <v>14</v>
      </c>
      <c r="F4" s="70">
        <f>SUM(F5:F7)</f>
        <v>530</v>
      </c>
      <c r="G4" s="71" t="s">
        <v>274</v>
      </c>
      <c r="H4" s="66" t="s">
        <v>275</v>
      </c>
      <c r="I4" s="67"/>
      <c r="J4" s="68">
        <v>525</v>
      </c>
      <c r="K4" s="67"/>
      <c r="L4" s="69" t="s">
        <v>14</v>
      </c>
      <c r="M4" s="70">
        <f>SUM(M5:M7)</f>
        <v>530</v>
      </c>
      <c r="N4"/>
    </row>
    <row r="5" spans="1:25" ht="15.75" customHeight="1" x14ac:dyDescent="0.3">
      <c r="A5" s="72" t="s">
        <v>45</v>
      </c>
      <c r="B5" s="73">
        <v>43</v>
      </c>
      <c r="C5" s="73">
        <v>41</v>
      </c>
      <c r="D5" s="73">
        <v>43</v>
      </c>
      <c r="E5" s="73">
        <v>40</v>
      </c>
      <c r="F5" s="74">
        <f>SUM(B5:E5)</f>
        <v>167</v>
      </c>
      <c r="G5"/>
      <c r="H5" s="75" t="s">
        <v>39</v>
      </c>
      <c r="I5" s="73">
        <v>41</v>
      </c>
      <c r="J5" s="73">
        <v>44</v>
      </c>
      <c r="K5" s="73">
        <v>42</v>
      </c>
      <c r="L5" s="73">
        <v>48</v>
      </c>
      <c r="M5" s="74">
        <f>SUM(I5:L5)</f>
        <v>175</v>
      </c>
      <c r="N5"/>
    </row>
    <row r="6" spans="1:25" ht="15.75" customHeight="1" x14ac:dyDescent="0.3">
      <c r="A6" s="76" t="s">
        <v>17</v>
      </c>
      <c r="B6" s="23">
        <v>48</v>
      </c>
      <c r="C6" s="23">
        <v>42</v>
      </c>
      <c r="D6" s="23">
        <v>47</v>
      </c>
      <c r="E6" s="23">
        <v>47</v>
      </c>
      <c r="F6" s="26">
        <f>SUM(B6:E6)</f>
        <v>184</v>
      </c>
      <c r="G6"/>
      <c r="H6" s="77" t="s">
        <v>97</v>
      </c>
      <c r="I6" s="23">
        <v>43</v>
      </c>
      <c r="J6" s="23">
        <v>44</v>
      </c>
      <c r="K6" s="23">
        <v>42</v>
      </c>
      <c r="L6" s="23">
        <v>46</v>
      </c>
      <c r="M6" s="26">
        <f>SUM(I6:L6)</f>
        <v>175</v>
      </c>
      <c r="N6"/>
    </row>
    <row r="7" spans="1:25" ht="15.75" customHeight="1" x14ac:dyDescent="0.3">
      <c r="A7" s="78" t="s">
        <v>32</v>
      </c>
      <c r="B7" s="36">
        <v>45</v>
      </c>
      <c r="C7" s="36">
        <v>42</v>
      </c>
      <c r="D7" s="36">
        <v>45</v>
      </c>
      <c r="E7" s="36">
        <v>47</v>
      </c>
      <c r="F7" s="39">
        <f>SUM(B7:E7)</f>
        <v>179</v>
      </c>
      <c r="G7"/>
      <c r="H7" s="79" t="s">
        <v>58</v>
      </c>
      <c r="I7" s="36">
        <v>45</v>
      </c>
      <c r="J7" s="36">
        <v>45</v>
      </c>
      <c r="K7" s="36">
        <v>43</v>
      </c>
      <c r="L7" s="36">
        <v>47</v>
      </c>
      <c r="M7" s="39">
        <f>SUM(I7:L7)</f>
        <v>180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80"/>
    </row>
    <row r="9" spans="1:25" ht="15.75" customHeight="1" x14ac:dyDescent="0.3">
      <c r="A9" s="66" t="s">
        <v>276</v>
      </c>
      <c r="B9" s="67"/>
      <c r="C9" s="68">
        <v>527</v>
      </c>
      <c r="D9" s="67"/>
      <c r="E9" s="69" t="s">
        <v>14</v>
      </c>
      <c r="F9" s="70">
        <f>SUM(F10:F12)</f>
        <v>534</v>
      </c>
      <c r="G9" s="71" t="s">
        <v>274</v>
      </c>
      <c r="H9" s="66" t="s">
        <v>277</v>
      </c>
      <c r="I9" s="67"/>
      <c r="J9" s="68">
        <v>512</v>
      </c>
      <c r="K9" s="67"/>
      <c r="L9" s="69" t="s">
        <v>14</v>
      </c>
      <c r="M9" s="70">
        <f>SUM(M10:M12)</f>
        <v>541</v>
      </c>
      <c r="N9"/>
    </row>
    <row r="10" spans="1:25" ht="15.75" customHeight="1" x14ac:dyDescent="0.3">
      <c r="A10" s="75" t="s">
        <v>133</v>
      </c>
      <c r="B10" s="73">
        <v>43</v>
      </c>
      <c r="C10" s="73">
        <v>42</v>
      </c>
      <c r="D10" s="73">
        <v>40</v>
      </c>
      <c r="E10" s="73">
        <v>42</v>
      </c>
      <c r="F10" s="74">
        <f>SUM(B10:E10)</f>
        <v>167</v>
      </c>
      <c r="G10"/>
      <c r="H10" s="75" t="s">
        <v>127</v>
      </c>
      <c r="I10" s="73">
        <v>47</v>
      </c>
      <c r="J10" s="73">
        <v>46</v>
      </c>
      <c r="K10" s="73">
        <v>48</v>
      </c>
      <c r="L10" s="73">
        <v>46</v>
      </c>
      <c r="M10" s="74">
        <f>SUM(I10:L10)</f>
        <v>187</v>
      </c>
      <c r="N10"/>
    </row>
    <row r="11" spans="1:25" ht="15.75" customHeight="1" x14ac:dyDescent="0.3">
      <c r="A11" s="77" t="s">
        <v>19</v>
      </c>
      <c r="B11" s="23">
        <v>48</v>
      </c>
      <c r="C11" s="23">
        <v>47</v>
      </c>
      <c r="D11" s="23">
        <v>46</v>
      </c>
      <c r="E11" s="23">
        <v>48</v>
      </c>
      <c r="F11" s="26">
        <f>SUM(B11:E11)</f>
        <v>189</v>
      </c>
      <c r="G11"/>
      <c r="H11" s="77" t="s">
        <v>66</v>
      </c>
      <c r="I11" s="23">
        <v>41</v>
      </c>
      <c r="J11" s="23">
        <v>48</v>
      </c>
      <c r="K11" s="23">
        <v>40</v>
      </c>
      <c r="L11" s="23">
        <v>44</v>
      </c>
      <c r="M11" s="26">
        <f>SUM(I11:L11)</f>
        <v>173</v>
      </c>
      <c r="N11"/>
    </row>
    <row r="12" spans="1:25" ht="15.75" customHeight="1" x14ac:dyDescent="0.3">
      <c r="A12" s="79" t="s">
        <v>65</v>
      </c>
      <c r="B12" s="36">
        <v>47</v>
      </c>
      <c r="C12" s="36">
        <v>43</v>
      </c>
      <c r="D12" s="36">
        <v>44</v>
      </c>
      <c r="E12" s="36">
        <v>44</v>
      </c>
      <c r="F12" s="39">
        <f>SUM(B12:E12)</f>
        <v>178</v>
      </c>
      <c r="G12"/>
      <c r="H12" s="79" t="s">
        <v>59</v>
      </c>
      <c r="I12" s="36">
        <v>50</v>
      </c>
      <c r="J12" s="36">
        <v>45</v>
      </c>
      <c r="K12" s="36">
        <v>40</v>
      </c>
      <c r="L12" s="36">
        <v>46</v>
      </c>
      <c r="M12" s="39">
        <f>SUM(I12:L12)</f>
        <v>181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278</v>
      </c>
      <c r="B14" s="67"/>
      <c r="C14" s="68">
        <v>539</v>
      </c>
      <c r="D14" s="67"/>
      <c r="E14" s="69" t="s">
        <v>14</v>
      </c>
      <c r="F14" s="70">
        <f>SUM(F15:F17)</f>
        <v>537</v>
      </c>
      <c r="G14" s="71" t="s">
        <v>274</v>
      </c>
      <c r="H14" s="66" t="s">
        <v>279</v>
      </c>
      <c r="I14" s="67"/>
      <c r="J14" s="68">
        <v>521</v>
      </c>
      <c r="K14" s="67"/>
      <c r="L14" s="69" t="s">
        <v>14</v>
      </c>
      <c r="M14" s="70">
        <f>SUM(M15:M17)</f>
        <v>502</v>
      </c>
      <c r="N14"/>
    </row>
    <row r="15" spans="1:25" ht="15.75" customHeight="1" x14ac:dyDescent="0.3">
      <c r="A15" s="75" t="s">
        <v>44</v>
      </c>
      <c r="B15" s="73">
        <v>44</v>
      </c>
      <c r="C15" s="73">
        <v>43</v>
      </c>
      <c r="D15" s="73">
        <v>43</v>
      </c>
      <c r="E15" s="73">
        <v>45</v>
      </c>
      <c r="F15" s="74">
        <f>SUM(B15:E15)</f>
        <v>175</v>
      </c>
      <c r="G15"/>
      <c r="H15" s="75" t="s">
        <v>144</v>
      </c>
      <c r="I15" s="73">
        <v>41</v>
      </c>
      <c r="J15" s="73">
        <v>36</v>
      </c>
      <c r="K15" s="73">
        <v>33</v>
      </c>
      <c r="L15" s="73">
        <v>41</v>
      </c>
      <c r="M15" s="74">
        <f>SUM(I15:L15)</f>
        <v>151</v>
      </c>
      <c r="N15"/>
    </row>
    <row r="16" spans="1:25" ht="15.75" customHeight="1" x14ac:dyDescent="0.3">
      <c r="A16" s="77" t="s">
        <v>25</v>
      </c>
      <c r="B16" s="23">
        <v>45</v>
      </c>
      <c r="C16" s="23">
        <v>46</v>
      </c>
      <c r="D16" s="23">
        <v>45</v>
      </c>
      <c r="E16" s="23">
        <v>45</v>
      </c>
      <c r="F16" s="26">
        <f>SUM(B16:E16)</f>
        <v>181</v>
      </c>
      <c r="G16"/>
      <c r="H16" s="77" t="s">
        <v>107</v>
      </c>
      <c r="I16" s="23">
        <v>46</v>
      </c>
      <c r="J16" s="23">
        <v>42</v>
      </c>
      <c r="K16" s="23">
        <v>41</v>
      </c>
      <c r="L16" s="23">
        <v>40</v>
      </c>
      <c r="M16" s="26">
        <f>SUM(I16:L16)</f>
        <v>169</v>
      </c>
      <c r="N16"/>
    </row>
    <row r="17" spans="1:20" ht="15.75" customHeight="1" x14ac:dyDescent="0.3">
      <c r="A17" s="79" t="s">
        <v>29</v>
      </c>
      <c r="B17" s="36">
        <v>44</v>
      </c>
      <c r="C17" s="36">
        <v>44</v>
      </c>
      <c r="D17" s="36">
        <v>46</v>
      </c>
      <c r="E17" s="36">
        <v>47</v>
      </c>
      <c r="F17" s="39">
        <f>SUM(B17:E17)</f>
        <v>181</v>
      </c>
      <c r="G17"/>
      <c r="H17" s="79" t="s">
        <v>41</v>
      </c>
      <c r="I17" s="36">
        <v>47</v>
      </c>
      <c r="J17" s="36">
        <v>47</v>
      </c>
      <c r="K17" s="36">
        <v>44</v>
      </c>
      <c r="L17" s="36">
        <v>44</v>
      </c>
      <c r="M17" s="39">
        <f>SUM(I17:L17)</f>
        <v>182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1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285</v>
      </c>
      <c r="H20" s="75" t="s">
        <v>277</v>
      </c>
      <c r="I20" s="24">
        <v>1</v>
      </c>
      <c r="J20" s="24">
        <v>1</v>
      </c>
      <c r="K20" s="24"/>
      <c r="L20" s="24"/>
      <c r="M20" s="24">
        <v>541</v>
      </c>
      <c r="N20" s="74">
        <v>2</v>
      </c>
    </row>
    <row r="21" spans="1:20" ht="15.75" customHeight="1" x14ac:dyDescent="0.3">
      <c r="B21" s="82" t="s">
        <v>286</v>
      </c>
      <c r="H21" s="83" t="s">
        <v>278</v>
      </c>
      <c r="I21" s="25">
        <v>1</v>
      </c>
      <c r="J21" s="25">
        <v>1</v>
      </c>
      <c r="K21" s="25"/>
      <c r="L21" s="25"/>
      <c r="M21" s="25">
        <v>537</v>
      </c>
      <c r="N21" s="26">
        <v>2</v>
      </c>
    </row>
    <row r="22" spans="1:20" ht="15.75" customHeight="1" x14ac:dyDescent="0.3">
      <c r="B22" s="9" t="s">
        <v>287</v>
      </c>
      <c r="H22" s="77" t="s">
        <v>273</v>
      </c>
      <c r="I22" s="31">
        <v>1</v>
      </c>
      <c r="J22" s="31"/>
      <c r="K22" s="31">
        <v>1</v>
      </c>
      <c r="L22" s="31"/>
      <c r="M22" s="31">
        <v>530</v>
      </c>
      <c r="N22" s="32">
        <v>1</v>
      </c>
    </row>
    <row r="23" spans="1:20" ht="15.75" customHeight="1" x14ac:dyDescent="0.3">
      <c r="H23" s="77" t="s">
        <v>275</v>
      </c>
      <c r="I23" s="25">
        <v>1</v>
      </c>
      <c r="J23" s="25"/>
      <c r="K23" s="25">
        <v>1</v>
      </c>
      <c r="L23" s="25"/>
      <c r="M23" s="25">
        <v>530</v>
      </c>
      <c r="N23" s="26">
        <v>1</v>
      </c>
    </row>
    <row r="24" spans="1:20" ht="15.75" customHeight="1" x14ac:dyDescent="0.3">
      <c r="H24" s="77" t="s">
        <v>276</v>
      </c>
      <c r="I24" s="25">
        <v>1</v>
      </c>
      <c r="J24" s="25"/>
      <c r="K24" s="25"/>
      <c r="L24" s="25">
        <v>1</v>
      </c>
      <c r="M24" s="25">
        <v>534</v>
      </c>
      <c r="N24" s="26">
        <v>0</v>
      </c>
    </row>
    <row r="25" spans="1:20" ht="15.75" customHeight="1" x14ac:dyDescent="0.3">
      <c r="H25" s="79" t="s">
        <v>279</v>
      </c>
      <c r="I25" s="38">
        <v>1</v>
      </c>
      <c r="J25" s="38"/>
      <c r="K25" s="38"/>
      <c r="L25" s="38">
        <v>1</v>
      </c>
      <c r="M25" s="38">
        <v>502</v>
      </c>
      <c r="N25" s="39">
        <v>0</v>
      </c>
    </row>
    <row r="26" spans="1:20" ht="15.75" customHeight="1" x14ac:dyDescent="0.3">
      <c r="H26" s="84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6" t="s">
        <v>288</v>
      </c>
      <c r="B30" s="67"/>
      <c r="C30" s="68">
        <v>480</v>
      </c>
      <c r="D30" s="67"/>
      <c r="E30" s="69" t="s">
        <v>14</v>
      </c>
      <c r="F30" s="70">
        <f>SUM(F31:F33)</f>
        <v>491</v>
      </c>
      <c r="G30" s="71" t="s">
        <v>274</v>
      </c>
      <c r="H30" s="66" t="s">
        <v>289</v>
      </c>
      <c r="I30" s="67"/>
      <c r="J30" s="68">
        <v>494</v>
      </c>
      <c r="K30" s="67"/>
      <c r="L30" s="69" t="s">
        <v>14</v>
      </c>
      <c r="M30" s="70">
        <f>SUM(M31:M33)</f>
        <v>461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75" t="s">
        <v>164</v>
      </c>
      <c r="B31" s="73">
        <v>39</v>
      </c>
      <c r="C31" s="73">
        <v>41</v>
      </c>
      <c r="D31" s="73">
        <v>39</v>
      </c>
      <c r="E31" s="73">
        <v>43</v>
      </c>
      <c r="F31" s="74">
        <f>SUM(B31:E31)</f>
        <v>162</v>
      </c>
      <c r="G31"/>
      <c r="H31" s="75" t="s">
        <v>140</v>
      </c>
      <c r="I31" s="73">
        <v>39</v>
      </c>
      <c r="J31" s="73">
        <v>45</v>
      </c>
      <c r="K31" s="73">
        <v>38</v>
      </c>
      <c r="L31" s="73">
        <v>38</v>
      </c>
      <c r="M31" s="74">
        <f>SUM(I31:L31)</f>
        <v>160</v>
      </c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77" t="s">
        <v>195</v>
      </c>
      <c r="B32" s="23">
        <v>43</v>
      </c>
      <c r="C32" s="23">
        <v>34</v>
      </c>
      <c r="D32" s="23">
        <v>41</v>
      </c>
      <c r="E32" s="23">
        <v>38</v>
      </c>
      <c r="F32" s="26">
        <f>SUM(B32:E32)</f>
        <v>156</v>
      </c>
      <c r="G32"/>
      <c r="H32" s="77" t="s">
        <v>172</v>
      </c>
      <c r="I32" s="23">
        <v>28</v>
      </c>
      <c r="J32" s="23">
        <v>37</v>
      </c>
      <c r="K32" s="23">
        <v>31</v>
      </c>
      <c r="L32" s="23">
        <v>38</v>
      </c>
      <c r="M32" s="26">
        <f>SUM(I32:L32)</f>
        <v>134</v>
      </c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79" t="s">
        <v>134</v>
      </c>
      <c r="B33" s="36">
        <v>44</v>
      </c>
      <c r="C33" s="36">
        <v>46</v>
      </c>
      <c r="D33" s="36">
        <v>41</v>
      </c>
      <c r="E33" s="36">
        <v>42</v>
      </c>
      <c r="F33" s="39">
        <f>SUM(B33:E33)</f>
        <v>173</v>
      </c>
      <c r="G33"/>
      <c r="H33" s="79" t="s">
        <v>135</v>
      </c>
      <c r="I33" s="36">
        <v>44</v>
      </c>
      <c r="J33" s="36">
        <v>41</v>
      </c>
      <c r="K33" s="36">
        <v>42</v>
      </c>
      <c r="L33" s="36">
        <v>40</v>
      </c>
      <c r="M33" s="39">
        <f>SUM(I33:L33)</f>
        <v>167</v>
      </c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290</v>
      </c>
      <c r="B35" s="67"/>
      <c r="C35" s="68">
        <v>489</v>
      </c>
      <c r="D35" s="67"/>
      <c r="E35" s="69" t="s">
        <v>14</v>
      </c>
      <c r="F35" s="70">
        <f>SUM(F36:F38)</f>
        <v>496</v>
      </c>
      <c r="G35" s="71" t="s">
        <v>274</v>
      </c>
      <c r="H35" s="66" t="s">
        <v>291</v>
      </c>
      <c r="I35" s="67"/>
      <c r="J35" s="68">
        <v>472</v>
      </c>
      <c r="K35" s="67"/>
      <c r="L35" s="69" t="s">
        <v>14</v>
      </c>
      <c r="M35" s="70">
        <f>SUM(M36:M38)</f>
        <v>489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75" t="s">
        <v>185</v>
      </c>
      <c r="B36" s="73">
        <v>43</v>
      </c>
      <c r="C36" s="73">
        <v>43</v>
      </c>
      <c r="D36" s="73">
        <v>45</v>
      </c>
      <c r="E36" s="73">
        <v>38</v>
      </c>
      <c r="F36" s="74">
        <f>SUM(B36:E36)</f>
        <v>169</v>
      </c>
      <c r="G36"/>
      <c r="H36" s="75" t="s">
        <v>217</v>
      </c>
      <c r="I36" s="73">
        <v>38</v>
      </c>
      <c r="J36" s="73">
        <v>36</v>
      </c>
      <c r="K36" s="73">
        <v>40</v>
      </c>
      <c r="L36" s="73">
        <v>36</v>
      </c>
      <c r="M36" s="74">
        <f>SUM(I36:L36)</f>
        <v>150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77" t="s">
        <v>71</v>
      </c>
      <c r="B37" s="23">
        <v>42</v>
      </c>
      <c r="C37" s="23">
        <v>43</v>
      </c>
      <c r="D37" s="23">
        <v>46</v>
      </c>
      <c r="E37" s="23">
        <v>45</v>
      </c>
      <c r="F37" s="26">
        <f>SUM(B37:E37)</f>
        <v>176</v>
      </c>
      <c r="G37"/>
      <c r="H37" s="77" t="s">
        <v>37</v>
      </c>
      <c r="I37" s="23">
        <v>46</v>
      </c>
      <c r="J37" s="23">
        <v>46</v>
      </c>
      <c r="K37" s="23">
        <v>46</v>
      </c>
      <c r="L37" s="23">
        <v>45</v>
      </c>
      <c r="M37" s="26">
        <f>SUM(I37:L37)</f>
        <v>183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79" t="s">
        <v>171</v>
      </c>
      <c r="B38" s="36">
        <v>38</v>
      </c>
      <c r="C38" s="36">
        <v>34</v>
      </c>
      <c r="D38" s="36">
        <v>44</v>
      </c>
      <c r="E38" s="36">
        <v>35</v>
      </c>
      <c r="F38" s="39">
        <f>SUM(B38:E38)</f>
        <v>151</v>
      </c>
      <c r="G38"/>
      <c r="H38" s="79" t="s">
        <v>216</v>
      </c>
      <c r="I38" s="36">
        <v>38</v>
      </c>
      <c r="J38" s="36">
        <v>36</v>
      </c>
      <c r="K38" s="36">
        <v>40</v>
      </c>
      <c r="L38" s="36">
        <v>42</v>
      </c>
      <c r="M38" s="39">
        <f>SUM(I38:L38)</f>
        <v>156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292</v>
      </c>
      <c r="B40" s="67"/>
      <c r="C40" s="68">
        <v>495</v>
      </c>
      <c r="D40" s="67"/>
      <c r="E40" s="69" t="s">
        <v>14</v>
      </c>
      <c r="F40" s="70">
        <f>SUM(F41:F43)</f>
        <v>501</v>
      </c>
      <c r="G40" s="71" t="s">
        <v>274</v>
      </c>
      <c r="H40" s="66" t="s">
        <v>293</v>
      </c>
      <c r="I40" s="67"/>
      <c r="J40" s="68">
        <v>489</v>
      </c>
      <c r="K40" s="67"/>
      <c r="L40" s="69" t="s">
        <v>14</v>
      </c>
      <c r="M40" s="70">
        <f>SUM(M41:M43)</f>
        <v>503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75" t="s">
        <v>168</v>
      </c>
      <c r="B41" s="73">
        <v>37</v>
      </c>
      <c r="C41" s="73">
        <v>39</v>
      </c>
      <c r="D41" s="73">
        <v>41</v>
      </c>
      <c r="E41" s="73">
        <v>37</v>
      </c>
      <c r="F41" s="74">
        <f>SUM(B41:E41)</f>
        <v>154</v>
      </c>
      <c r="G41"/>
      <c r="H41" s="75" t="s">
        <v>214</v>
      </c>
      <c r="I41" s="73">
        <v>37</v>
      </c>
      <c r="J41" s="73">
        <v>41</v>
      </c>
      <c r="K41" s="73">
        <v>43</v>
      </c>
      <c r="L41" s="73">
        <v>38</v>
      </c>
      <c r="M41" s="74">
        <f>SUM(I41:L41)</f>
        <v>159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77" t="s">
        <v>128</v>
      </c>
      <c r="B42" s="23">
        <v>41</v>
      </c>
      <c r="C42" s="23">
        <v>47</v>
      </c>
      <c r="D42" s="23">
        <v>41</v>
      </c>
      <c r="E42" s="23">
        <v>43</v>
      </c>
      <c r="F42" s="26">
        <f>SUM(B42:E42)</f>
        <v>172</v>
      </c>
      <c r="G42"/>
      <c r="H42" s="77" t="s">
        <v>117</v>
      </c>
      <c r="I42" s="23">
        <v>41</v>
      </c>
      <c r="J42" s="23">
        <v>40</v>
      </c>
      <c r="K42" s="23">
        <v>37</v>
      </c>
      <c r="L42" s="23">
        <v>44</v>
      </c>
      <c r="M42" s="26">
        <f>SUM(I42:L42)</f>
        <v>162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79" t="s">
        <v>100</v>
      </c>
      <c r="B43" s="36">
        <v>42</v>
      </c>
      <c r="C43" s="36">
        <v>44</v>
      </c>
      <c r="D43" s="36">
        <v>48</v>
      </c>
      <c r="E43" s="36">
        <v>41</v>
      </c>
      <c r="F43" s="39">
        <f>SUM(B43:E43)</f>
        <v>175</v>
      </c>
      <c r="G43"/>
      <c r="H43" s="79" t="s">
        <v>56</v>
      </c>
      <c r="I43" s="36">
        <v>45</v>
      </c>
      <c r="J43" s="36">
        <v>46</v>
      </c>
      <c r="K43" s="36">
        <v>47</v>
      </c>
      <c r="L43" s="36">
        <v>44</v>
      </c>
      <c r="M43" s="39">
        <f>SUM(I43:L43)</f>
        <v>182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81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294</v>
      </c>
      <c r="H46" s="88" t="s">
        <v>293</v>
      </c>
      <c r="I46" s="73">
        <v>1</v>
      </c>
      <c r="J46" s="73">
        <v>1</v>
      </c>
      <c r="K46" s="73"/>
      <c r="L46" s="73"/>
      <c r="M46" s="73">
        <v>503</v>
      </c>
      <c r="N46" s="89">
        <v>2</v>
      </c>
      <c r="O46" s="48"/>
      <c r="P46" s="48"/>
    </row>
    <row r="47" spans="1:20" ht="15.75" customHeight="1" x14ac:dyDescent="0.3">
      <c r="B47" s="90" t="s">
        <v>295</v>
      </c>
      <c r="H47" s="91" t="s">
        <v>290</v>
      </c>
      <c r="I47" s="23">
        <v>1</v>
      </c>
      <c r="J47" s="23">
        <v>1</v>
      </c>
      <c r="K47" s="23"/>
      <c r="L47" s="23"/>
      <c r="M47" s="23">
        <v>496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H48" s="91" t="s">
        <v>288</v>
      </c>
      <c r="I48" s="23">
        <v>1</v>
      </c>
      <c r="J48" s="23">
        <v>1</v>
      </c>
      <c r="K48" s="23"/>
      <c r="L48" s="23"/>
      <c r="M48" s="23">
        <v>491</v>
      </c>
      <c r="N48" s="53">
        <v>2</v>
      </c>
      <c r="O48" s="48"/>
      <c r="P48" s="48"/>
    </row>
    <row r="49" spans="1:16" ht="15.75" customHeight="1" x14ac:dyDescent="0.3">
      <c r="H49" s="91" t="s">
        <v>292</v>
      </c>
      <c r="I49" s="23">
        <v>1</v>
      </c>
      <c r="J49" s="23"/>
      <c r="K49" s="23"/>
      <c r="L49" s="23">
        <v>1</v>
      </c>
      <c r="M49" s="23">
        <v>501</v>
      </c>
      <c r="N49" s="53">
        <v>0</v>
      </c>
      <c r="O49" s="48"/>
      <c r="P49" s="48"/>
    </row>
    <row r="50" spans="1:16" ht="15.75" customHeight="1" x14ac:dyDescent="0.3">
      <c r="H50" s="91" t="s">
        <v>291</v>
      </c>
      <c r="I50" s="23">
        <v>1</v>
      </c>
      <c r="J50" s="23"/>
      <c r="K50" s="23"/>
      <c r="L50" s="23">
        <v>1</v>
      </c>
      <c r="M50" s="23">
        <v>489</v>
      </c>
      <c r="N50" s="53">
        <v>0</v>
      </c>
      <c r="O50" s="48"/>
      <c r="P50" s="48"/>
    </row>
    <row r="51" spans="1:16" ht="15.75" customHeight="1" x14ac:dyDescent="0.3">
      <c r="H51" s="92" t="s">
        <v>289</v>
      </c>
      <c r="I51" s="36">
        <v>1</v>
      </c>
      <c r="J51" s="36"/>
      <c r="K51" s="36"/>
      <c r="L51" s="36">
        <v>1</v>
      </c>
      <c r="M51" s="36">
        <v>461</v>
      </c>
      <c r="N51" s="57">
        <v>0</v>
      </c>
      <c r="O51" s="48"/>
      <c r="P51" s="48"/>
    </row>
    <row r="52" spans="1:16" ht="15.75" customHeight="1" x14ac:dyDescent="0.3"/>
    <row r="53" spans="1:16" ht="15.75" customHeight="1" x14ac:dyDescent="0.3">
      <c r="A53" s="10" t="s">
        <v>176</v>
      </c>
      <c r="E53" s="40"/>
      <c r="G53" s="93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AEA8957B-13A7-48B1-A703-77EB8753370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0AD68-6185-46A6-9256-75562EDB6A6D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5" customWidth="1"/>
    <col min="2" max="3" width="20.7109375" style="245" customWidth="1"/>
    <col min="4" max="7" width="5" style="245" customWidth="1"/>
    <col min="8" max="8" width="1.7109375" style="245" customWidth="1"/>
    <col min="9" max="9" width="2.7109375" style="245" customWidth="1"/>
    <col min="10" max="11" width="20.7109375" style="245" customWidth="1"/>
    <col min="12" max="15" width="5" style="245" customWidth="1"/>
    <col min="16" max="25" width="11.7109375" style="245"/>
  </cols>
  <sheetData>
    <row r="1" spans="1:25" ht="18" x14ac:dyDescent="0.35">
      <c r="A1" s="244"/>
      <c r="B1" s="244" t="s">
        <v>1252</v>
      </c>
      <c r="C1" s="244"/>
      <c r="D1" s="3"/>
      <c r="E1" s="3"/>
      <c r="F1" s="3"/>
      <c r="G1" s="3"/>
      <c r="H1" s="3"/>
      <c r="I1" s="4" t="s">
        <v>1253</v>
      </c>
      <c r="J1" s="244"/>
      <c r="K1" s="3"/>
      <c r="L1" s="4"/>
      <c r="M1" s="244"/>
      <c r="N1" s="3"/>
      <c r="O1" s="3"/>
      <c r="P1" s="3"/>
      <c r="Q1" s="3"/>
      <c r="R1" s="3"/>
      <c r="S1" s="3"/>
      <c r="T1" s="3"/>
      <c r="U1" s="3"/>
      <c r="V1" s="3"/>
      <c r="W1" s="3"/>
      <c r="X1" s="244"/>
      <c r="Y1" s="244"/>
    </row>
    <row r="2" spans="1:25" ht="20.100000000000001" customHeight="1" x14ac:dyDescent="0.3">
      <c r="B2" s="5" t="s">
        <v>1</v>
      </c>
      <c r="C2" s="97" t="s">
        <v>2</v>
      </c>
      <c r="D2" s="97"/>
      <c r="E2" s="97"/>
      <c r="F2" s="97"/>
      <c r="G2" s="97"/>
    </row>
    <row r="3" spans="1:25" ht="15.75" customHeight="1" x14ac:dyDescent="0.3">
      <c r="A3" s="246"/>
      <c r="B3" s="246" t="s">
        <v>3</v>
      </c>
      <c r="C3" s="247" t="s">
        <v>1254</v>
      </c>
      <c r="D3" s="247"/>
      <c r="E3" s="247" t="s">
        <v>1255</v>
      </c>
      <c r="F3" s="246"/>
      <c r="G3" s="246"/>
      <c r="H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25" ht="15.75" customHeight="1" x14ac:dyDescent="0.3">
      <c r="A4" s="11">
        <v>1</v>
      </c>
      <c r="B4" s="248" t="s">
        <v>9</v>
      </c>
      <c r="C4" s="248" t="s">
        <v>10</v>
      </c>
      <c r="D4" s="249" t="s">
        <v>11</v>
      </c>
      <c r="E4" s="249" t="s">
        <v>12</v>
      </c>
      <c r="F4" s="249" t="s">
        <v>13</v>
      </c>
      <c r="G4" s="250" t="s">
        <v>14</v>
      </c>
    </row>
    <row r="5" spans="1:25" ht="15.75" customHeight="1" x14ac:dyDescent="0.3">
      <c r="A5" s="251">
        <v>3</v>
      </c>
      <c r="B5" s="16" t="s">
        <v>1034</v>
      </c>
      <c r="C5" s="16" t="s">
        <v>80</v>
      </c>
      <c r="D5" s="17">
        <v>92</v>
      </c>
      <c r="E5" s="252">
        <v>5</v>
      </c>
      <c r="F5" s="18">
        <v>92</v>
      </c>
      <c r="G5" s="19">
        <v>5</v>
      </c>
      <c r="V5" s="10"/>
      <c r="W5" s="10"/>
    </row>
    <row r="6" spans="1:25" ht="15.75" customHeight="1" x14ac:dyDescent="0.3">
      <c r="A6" s="253">
        <v>5</v>
      </c>
      <c r="B6" s="22" t="s">
        <v>1256</v>
      </c>
      <c r="C6" s="22" t="s">
        <v>80</v>
      </c>
      <c r="D6" s="23">
        <v>92</v>
      </c>
      <c r="E6" s="254">
        <v>5</v>
      </c>
      <c r="F6" s="255">
        <v>92</v>
      </c>
      <c r="G6" s="256">
        <v>5</v>
      </c>
      <c r="V6" s="10"/>
      <c r="W6" s="10"/>
    </row>
    <row r="7" spans="1:25" ht="15.75" customHeight="1" x14ac:dyDescent="0.3">
      <c r="A7" s="253">
        <v>2</v>
      </c>
      <c r="B7" s="257" t="s">
        <v>1059</v>
      </c>
      <c r="C7" s="257" t="s">
        <v>80</v>
      </c>
      <c r="D7" s="23">
        <v>81</v>
      </c>
      <c r="E7" s="254">
        <v>3</v>
      </c>
      <c r="F7" s="255">
        <v>81</v>
      </c>
      <c r="G7" s="256">
        <v>3</v>
      </c>
      <c r="H7" s="10"/>
      <c r="I7" s="10"/>
      <c r="J7" s="9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53">
        <v>4</v>
      </c>
      <c r="B8" s="22" t="s">
        <v>1055</v>
      </c>
      <c r="C8" s="22" t="s">
        <v>80</v>
      </c>
      <c r="D8" s="23">
        <v>68</v>
      </c>
      <c r="E8" s="254">
        <v>2</v>
      </c>
      <c r="F8" s="25">
        <v>68</v>
      </c>
      <c r="G8" s="26">
        <v>2</v>
      </c>
      <c r="H8" s="10"/>
      <c r="I8" s="10"/>
      <c r="J8" s="1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58">
        <v>1</v>
      </c>
      <c r="B9" s="259" t="s">
        <v>1257</v>
      </c>
      <c r="C9" s="259" t="s">
        <v>80</v>
      </c>
      <c r="D9" s="36">
        <v>59</v>
      </c>
      <c r="E9" s="260">
        <v>1</v>
      </c>
      <c r="F9" s="43">
        <v>59</v>
      </c>
      <c r="G9" s="44">
        <v>1</v>
      </c>
    </row>
    <row r="10" spans="1:25" ht="15.75" customHeight="1" x14ac:dyDescent="0.3">
      <c r="B10" s="10"/>
      <c r="C10" s="10"/>
    </row>
    <row r="11" spans="1:25" ht="15.75" customHeight="1" x14ac:dyDescent="0.3">
      <c r="B11" s="246" t="s">
        <v>1095</v>
      </c>
    </row>
    <row r="12" spans="1:25" ht="15.75" customHeight="1" x14ac:dyDescent="0.35">
      <c r="B12" s="261" t="s">
        <v>1096</v>
      </c>
    </row>
    <row r="13" spans="1:25" ht="15.75" customHeight="1" x14ac:dyDescent="0.3"/>
    <row r="14" spans="1:25" ht="15.75" customHeight="1" x14ac:dyDescent="0.3">
      <c r="B14" s="10" t="s">
        <v>1258</v>
      </c>
      <c r="C14" s="10"/>
      <c r="D14" s="10"/>
      <c r="E14" s="10"/>
      <c r="F14" s="45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319EDBA5-86C1-4068-A7EC-5B03202F28B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B3AA-761A-4290-AE4B-18109E01507C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5" customWidth="1"/>
    <col min="2" max="3" width="20.7109375" style="245" customWidth="1"/>
    <col min="4" max="7" width="5" style="245" customWidth="1"/>
    <col min="8" max="8" width="1.7109375" style="245" customWidth="1"/>
    <col min="9" max="9" width="2.7109375" style="245" customWidth="1"/>
    <col min="10" max="11" width="20.7109375" style="245" customWidth="1"/>
    <col min="12" max="15" width="5" style="245" customWidth="1"/>
    <col min="16" max="25" width="11.7109375" style="245"/>
  </cols>
  <sheetData>
    <row r="1" spans="1:25" ht="18" x14ac:dyDescent="0.35">
      <c r="A1" s="244"/>
      <c r="B1" s="244" t="s">
        <v>1259</v>
      </c>
      <c r="C1" s="244"/>
      <c r="D1" s="3"/>
      <c r="E1" s="3"/>
      <c r="F1" s="3"/>
      <c r="G1" s="3"/>
      <c r="H1" s="3"/>
      <c r="I1" s="4" t="s">
        <v>1253</v>
      </c>
      <c r="J1" s="244"/>
      <c r="K1" s="3"/>
      <c r="L1" s="4"/>
      <c r="M1" s="244"/>
      <c r="N1" s="3"/>
      <c r="O1" s="3"/>
      <c r="P1" s="3"/>
      <c r="Q1" s="3"/>
      <c r="R1" s="3"/>
      <c r="S1" s="3"/>
      <c r="T1" s="3"/>
      <c r="U1" s="3"/>
      <c r="V1" s="3"/>
      <c r="W1" s="3"/>
      <c r="X1" s="244"/>
      <c r="Y1" s="244"/>
    </row>
    <row r="2" spans="1:25" ht="20.100000000000001" customHeight="1" x14ac:dyDescent="0.3">
      <c r="B2" s="5" t="s">
        <v>1</v>
      </c>
      <c r="C2" s="97" t="s">
        <v>2</v>
      </c>
      <c r="D2" s="97"/>
      <c r="E2" s="97"/>
      <c r="F2" s="97"/>
      <c r="G2" s="97"/>
    </row>
    <row r="3" spans="1:25" ht="15.75" customHeight="1" x14ac:dyDescent="0.3">
      <c r="A3" s="246"/>
      <c r="B3" s="246" t="s">
        <v>3</v>
      </c>
      <c r="C3" s="247" t="s">
        <v>1260</v>
      </c>
      <c r="D3" s="247"/>
      <c r="E3" s="247" t="s">
        <v>1261</v>
      </c>
      <c r="F3" s="246"/>
      <c r="G3" s="246"/>
      <c r="H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25" ht="15.75" customHeight="1" x14ac:dyDescent="0.3">
      <c r="A4" s="11">
        <v>1</v>
      </c>
      <c r="B4" s="248" t="s">
        <v>9</v>
      </c>
      <c r="C4" s="248" t="s">
        <v>10</v>
      </c>
      <c r="D4" s="249" t="s">
        <v>11</v>
      </c>
      <c r="E4" s="249" t="s">
        <v>12</v>
      </c>
      <c r="F4" s="249" t="s">
        <v>13</v>
      </c>
      <c r="G4" s="250" t="s">
        <v>14</v>
      </c>
    </row>
    <row r="5" spans="1:25" ht="15.75" customHeight="1" x14ac:dyDescent="0.3">
      <c r="A5" s="251">
        <v>3</v>
      </c>
      <c r="B5" s="16" t="s">
        <v>380</v>
      </c>
      <c r="C5" s="16" t="s">
        <v>96</v>
      </c>
      <c r="D5" s="17">
        <v>96</v>
      </c>
      <c r="E5" s="252">
        <v>7</v>
      </c>
      <c r="F5" s="18">
        <v>96</v>
      </c>
      <c r="G5" s="19">
        <v>7</v>
      </c>
      <c r="V5" s="10"/>
      <c r="W5" s="10"/>
    </row>
    <row r="6" spans="1:25" ht="15.75" customHeight="1" x14ac:dyDescent="0.3">
      <c r="A6" s="253">
        <v>2</v>
      </c>
      <c r="B6" s="257" t="s">
        <v>95</v>
      </c>
      <c r="C6" s="257" t="s">
        <v>96</v>
      </c>
      <c r="D6" s="23">
        <v>93</v>
      </c>
      <c r="E6" s="254">
        <v>6</v>
      </c>
      <c r="F6" s="255">
        <v>93</v>
      </c>
      <c r="G6" s="256">
        <v>6</v>
      </c>
    </row>
    <row r="7" spans="1:25" ht="15.75" customHeight="1" x14ac:dyDescent="0.3">
      <c r="A7" s="253">
        <v>5</v>
      </c>
      <c r="B7" s="22" t="s">
        <v>1262</v>
      </c>
      <c r="C7" s="22" t="s">
        <v>114</v>
      </c>
      <c r="D7" s="23">
        <v>89</v>
      </c>
      <c r="E7" s="254">
        <v>5</v>
      </c>
      <c r="F7" s="255">
        <v>89</v>
      </c>
      <c r="G7" s="256">
        <v>5</v>
      </c>
      <c r="H7" s="10"/>
      <c r="I7" s="10"/>
      <c r="J7" s="9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53">
        <v>6</v>
      </c>
      <c r="B8" s="22" t="s">
        <v>1256</v>
      </c>
      <c r="C8" s="22" t="s">
        <v>80</v>
      </c>
      <c r="D8" s="23">
        <v>82</v>
      </c>
      <c r="E8" s="254">
        <v>4</v>
      </c>
      <c r="F8" s="255">
        <v>82</v>
      </c>
      <c r="G8" s="256">
        <v>4</v>
      </c>
      <c r="H8" s="10"/>
      <c r="I8" s="10"/>
      <c r="J8" s="1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53">
        <v>7</v>
      </c>
      <c r="B9" s="257" t="s">
        <v>410</v>
      </c>
      <c r="C9" s="257" t="s">
        <v>411</v>
      </c>
      <c r="D9" s="23">
        <v>82</v>
      </c>
      <c r="E9" s="254">
        <v>4</v>
      </c>
      <c r="F9" s="255">
        <v>82</v>
      </c>
      <c r="G9" s="256">
        <v>4</v>
      </c>
      <c r="V9" s="10"/>
      <c r="W9" s="10"/>
    </row>
    <row r="10" spans="1:25" ht="15.75" customHeight="1" x14ac:dyDescent="0.3">
      <c r="A10" s="253">
        <v>1</v>
      </c>
      <c r="B10" s="257" t="s">
        <v>105</v>
      </c>
      <c r="C10" s="257" t="s">
        <v>96</v>
      </c>
      <c r="D10" s="23">
        <v>81</v>
      </c>
      <c r="E10" s="254">
        <v>2</v>
      </c>
      <c r="F10" s="31">
        <v>81</v>
      </c>
      <c r="G10" s="32">
        <v>2</v>
      </c>
    </row>
    <row r="11" spans="1:25" ht="15.75" customHeight="1" x14ac:dyDescent="0.3">
      <c r="A11" s="258">
        <v>4</v>
      </c>
      <c r="B11" s="35" t="s">
        <v>15</v>
      </c>
      <c r="C11" s="35" t="s">
        <v>16</v>
      </c>
      <c r="D11" s="36">
        <v>77</v>
      </c>
      <c r="E11" s="260">
        <v>1</v>
      </c>
      <c r="F11" s="38">
        <v>77</v>
      </c>
      <c r="G11" s="39">
        <v>1</v>
      </c>
    </row>
    <row r="12" spans="1:25" ht="15.75" customHeight="1" x14ac:dyDescent="0.3"/>
    <row r="13" spans="1:25" ht="15.75" customHeight="1" x14ac:dyDescent="0.3">
      <c r="A13" s="246"/>
      <c r="B13" s="246" t="s">
        <v>6</v>
      </c>
      <c r="C13" s="247" t="s">
        <v>1263</v>
      </c>
      <c r="D13" s="247"/>
      <c r="E13" s="247" t="s">
        <v>1264</v>
      </c>
      <c r="F13" s="246"/>
      <c r="G13" s="246"/>
    </row>
    <row r="14" spans="1:25" ht="15.75" customHeight="1" x14ac:dyDescent="0.3">
      <c r="A14" s="11">
        <v>1</v>
      </c>
      <c r="B14" s="248" t="s">
        <v>9</v>
      </c>
      <c r="C14" s="248" t="s">
        <v>10</v>
      </c>
      <c r="D14" s="249" t="s">
        <v>11</v>
      </c>
      <c r="E14" s="249" t="s">
        <v>12</v>
      </c>
      <c r="F14" s="249" t="s">
        <v>13</v>
      </c>
      <c r="G14" s="250" t="s">
        <v>14</v>
      </c>
    </row>
    <row r="15" spans="1:25" ht="15.75" customHeight="1" x14ac:dyDescent="0.3">
      <c r="A15" s="251">
        <v>4</v>
      </c>
      <c r="B15" s="262" t="s">
        <v>1039</v>
      </c>
      <c r="C15" s="262" t="s">
        <v>80</v>
      </c>
      <c r="D15" s="17">
        <v>83</v>
      </c>
      <c r="E15" s="252">
        <v>6</v>
      </c>
      <c r="F15" s="252">
        <v>83</v>
      </c>
      <c r="G15" s="263">
        <v>6</v>
      </c>
    </row>
    <row r="16" spans="1:25" ht="15.75" customHeight="1" x14ac:dyDescent="0.3">
      <c r="A16" s="253">
        <v>5</v>
      </c>
      <c r="B16" s="257" t="s">
        <v>1265</v>
      </c>
      <c r="C16" s="257" t="s">
        <v>114</v>
      </c>
      <c r="D16" s="23">
        <v>76</v>
      </c>
      <c r="E16" s="254">
        <v>5</v>
      </c>
      <c r="F16" s="255">
        <v>76</v>
      </c>
      <c r="G16" s="256">
        <v>5</v>
      </c>
    </row>
    <row r="17" spans="1:7" ht="15.75" customHeight="1" x14ac:dyDescent="0.3">
      <c r="A17" s="253">
        <v>1</v>
      </c>
      <c r="B17" s="257" t="s">
        <v>413</v>
      </c>
      <c r="C17" s="257" t="s">
        <v>411</v>
      </c>
      <c r="D17" s="23">
        <v>75</v>
      </c>
      <c r="E17" s="254">
        <v>4</v>
      </c>
      <c r="F17" s="31">
        <v>75</v>
      </c>
      <c r="G17" s="32">
        <v>4</v>
      </c>
    </row>
    <row r="18" spans="1:7" ht="15.75" customHeight="1" x14ac:dyDescent="0.3">
      <c r="A18" s="253">
        <v>3</v>
      </c>
      <c r="B18" s="257" t="s">
        <v>1124</v>
      </c>
      <c r="C18" s="257" t="s">
        <v>436</v>
      </c>
      <c r="D18" s="23">
        <v>68</v>
      </c>
      <c r="E18" s="254">
        <v>3</v>
      </c>
      <c r="F18" s="255">
        <v>68</v>
      </c>
      <c r="G18" s="256">
        <v>3</v>
      </c>
    </row>
    <row r="19" spans="1:7" ht="15.75" customHeight="1" x14ac:dyDescent="0.3">
      <c r="A19" s="253">
        <v>6</v>
      </c>
      <c r="B19" s="257" t="s">
        <v>1078</v>
      </c>
      <c r="C19" s="257" t="s">
        <v>411</v>
      </c>
      <c r="D19" s="23">
        <v>51</v>
      </c>
      <c r="E19" s="254">
        <v>2</v>
      </c>
      <c r="F19" s="255">
        <v>51</v>
      </c>
      <c r="G19" s="256">
        <v>2</v>
      </c>
    </row>
    <row r="20" spans="1:7" ht="15.75" customHeight="1" x14ac:dyDescent="0.3">
      <c r="A20" s="258">
        <v>2</v>
      </c>
      <c r="B20" s="259" t="s">
        <v>1116</v>
      </c>
      <c r="C20" s="259" t="s">
        <v>411</v>
      </c>
      <c r="D20" s="36">
        <v>49</v>
      </c>
      <c r="E20" s="260">
        <v>1</v>
      </c>
      <c r="F20" s="264">
        <v>49</v>
      </c>
      <c r="G20" s="265">
        <v>1</v>
      </c>
    </row>
    <row r="21" spans="1:7" ht="15.75" customHeight="1" x14ac:dyDescent="0.3"/>
    <row r="22" spans="1:7" ht="15.75" customHeight="1" x14ac:dyDescent="0.3">
      <c r="B22" s="246" t="s">
        <v>1095</v>
      </c>
    </row>
    <row r="23" spans="1:7" ht="15.75" customHeight="1" x14ac:dyDescent="0.35">
      <c r="B23" s="261" t="s">
        <v>1096</v>
      </c>
    </row>
    <row r="24" spans="1:7" ht="15.75" customHeight="1" x14ac:dyDescent="0.3"/>
    <row r="25" spans="1:7" ht="15.75" customHeight="1" x14ac:dyDescent="0.3">
      <c r="B25" s="10" t="s">
        <v>1258</v>
      </c>
      <c r="C25" s="10"/>
      <c r="D25" s="10"/>
      <c r="E25" s="10"/>
      <c r="F25" s="45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230023C0-7684-446A-AB4E-D21B0E38F4F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1222-E881-4984-B2C9-9A86BF44A7A6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5" customWidth="1"/>
    <col min="2" max="3" width="20.7109375" style="245" customWidth="1"/>
    <col min="4" max="7" width="5" style="245" customWidth="1"/>
    <col min="8" max="8" width="1.7109375" style="245" customWidth="1"/>
    <col min="9" max="9" width="2.7109375" style="245" customWidth="1"/>
    <col min="10" max="11" width="20.7109375" style="245" customWidth="1"/>
    <col min="12" max="15" width="5" style="245" customWidth="1"/>
    <col min="16" max="25" width="11.7109375" style="245"/>
  </cols>
  <sheetData>
    <row r="1" spans="1:25" ht="18" x14ac:dyDescent="0.35">
      <c r="A1" s="244"/>
      <c r="B1" s="244" t="s">
        <v>1259</v>
      </c>
      <c r="C1" s="244"/>
      <c r="D1" s="3"/>
      <c r="E1" s="3"/>
      <c r="F1" s="3" t="s">
        <v>261</v>
      </c>
      <c r="G1" s="3"/>
      <c r="H1" s="3"/>
      <c r="I1" s="4" t="s">
        <v>1253</v>
      </c>
      <c r="J1" s="244"/>
      <c r="K1" s="3"/>
      <c r="L1" s="4"/>
      <c r="M1" s="244"/>
      <c r="N1" s="3"/>
      <c r="O1" s="3"/>
      <c r="P1" s="3"/>
      <c r="Q1" s="3"/>
      <c r="R1" s="3"/>
      <c r="S1" s="3"/>
      <c r="T1" s="3"/>
      <c r="U1" s="3"/>
      <c r="V1" s="3"/>
      <c r="W1" s="3"/>
      <c r="X1" s="244"/>
      <c r="Y1" s="244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246"/>
      <c r="B3" s="246" t="s">
        <v>3</v>
      </c>
      <c r="C3" s="247" t="s">
        <v>1266</v>
      </c>
      <c r="D3" s="247"/>
      <c r="E3" s="247" t="s">
        <v>1267</v>
      </c>
      <c r="F3" s="246"/>
      <c r="G3" s="246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248" t="s">
        <v>9</v>
      </c>
      <c r="C4" s="248" t="s">
        <v>10</v>
      </c>
      <c r="D4" s="249" t="s">
        <v>11</v>
      </c>
      <c r="E4" s="249" t="s">
        <v>12</v>
      </c>
      <c r="F4" s="249" t="s">
        <v>13</v>
      </c>
      <c r="G4" s="250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4</v>
      </c>
      <c r="B5" s="59" t="s">
        <v>380</v>
      </c>
      <c r="C5" s="59" t="s">
        <v>96</v>
      </c>
      <c r="D5" s="17">
        <v>96</v>
      </c>
      <c r="E5" s="252">
        <v>8</v>
      </c>
      <c r="F5" s="17">
        <v>96</v>
      </c>
      <c r="G5" s="60">
        <v>8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2</v>
      </c>
      <c r="B6" s="52" t="s">
        <v>95</v>
      </c>
      <c r="C6" s="52" t="s">
        <v>96</v>
      </c>
      <c r="D6" s="23">
        <v>93</v>
      </c>
      <c r="E6" s="255">
        <v>7</v>
      </c>
      <c r="F6" s="23">
        <v>93</v>
      </c>
      <c r="G6" s="53">
        <v>7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53">
        <v>7</v>
      </c>
      <c r="B7" s="52" t="s">
        <v>1262</v>
      </c>
      <c r="C7" s="52" t="s">
        <v>114</v>
      </c>
      <c r="D7" s="23">
        <v>89</v>
      </c>
      <c r="E7" s="255">
        <v>6</v>
      </c>
      <c r="F7" s="23">
        <v>89</v>
      </c>
      <c r="G7" s="53">
        <v>6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53">
        <v>3</v>
      </c>
      <c r="B8" s="52" t="s">
        <v>1039</v>
      </c>
      <c r="C8" s="52" t="s">
        <v>80</v>
      </c>
      <c r="D8" s="23">
        <v>83</v>
      </c>
      <c r="E8" s="255">
        <v>5</v>
      </c>
      <c r="F8" s="23">
        <v>83</v>
      </c>
      <c r="G8" s="53">
        <v>5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8</v>
      </c>
      <c r="B9" s="52" t="s">
        <v>1256</v>
      </c>
      <c r="C9" s="52" t="s">
        <v>80</v>
      </c>
      <c r="D9" s="23">
        <v>82</v>
      </c>
      <c r="E9" s="255">
        <v>4</v>
      </c>
      <c r="F9" s="23">
        <v>82</v>
      </c>
      <c r="G9" s="53">
        <v>4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53">
        <v>1</v>
      </c>
      <c r="B10" s="257" t="s">
        <v>105</v>
      </c>
      <c r="C10" s="257" t="s">
        <v>96</v>
      </c>
      <c r="D10" s="255">
        <v>81</v>
      </c>
      <c r="E10" s="255">
        <v>3</v>
      </c>
      <c r="F10" s="31">
        <v>81</v>
      </c>
      <c r="G10" s="32">
        <v>3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53">
        <v>5</v>
      </c>
      <c r="B11" s="52" t="s">
        <v>15</v>
      </c>
      <c r="C11" s="52" t="s">
        <v>16</v>
      </c>
      <c r="D11" s="23">
        <v>77</v>
      </c>
      <c r="E11" s="255">
        <v>2</v>
      </c>
      <c r="F11" s="23">
        <v>77</v>
      </c>
      <c r="G11" s="53">
        <v>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5">
        <v>6</v>
      </c>
      <c r="B12" s="56" t="s">
        <v>1265</v>
      </c>
      <c r="C12" s="56" t="s">
        <v>114</v>
      </c>
      <c r="D12" s="36">
        <v>76</v>
      </c>
      <c r="E12" s="264">
        <v>1</v>
      </c>
      <c r="F12" s="36">
        <v>76</v>
      </c>
      <c r="G12" s="57">
        <v>1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153" t="s">
        <v>1095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5">
      <c r="A15" s="48"/>
      <c r="B15" s="154" t="s">
        <v>1096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260</v>
      </c>
      <c r="C17" s="10"/>
      <c r="D17" s="10"/>
      <c r="E17" s="10"/>
      <c r="F17" s="45" t="s">
        <v>177</v>
      </c>
      <c r="G17" s="10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10" t="s">
        <v>178</v>
      </c>
      <c r="C18" s="10"/>
      <c r="D18" s="10"/>
      <c r="E18" s="10"/>
      <c r="F18" s="10"/>
      <c r="G18" s="1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0C0C7319-B5AB-4151-B672-088F7A1857A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AE91-4B72-4B6D-A909-2A78C4F500D5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5" customWidth="1"/>
    <col min="2" max="3" width="20.7109375" style="245" customWidth="1"/>
    <col min="4" max="7" width="5" style="245" customWidth="1"/>
    <col min="8" max="8" width="1.7109375" style="245" customWidth="1"/>
    <col min="9" max="9" width="2.7109375" style="245" customWidth="1"/>
    <col min="10" max="11" width="20.7109375" style="245" customWidth="1"/>
    <col min="12" max="15" width="5" style="245" customWidth="1"/>
    <col min="16" max="25" width="11.7109375" style="245"/>
  </cols>
  <sheetData>
    <row r="1" spans="1:25" ht="18" x14ac:dyDescent="0.35">
      <c r="A1" s="244"/>
      <c r="B1" s="244" t="s">
        <v>1268</v>
      </c>
      <c r="C1" s="244"/>
      <c r="D1" s="3"/>
      <c r="E1" s="3"/>
      <c r="F1" s="3"/>
      <c r="G1" s="3"/>
      <c r="H1" s="3"/>
      <c r="I1" s="4" t="s">
        <v>1253</v>
      </c>
      <c r="J1" s="244"/>
      <c r="K1" s="3"/>
      <c r="L1" s="4"/>
      <c r="M1" s="244"/>
      <c r="N1" s="3"/>
      <c r="O1" s="3"/>
      <c r="P1" s="3"/>
      <c r="Q1" s="3"/>
      <c r="R1" s="3"/>
      <c r="S1" s="3"/>
      <c r="T1" s="3"/>
      <c r="U1" s="3"/>
      <c r="V1" s="3"/>
      <c r="W1" s="3"/>
      <c r="X1" s="244"/>
      <c r="Y1" s="244"/>
    </row>
    <row r="2" spans="1:25" ht="20.100000000000001" customHeight="1" x14ac:dyDescent="0.3">
      <c r="B2" s="5" t="s">
        <v>1</v>
      </c>
      <c r="C2" s="97" t="s">
        <v>2</v>
      </c>
      <c r="D2" s="97"/>
      <c r="E2" s="97"/>
      <c r="F2" s="97"/>
      <c r="G2" s="97"/>
    </row>
    <row r="3" spans="1:25" ht="15.75" customHeight="1" x14ac:dyDescent="0.3">
      <c r="A3" s="246"/>
      <c r="B3" s="246" t="s">
        <v>3</v>
      </c>
      <c r="C3" s="247" t="s">
        <v>1269</v>
      </c>
      <c r="D3" s="247"/>
      <c r="E3" s="247" t="s">
        <v>1270</v>
      </c>
      <c r="F3" s="246"/>
      <c r="G3" s="246"/>
      <c r="H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25" ht="15.75" customHeight="1" x14ac:dyDescent="0.3">
      <c r="A4" s="11">
        <v>1</v>
      </c>
      <c r="B4" s="248" t="s">
        <v>9</v>
      </c>
      <c r="C4" s="248" t="s">
        <v>10</v>
      </c>
      <c r="D4" s="249" t="s">
        <v>11</v>
      </c>
      <c r="E4" s="249" t="s">
        <v>12</v>
      </c>
      <c r="F4" s="249" t="s">
        <v>13</v>
      </c>
      <c r="G4" s="250" t="s">
        <v>14</v>
      </c>
    </row>
    <row r="5" spans="1:25" ht="15.75" customHeight="1" x14ac:dyDescent="0.3">
      <c r="A5" s="251">
        <v>3</v>
      </c>
      <c r="B5" s="16" t="s">
        <v>141</v>
      </c>
      <c r="C5" s="16" t="s">
        <v>138</v>
      </c>
      <c r="D5" s="17">
        <v>85</v>
      </c>
      <c r="E5" s="252">
        <v>6</v>
      </c>
      <c r="F5" s="18">
        <v>85</v>
      </c>
      <c r="G5" s="19">
        <v>6</v>
      </c>
    </row>
    <row r="6" spans="1:25" ht="15.75" customHeight="1" x14ac:dyDescent="0.3">
      <c r="A6" s="253">
        <v>5</v>
      </c>
      <c r="B6" s="22" t="s">
        <v>916</v>
      </c>
      <c r="C6" s="22" t="s">
        <v>436</v>
      </c>
      <c r="D6" s="23">
        <v>84</v>
      </c>
      <c r="E6" s="254">
        <v>5</v>
      </c>
      <c r="F6" s="255">
        <v>84</v>
      </c>
      <c r="G6" s="256">
        <v>5</v>
      </c>
      <c r="V6" s="10"/>
      <c r="W6" s="10"/>
    </row>
    <row r="7" spans="1:25" ht="15.75" customHeight="1" x14ac:dyDescent="0.3">
      <c r="A7" s="253">
        <v>4</v>
      </c>
      <c r="B7" s="22" t="s">
        <v>542</v>
      </c>
      <c r="C7" s="22" t="s">
        <v>471</v>
      </c>
      <c r="D7" s="23">
        <v>80</v>
      </c>
      <c r="E7" s="254">
        <v>4</v>
      </c>
      <c r="F7" s="25">
        <v>80</v>
      </c>
      <c r="G7" s="26">
        <v>4</v>
      </c>
      <c r="H7" s="10"/>
      <c r="I7" s="10"/>
      <c r="J7" s="98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53">
        <v>6</v>
      </c>
      <c r="B8" s="22" t="s">
        <v>171</v>
      </c>
      <c r="C8" s="22" t="s">
        <v>72</v>
      </c>
      <c r="D8" s="23">
        <v>80</v>
      </c>
      <c r="E8" s="254">
        <v>4</v>
      </c>
      <c r="F8" s="255">
        <v>80</v>
      </c>
      <c r="G8" s="256">
        <v>4</v>
      </c>
      <c r="H8" s="10"/>
      <c r="I8" s="10"/>
      <c r="J8" s="1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53">
        <v>1</v>
      </c>
      <c r="B9" s="257" t="s">
        <v>1271</v>
      </c>
      <c r="C9" s="257" t="s">
        <v>138</v>
      </c>
      <c r="D9" s="23">
        <v>78</v>
      </c>
      <c r="E9" s="254">
        <v>2</v>
      </c>
      <c r="F9" s="31">
        <v>78</v>
      </c>
      <c r="G9" s="32">
        <v>2</v>
      </c>
    </row>
    <row r="10" spans="1:25" ht="15.75" customHeight="1" x14ac:dyDescent="0.3">
      <c r="A10" s="258">
        <v>2</v>
      </c>
      <c r="B10" s="259" t="s">
        <v>1272</v>
      </c>
      <c r="C10" s="259" t="s">
        <v>138</v>
      </c>
      <c r="D10" s="36" t="s">
        <v>47</v>
      </c>
      <c r="E10" s="260">
        <v>0</v>
      </c>
      <c r="F10" s="264">
        <v>0</v>
      </c>
      <c r="G10" s="265">
        <v>0</v>
      </c>
    </row>
    <row r="11" spans="1:25" ht="15.75" customHeight="1" x14ac:dyDescent="0.3"/>
    <row r="12" spans="1:25" ht="15.75" customHeight="1" x14ac:dyDescent="0.3">
      <c r="A12" s="246"/>
      <c r="B12" s="246" t="s">
        <v>6</v>
      </c>
      <c r="C12" s="247" t="s">
        <v>1273</v>
      </c>
      <c r="D12" s="247"/>
      <c r="E12" s="247" t="s">
        <v>1274</v>
      </c>
      <c r="F12" s="246"/>
      <c r="G12" s="246"/>
    </row>
    <row r="13" spans="1:25" ht="15.75" customHeight="1" x14ac:dyDescent="0.3">
      <c r="A13" s="11">
        <v>1</v>
      </c>
      <c r="B13" s="248" t="s">
        <v>9</v>
      </c>
      <c r="C13" s="248" t="s">
        <v>10</v>
      </c>
      <c r="D13" s="249" t="s">
        <v>11</v>
      </c>
      <c r="E13" s="249" t="s">
        <v>12</v>
      </c>
      <c r="F13" s="249" t="s">
        <v>13</v>
      </c>
      <c r="G13" s="250" t="s">
        <v>14</v>
      </c>
    </row>
    <row r="14" spans="1:25" ht="15.75" customHeight="1" x14ac:dyDescent="0.3">
      <c r="A14" s="251">
        <v>6</v>
      </c>
      <c r="B14" s="262" t="s">
        <v>1078</v>
      </c>
      <c r="C14" s="262" t="s">
        <v>411</v>
      </c>
      <c r="D14" s="17">
        <v>83</v>
      </c>
      <c r="E14" s="252">
        <v>6</v>
      </c>
      <c r="F14" s="252">
        <v>83</v>
      </c>
      <c r="G14" s="263">
        <v>6</v>
      </c>
    </row>
    <row r="15" spans="1:25" ht="15.75" customHeight="1" x14ac:dyDescent="0.3">
      <c r="A15" s="253">
        <v>3</v>
      </c>
      <c r="B15" s="257" t="s">
        <v>1275</v>
      </c>
      <c r="C15" s="257" t="s">
        <v>436</v>
      </c>
      <c r="D15" s="23">
        <v>75</v>
      </c>
      <c r="E15" s="254">
        <v>5</v>
      </c>
      <c r="F15" s="255">
        <v>75</v>
      </c>
      <c r="G15" s="256">
        <v>5</v>
      </c>
    </row>
    <row r="16" spans="1:25" ht="15.75" customHeight="1" x14ac:dyDescent="0.3">
      <c r="A16" s="253">
        <v>1</v>
      </c>
      <c r="B16" s="257" t="s">
        <v>1201</v>
      </c>
      <c r="C16" s="257" t="s">
        <v>685</v>
      </c>
      <c r="D16" s="23">
        <v>74</v>
      </c>
      <c r="E16" s="254">
        <v>4</v>
      </c>
      <c r="F16" s="31">
        <v>74</v>
      </c>
      <c r="G16" s="32">
        <v>4</v>
      </c>
    </row>
    <row r="17" spans="1:7" ht="15.75" customHeight="1" x14ac:dyDescent="0.3">
      <c r="A17" s="253">
        <v>4</v>
      </c>
      <c r="B17" s="257" t="s">
        <v>1160</v>
      </c>
      <c r="C17" s="257" t="s">
        <v>471</v>
      </c>
      <c r="D17" s="23">
        <v>67</v>
      </c>
      <c r="E17" s="254">
        <v>3</v>
      </c>
      <c r="F17" s="255">
        <v>67</v>
      </c>
      <c r="G17" s="256">
        <v>3</v>
      </c>
    </row>
    <row r="18" spans="1:7" ht="15.75" customHeight="1" x14ac:dyDescent="0.3">
      <c r="A18" s="253">
        <v>5</v>
      </c>
      <c r="B18" s="257" t="s">
        <v>1125</v>
      </c>
      <c r="C18" s="257" t="s">
        <v>436</v>
      </c>
      <c r="D18" s="23">
        <v>66</v>
      </c>
      <c r="E18" s="254">
        <v>2</v>
      </c>
      <c r="F18" s="255">
        <v>66</v>
      </c>
      <c r="G18" s="256">
        <v>2</v>
      </c>
    </row>
    <row r="19" spans="1:7" ht="15.75" customHeight="1" x14ac:dyDescent="0.3">
      <c r="A19" s="258">
        <v>2</v>
      </c>
      <c r="B19" s="259" t="s">
        <v>1276</v>
      </c>
      <c r="C19" s="259" t="s">
        <v>411</v>
      </c>
      <c r="D19" s="36">
        <v>55</v>
      </c>
      <c r="E19" s="260">
        <v>1</v>
      </c>
      <c r="F19" s="264">
        <v>55</v>
      </c>
      <c r="G19" s="265">
        <v>1</v>
      </c>
    </row>
    <row r="20" spans="1:7" ht="15.75" customHeight="1" x14ac:dyDescent="0.3"/>
    <row r="21" spans="1:7" ht="15.75" customHeight="1" x14ac:dyDescent="0.3">
      <c r="B21" s="246" t="s">
        <v>1095</v>
      </c>
    </row>
    <row r="22" spans="1:7" ht="15.75" customHeight="1" x14ac:dyDescent="0.35">
      <c r="B22" s="261" t="s">
        <v>1096</v>
      </c>
    </row>
    <row r="23" spans="1:7" ht="15.75" customHeight="1" x14ac:dyDescent="0.3"/>
    <row r="24" spans="1:7" ht="15.75" customHeight="1" x14ac:dyDescent="0.3">
      <c r="B24" s="10" t="s">
        <v>1258</v>
      </c>
      <c r="C24" s="10"/>
      <c r="D24" s="10"/>
      <c r="E24" s="10"/>
      <c r="F24" s="45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AD531D2A-E2C8-4DE0-9F9E-59473F9260A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D5F5-7427-4663-A43A-34A66568E456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45" customWidth="1"/>
    <col min="2" max="3" width="20.7109375" style="245" customWidth="1"/>
    <col min="4" max="7" width="5" style="245" customWidth="1"/>
    <col min="8" max="8" width="1.7109375" style="245" customWidth="1"/>
    <col min="9" max="9" width="2.7109375" style="245" customWidth="1"/>
    <col min="10" max="11" width="20.7109375" style="245" customWidth="1"/>
    <col min="12" max="15" width="5" style="245" customWidth="1"/>
    <col min="16" max="25" width="11.7109375" style="245"/>
  </cols>
  <sheetData>
    <row r="1" spans="1:25" ht="18" x14ac:dyDescent="0.35">
      <c r="A1" s="244"/>
      <c r="B1" s="244" t="s">
        <v>1268</v>
      </c>
      <c r="C1" s="244"/>
      <c r="D1" s="3"/>
      <c r="E1" s="3"/>
      <c r="F1" s="3" t="s">
        <v>261</v>
      </c>
      <c r="G1" s="3"/>
      <c r="H1" s="3"/>
      <c r="I1" s="4" t="s">
        <v>1253</v>
      </c>
      <c r="J1" s="244"/>
      <c r="K1" s="3"/>
      <c r="L1" s="4"/>
      <c r="M1" s="244"/>
      <c r="N1" s="3"/>
      <c r="O1" s="3"/>
      <c r="P1" s="3"/>
      <c r="Q1" s="3"/>
      <c r="R1" s="3"/>
      <c r="S1" s="3"/>
      <c r="T1" s="3"/>
      <c r="U1" s="3"/>
      <c r="V1" s="3"/>
      <c r="W1" s="3"/>
      <c r="X1" s="244"/>
      <c r="Y1" s="244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246"/>
      <c r="B3" s="246" t="s">
        <v>3</v>
      </c>
      <c r="C3" s="247" t="s">
        <v>1277</v>
      </c>
      <c r="D3" s="247"/>
      <c r="E3" s="247" t="s">
        <v>1278</v>
      </c>
      <c r="F3" s="246"/>
      <c r="G3" s="246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248" t="s">
        <v>9</v>
      </c>
      <c r="C4" s="248" t="s">
        <v>10</v>
      </c>
      <c r="D4" s="249" t="s">
        <v>11</v>
      </c>
      <c r="E4" s="249" t="s">
        <v>12</v>
      </c>
      <c r="F4" s="249" t="s">
        <v>13</v>
      </c>
      <c r="G4" s="250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251">
        <v>5</v>
      </c>
      <c r="B5" s="59" t="s">
        <v>141</v>
      </c>
      <c r="C5" s="59" t="s">
        <v>138</v>
      </c>
      <c r="D5" s="17">
        <v>85</v>
      </c>
      <c r="E5" s="252">
        <v>8</v>
      </c>
      <c r="F5" s="17">
        <v>85</v>
      </c>
      <c r="G5" s="60">
        <v>8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6</v>
      </c>
      <c r="B6" s="52" t="s">
        <v>916</v>
      </c>
      <c r="C6" s="52" t="s">
        <v>436</v>
      </c>
      <c r="D6" s="23">
        <v>84</v>
      </c>
      <c r="E6" s="255">
        <v>7</v>
      </c>
      <c r="F6" s="23">
        <v>84</v>
      </c>
      <c r="G6" s="53">
        <v>7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8</v>
      </c>
      <c r="B7" s="52" t="s">
        <v>171</v>
      </c>
      <c r="C7" s="52" t="s">
        <v>72</v>
      </c>
      <c r="D7" s="23">
        <v>80</v>
      </c>
      <c r="E7" s="255">
        <v>6</v>
      </c>
      <c r="F7" s="23">
        <v>80</v>
      </c>
      <c r="G7" s="53">
        <v>6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53">
        <v>3</v>
      </c>
      <c r="B8" s="52" t="s">
        <v>1271</v>
      </c>
      <c r="C8" s="52" t="s">
        <v>138</v>
      </c>
      <c r="D8" s="23">
        <v>78</v>
      </c>
      <c r="E8" s="255">
        <v>5</v>
      </c>
      <c r="F8" s="23">
        <v>78</v>
      </c>
      <c r="G8" s="53">
        <v>5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54">
        <v>2</v>
      </c>
      <c r="B9" s="52" t="s">
        <v>1275</v>
      </c>
      <c r="C9" s="52" t="s">
        <v>436</v>
      </c>
      <c r="D9" s="23">
        <v>75</v>
      </c>
      <c r="E9" s="255">
        <v>4</v>
      </c>
      <c r="F9" s="23">
        <v>75</v>
      </c>
      <c r="G9" s="53">
        <v>4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253">
        <v>1</v>
      </c>
      <c r="B10" s="257" t="s">
        <v>1201</v>
      </c>
      <c r="C10" s="257" t="s">
        <v>685</v>
      </c>
      <c r="D10" s="255">
        <v>74</v>
      </c>
      <c r="E10" s="255">
        <v>3</v>
      </c>
      <c r="F10" s="31">
        <v>74</v>
      </c>
      <c r="G10" s="32">
        <v>3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53">
        <v>7</v>
      </c>
      <c r="B11" s="52" t="s">
        <v>1125</v>
      </c>
      <c r="C11" s="52" t="s">
        <v>436</v>
      </c>
      <c r="D11" s="23">
        <v>66</v>
      </c>
      <c r="E11" s="255">
        <v>2</v>
      </c>
      <c r="F11" s="23">
        <v>66</v>
      </c>
      <c r="G11" s="53">
        <v>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5">
        <v>4</v>
      </c>
      <c r="B12" s="56" t="s">
        <v>1272</v>
      </c>
      <c r="C12" s="56" t="s">
        <v>138</v>
      </c>
      <c r="D12" s="36" t="s">
        <v>47</v>
      </c>
      <c r="E12" s="264">
        <v>0</v>
      </c>
      <c r="F12" s="36">
        <v>0</v>
      </c>
      <c r="G12" s="57">
        <v>0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48"/>
      <c r="B14" s="153" t="s">
        <v>1095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5">
      <c r="A15" s="48"/>
      <c r="B15" s="154" t="s">
        <v>1096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260</v>
      </c>
      <c r="C17" s="10"/>
      <c r="D17" s="10"/>
      <c r="E17" s="10"/>
      <c r="F17" s="45" t="s">
        <v>177</v>
      </c>
      <c r="G17" s="10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10" t="s">
        <v>178</v>
      </c>
      <c r="C18" s="10"/>
      <c r="D18" s="10"/>
      <c r="E18" s="10"/>
      <c r="F18" s="10"/>
      <c r="G18" s="10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6B7B205-D751-48B9-AEA6-523831BD1CB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D3F6-302E-4EBC-BBB3-ACF6A8700EBB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1279</v>
      </c>
      <c r="C1" s="2"/>
      <c r="D1" s="3"/>
      <c r="E1" s="3"/>
      <c r="F1" s="3"/>
      <c r="G1" s="3"/>
      <c r="H1" s="3"/>
      <c r="I1" s="4" t="s">
        <v>1280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5"/>
      <c r="F2" s="7" t="s">
        <v>2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1281</v>
      </c>
      <c r="D3" s="9"/>
      <c r="E3" s="9" t="s">
        <v>1282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5" t="s">
        <v>10</v>
      </c>
      <c r="D4" s="69"/>
      <c r="E4" s="69"/>
      <c r="F4" s="69"/>
      <c r="G4" s="96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4</v>
      </c>
      <c r="B5" s="16" t="s">
        <v>1283</v>
      </c>
      <c r="C5" s="16" t="s">
        <v>42</v>
      </c>
      <c r="D5" s="18">
        <v>41</v>
      </c>
      <c r="E5" s="18">
        <v>47</v>
      </c>
      <c r="F5" s="18">
        <v>45</v>
      </c>
      <c r="G5" s="18">
        <v>46</v>
      </c>
      <c r="H5" s="18">
        <f t="shared" ref="H5:H13" si="0">SUM(D5:G5)</f>
        <v>179</v>
      </c>
      <c r="I5" s="18">
        <v>9</v>
      </c>
      <c r="J5" s="18">
        <v>179</v>
      </c>
      <c r="K5" s="19">
        <v>9</v>
      </c>
    </row>
    <row r="6" spans="1:25" ht="15.75" customHeight="1" x14ac:dyDescent="0.3">
      <c r="A6" s="21">
        <v>3</v>
      </c>
      <c r="B6" s="22" t="s">
        <v>37</v>
      </c>
      <c r="C6" s="22" t="s">
        <v>38</v>
      </c>
      <c r="D6" s="25">
        <v>43</v>
      </c>
      <c r="E6" s="25">
        <v>43</v>
      </c>
      <c r="F6" s="25">
        <v>43</v>
      </c>
      <c r="G6" s="25">
        <v>43</v>
      </c>
      <c r="H6" s="25">
        <f t="shared" si="0"/>
        <v>172</v>
      </c>
      <c r="I6" s="24">
        <v>8</v>
      </c>
      <c r="J6" s="25">
        <v>172</v>
      </c>
      <c r="K6" s="26">
        <v>8</v>
      </c>
    </row>
    <row r="7" spans="1:25" ht="15.75" customHeight="1" x14ac:dyDescent="0.3">
      <c r="A7" s="21">
        <v>2</v>
      </c>
      <c r="B7" s="22" t="s">
        <v>217</v>
      </c>
      <c r="C7" s="22" t="s">
        <v>38</v>
      </c>
      <c r="D7" s="25">
        <v>41</v>
      </c>
      <c r="E7" s="25">
        <v>45</v>
      </c>
      <c r="F7" s="25">
        <v>40</v>
      </c>
      <c r="G7" s="25">
        <v>44</v>
      </c>
      <c r="H7" s="25">
        <f t="shared" si="0"/>
        <v>170</v>
      </c>
      <c r="I7" s="24">
        <v>7</v>
      </c>
      <c r="J7" s="25">
        <v>170</v>
      </c>
      <c r="K7" s="26">
        <v>7</v>
      </c>
    </row>
    <row r="8" spans="1:25" ht="15.75" customHeight="1" x14ac:dyDescent="0.3">
      <c r="A8" s="21">
        <v>5</v>
      </c>
      <c r="B8" s="22" t="s">
        <v>852</v>
      </c>
      <c r="C8" s="22" t="s">
        <v>16</v>
      </c>
      <c r="D8" s="25">
        <v>41</v>
      </c>
      <c r="E8" s="25">
        <v>42</v>
      </c>
      <c r="F8" s="25">
        <v>42</v>
      </c>
      <c r="G8" s="25">
        <v>35</v>
      </c>
      <c r="H8" s="25">
        <f t="shared" si="0"/>
        <v>160</v>
      </c>
      <c r="I8" s="24">
        <v>6</v>
      </c>
      <c r="J8" s="25">
        <v>160</v>
      </c>
      <c r="K8" s="26">
        <v>6</v>
      </c>
    </row>
    <row r="9" spans="1:25" ht="15.75" customHeight="1" x14ac:dyDescent="0.3">
      <c r="A9" s="21">
        <v>9</v>
      </c>
      <c r="B9" s="22" t="s">
        <v>1284</v>
      </c>
      <c r="C9" s="22" t="s">
        <v>246</v>
      </c>
      <c r="D9" s="25">
        <v>37</v>
      </c>
      <c r="E9" s="25">
        <v>40</v>
      </c>
      <c r="F9" s="25">
        <v>40</v>
      </c>
      <c r="G9" s="25">
        <v>42</v>
      </c>
      <c r="H9" s="25">
        <f t="shared" si="0"/>
        <v>159</v>
      </c>
      <c r="I9" s="24">
        <v>5</v>
      </c>
      <c r="J9" s="25">
        <v>159</v>
      </c>
      <c r="K9" s="26">
        <v>5</v>
      </c>
    </row>
    <row r="10" spans="1:25" ht="15.75" customHeight="1" x14ac:dyDescent="0.3">
      <c r="A10" s="21">
        <v>1</v>
      </c>
      <c r="B10" s="22" t="s">
        <v>968</v>
      </c>
      <c r="C10" s="22" t="s">
        <v>42</v>
      </c>
      <c r="D10" s="25">
        <v>35</v>
      </c>
      <c r="E10" s="25">
        <v>34</v>
      </c>
      <c r="F10" s="25">
        <v>44</v>
      </c>
      <c r="G10" s="25">
        <v>41</v>
      </c>
      <c r="H10" s="25">
        <f t="shared" si="0"/>
        <v>154</v>
      </c>
      <c r="I10" s="24">
        <v>4</v>
      </c>
      <c r="J10" s="31">
        <v>154</v>
      </c>
      <c r="K10" s="32">
        <v>4</v>
      </c>
    </row>
    <row r="11" spans="1:25" ht="15.75" customHeight="1" x14ac:dyDescent="0.3">
      <c r="A11" s="21">
        <v>8</v>
      </c>
      <c r="B11" s="22" t="s">
        <v>216</v>
      </c>
      <c r="C11" s="22" t="s">
        <v>38</v>
      </c>
      <c r="D11" s="25">
        <v>36</v>
      </c>
      <c r="E11" s="25">
        <v>33</v>
      </c>
      <c r="F11" s="25">
        <v>29</v>
      </c>
      <c r="G11" s="25">
        <v>40</v>
      </c>
      <c r="H11" s="25">
        <f t="shared" si="0"/>
        <v>138</v>
      </c>
      <c r="I11" s="24">
        <v>3</v>
      </c>
      <c r="J11" s="25">
        <v>138</v>
      </c>
      <c r="K11" s="26">
        <v>3</v>
      </c>
    </row>
    <row r="12" spans="1:25" ht="15.75" customHeight="1" x14ac:dyDescent="0.3">
      <c r="A12" s="21">
        <v>7</v>
      </c>
      <c r="B12" s="22" t="s">
        <v>201</v>
      </c>
      <c r="C12" s="22" t="s">
        <v>16</v>
      </c>
      <c r="D12" s="25">
        <v>31</v>
      </c>
      <c r="E12" s="25">
        <v>32</v>
      </c>
      <c r="F12" s="25">
        <v>33</v>
      </c>
      <c r="G12" s="25">
        <v>39</v>
      </c>
      <c r="H12" s="25">
        <f t="shared" si="0"/>
        <v>135</v>
      </c>
      <c r="I12" s="24">
        <v>2</v>
      </c>
      <c r="J12" s="25">
        <v>135</v>
      </c>
      <c r="K12" s="26">
        <v>2</v>
      </c>
    </row>
    <row r="13" spans="1:25" ht="15.75" customHeight="1" x14ac:dyDescent="0.3">
      <c r="A13" s="34">
        <v>6</v>
      </c>
      <c r="B13" s="35" t="s">
        <v>711</v>
      </c>
      <c r="C13" s="35" t="s">
        <v>116</v>
      </c>
      <c r="D13" s="38">
        <v>23</v>
      </c>
      <c r="E13" s="38">
        <v>23</v>
      </c>
      <c r="F13" s="38">
        <v>33</v>
      </c>
      <c r="G13" s="38">
        <v>28</v>
      </c>
      <c r="H13" s="38">
        <f t="shared" si="0"/>
        <v>107</v>
      </c>
      <c r="I13" s="37">
        <v>1</v>
      </c>
      <c r="J13" s="38">
        <v>107</v>
      </c>
      <c r="K13" s="39">
        <v>1</v>
      </c>
    </row>
    <row r="14" spans="1:25" ht="15.75" customHeight="1" x14ac:dyDescent="0.3">
      <c r="A14" s="10"/>
    </row>
    <row r="15" spans="1:25" ht="15.75" customHeight="1" x14ac:dyDescent="0.35">
      <c r="A15" s="10"/>
      <c r="B15" s="152" t="s">
        <v>1285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368</v>
      </c>
      <c r="F17" s="45" t="s">
        <v>177</v>
      </c>
    </row>
    <row r="18" spans="1:13" ht="15.75" customHeight="1" x14ac:dyDescent="0.3">
      <c r="A18" s="10"/>
      <c r="B18" s="10" t="s">
        <v>178</v>
      </c>
      <c r="M18" s="266" t="s">
        <v>1286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50D9F533-C7F8-4B45-A58C-318648E87B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DC29-0A25-419A-BD54-66E8C12358E7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94"/>
      <c r="B1" s="2" t="s">
        <v>1287</v>
      </c>
      <c r="C1" s="2"/>
      <c r="D1" s="3"/>
      <c r="E1" s="3"/>
      <c r="F1" s="3"/>
      <c r="G1" s="3"/>
      <c r="H1" s="3"/>
      <c r="I1" s="4" t="s">
        <v>1288</v>
      </c>
      <c r="J1" s="2"/>
      <c r="K1" s="3"/>
      <c r="L1" s="267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E2" s="7" t="s">
        <v>2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1289</v>
      </c>
      <c r="D3" s="9"/>
      <c r="E3" s="9" t="s">
        <v>1290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3</v>
      </c>
      <c r="B5" s="268" t="s">
        <v>1064</v>
      </c>
      <c r="C5" s="16" t="s">
        <v>471</v>
      </c>
      <c r="D5" s="18">
        <v>94</v>
      </c>
      <c r="E5" s="18">
        <v>96</v>
      </c>
      <c r="F5" s="18">
        <v>87</v>
      </c>
      <c r="G5" s="18">
        <f t="shared" ref="G5:G14" si="0">SUM(D5:F5)</f>
        <v>277</v>
      </c>
      <c r="H5" s="18">
        <v>10</v>
      </c>
      <c r="I5" s="18">
        <v>277</v>
      </c>
      <c r="J5" s="19">
        <v>10</v>
      </c>
    </row>
    <row r="6" spans="1:25" ht="15.75" customHeight="1" x14ac:dyDescent="0.3">
      <c r="A6" s="21">
        <v>2</v>
      </c>
      <c r="B6" s="22" t="s">
        <v>1291</v>
      </c>
      <c r="C6" s="22" t="s">
        <v>426</v>
      </c>
      <c r="D6" s="25">
        <v>94</v>
      </c>
      <c r="E6" s="25">
        <v>91</v>
      </c>
      <c r="F6" s="25">
        <v>90</v>
      </c>
      <c r="G6" s="25">
        <f t="shared" si="0"/>
        <v>275</v>
      </c>
      <c r="H6" s="24">
        <v>9</v>
      </c>
      <c r="I6" s="25">
        <v>275</v>
      </c>
      <c r="J6" s="26">
        <v>9</v>
      </c>
    </row>
    <row r="7" spans="1:25" ht="15.75" customHeight="1" x14ac:dyDescent="0.3">
      <c r="A7" s="21">
        <v>9</v>
      </c>
      <c r="B7" s="22" t="s">
        <v>1292</v>
      </c>
      <c r="C7" s="22" t="s">
        <v>40</v>
      </c>
      <c r="D7" s="25">
        <v>91</v>
      </c>
      <c r="E7" s="25">
        <v>92</v>
      </c>
      <c r="F7" s="25">
        <v>88</v>
      </c>
      <c r="G7" s="25">
        <f t="shared" si="0"/>
        <v>271</v>
      </c>
      <c r="H7" s="24">
        <v>8</v>
      </c>
      <c r="I7" s="25">
        <v>271</v>
      </c>
      <c r="J7" s="26">
        <v>8</v>
      </c>
    </row>
    <row r="8" spans="1:25" ht="15.75" customHeight="1" x14ac:dyDescent="0.3">
      <c r="A8" s="21">
        <v>10</v>
      </c>
      <c r="B8" s="22" t="s">
        <v>1178</v>
      </c>
      <c r="C8" s="22" t="s">
        <v>242</v>
      </c>
      <c r="D8" s="25">
        <v>85</v>
      </c>
      <c r="E8" s="25">
        <v>93</v>
      </c>
      <c r="F8" s="25">
        <v>90</v>
      </c>
      <c r="G8" s="25">
        <f t="shared" si="0"/>
        <v>268</v>
      </c>
      <c r="H8" s="24">
        <v>7</v>
      </c>
      <c r="I8" s="25">
        <v>268</v>
      </c>
      <c r="J8" s="26">
        <v>7</v>
      </c>
      <c r="K8" s="40"/>
    </row>
    <row r="9" spans="1:25" ht="15.75" customHeight="1" x14ac:dyDescent="0.3">
      <c r="A9" s="21">
        <v>5</v>
      </c>
      <c r="B9" s="22" t="s">
        <v>438</v>
      </c>
      <c r="C9" s="22" t="s">
        <v>242</v>
      </c>
      <c r="D9" s="25">
        <v>88</v>
      </c>
      <c r="E9" s="25">
        <v>90</v>
      </c>
      <c r="F9" s="25">
        <v>86</v>
      </c>
      <c r="G9" s="25">
        <f t="shared" si="0"/>
        <v>264</v>
      </c>
      <c r="H9" s="24">
        <v>6</v>
      </c>
      <c r="I9" s="25">
        <v>264</v>
      </c>
      <c r="J9" s="26">
        <v>6</v>
      </c>
    </row>
    <row r="10" spans="1:25" ht="15.75" customHeight="1" x14ac:dyDescent="0.3">
      <c r="A10" s="21">
        <v>6</v>
      </c>
      <c r="B10" s="22" t="s">
        <v>818</v>
      </c>
      <c r="C10" s="22" t="s">
        <v>16</v>
      </c>
      <c r="D10" s="25">
        <v>80</v>
      </c>
      <c r="E10" s="25">
        <v>84</v>
      </c>
      <c r="F10" s="25">
        <v>84</v>
      </c>
      <c r="G10" s="25">
        <f t="shared" si="0"/>
        <v>248</v>
      </c>
      <c r="H10" s="24">
        <v>5</v>
      </c>
      <c r="I10" s="25">
        <v>248</v>
      </c>
      <c r="J10" s="26">
        <v>5</v>
      </c>
    </row>
    <row r="11" spans="1:25" ht="15.75" customHeight="1" x14ac:dyDescent="0.3">
      <c r="A11" s="21">
        <v>4</v>
      </c>
      <c r="B11" s="22" t="s">
        <v>655</v>
      </c>
      <c r="C11" s="22" t="s">
        <v>242</v>
      </c>
      <c r="D11" s="25">
        <v>88</v>
      </c>
      <c r="E11" s="25">
        <v>77</v>
      </c>
      <c r="F11" s="25">
        <v>81</v>
      </c>
      <c r="G11" s="25">
        <f t="shared" si="0"/>
        <v>246</v>
      </c>
      <c r="H11" s="24">
        <v>4</v>
      </c>
      <c r="I11" s="25">
        <v>246</v>
      </c>
      <c r="J11" s="26">
        <v>4</v>
      </c>
    </row>
    <row r="12" spans="1:25" ht="15.75" customHeight="1" x14ac:dyDescent="0.3">
      <c r="A12" s="21">
        <v>8</v>
      </c>
      <c r="B12" s="22" t="s">
        <v>692</v>
      </c>
      <c r="C12" s="22" t="s">
        <v>255</v>
      </c>
      <c r="D12" s="25">
        <v>90</v>
      </c>
      <c r="E12" s="25">
        <v>83</v>
      </c>
      <c r="F12" s="25">
        <v>71</v>
      </c>
      <c r="G12" s="25">
        <f t="shared" si="0"/>
        <v>244</v>
      </c>
      <c r="H12" s="24">
        <v>3</v>
      </c>
      <c r="I12" s="25">
        <v>244</v>
      </c>
      <c r="J12" s="26">
        <v>3</v>
      </c>
    </row>
    <row r="13" spans="1:25" ht="15.75" customHeight="1" x14ac:dyDescent="0.3">
      <c r="A13" s="21">
        <v>1</v>
      </c>
      <c r="B13" s="22" t="s">
        <v>1147</v>
      </c>
      <c r="C13" s="22" t="s">
        <v>471</v>
      </c>
      <c r="D13" s="25">
        <v>87</v>
      </c>
      <c r="E13" s="25">
        <v>71</v>
      </c>
      <c r="F13" s="25">
        <v>82</v>
      </c>
      <c r="G13" s="25">
        <f t="shared" si="0"/>
        <v>240</v>
      </c>
      <c r="H13" s="24">
        <v>2</v>
      </c>
      <c r="I13" s="31">
        <v>240</v>
      </c>
      <c r="J13" s="32">
        <v>2</v>
      </c>
    </row>
    <row r="14" spans="1:25" ht="15.75" customHeight="1" x14ac:dyDescent="0.3">
      <c r="A14" s="34">
        <v>7</v>
      </c>
      <c r="B14" s="35" t="s">
        <v>1293</v>
      </c>
      <c r="C14" s="35" t="s">
        <v>471</v>
      </c>
      <c r="D14" s="38">
        <v>81</v>
      </c>
      <c r="E14" s="38">
        <v>66</v>
      </c>
      <c r="F14" s="38">
        <v>36</v>
      </c>
      <c r="G14" s="38">
        <f t="shared" si="0"/>
        <v>183</v>
      </c>
      <c r="H14" s="37">
        <v>1</v>
      </c>
      <c r="I14" s="38">
        <v>183</v>
      </c>
      <c r="J14" s="39">
        <v>1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1294</v>
      </c>
      <c r="D16" s="9"/>
      <c r="E16" s="9" t="s">
        <v>1295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8</v>
      </c>
      <c r="B18" s="16" t="s">
        <v>1179</v>
      </c>
      <c r="C18" s="16" t="s">
        <v>242</v>
      </c>
      <c r="D18" s="18">
        <v>89</v>
      </c>
      <c r="E18" s="18">
        <v>89</v>
      </c>
      <c r="F18" s="18">
        <v>85</v>
      </c>
      <c r="G18" s="18">
        <f t="shared" ref="G18:G27" si="1">SUM(D18:F18)</f>
        <v>263</v>
      </c>
      <c r="H18" s="18">
        <v>10</v>
      </c>
      <c r="I18" s="18">
        <v>263</v>
      </c>
      <c r="J18" s="19">
        <v>10</v>
      </c>
    </row>
    <row r="19" spans="1:10" ht="15.75" customHeight="1" x14ac:dyDescent="0.3">
      <c r="A19" s="21">
        <v>9</v>
      </c>
      <c r="B19" s="22" t="s">
        <v>1296</v>
      </c>
      <c r="C19" s="22" t="s">
        <v>426</v>
      </c>
      <c r="D19" s="25">
        <v>89</v>
      </c>
      <c r="E19" s="25">
        <v>85</v>
      </c>
      <c r="F19" s="25">
        <v>86</v>
      </c>
      <c r="G19" s="25">
        <f t="shared" si="1"/>
        <v>260</v>
      </c>
      <c r="H19" s="24">
        <v>9</v>
      </c>
      <c r="I19" s="25">
        <v>260</v>
      </c>
      <c r="J19" s="26">
        <v>9</v>
      </c>
    </row>
    <row r="20" spans="1:10" ht="15.75" customHeight="1" x14ac:dyDescent="0.3">
      <c r="A20" s="21">
        <v>2</v>
      </c>
      <c r="B20" s="22" t="s">
        <v>1297</v>
      </c>
      <c r="C20" s="22" t="s">
        <v>78</v>
      </c>
      <c r="D20" s="25">
        <v>84</v>
      </c>
      <c r="E20" s="25">
        <v>88</v>
      </c>
      <c r="F20" s="25">
        <v>82</v>
      </c>
      <c r="G20" s="25">
        <f t="shared" si="1"/>
        <v>254</v>
      </c>
      <c r="H20" s="24">
        <v>8</v>
      </c>
      <c r="I20" s="25">
        <v>254</v>
      </c>
      <c r="J20" s="26">
        <v>8</v>
      </c>
    </row>
    <row r="21" spans="1:10" ht="15.75" customHeight="1" x14ac:dyDescent="0.3">
      <c r="A21" s="21">
        <v>4</v>
      </c>
      <c r="B21" s="22" t="s">
        <v>397</v>
      </c>
      <c r="C21" s="22" t="s">
        <v>659</v>
      </c>
      <c r="D21" s="25">
        <v>85</v>
      </c>
      <c r="E21" s="25">
        <v>76</v>
      </c>
      <c r="F21" s="25">
        <v>80</v>
      </c>
      <c r="G21" s="25">
        <f t="shared" si="1"/>
        <v>241</v>
      </c>
      <c r="H21" s="24">
        <v>7</v>
      </c>
      <c r="I21" s="25">
        <v>241</v>
      </c>
      <c r="J21" s="26">
        <v>7</v>
      </c>
    </row>
    <row r="22" spans="1:10" ht="15.75" customHeight="1" x14ac:dyDescent="0.3">
      <c r="A22" s="21">
        <v>5</v>
      </c>
      <c r="B22" s="22" t="s">
        <v>1298</v>
      </c>
      <c r="C22" s="22" t="s">
        <v>78</v>
      </c>
      <c r="D22" s="25">
        <v>79</v>
      </c>
      <c r="E22" s="25">
        <v>81</v>
      </c>
      <c r="F22" s="25">
        <v>79</v>
      </c>
      <c r="G22" s="25">
        <f t="shared" si="1"/>
        <v>239</v>
      </c>
      <c r="H22" s="24">
        <v>6</v>
      </c>
      <c r="I22" s="25">
        <v>239</v>
      </c>
      <c r="J22" s="26">
        <v>6</v>
      </c>
    </row>
    <row r="23" spans="1:10" ht="15.75" customHeight="1" x14ac:dyDescent="0.3">
      <c r="A23" s="21">
        <v>1</v>
      </c>
      <c r="B23" s="22" t="s">
        <v>952</v>
      </c>
      <c r="C23" s="22" t="s">
        <v>40</v>
      </c>
      <c r="D23" s="25">
        <v>76</v>
      </c>
      <c r="E23" s="25">
        <v>75</v>
      </c>
      <c r="F23" s="25">
        <v>80</v>
      </c>
      <c r="G23" s="25">
        <f t="shared" si="1"/>
        <v>231</v>
      </c>
      <c r="H23" s="24">
        <v>5</v>
      </c>
      <c r="I23" s="31">
        <v>231</v>
      </c>
      <c r="J23" s="32">
        <v>5</v>
      </c>
    </row>
    <row r="24" spans="1:10" ht="15.75" customHeight="1" x14ac:dyDescent="0.3">
      <c r="A24" s="21">
        <v>6</v>
      </c>
      <c r="B24" s="22" t="s">
        <v>1186</v>
      </c>
      <c r="C24" s="22" t="s">
        <v>242</v>
      </c>
      <c r="D24" s="25">
        <v>74</v>
      </c>
      <c r="E24" s="25">
        <v>69</v>
      </c>
      <c r="F24" s="25">
        <v>82</v>
      </c>
      <c r="G24" s="25">
        <f t="shared" si="1"/>
        <v>225</v>
      </c>
      <c r="H24" s="24">
        <v>4</v>
      </c>
      <c r="I24" s="25">
        <v>225</v>
      </c>
      <c r="J24" s="26">
        <v>4</v>
      </c>
    </row>
    <row r="25" spans="1:10" ht="15.75" customHeight="1" x14ac:dyDescent="0.3">
      <c r="A25" s="21">
        <v>3</v>
      </c>
      <c r="B25" s="22" t="s">
        <v>1299</v>
      </c>
      <c r="C25" s="22" t="s">
        <v>1043</v>
      </c>
      <c r="D25" s="25">
        <v>72</v>
      </c>
      <c r="E25" s="25">
        <v>67</v>
      </c>
      <c r="F25" s="269">
        <v>75</v>
      </c>
      <c r="G25" s="25">
        <f t="shared" si="1"/>
        <v>214</v>
      </c>
      <c r="H25" s="24">
        <v>3</v>
      </c>
      <c r="I25" s="25">
        <v>214</v>
      </c>
      <c r="J25" s="26">
        <v>3</v>
      </c>
    </row>
    <row r="26" spans="1:10" ht="15.75" customHeight="1" x14ac:dyDescent="0.3">
      <c r="A26" s="21">
        <v>7</v>
      </c>
      <c r="B26" s="22" t="s">
        <v>1162</v>
      </c>
      <c r="C26" s="22" t="s">
        <v>471</v>
      </c>
      <c r="D26" s="25" t="s">
        <v>47</v>
      </c>
      <c r="E26" s="25"/>
      <c r="F26" s="25"/>
      <c r="G26" s="25">
        <f t="shared" si="1"/>
        <v>0</v>
      </c>
      <c r="H26" s="24">
        <v>0</v>
      </c>
      <c r="I26" s="25">
        <v>0</v>
      </c>
      <c r="J26" s="26">
        <v>0</v>
      </c>
    </row>
    <row r="27" spans="1:10" ht="15.75" customHeight="1" x14ac:dyDescent="0.3">
      <c r="A27" s="34">
        <v>10</v>
      </c>
      <c r="B27" s="35" t="s">
        <v>1300</v>
      </c>
      <c r="C27" s="35" t="s">
        <v>242</v>
      </c>
      <c r="D27" s="38">
        <v>0</v>
      </c>
      <c r="E27" s="38">
        <v>0</v>
      </c>
      <c r="F27" s="38">
        <v>0</v>
      </c>
      <c r="G27" s="38">
        <f t="shared" si="1"/>
        <v>0</v>
      </c>
      <c r="H27" s="37">
        <v>0</v>
      </c>
      <c r="I27" s="38">
        <v>0</v>
      </c>
      <c r="J27" s="39">
        <v>0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1301</v>
      </c>
      <c r="D29" s="9"/>
      <c r="E29" s="9" t="s">
        <v>1302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9</v>
      </c>
      <c r="B31" s="16" t="s">
        <v>1303</v>
      </c>
      <c r="C31" s="16" t="s">
        <v>252</v>
      </c>
      <c r="D31" s="18">
        <v>91</v>
      </c>
      <c r="E31" s="18">
        <v>79</v>
      </c>
      <c r="F31" s="18">
        <v>78</v>
      </c>
      <c r="G31" s="18">
        <f t="shared" ref="G31:G39" si="2">SUM(D31:F31)</f>
        <v>248</v>
      </c>
      <c r="H31" s="18">
        <v>9</v>
      </c>
      <c r="I31" s="18">
        <v>248</v>
      </c>
      <c r="J31" s="19">
        <v>9</v>
      </c>
    </row>
    <row r="32" spans="1:10" ht="15.75" customHeight="1" x14ac:dyDescent="0.3">
      <c r="A32" s="21">
        <v>7</v>
      </c>
      <c r="B32" s="22" t="s">
        <v>1304</v>
      </c>
      <c r="C32" s="22" t="s">
        <v>242</v>
      </c>
      <c r="D32" s="25">
        <v>87</v>
      </c>
      <c r="E32" s="25">
        <v>76</v>
      </c>
      <c r="F32" s="25">
        <v>82</v>
      </c>
      <c r="G32" s="25">
        <f t="shared" si="2"/>
        <v>245</v>
      </c>
      <c r="H32" s="24">
        <v>8</v>
      </c>
      <c r="I32" s="25">
        <v>245</v>
      </c>
      <c r="J32" s="26">
        <v>8</v>
      </c>
    </row>
    <row r="33" spans="1:13" ht="15.75" customHeight="1" x14ac:dyDescent="0.3">
      <c r="A33" s="21">
        <v>6</v>
      </c>
      <c r="B33" s="22" t="s">
        <v>597</v>
      </c>
      <c r="C33" s="22" t="s">
        <v>78</v>
      </c>
      <c r="D33" s="25">
        <v>79</v>
      </c>
      <c r="E33" s="25">
        <v>77</v>
      </c>
      <c r="F33" s="25">
        <v>76</v>
      </c>
      <c r="G33" s="25">
        <f t="shared" si="2"/>
        <v>232</v>
      </c>
      <c r="H33" s="24">
        <v>7</v>
      </c>
      <c r="I33" s="25">
        <v>232</v>
      </c>
      <c r="J33" s="26">
        <v>7</v>
      </c>
    </row>
    <row r="34" spans="1:13" ht="15.75" customHeight="1" x14ac:dyDescent="0.3">
      <c r="A34" s="21">
        <v>8</v>
      </c>
      <c r="B34" s="22" t="s">
        <v>1305</v>
      </c>
      <c r="C34" s="22" t="s">
        <v>78</v>
      </c>
      <c r="D34" s="25">
        <v>83</v>
      </c>
      <c r="E34" s="25">
        <v>70</v>
      </c>
      <c r="F34" s="25">
        <v>71</v>
      </c>
      <c r="G34" s="25">
        <f t="shared" si="2"/>
        <v>224</v>
      </c>
      <c r="H34" s="24">
        <v>6</v>
      </c>
      <c r="I34" s="25">
        <v>224</v>
      </c>
      <c r="J34" s="26">
        <v>6</v>
      </c>
    </row>
    <row r="35" spans="1:13" ht="15.75" customHeight="1" x14ac:dyDescent="0.3">
      <c r="A35" s="21">
        <v>1</v>
      </c>
      <c r="B35" s="22" t="s">
        <v>1306</v>
      </c>
      <c r="C35" s="22" t="s">
        <v>40</v>
      </c>
      <c r="D35" s="25">
        <v>80</v>
      </c>
      <c r="E35" s="25">
        <v>72</v>
      </c>
      <c r="F35" s="25">
        <v>60</v>
      </c>
      <c r="G35" s="25">
        <f t="shared" si="2"/>
        <v>212</v>
      </c>
      <c r="H35" s="24">
        <v>5</v>
      </c>
      <c r="I35" s="31">
        <v>212</v>
      </c>
      <c r="J35" s="32">
        <v>5</v>
      </c>
    </row>
    <row r="36" spans="1:13" ht="15.75" customHeight="1" x14ac:dyDescent="0.3">
      <c r="A36" s="21">
        <v>3</v>
      </c>
      <c r="B36" s="22" t="s">
        <v>759</v>
      </c>
      <c r="C36" s="22" t="s">
        <v>252</v>
      </c>
      <c r="D36" s="25">
        <v>78</v>
      </c>
      <c r="E36" s="25">
        <v>74</v>
      </c>
      <c r="F36" s="25">
        <v>57</v>
      </c>
      <c r="G36" s="25">
        <f t="shared" si="2"/>
        <v>209</v>
      </c>
      <c r="H36" s="24">
        <v>4</v>
      </c>
      <c r="I36" s="25">
        <v>209</v>
      </c>
      <c r="J36" s="26">
        <v>4</v>
      </c>
      <c r="M36" s="10" t="s">
        <v>1307</v>
      </c>
    </row>
    <row r="37" spans="1:13" ht="15.75" customHeight="1" x14ac:dyDescent="0.3">
      <c r="A37" s="21">
        <v>5</v>
      </c>
      <c r="B37" s="22" t="s">
        <v>1308</v>
      </c>
      <c r="C37" s="22" t="s">
        <v>78</v>
      </c>
      <c r="D37" s="25">
        <v>76</v>
      </c>
      <c r="E37" s="25">
        <v>61</v>
      </c>
      <c r="F37" s="25">
        <v>62</v>
      </c>
      <c r="G37" s="25">
        <f t="shared" si="2"/>
        <v>199</v>
      </c>
      <c r="H37" s="24">
        <v>3</v>
      </c>
      <c r="I37" s="25">
        <v>199</v>
      </c>
      <c r="J37" s="26">
        <v>3</v>
      </c>
    </row>
    <row r="38" spans="1:13" ht="15.75" customHeight="1" x14ac:dyDescent="0.3">
      <c r="A38" s="21">
        <v>2</v>
      </c>
      <c r="B38" s="22" t="s">
        <v>616</v>
      </c>
      <c r="C38" s="22" t="s">
        <v>78</v>
      </c>
      <c r="D38" s="25">
        <v>44</v>
      </c>
      <c r="E38" s="25">
        <v>69</v>
      </c>
      <c r="F38" s="25">
        <v>47</v>
      </c>
      <c r="G38" s="25">
        <f t="shared" si="2"/>
        <v>160</v>
      </c>
      <c r="H38" s="24">
        <v>2</v>
      </c>
      <c r="I38" s="25">
        <v>160</v>
      </c>
      <c r="J38" s="26">
        <v>2</v>
      </c>
      <c r="M38" s="10" t="s">
        <v>1309</v>
      </c>
    </row>
    <row r="39" spans="1:13" ht="15.75" customHeight="1" x14ac:dyDescent="0.3">
      <c r="A39" s="34">
        <v>4</v>
      </c>
      <c r="B39" s="35" t="s">
        <v>1089</v>
      </c>
      <c r="C39" s="35" t="s">
        <v>471</v>
      </c>
      <c r="D39" s="38">
        <v>50</v>
      </c>
      <c r="E39" s="38">
        <v>55</v>
      </c>
      <c r="F39" s="38">
        <v>50</v>
      </c>
      <c r="G39" s="38">
        <f t="shared" si="2"/>
        <v>155</v>
      </c>
      <c r="H39" s="37">
        <v>1</v>
      </c>
      <c r="I39" s="38">
        <v>155</v>
      </c>
      <c r="J39" s="39">
        <v>1</v>
      </c>
    </row>
    <row r="40" spans="1:13" ht="15.75" customHeight="1" x14ac:dyDescent="0.3">
      <c r="A40" s="10"/>
    </row>
    <row r="41" spans="1:13" ht="15.75" customHeight="1" x14ac:dyDescent="0.35">
      <c r="A41" s="10"/>
      <c r="B41" s="152" t="s">
        <v>1310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1311</v>
      </c>
      <c r="F43" s="45" t="s">
        <v>177</v>
      </c>
    </row>
    <row r="44" spans="1:13" ht="15.75" customHeight="1" x14ac:dyDescent="0.3">
      <c r="A44" s="10"/>
      <c r="B44" s="10" t="s">
        <v>178</v>
      </c>
      <c r="M44" s="266" t="s">
        <v>1286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493C605C-18E6-404F-AE95-29ED8826CE2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1F50-D394-46D1-8FEF-D9160E9759CE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140625" style="10"/>
  </cols>
  <sheetData>
    <row r="1" spans="1:25" ht="18" x14ac:dyDescent="0.35">
      <c r="A1" s="94"/>
      <c r="B1" s="2" t="s">
        <v>1312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5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1313</v>
      </c>
      <c r="D3" s="9"/>
      <c r="E3" s="9" t="s">
        <v>1314</v>
      </c>
      <c r="F3" s="8"/>
      <c r="G3" s="8"/>
      <c r="H3" s="8"/>
      <c r="I3" s="1"/>
      <c r="J3" s="8" t="s">
        <v>6</v>
      </c>
      <c r="K3" s="9" t="s">
        <v>1315</v>
      </c>
      <c r="L3" s="9"/>
      <c r="M3" s="9" t="s">
        <v>1316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10</v>
      </c>
      <c r="B5" s="16" t="s">
        <v>85</v>
      </c>
      <c r="C5" s="16" t="s">
        <v>86</v>
      </c>
      <c r="D5" s="270">
        <v>100</v>
      </c>
      <c r="E5" s="18">
        <v>10</v>
      </c>
      <c r="F5" s="18">
        <v>100</v>
      </c>
      <c r="G5" s="19">
        <v>10</v>
      </c>
      <c r="I5" s="15">
        <v>5</v>
      </c>
      <c r="J5" s="16" t="s">
        <v>1317</v>
      </c>
      <c r="K5" s="16" t="s">
        <v>1318</v>
      </c>
      <c r="L5" s="18">
        <v>97</v>
      </c>
      <c r="M5" s="18">
        <v>10</v>
      </c>
      <c r="N5" s="18">
        <v>97</v>
      </c>
      <c r="O5" s="19">
        <v>10</v>
      </c>
    </row>
    <row r="6" spans="1:25" ht="15.75" customHeight="1" x14ac:dyDescent="0.3">
      <c r="A6" s="21">
        <v>3</v>
      </c>
      <c r="B6" s="22" t="s">
        <v>1319</v>
      </c>
      <c r="C6" s="22" t="s">
        <v>86</v>
      </c>
      <c r="D6" s="25">
        <v>99</v>
      </c>
      <c r="E6" s="24">
        <v>9</v>
      </c>
      <c r="F6" s="25">
        <v>99</v>
      </c>
      <c r="G6" s="26">
        <v>9</v>
      </c>
      <c r="I6" s="21">
        <v>8</v>
      </c>
      <c r="J6" s="22" t="s">
        <v>1320</v>
      </c>
      <c r="K6" s="22" t="s">
        <v>955</v>
      </c>
      <c r="L6" s="25">
        <v>97</v>
      </c>
      <c r="M6" s="24">
        <v>10</v>
      </c>
      <c r="N6" s="25">
        <v>97</v>
      </c>
      <c r="O6" s="26">
        <v>10</v>
      </c>
    </row>
    <row r="7" spans="1:25" ht="15.75" customHeight="1" x14ac:dyDescent="0.3">
      <c r="A7" s="21">
        <v>2</v>
      </c>
      <c r="B7" s="22" t="s">
        <v>1211</v>
      </c>
      <c r="C7" s="22" t="s">
        <v>49</v>
      </c>
      <c r="D7" s="25">
        <v>98</v>
      </c>
      <c r="E7" s="24">
        <v>8</v>
      </c>
      <c r="F7" s="25">
        <v>98</v>
      </c>
      <c r="G7" s="26">
        <v>8</v>
      </c>
      <c r="I7" s="21">
        <v>1</v>
      </c>
      <c r="J7" s="22" t="s">
        <v>1321</v>
      </c>
      <c r="K7" s="22" t="s">
        <v>955</v>
      </c>
      <c r="L7" s="25">
        <v>96</v>
      </c>
      <c r="M7" s="24">
        <v>8</v>
      </c>
      <c r="N7" s="31">
        <v>96</v>
      </c>
      <c r="O7" s="32">
        <v>8</v>
      </c>
    </row>
    <row r="8" spans="1:25" ht="15.75" customHeight="1" x14ac:dyDescent="0.3">
      <c r="A8" s="21">
        <v>4</v>
      </c>
      <c r="B8" s="22" t="s">
        <v>1322</v>
      </c>
      <c r="C8" s="22" t="s">
        <v>20</v>
      </c>
      <c r="D8" s="25">
        <v>98</v>
      </c>
      <c r="E8" s="24">
        <v>8</v>
      </c>
      <c r="F8" s="25">
        <v>98</v>
      </c>
      <c r="G8" s="26">
        <v>8</v>
      </c>
      <c r="I8" s="21">
        <v>3</v>
      </c>
      <c r="J8" s="28" t="s">
        <v>1323</v>
      </c>
      <c r="K8" s="22" t="s">
        <v>72</v>
      </c>
      <c r="L8" s="25">
        <v>96</v>
      </c>
      <c r="M8" s="24">
        <v>8</v>
      </c>
      <c r="N8" s="25">
        <v>96</v>
      </c>
      <c r="O8" s="26">
        <v>8</v>
      </c>
    </row>
    <row r="9" spans="1:25" ht="15.75" customHeight="1" x14ac:dyDescent="0.3">
      <c r="A9" s="21">
        <v>7</v>
      </c>
      <c r="B9" s="22" t="s">
        <v>1324</v>
      </c>
      <c r="C9" s="22" t="s">
        <v>72</v>
      </c>
      <c r="D9" s="25">
        <v>97</v>
      </c>
      <c r="E9" s="24">
        <v>6</v>
      </c>
      <c r="F9" s="25">
        <v>97</v>
      </c>
      <c r="G9" s="26">
        <v>6</v>
      </c>
      <c r="I9" s="21">
        <v>6</v>
      </c>
      <c r="J9" s="22" t="s">
        <v>1325</v>
      </c>
      <c r="K9" s="22" t="s">
        <v>20</v>
      </c>
      <c r="L9" s="10">
        <v>96</v>
      </c>
      <c r="M9" s="24">
        <v>8</v>
      </c>
      <c r="N9" s="25">
        <v>96</v>
      </c>
      <c r="O9" s="26">
        <v>8</v>
      </c>
    </row>
    <row r="10" spans="1:25" x14ac:dyDescent="0.3">
      <c r="A10" s="21">
        <v>6</v>
      </c>
      <c r="B10" s="22" t="s">
        <v>1326</v>
      </c>
      <c r="C10" s="22" t="s">
        <v>99</v>
      </c>
      <c r="D10" s="25">
        <v>96</v>
      </c>
      <c r="E10" s="24">
        <v>5</v>
      </c>
      <c r="F10" s="25">
        <v>96</v>
      </c>
      <c r="G10" s="26">
        <v>5</v>
      </c>
      <c r="I10" s="21">
        <v>2</v>
      </c>
      <c r="J10" s="22" t="s">
        <v>1327</v>
      </c>
      <c r="K10" s="22" t="s">
        <v>955</v>
      </c>
      <c r="L10" s="25">
        <v>95</v>
      </c>
      <c r="M10" s="24">
        <v>5</v>
      </c>
      <c r="N10" s="25">
        <v>95</v>
      </c>
      <c r="O10" s="26">
        <v>5</v>
      </c>
    </row>
    <row r="11" spans="1:25" x14ac:dyDescent="0.3">
      <c r="A11" s="21">
        <v>8</v>
      </c>
      <c r="B11" s="22" t="s">
        <v>1328</v>
      </c>
      <c r="C11" s="22" t="s">
        <v>242</v>
      </c>
      <c r="D11" s="25">
        <v>96</v>
      </c>
      <c r="E11" s="24">
        <v>5</v>
      </c>
      <c r="F11" s="25">
        <v>96</v>
      </c>
      <c r="G11" s="26">
        <v>5</v>
      </c>
      <c r="I11" s="21">
        <v>7</v>
      </c>
      <c r="J11" s="22" t="s">
        <v>838</v>
      </c>
      <c r="K11" s="22" t="s">
        <v>99</v>
      </c>
      <c r="L11" s="25">
        <v>95</v>
      </c>
      <c r="M11" s="24">
        <v>5</v>
      </c>
      <c r="N11" s="25">
        <v>95</v>
      </c>
      <c r="O11" s="26">
        <v>5</v>
      </c>
    </row>
    <row r="12" spans="1:25" x14ac:dyDescent="0.3">
      <c r="A12" s="21">
        <v>9</v>
      </c>
      <c r="B12" s="22" t="s">
        <v>1329</v>
      </c>
      <c r="C12" s="22" t="s">
        <v>86</v>
      </c>
      <c r="D12" s="25">
        <v>96</v>
      </c>
      <c r="E12" s="24">
        <v>5</v>
      </c>
      <c r="F12" s="25">
        <v>96</v>
      </c>
      <c r="G12" s="26">
        <v>5</v>
      </c>
      <c r="I12" s="21">
        <v>9</v>
      </c>
      <c r="J12" s="22" t="s">
        <v>843</v>
      </c>
      <c r="K12" s="22" t="s">
        <v>820</v>
      </c>
      <c r="L12" s="25">
        <v>95</v>
      </c>
      <c r="M12" s="24">
        <v>5</v>
      </c>
      <c r="N12" s="25">
        <v>95</v>
      </c>
      <c r="O12" s="26">
        <v>5</v>
      </c>
    </row>
    <row r="13" spans="1:25" x14ac:dyDescent="0.3">
      <c r="A13" s="21">
        <v>5</v>
      </c>
      <c r="B13" s="22" t="s">
        <v>1330</v>
      </c>
      <c r="C13" s="22" t="s">
        <v>40</v>
      </c>
      <c r="D13" s="25">
        <v>95</v>
      </c>
      <c r="E13" s="24">
        <v>2</v>
      </c>
      <c r="F13" s="25">
        <v>95</v>
      </c>
      <c r="G13" s="26">
        <v>2</v>
      </c>
      <c r="I13" s="21">
        <v>10</v>
      </c>
      <c r="J13" s="22" t="s">
        <v>1331</v>
      </c>
      <c r="K13" s="22" t="s">
        <v>86</v>
      </c>
      <c r="L13" s="25">
        <v>95</v>
      </c>
      <c r="M13" s="24">
        <v>5</v>
      </c>
      <c r="N13" s="25">
        <v>95</v>
      </c>
      <c r="O13" s="26">
        <v>5</v>
      </c>
    </row>
    <row r="14" spans="1:25" x14ac:dyDescent="0.3">
      <c r="A14" s="34">
        <v>1</v>
      </c>
      <c r="B14" s="35" t="s">
        <v>1332</v>
      </c>
      <c r="C14" s="35" t="s">
        <v>20</v>
      </c>
      <c r="D14" s="38">
        <v>93</v>
      </c>
      <c r="E14" s="37">
        <v>1</v>
      </c>
      <c r="F14" s="43">
        <v>93</v>
      </c>
      <c r="G14" s="44">
        <v>1</v>
      </c>
      <c r="I14" s="34">
        <v>4</v>
      </c>
      <c r="J14" s="35" t="s">
        <v>1333</v>
      </c>
      <c r="K14" s="35" t="s">
        <v>1334</v>
      </c>
      <c r="L14" s="38">
        <v>94</v>
      </c>
      <c r="M14" s="37">
        <v>1</v>
      </c>
      <c r="N14" s="38">
        <v>94</v>
      </c>
      <c r="O14" s="39">
        <v>1</v>
      </c>
    </row>
    <row r="16" spans="1:25" x14ac:dyDescent="0.3">
      <c r="A16" s="1"/>
      <c r="B16" s="8" t="s">
        <v>50</v>
      </c>
      <c r="C16" s="9" t="s">
        <v>1335</v>
      </c>
      <c r="D16" s="9"/>
      <c r="E16" s="9" t="s">
        <v>1336</v>
      </c>
      <c r="F16" s="8"/>
      <c r="G16" s="8"/>
      <c r="I16" s="1"/>
      <c r="J16" s="8" t="s">
        <v>53</v>
      </c>
      <c r="K16" s="9" t="s">
        <v>1337</v>
      </c>
      <c r="L16" s="9"/>
      <c r="M16" s="9" t="s">
        <v>1338</v>
      </c>
      <c r="N16" s="8"/>
      <c r="O16" s="8"/>
    </row>
    <row r="17" spans="1:15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x14ac:dyDescent="0.3">
      <c r="A18" s="15">
        <v>8</v>
      </c>
      <c r="B18" s="16" t="s">
        <v>1339</v>
      </c>
      <c r="C18" s="16" t="s">
        <v>99</v>
      </c>
      <c r="D18" s="18">
        <v>98</v>
      </c>
      <c r="E18" s="18">
        <v>10</v>
      </c>
      <c r="F18" s="18">
        <v>98</v>
      </c>
      <c r="G18" s="19">
        <v>10</v>
      </c>
      <c r="I18" s="15">
        <v>2</v>
      </c>
      <c r="J18" s="16" t="s">
        <v>826</v>
      </c>
      <c r="K18" s="16" t="s">
        <v>119</v>
      </c>
      <c r="L18" s="18">
        <v>97</v>
      </c>
      <c r="M18" s="18">
        <v>10</v>
      </c>
      <c r="N18" s="18">
        <v>97</v>
      </c>
      <c r="O18" s="19">
        <v>10</v>
      </c>
    </row>
    <row r="19" spans="1:15" x14ac:dyDescent="0.3">
      <c r="A19" s="21">
        <v>2</v>
      </c>
      <c r="B19" s="22" t="s">
        <v>1340</v>
      </c>
      <c r="C19" s="22" t="s">
        <v>101</v>
      </c>
      <c r="D19" s="25">
        <v>97</v>
      </c>
      <c r="E19" s="24">
        <v>9</v>
      </c>
      <c r="F19" s="25">
        <v>97</v>
      </c>
      <c r="G19" s="26">
        <v>9</v>
      </c>
      <c r="I19" s="21">
        <v>1</v>
      </c>
      <c r="J19" s="22" t="s">
        <v>1341</v>
      </c>
      <c r="K19" s="22" t="s">
        <v>86</v>
      </c>
      <c r="L19" s="25">
        <v>96</v>
      </c>
      <c r="M19" s="24">
        <v>9</v>
      </c>
      <c r="N19" s="31">
        <v>96</v>
      </c>
      <c r="O19" s="32">
        <v>9</v>
      </c>
    </row>
    <row r="20" spans="1:15" x14ac:dyDescent="0.3">
      <c r="A20" s="21">
        <v>4</v>
      </c>
      <c r="B20" s="22" t="s">
        <v>1342</v>
      </c>
      <c r="C20" s="22" t="s">
        <v>578</v>
      </c>
      <c r="D20" s="25">
        <v>97</v>
      </c>
      <c r="E20" s="24">
        <v>9</v>
      </c>
      <c r="F20" s="25">
        <v>97</v>
      </c>
      <c r="G20" s="26">
        <v>9</v>
      </c>
      <c r="I20" s="21">
        <v>5</v>
      </c>
      <c r="J20" s="22" t="s">
        <v>1343</v>
      </c>
      <c r="K20" s="22" t="s">
        <v>49</v>
      </c>
      <c r="L20" s="25">
        <v>96</v>
      </c>
      <c r="M20" s="24">
        <v>9</v>
      </c>
      <c r="N20" s="25">
        <v>96</v>
      </c>
      <c r="O20" s="26">
        <v>9</v>
      </c>
    </row>
    <row r="21" spans="1:15" x14ac:dyDescent="0.3">
      <c r="A21" s="21">
        <v>10</v>
      </c>
      <c r="B21" s="22" t="s">
        <v>1344</v>
      </c>
      <c r="C21" s="22" t="s">
        <v>578</v>
      </c>
      <c r="D21" s="25">
        <v>96</v>
      </c>
      <c r="E21" s="24">
        <v>7</v>
      </c>
      <c r="F21" s="25">
        <v>96</v>
      </c>
      <c r="G21" s="26">
        <v>7</v>
      </c>
      <c r="I21" s="21">
        <v>9</v>
      </c>
      <c r="J21" s="22" t="s">
        <v>1035</v>
      </c>
      <c r="K21" s="22" t="s">
        <v>16</v>
      </c>
      <c r="L21" s="25">
        <v>96</v>
      </c>
      <c r="M21" s="24">
        <v>9</v>
      </c>
      <c r="N21" s="25">
        <v>96</v>
      </c>
      <c r="O21" s="26">
        <v>9</v>
      </c>
    </row>
    <row r="22" spans="1:15" x14ac:dyDescent="0.3">
      <c r="A22" s="21">
        <v>1</v>
      </c>
      <c r="B22" s="22" t="s">
        <v>1345</v>
      </c>
      <c r="C22" s="22" t="s">
        <v>86</v>
      </c>
      <c r="D22" s="25">
        <v>94</v>
      </c>
      <c r="E22" s="24">
        <v>6</v>
      </c>
      <c r="F22" s="31">
        <v>94</v>
      </c>
      <c r="G22" s="32">
        <v>6</v>
      </c>
      <c r="I22" s="21">
        <v>8</v>
      </c>
      <c r="J22" s="22" t="s">
        <v>1346</v>
      </c>
      <c r="K22" s="22" t="s">
        <v>86</v>
      </c>
      <c r="L22" s="25">
        <v>95</v>
      </c>
      <c r="M22" s="24">
        <v>6</v>
      </c>
      <c r="N22" s="25">
        <v>95</v>
      </c>
      <c r="O22" s="26">
        <v>6</v>
      </c>
    </row>
    <row r="23" spans="1:15" x14ac:dyDescent="0.3">
      <c r="A23" s="21">
        <v>9</v>
      </c>
      <c r="B23" s="22" t="s">
        <v>1347</v>
      </c>
      <c r="C23" s="22" t="s">
        <v>49</v>
      </c>
      <c r="D23" s="25">
        <v>94</v>
      </c>
      <c r="E23" s="24">
        <v>6</v>
      </c>
      <c r="F23" s="25">
        <v>94</v>
      </c>
      <c r="G23" s="26">
        <v>6</v>
      </c>
      <c r="I23" s="21">
        <v>3</v>
      </c>
      <c r="J23" s="22" t="s">
        <v>1348</v>
      </c>
      <c r="K23" s="22" t="s">
        <v>955</v>
      </c>
      <c r="L23" s="25">
        <v>93</v>
      </c>
      <c r="M23" s="24">
        <v>5</v>
      </c>
      <c r="N23" s="25">
        <v>93</v>
      </c>
      <c r="O23" s="26">
        <v>5</v>
      </c>
    </row>
    <row r="24" spans="1:15" x14ac:dyDescent="0.3">
      <c r="A24" s="21">
        <v>6</v>
      </c>
      <c r="B24" s="22" t="s">
        <v>1349</v>
      </c>
      <c r="C24" s="22" t="s">
        <v>40</v>
      </c>
      <c r="D24" s="25">
        <v>92</v>
      </c>
      <c r="E24" s="24">
        <v>4</v>
      </c>
      <c r="F24" s="25">
        <v>92</v>
      </c>
      <c r="G24" s="26">
        <v>4</v>
      </c>
      <c r="I24" s="21">
        <v>6</v>
      </c>
      <c r="J24" s="22" t="s">
        <v>1350</v>
      </c>
      <c r="K24" s="22" t="s">
        <v>101</v>
      </c>
      <c r="L24" s="25">
        <v>93</v>
      </c>
      <c r="M24" s="24">
        <v>5</v>
      </c>
      <c r="N24" s="25">
        <v>93</v>
      </c>
      <c r="O24" s="26">
        <v>5</v>
      </c>
    </row>
    <row r="25" spans="1:15" x14ac:dyDescent="0.3">
      <c r="A25" s="21">
        <v>7</v>
      </c>
      <c r="B25" s="22" t="s">
        <v>869</v>
      </c>
      <c r="C25" s="22" t="s">
        <v>820</v>
      </c>
      <c r="D25" s="25">
        <v>92</v>
      </c>
      <c r="E25" s="24">
        <v>4</v>
      </c>
      <c r="F25" s="25">
        <v>92</v>
      </c>
      <c r="G25" s="26">
        <v>4</v>
      </c>
      <c r="I25" s="21">
        <v>10</v>
      </c>
      <c r="J25" s="22" t="s">
        <v>1351</v>
      </c>
      <c r="K25" s="22" t="s">
        <v>578</v>
      </c>
      <c r="L25" s="25">
        <v>92</v>
      </c>
      <c r="M25" s="24">
        <v>3</v>
      </c>
      <c r="N25" s="25">
        <v>92</v>
      </c>
      <c r="O25" s="26">
        <v>3</v>
      </c>
    </row>
    <row r="26" spans="1:15" x14ac:dyDescent="0.3">
      <c r="A26" s="21">
        <v>5</v>
      </c>
      <c r="B26" s="22" t="s">
        <v>128</v>
      </c>
      <c r="C26" s="22" t="s">
        <v>101</v>
      </c>
      <c r="D26" s="25">
        <v>91</v>
      </c>
      <c r="E26" s="24">
        <v>2</v>
      </c>
      <c r="F26" s="25">
        <v>91</v>
      </c>
      <c r="G26" s="26">
        <v>2</v>
      </c>
      <c r="I26" s="21">
        <v>7</v>
      </c>
      <c r="J26" s="22" t="s">
        <v>1352</v>
      </c>
      <c r="K26" s="22" t="s">
        <v>101</v>
      </c>
      <c r="L26" s="25">
        <v>91</v>
      </c>
      <c r="M26" s="24">
        <v>2</v>
      </c>
      <c r="N26" s="25">
        <v>91</v>
      </c>
      <c r="O26" s="26">
        <v>2</v>
      </c>
    </row>
    <row r="27" spans="1:15" x14ac:dyDescent="0.3">
      <c r="A27" s="34">
        <v>3</v>
      </c>
      <c r="B27" s="35" t="s">
        <v>1353</v>
      </c>
      <c r="C27" s="35" t="s">
        <v>99</v>
      </c>
      <c r="D27" s="38" t="s">
        <v>47</v>
      </c>
      <c r="E27" s="37">
        <v>0</v>
      </c>
      <c r="F27" s="38">
        <v>0</v>
      </c>
      <c r="G27" s="39">
        <v>0</v>
      </c>
      <c r="I27" s="34">
        <v>4</v>
      </c>
      <c r="J27" s="35" t="s">
        <v>211</v>
      </c>
      <c r="K27" s="35" t="s">
        <v>49</v>
      </c>
      <c r="L27" s="38">
        <v>88</v>
      </c>
      <c r="M27" s="37">
        <v>1</v>
      </c>
      <c r="N27" s="38">
        <v>88</v>
      </c>
      <c r="O27" s="39">
        <v>1</v>
      </c>
    </row>
    <row r="28" spans="1:15" x14ac:dyDescent="0.3">
      <c r="D28" s="10" t="s">
        <v>1309</v>
      </c>
    </row>
    <row r="29" spans="1:15" x14ac:dyDescent="0.3">
      <c r="A29" s="1"/>
      <c r="B29" s="8" t="s">
        <v>87</v>
      </c>
      <c r="C29" s="9" t="s">
        <v>1354</v>
      </c>
      <c r="D29" s="9"/>
      <c r="E29" s="9" t="s">
        <v>1355</v>
      </c>
      <c r="F29" s="8"/>
      <c r="G29" s="8"/>
      <c r="I29" s="1"/>
      <c r="J29" s="8" t="s">
        <v>90</v>
      </c>
      <c r="K29" s="9" t="s">
        <v>1356</v>
      </c>
      <c r="L29" s="9"/>
      <c r="M29" s="9" t="s">
        <v>1357</v>
      </c>
      <c r="N29" s="8"/>
      <c r="O29" s="8"/>
    </row>
    <row r="30" spans="1:15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x14ac:dyDescent="0.3">
      <c r="A31" s="15">
        <v>9</v>
      </c>
      <c r="B31" s="16" t="s">
        <v>1358</v>
      </c>
      <c r="C31" s="16" t="s">
        <v>49</v>
      </c>
      <c r="D31" s="18">
        <v>96</v>
      </c>
      <c r="E31" s="18">
        <v>10</v>
      </c>
      <c r="F31" s="18">
        <v>96</v>
      </c>
      <c r="G31" s="19">
        <v>10</v>
      </c>
      <c r="I31" s="15">
        <v>2</v>
      </c>
      <c r="J31" s="16" t="s">
        <v>185</v>
      </c>
      <c r="K31" s="16" t="s">
        <v>72</v>
      </c>
      <c r="L31" s="18">
        <v>96</v>
      </c>
      <c r="M31" s="18">
        <v>10</v>
      </c>
      <c r="N31" s="18">
        <v>96</v>
      </c>
      <c r="O31" s="19">
        <v>10</v>
      </c>
    </row>
    <row r="32" spans="1:15" x14ac:dyDescent="0.3">
      <c r="A32" s="21">
        <v>4</v>
      </c>
      <c r="B32" s="22" t="s">
        <v>1359</v>
      </c>
      <c r="C32" s="22" t="s">
        <v>955</v>
      </c>
      <c r="D32" s="25">
        <v>95</v>
      </c>
      <c r="E32" s="24">
        <v>9</v>
      </c>
      <c r="F32" s="25">
        <v>95</v>
      </c>
      <c r="G32" s="26">
        <v>9</v>
      </c>
      <c r="I32" s="21">
        <v>7</v>
      </c>
      <c r="J32" s="22" t="s">
        <v>1360</v>
      </c>
      <c r="K32" s="22" t="s">
        <v>578</v>
      </c>
      <c r="L32" s="25">
        <v>95</v>
      </c>
      <c r="M32" s="24">
        <v>9</v>
      </c>
      <c r="N32" s="25">
        <v>95</v>
      </c>
      <c r="O32" s="26">
        <v>9</v>
      </c>
    </row>
    <row r="33" spans="1:15" x14ac:dyDescent="0.3">
      <c r="A33" s="21">
        <v>10</v>
      </c>
      <c r="B33" s="22" t="s">
        <v>100</v>
      </c>
      <c r="C33" s="22" t="s">
        <v>101</v>
      </c>
      <c r="D33" s="25">
        <v>95</v>
      </c>
      <c r="E33" s="24">
        <v>9</v>
      </c>
      <c r="F33" s="25">
        <v>95</v>
      </c>
      <c r="G33" s="26">
        <v>9</v>
      </c>
      <c r="I33" s="21">
        <v>3</v>
      </c>
      <c r="J33" s="22" t="s">
        <v>449</v>
      </c>
      <c r="K33" s="22" t="s">
        <v>104</v>
      </c>
      <c r="L33" s="25">
        <v>94</v>
      </c>
      <c r="M33" s="24">
        <v>8</v>
      </c>
      <c r="N33" s="25">
        <v>94</v>
      </c>
      <c r="O33" s="26">
        <v>8</v>
      </c>
    </row>
    <row r="34" spans="1:15" x14ac:dyDescent="0.3">
      <c r="A34" s="21">
        <v>1</v>
      </c>
      <c r="B34" s="22" t="s">
        <v>1361</v>
      </c>
      <c r="C34" s="22" t="s">
        <v>20</v>
      </c>
      <c r="D34" s="25">
        <v>94</v>
      </c>
      <c r="E34" s="24">
        <v>7</v>
      </c>
      <c r="F34" s="31">
        <v>94</v>
      </c>
      <c r="G34" s="32">
        <v>7</v>
      </c>
      <c r="I34" s="21">
        <v>8</v>
      </c>
      <c r="J34" s="22" t="s">
        <v>1362</v>
      </c>
      <c r="K34" s="22" t="s">
        <v>99</v>
      </c>
      <c r="L34" s="25">
        <v>92</v>
      </c>
      <c r="M34" s="24">
        <v>7</v>
      </c>
      <c r="N34" s="25">
        <v>92</v>
      </c>
      <c r="O34" s="26">
        <v>7</v>
      </c>
    </row>
    <row r="35" spans="1:15" x14ac:dyDescent="0.3">
      <c r="A35" s="21">
        <v>5</v>
      </c>
      <c r="B35" s="22" t="s">
        <v>1363</v>
      </c>
      <c r="C35" s="22" t="s">
        <v>252</v>
      </c>
      <c r="D35" s="25">
        <v>94</v>
      </c>
      <c r="E35" s="24">
        <v>7</v>
      </c>
      <c r="F35" s="25">
        <v>94</v>
      </c>
      <c r="G35" s="26">
        <v>7</v>
      </c>
      <c r="I35" s="21">
        <v>10</v>
      </c>
      <c r="J35" s="22" t="s">
        <v>1364</v>
      </c>
      <c r="K35" s="22" t="s">
        <v>49</v>
      </c>
      <c r="L35" s="25">
        <v>92</v>
      </c>
      <c r="M35" s="24">
        <v>7</v>
      </c>
      <c r="N35" s="25">
        <v>92</v>
      </c>
      <c r="O35" s="26">
        <v>7</v>
      </c>
    </row>
    <row r="36" spans="1:15" x14ac:dyDescent="0.3">
      <c r="A36" s="21">
        <v>2</v>
      </c>
      <c r="B36" s="22" t="s">
        <v>1365</v>
      </c>
      <c r="C36" s="22" t="s">
        <v>49</v>
      </c>
      <c r="D36" s="25">
        <v>93</v>
      </c>
      <c r="E36" s="24">
        <v>5</v>
      </c>
      <c r="F36" s="25">
        <v>93</v>
      </c>
      <c r="G36" s="26">
        <v>5</v>
      </c>
      <c r="I36" s="21">
        <v>6</v>
      </c>
      <c r="J36" s="22" t="s">
        <v>1366</v>
      </c>
      <c r="K36" s="22" t="s">
        <v>99</v>
      </c>
      <c r="L36" s="25">
        <v>91</v>
      </c>
      <c r="M36" s="24">
        <v>5</v>
      </c>
      <c r="N36" s="25">
        <v>91</v>
      </c>
      <c r="O36" s="26">
        <v>5</v>
      </c>
    </row>
    <row r="37" spans="1:15" x14ac:dyDescent="0.3">
      <c r="A37" s="21">
        <v>7</v>
      </c>
      <c r="B37" s="22" t="s">
        <v>1367</v>
      </c>
      <c r="C37" s="22" t="s">
        <v>86</v>
      </c>
      <c r="D37" s="25">
        <v>92</v>
      </c>
      <c r="E37" s="24">
        <v>4</v>
      </c>
      <c r="F37" s="25">
        <v>92</v>
      </c>
      <c r="G37" s="26">
        <v>4</v>
      </c>
      <c r="I37" s="21">
        <v>9</v>
      </c>
      <c r="J37" s="22" t="s">
        <v>1368</v>
      </c>
      <c r="K37" s="22" t="s">
        <v>406</v>
      </c>
      <c r="L37" s="25">
        <v>91</v>
      </c>
      <c r="M37" s="24">
        <v>5</v>
      </c>
      <c r="N37" s="25">
        <v>91</v>
      </c>
      <c r="O37" s="26">
        <v>5</v>
      </c>
    </row>
    <row r="38" spans="1:15" x14ac:dyDescent="0.3">
      <c r="A38" s="21">
        <v>8</v>
      </c>
      <c r="B38" s="29" t="s">
        <v>1369</v>
      </c>
      <c r="C38" s="22" t="s">
        <v>406</v>
      </c>
      <c r="D38" s="25">
        <v>92</v>
      </c>
      <c r="E38" s="24">
        <v>4</v>
      </c>
      <c r="F38" s="25">
        <v>92</v>
      </c>
      <c r="G38" s="26">
        <v>4</v>
      </c>
      <c r="I38" s="21">
        <v>1</v>
      </c>
      <c r="J38" s="22" t="s">
        <v>699</v>
      </c>
      <c r="K38" s="22" t="s">
        <v>101</v>
      </c>
      <c r="L38" s="25">
        <v>90</v>
      </c>
      <c r="M38" s="24">
        <v>3</v>
      </c>
      <c r="N38" s="31">
        <v>90</v>
      </c>
      <c r="O38" s="32">
        <v>3</v>
      </c>
    </row>
    <row r="39" spans="1:15" x14ac:dyDescent="0.3">
      <c r="A39" s="21">
        <v>3</v>
      </c>
      <c r="B39" s="22" t="s">
        <v>1370</v>
      </c>
      <c r="C39" s="22" t="s">
        <v>578</v>
      </c>
      <c r="D39" s="25">
        <v>88</v>
      </c>
      <c r="E39" s="24">
        <v>2</v>
      </c>
      <c r="F39" s="25">
        <v>88</v>
      </c>
      <c r="G39" s="26">
        <v>2</v>
      </c>
      <c r="I39" s="21">
        <v>5</v>
      </c>
      <c r="J39" s="22" t="s">
        <v>1371</v>
      </c>
      <c r="K39" s="22" t="s">
        <v>40</v>
      </c>
      <c r="L39" s="25">
        <v>89</v>
      </c>
      <c r="M39" s="24">
        <v>2</v>
      </c>
      <c r="N39" s="25">
        <v>89</v>
      </c>
      <c r="O39" s="26">
        <v>2</v>
      </c>
    </row>
    <row r="40" spans="1:15" x14ac:dyDescent="0.3">
      <c r="A40" s="34">
        <v>6</v>
      </c>
      <c r="B40" s="35" t="s">
        <v>462</v>
      </c>
      <c r="C40" s="35" t="s">
        <v>99</v>
      </c>
      <c r="D40" s="38">
        <v>87</v>
      </c>
      <c r="E40" s="37">
        <v>1</v>
      </c>
      <c r="F40" s="38">
        <v>87</v>
      </c>
      <c r="G40" s="39">
        <v>1</v>
      </c>
      <c r="I40" s="34">
        <v>4</v>
      </c>
      <c r="J40" s="35" t="s">
        <v>1372</v>
      </c>
      <c r="K40" s="35" t="s">
        <v>119</v>
      </c>
      <c r="L40" s="38">
        <v>85</v>
      </c>
      <c r="M40" s="37">
        <v>1</v>
      </c>
      <c r="N40" s="38">
        <v>85</v>
      </c>
      <c r="O40" s="39">
        <v>1</v>
      </c>
    </row>
    <row r="42" spans="1:15" x14ac:dyDescent="0.3">
      <c r="A42" s="1"/>
      <c r="B42" s="8" t="s">
        <v>120</v>
      </c>
      <c r="C42" s="9" t="s">
        <v>1260</v>
      </c>
      <c r="D42" s="9"/>
      <c r="E42" s="9" t="s">
        <v>1373</v>
      </c>
      <c r="F42" s="8"/>
      <c r="G42" s="8"/>
      <c r="I42" s="1"/>
      <c r="J42" s="8" t="s">
        <v>123</v>
      </c>
      <c r="K42" s="9" t="s">
        <v>1374</v>
      </c>
      <c r="L42" s="9"/>
      <c r="M42" s="9" t="s">
        <v>1375</v>
      </c>
      <c r="N42" s="8"/>
      <c r="O42" s="8"/>
    </row>
    <row r="43" spans="1:15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x14ac:dyDescent="0.3">
      <c r="A44" s="15">
        <v>1</v>
      </c>
      <c r="B44" s="16" t="s">
        <v>1376</v>
      </c>
      <c r="C44" s="16" t="s">
        <v>955</v>
      </c>
      <c r="D44" s="18">
        <v>96</v>
      </c>
      <c r="E44" s="18">
        <v>10</v>
      </c>
      <c r="F44" s="50">
        <v>96</v>
      </c>
      <c r="G44" s="51">
        <v>10</v>
      </c>
      <c r="I44" s="15">
        <v>6</v>
      </c>
      <c r="J44" s="16" t="s">
        <v>1377</v>
      </c>
      <c r="K44" s="16" t="s">
        <v>16</v>
      </c>
      <c r="L44" s="18">
        <v>96</v>
      </c>
      <c r="M44" s="18">
        <v>10</v>
      </c>
      <c r="N44" s="18">
        <v>96</v>
      </c>
      <c r="O44" s="19">
        <v>10</v>
      </c>
    </row>
    <row r="45" spans="1:15" x14ac:dyDescent="0.3">
      <c r="A45" s="21">
        <v>2</v>
      </c>
      <c r="B45" s="22" t="s">
        <v>1378</v>
      </c>
      <c r="C45" s="22" t="s">
        <v>685</v>
      </c>
      <c r="D45" s="25">
        <v>95</v>
      </c>
      <c r="E45" s="24">
        <v>9</v>
      </c>
      <c r="F45" s="25">
        <v>95</v>
      </c>
      <c r="G45" s="26">
        <v>9</v>
      </c>
      <c r="I45" s="21">
        <v>7</v>
      </c>
      <c r="J45" s="22" t="s">
        <v>452</v>
      </c>
      <c r="K45" s="22" t="s">
        <v>99</v>
      </c>
      <c r="L45" s="25">
        <v>95</v>
      </c>
      <c r="M45" s="24">
        <v>9</v>
      </c>
      <c r="N45" s="25">
        <v>95</v>
      </c>
      <c r="O45" s="26">
        <v>9</v>
      </c>
    </row>
    <row r="46" spans="1:15" x14ac:dyDescent="0.3">
      <c r="A46" s="21">
        <v>5</v>
      </c>
      <c r="B46" s="22" t="s">
        <v>1379</v>
      </c>
      <c r="C46" s="22" t="s">
        <v>955</v>
      </c>
      <c r="D46" s="25">
        <v>94</v>
      </c>
      <c r="E46" s="24">
        <v>8</v>
      </c>
      <c r="F46" s="25">
        <v>94</v>
      </c>
      <c r="G46" s="26">
        <v>8</v>
      </c>
      <c r="I46" s="21">
        <v>9</v>
      </c>
      <c r="J46" s="22" t="s">
        <v>891</v>
      </c>
      <c r="K46" s="22" t="s">
        <v>86</v>
      </c>
      <c r="L46" s="25">
        <v>95</v>
      </c>
      <c r="M46" s="24">
        <v>9</v>
      </c>
      <c r="N46" s="25">
        <v>95</v>
      </c>
      <c r="O46" s="26">
        <v>9</v>
      </c>
    </row>
    <row r="47" spans="1:15" x14ac:dyDescent="0.3">
      <c r="A47" s="21">
        <v>8</v>
      </c>
      <c r="B47" s="22" t="s">
        <v>1380</v>
      </c>
      <c r="C47" s="22" t="s">
        <v>119</v>
      </c>
      <c r="D47" s="25">
        <v>92</v>
      </c>
      <c r="E47" s="24">
        <v>7</v>
      </c>
      <c r="F47" s="25">
        <v>92</v>
      </c>
      <c r="G47" s="26">
        <v>7</v>
      </c>
      <c r="I47" s="21">
        <v>8</v>
      </c>
      <c r="J47" s="22" t="s">
        <v>1381</v>
      </c>
      <c r="K47" s="22" t="s">
        <v>406</v>
      </c>
      <c r="L47" s="25">
        <v>91</v>
      </c>
      <c r="M47" s="24">
        <v>7</v>
      </c>
      <c r="N47" s="25">
        <v>91</v>
      </c>
      <c r="O47" s="26">
        <v>7</v>
      </c>
    </row>
    <row r="48" spans="1:15" x14ac:dyDescent="0.3">
      <c r="A48" s="21">
        <v>9</v>
      </c>
      <c r="B48" s="22" t="s">
        <v>309</v>
      </c>
      <c r="C48" s="22" t="s">
        <v>70</v>
      </c>
      <c r="D48" s="25">
        <v>92</v>
      </c>
      <c r="E48" s="24">
        <v>7</v>
      </c>
      <c r="F48" s="25">
        <v>92</v>
      </c>
      <c r="G48" s="26">
        <v>7</v>
      </c>
      <c r="I48" s="21">
        <v>10</v>
      </c>
      <c r="J48" s="22" t="s">
        <v>117</v>
      </c>
      <c r="K48" s="22" t="s">
        <v>26</v>
      </c>
      <c r="L48" s="25">
        <v>91</v>
      </c>
      <c r="M48" s="24">
        <v>7</v>
      </c>
      <c r="N48" s="25">
        <v>91</v>
      </c>
      <c r="O48" s="26">
        <v>7</v>
      </c>
    </row>
    <row r="49" spans="1:15" x14ac:dyDescent="0.3">
      <c r="A49" s="21">
        <v>3</v>
      </c>
      <c r="B49" s="22" t="s">
        <v>1085</v>
      </c>
      <c r="C49" s="22" t="s">
        <v>1382</v>
      </c>
      <c r="D49" s="25">
        <v>91</v>
      </c>
      <c r="E49" s="24">
        <v>5</v>
      </c>
      <c r="F49" s="25">
        <v>91</v>
      </c>
      <c r="G49" s="26">
        <v>5</v>
      </c>
      <c r="I49" s="21">
        <v>2</v>
      </c>
      <c r="J49" s="22" t="s">
        <v>1383</v>
      </c>
      <c r="K49" s="22" t="s">
        <v>1384</v>
      </c>
      <c r="L49" s="25">
        <v>90</v>
      </c>
      <c r="M49" s="24">
        <v>5</v>
      </c>
      <c r="N49" s="25">
        <v>90</v>
      </c>
      <c r="O49" s="26">
        <v>5</v>
      </c>
    </row>
    <row r="50" spans="1:15" x14ac:dyDescent="0.3">
      <c r="A50" s="21">
        <v>6</v>
      </c>
      <c r="B50" s="22" t="s">
        <v>1303</v>
      </c>
      <c r="C50" s="22" t="s">
        <v>252</v>
      </c>
      <c r="D50" s="25">
        <v>89</v>
      </c>
      <c r="E50" s="24">
        <v>4</v>
      </c>
      <c r="F50" s="25">
        <v>89</v>
      </c>
      <c r="G50" s="26">
        <v>4</v>
      </c>
      <c r="I50" s="21">
        <v>1</v>
      </c>
      <c r="J50" s="22" t="s">
        <v>1385</v>
      </c>
      <c r="K50" s="22" t="s">
        <v>578</v>
      </c>
      <c r="L50" s="25">
        <v>89</v>
      </c>
      <c r="M50" s="24">
        <v>4</v>
      </c>
      <c r="N50" s="31">
        <v>89</v>
      </c>
      <c r="O50" s="32">
        <v>4</v>
      </c>
    </row>
    <row r="51" spans="1:15" x14ac:dyDescent="0.3">
      <c r="A51" s="21">
        <v>4</v>
      </c>
      <c r="B51" s="22" t="s">
        <v>192</v>
      </c>
      <c r="C51" s="22" t="s">
        <v>101</v>
      </c>
      <c r="D51" s="25">
        <v>87</v>
      </c>
      <c r="E51" s="24">
        <v>3</v>
      </c>
      <c r="F51" s="25">
        <v>87</v>
      </c>
      <c r="G51" s="26">
        <v>3</v>
      </c>
      <c r="I51" s="21">
        <v>4</v>
      </c>
      <c r="J51" s="22" t="s">
        <v>1386</v>
      </c>
      <c r="K51" s="22" t="s">
        <v>26</v>
      </c>
      <c r="L51" s="25">
        <v>88</v>
      </c>
      <c r="M51" s="24">
        <v>3</v>
      </c>
      <c r="N51" s="25">
        <v>88</v>
      </c>
      <c r="O51" s="26">
        <v>3</v>
      </c>
    </row>
    <row r="52" spans="1:15" x14ac:dyDescent="0.3">
      <c r="A52" s="21">
        <v>7</v>
      </c>
      <c r="B52" s="22" t="s">
        <v>1387</v>
      </c>
      <c r="C52" s="22" t="s">
        <v>1384</v>
      </c>
      <c r="D52" s="25">
        <v>78</v>
      </c>
      <c r="E52" s="24">
        <v>2</v>
      </c>
      <c r="F52" s="25">
        <v>78</v>
      </c>
      <c r="G52" s="26">
        <v>2</v>
      </c>
      <c r="I52" s="21">
        <v>5</v>
      </c>
      <c r="J52" s="22" t="s">
        <v>1388</v>
      </c>
      <c r="K52" s="22" t="s">
        <v>955</v>
      </c>
      <c r="L52" s="25">
        <v>88</v>
      </c>
      <c r="M52" s="24">
        <v>3</v>
      </c>
      <c r="N52" s="25">
        <v>88</v>
      </c>
      <c r="O52" s="26">
        <v>3</v>
      </c>
    </row>
    <row r="53" spans="1:15" x14ac:dyDescent="0.3">
      <c r="A53" s="34">
        <v>10</v>
      </c>
      <c r="B53" s="35" t="s">
        <v>1389</v>
      </c>
      <c r="C53" s="35" t="s">
        <v>26</v>
      </c>
      <c r="D53" s="38" t="s">
        <v>84</v>
      </c>
      <c r="E53" s="37">
        <v>0</v>
      </c>
      <c r="F53" s="38">
        <v>0</v>
      </c>
      <c r="G53" s="39">
        <v>0</v>
      </c>
      <c r="I53" s="34">
        <v>3</v>
      </c>
      <c r="J53" s="35" t="s">
        <v>1390</v>
      </c>
      <c r="K53" s="35" t="s">
        <v>101</v>
      </c>
      <c r="L53" s="38">
        <v>82</v>
      </c>
      <c r="M53" s="37">
        <v>1</v>
      </c>
      <c r="N53" s="38">
        <v>82</v>
      </c>
      <c r="O53" s="39">
        <v>1</v>
      </c>
    </row>
    <row r="55" spans="1:15" x14ac:dyDescent="0.3">
      <c r="A55" s="1"/>
      <c r="B55" s="8" t="s">
        <v>149</v>
      </c>
      <c r="C55" s="9" t="s">
        <v>1391</v>
      </c>
      <c r="D55" s="9"/>
      <c r="E55" s="9" t="s">
        <v>1392</v>
      </c>
      <c r="F55" s="8"/>
      <c r="G55" s="8"/>
      <c r="I55" s="1"/>
      <c r="J55" s="8" t="s">
        <v>152</v>
      </c>
      <c r="K55" s="9" t="s">
        <v>1393</v>
      </c>
      <c r="L55" s="9"/>
      <c r="M55" s="9" t="s">
        <v>1394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3</v>
      </c>
      <c r="B57" s="16" t="s">
        <v>1395</v>
      </c>
      <c r="C57" s="16" t="s">
        <v>955</v>
      </c>
      <c r="D57" s="18">
        <v>96</v>
      </c>
      <c r="E57" s="18">
        <v>9</v>
      </c>
      <c r="F57" s="18">
        <v>96</v>
      </c>
      <c r="G57" s="19">
        <v>9</v>
      </c>
      <c r="I57" s="15">
        <v>7</v>
      </c>
      <c r="J57" s="16" t="s">
        <v>1396</v>
      </c>
      <c r="K57" s="16" t="s">
        <v>406</v>
      </c>
      <c r="L57" s="18">
        <v>92</v>
      </c>
      <c r="M57" s="18">
        <v>9</v>
      </c>
      <c r="N57" s="18">
        <v>92</v>
      </c>
      <c r="O57" s="19">
        <v>9</v>
      </c>
    </row>
    <row r="58" spans="1:15" x14ac:dyDescent="0.3">
      <c r="A58" s="21">
        <v>4</v>
      </c>
      <c r="B58" s="22" t="s">
        <v>168</v>
      </c>
      <c r="C58" s="22" t="s">
        <v>101</v>
      </c>
      <c r="D58" s="25">
        <v>92</v>
      </c>
      <c r="E58" s="24">
        <v>8</v>
      </c>
      <c r="F58" s="25">
        <v>92</v>
      </c>
      <c r="G58" s="26">
        <v>8</v>
      </c>
      <c r="I58" s="21">
        <v>4</v>
      </c>
      <c r="J58" s="22" t="s">
        <v>1397</v>
      </c>
      <c r="K58" s="22" t="s">
        <v>1318</v>
      </c>
      <c r="L58" s="25">
        <v>90</v>
      </c>
      <c r="M58" s="24">
        <v>8</v>
      </c>
      <c r="N58" s="25">
        <v>90</v>
      </c>
      <c r="O58" s="26">
        <v>8</v>
      </c>
    </row>
    <row r="59" spans="1:15" x14ac:dyDescent="0.3">
      <c r="A59" s="21">
        <v>2</v>
      </c>
      <c r="B59" s="22" t="s">
        <v>1398</v>
      </c>
      <c r="C59" s="22" t="s">
        <v>820</v>
      </c>
      <c r="D59" s="25">
        <v>90</v>
      </c>
      <c r="E59" s="24">
        <v>7</v>
      </c>
      <c r="F59" s="25">
        <v>90</v>
      </c>
      <c r="G59" s="26">
        <v>7</v>
      </c>
      <c r="I59" s="21">
        <v>1</v>
      </c>
      <c r="J59" s="22" t="s">
        <v>1399</v>
      </c>
      <c r="K59" s="22" t="s">
        <v>578</v>
      </c>
      <c r="L59" s="25">
        <v>88</v>
      </c>
      <c r="M59" s="24">
        <v>7</v>
      </c>
      <c r="N59" s="31">
        <v>88</v>
      </c>
      <c r="O59" s="32">
        <v>7</v>
      </c>
    </row>
    <row r="60" spans="1:15" x14ac:dyDescent="0.3">
      <c r="A60" s="21">
        <v>1</v>
      </c>
      <c r="B60" s="22" t="s">
        <v>1400</v>
      </c>
      <c r="C60" s="22" t="s">
        <v>955</v>
      </c>
      <c r="D60" s="25">
        <v>87</v>
      </c>
      <c r="E60" s="24">
        <v>6</v>
      </c>
      <c r="F60" s="31">
        <v>87</v>
      </c>
      <c r="G60" s="32">
        <v>6</v>
      </c>
      <c r="I60" s="21">
        <v>8</v>
      </c>
      <c r="J60" s="22" t="s">
        <v>1401</v>
      </c>
      <c r="K60" s="22" t="s">
        <v>238</v>
      </c>
      <c r="L60" s="25">
        <v>85</v>
      </c>
      <c r="M60" s="24">
        <v>6</v>
      </c>
      <c r="N60" s="25">
        <v>85</v>
      </c>
      <c r="O60" s="26">
        <v>6</v>
      </c>
    </row>
    <row r="61" spans="1:15" x14ac:dyDescent="0.3">
      <c r="A61" s="21">
        <v>7</v>
      </c>
      <c r="B61" s="22" t="s">
        <v>1402</v>
      </c>
      <c r="C61" s="22" t="s">
        <v>1384</v>
      </c>
      <c r="D61" s="25">
        <v>85</v>
      </c>
      <c r="E61" s="24">
        <v>5</v>
      </c>
      <c r="F61" s="25">
        <v>85</v>
      </c>
      <c r="G61" s="26">
        <v>5</v>
      </c>
      <c r="I61" s="21">
        <v>5</v>
      </c>
      <c r="J61" s="22" t="s">
        <v>1403</v>
      </c>
      <c r="K61" s="22" t="s">
        <v>955</v>
      </c>
      <c r="L61" s="25">
        <v>80</v>
      </c>
      <c r="M61" s="24">
        <v>5</v>
      </c>
      <c r="N61" s="25">
        <v>80</v>
      </c>
      <c r="O61" s="26">
        <v>5</v>
      </c>
    </row>
    <row r="62" spans="1:15" x14ac:dyDescent="0.3">
      <c r="A62" s="21">
        <v>5</v>
      </c>
      <c r="B62" s="22" t="s">
        <v>1404</v>
      </c>
      <c r="C62" s="22" t="s">
        <v>1384</v>
      </c>
      <c r="D62" s="25">
        <v>80</v>
      </c>
      <c r="E62" s="24">
        <v>4</v>
      </c>
      <c r="F62" s="25">
        <v>80</v>
      </c>
      <c r="G62" s="26">
        <v>4</v>
      </c>
      <c r="I62" s="21">
        <v>6</v>
      </c>
      <c r="J62" s="22" t="s">
        <v>1405</v>
      </c>
      <c r="K62" s="22" t="s">
        <v>406</v>
      </c>
      <c r="L62" s="25">
        <v>78</v>
      </c>
      <c r="M62" s="24">
        <v>4</v>
      </c>
      <c r="N62" s="25">
        <v>78</v>
      </c>
      <c r="O62" s="26">
        <v>4</v>
      </c>
    </row>
    <row r="63" spans="1:15" x14ac:dyDescent="0.3">
      <c r="A63" s="21">
        <v>6</v>
      </c>
      <c r="B63" s="22" t="s">
        <v>1406</v>
      </c>
      <c r="C63" s="22" t="s">
        <v>1334</v>
      </c>
      <c r="D63" s="25">
        <v>77</v>
      </c>
      <c r="E63" s="24">
        <v>3</v>
      </c>
      <c r="F63" s="25">
        <v>77</v>
      </c>
      <c r="G63" s="26">
        <v>3</v>
      </c>
      <c r="I63" s="21">
        <v>3</v>
      </c>
      <c r="J63" s="22" t="s">
        <v>1407</v>
      </c>
      <c r="K63" s="22" t="s">
        <v>86</v>
      </c>
      <c r="L63" s="25">
        <v>69</v>
      </c>
      <c r="M63" s="24">
        <v>3</v>
      </c>
      <c r="N63" s="25">
        <v>69</v>
      </c>
      <c r="O63" s="26">
        <v>3</v>
      </c>
    </row>
    <row r="64" spans="1:15" x14ac:dyDescent="0.3">
      <c r="A64" s="21">
        <v>8</v>
      </c>
      <c r="B64" s="22" t="s">
        <v>1408</v>
      </c>
      <c r="C64" s="22" t="s">
        <v>238</v>
      </c>
      <c r="D64" s="25">
        <v>77</v>
      </c>
      <c r="E64" s="24">
        <v>3</v>
      </c>
      <c r="F64" s="25">
        <v>77</v>
      </c>
      <c r="G64" s="26">
        <v>3</v>
      </c>
      <c r="I64" s="21">
        <v>2</v>
      </c>
      <c r="J64" s="22" t="s">
        <v>1409</v>
      </c>
      <c r="K64" s="22" t="s">
        <v>101</v>
      </c>
      <c r="L64" s="25" t="s">
        <v>47</v>
      </c>
      <c r="M64" s="24">
        <v>0</v>
      </c>
      <c r="N64" s="25">
        <v>0</v>
      </c>
      <c r="O64" s="26">
        <v>0</v>
      </c>
    </row>
    <row r="65" spans="1:15" x14ac:dyDescent="0.3">
      <c r="A65" s="34">
        <v>9</v>
      </c>
      <c r="B65" s="35" t="s">
        <v>1410</v>
      </c>
      <c r="C65" s="35" t="s">
        <v>49</v>
      </c>
      <c r="D65" s="38" t="s">
        <v>47</v>
      </c>
      <c r="E65" s="37">
        <v>0</v>
      </c>
      <c r="F65" s="38">
        <v>0</v>
      </c>
      <c r="G65" s="39">
        <v>0</v>
      </c>
      <c r="I65" s="34">
        <v>9</v>
      </c>
      <c r="J65" s="35" t="s">
        <v>933</v>
      </c>
      <c r="K65" s="35" t="s">
        <v>42</v>
      </c>
      <c r="L65" s="38" t="s">
        <v>47</v>
      </c>
      <c r="M65" s="37">
        <v>0</v>
      </c>
      <c r="N65" s="38">
        <v>0</v>
      </c>
      <c r="O65" s="39">
        <v>0</v>
      </c>
    </row>
    <row r="67" spans="1:15" x14ac:dyDescent="0.3">
      <c r="B67" s="10" t="s">
        <v>368</v>
      </c>
      <c r="F67" s="45" t="s">
        <v>177</v>
      </c>
    </row>
    <row r="68" spans="1:15" x14ac:dyDescent="0.3">
      <c r="B68" s="10" t="s">
        <v>178</v>
      </c>
    </row>
  </sheetData>
  <mergeCells count="1">
    <mergeCell ref="J2:O2"/>
  </mergeCells>
  <hyperlinks>
    <hyperlink ref="B2" location="'Index'!A3" tooltip="Go to the Index sheet" display="á" xr:uid="{D7F88FE3-A24C-4786-A88D-392D2D6CF3C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155D-74EB-45FE-B74A-ADA01454B85E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140625" style="10"/>
  </cols>
  <sheetData>
    <row r="1" spans="1:25" ht="18" x14ac:dyDescent="0.35">
      <c r="A1" s="94"/>
      <c r="B1" s="2" t="s">
        <v>1312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1411</v>
      </c>
      <c r="D3" s="9"/>
      <c r="E3" s="9" t="s">
        <v>1412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2</v>
      </c>
      <c r="B5" s="59" t="s">
        <v>1211</v>
      </c>
      <c r="C5" s="59" t="s">
        <v>49</v>
      </c>
      <c r="D5" s="17">
        <v>98</v>
      </c>
      <c r="E5" s="18">
        <v>7</v>
      </c>
      <c r="F5" s="17">
        <v>98</v>
      </c>
      <c r="G5" s="60">
        <v>7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21">
        <v>7</v>
      </c>
      <c r="B6" s="52" t="s">
        <v>1358</v>
      </c>
      <c r="C6" s="52" t="s">
        <v>49</v>
      </c>
      <c r="D6" s="23">
        <v>96</v>
      </c>
      <c r="E6" s="25">
        <v>6</v>
      </c>
      <c r="F6" s="23">
        <v>96</v>
      </c>
      <c r="G6" s="53">
        <v>6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5</v>
      </c>
      <c r="B7" s="52" t="s">
        <v>1396</v>
      </c>
      <c r="C7" s="52" t="s">
        <v>406</v>
      </c>
      <c r="D7" s="23">
        <v>92</v>
      </c>
      <c r="E7" s="25">
        <v>5</v>
      </c>
      <c r="F7" s="23">
        <v>92</v>
      </c>
      <c r="G7" s="53">
        <v>5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1</v>
      </c>
      <c r="B8" s="22" t="s">
        <v>699</v>
      </c>
      <c r="C8" s="22" t="s">
        <v>101</v>
      </c>
      <c r="D8" s="25">
        <v>90</v>
      </c>
      <c r="E8" s="25">
        <v>4</v>
      </c>
      <c r="F8" s="31">
        <v>90</v>
      </c>
      <c r="G8" s="32">
        <v>4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3</v>
      </c>
      <c r="B9" s="52" t="s">
        <v>1388</v>
      </c>
      <c r="C9" s="52" t="s">
        <v>955</v>
      </c>
      <c r="D9" s="23">
        <v>88</v>
      </c>
      <c r="E9" s="25">
        <v>3</v>
      </c>
      <c r="F9" s="23">
        <v>88</v>
      </c>
      <c r="G9" s="53">
        <v>3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54">
        <v>6</v>
      </c>
      <c r="B10" s="52" t="s">
        <v>1401</v>
      </c>
      <c r="C10" s="52" t="s">
        <v>238</v>
      </c>
      <c r="D10" s="23">
        <v>85</v>
      </c>
      <c r="E10" s="25">
        <v>2</v>
      </c>
      <c r="F10" s="23">
        <v>85</v>
      </c>
      <c r="G10" s="53">
        <v>2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55">
        <v>4</v>
      </c>
      <c r="B11" s="56" t="s">
        <v>1403</v>
      </c>
      <c r="C11" s="56" t="s">
        <v>955</v>
      </c>
      <c r="D11" s="36">
        <v>80</v>
      </c>
      <c r="E11" s="38">
        <v>1</v>
      </c>
      <c r="F11" s="36">
        <v>80</v>
      </c>
      <c r="G11" s="57">
        <v>1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48"/>
      <c r="B13" s="10" t="s">
        <v>260</v>
      </c>
      <c r="F13" s="45" t="s">
        <v>177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48"/>
      <c r="B14" s="10" t="s">
        <v>178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800A574-FF8A-4E77-A7A1-83ADA4A5945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421EB-5529-442E-AA8B-927C5B91894A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40" customWidth="1"/>
    <col min="2" max="3" width="20.7109375" style="10" customWidth="1"/>
    <col min="4" max="7" width="5" style="10" customWidth="1"/>
    <col min="8" max="8" width="1.7109375" style="10" customWidth="1"/>
    <col min="9" max="9" width="2.7109375" style="40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140625" style="10"/>
  </cols>
  <sheetData>
    <row r="1" spans="1:25" ht="18" x14ac:dyDescent="0.35">
      <c r="A1" s="94"/>
      <c r="B1" s="2" t="s">
        <v>1312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ht="15.75" customHeight="1" x14ac:dyDescent="0.3">
      <c r="A3" s="1"/>
      <c r="B3" s="8" t="s">
        <v>3</v>
      </c>
      <c r="C3" s="9" t="s">
        <v>1413</v>
      </c>
      <c r="D3" s="9"/>
      <c r="E3" s="9" t="s">
        <v>1414</v>
      </c>
      <c r="F3" s="8"/>
      <c r="G3" s="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15">
        <v>1</v>
      </c>
      <c r="B5" s="16" t="s">
        <v>1341</v>
      </c>
      <c r="C5" s="16" t="s">
        <v>86</v>
      </c>
      <c r="D5" s="18">
        <v>96</v>
      </c>
      <c r="E5" s="18">
        <v>8</v>
      </c>
      <c r="F5" s="50">
        <v>96</v>
      </c>
      <c r="G5" s="51">
        <v>8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2</v>
      </c>
      <c r="B6" s="52" t="s">
        <v>185</v>
      </c>
      <c r="C6" s="52" t="s">
        <v>72</v>
      </c>
      <c r="D6" s="23">
        <v>96</v>
      </c>
      <c r="E6" s="25">
        <v>8</v>
      </c>
      <c r="F6" s="23">
        <v>96</v>
      </c>
      <c r="G6" s="53">
        <v>8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54">
        <v>8</v>
      </c>
      <c r="B7" s="52" t="s">
        <v>1035</v>
      </c>
      <c r="C7" s="52" t="s">
        <v>16</v>
      </c>
      <c r="D7" s="23">
        <v>96</v>
      </c>
      <c r="E7" s="25">
        <v>8</v>
      </c>
      <c r="F7" s="23">
        <v>96</v>
      </c>
      <c r="G7" s="53">
        <v>8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54">
        <v>4</v>
      </c>
      <c r="B8" s="52" t="s">
        <v>1330</v>
      </c>
      <c r="C8" s="52" t="s">
        <v>40</v>
      </c>
      <c r="D8" s="23">
        <v>95</v>
      </c>
      <c r="E8" s="25">
        <v>5</v>
      </c>
      <c r="F8" s="23">
        <v>95</v>
      </c>
      <c r="G8" s="53">
        <v>5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3</v>
      </c>
      <c r="B9" s="52" t="s">
        <v>1333</v>
      </c>
      <c r="C9" s="52" t="s">
        <v>1334</v>
      </c>
      <c r="D9" s="23">
        <v>94</v>
      </c>
      <c r="E9" s="25">
        <v>4</v>
      </c>
      <c r="F9" s="23">
        <v>94</v>
      </c>
      <c r="G9" s="53">
        <v>4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21">
        <v>7</v>
      </c>
      <c r="B10" s="52" t="s">
        <v>869</v>
      </c>
      <c r="C10" s="52" t="s">
        <v>820</v>
      </c>
      <c r="D10" s="23">
        <v>92</v>
      </c>
      <c r="E10" s="25">
        <v>3</v>
      </c>
      <c r="F10" s="23">
        <v>92</v>
      </c>
      <c r="G10" s="53">
        <v>3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21">
        <v>5</v>
      </c>
      <c r="B11" s="52" t="s">
        <v>1371</v>
      </c>
      <c r="C11" s="52" t="s">
        <v>40</v>
      </c>
      <c r="D11" s="23">
        <v>89</v>
      </c>
      <c r="E11" s="25">
        <v>2</v>
      </c>
      <c r="F11" s="23">
        <v>89</v>
      </c>
      <c r="G11" s="53">
        <v>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55">
        <v>6</v>
      </c>
      <c r="B12" s="56" t="s">
        <v>462</v>
      </c>
      <c r="C12" s="56" t="s">
        <v>99</v>
      </c>
      <c r="D12" s="36">
        <v>87</v>
      </c>
      <c r="E12" s="38">
        <v>1</v>
      </c>
      <c r="F12" s="36">
        <v>87</v>
      </c>
      <c r="G12" s="57">
        <v>1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1"/>
      <c r="B14" s="8" t="s">
        <v>6</v>
      </c>
      <c r="C14" s="9" t="s">
        <v>1415</v>
      </c>
      <c r="D14" s="9"/>
      <c r="E14" s="9" t="s">
        <v>1416</v>
      </c>
      <c r="F14" s="8"/>
      <c r="G14" s="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11">
        <v>1</v>
      </c>
      <c r="B15" s="12" t="s">
        <v>9</v>
      </c>
      <c r="C15" s="12" t="s">
        <v>10</v>
      </c>
      <c r="D15" s="13" t="s">
        <v>11</v>
      </c>
      <c r="E15" s="13" t="s">
        <v>12</v>
      </c>
      <c r="F15" s="13" t="s">
        <v>13</v>
      </c>
      <c r="G15" s="14" t="s">
        <v>14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58">
        <v>4</v>
      </c>
      <c r="B16" s="59" t="s">
        <v>1377</v>
      </c>
      <c r="C16" s="59" t="s">
        <v>16</v>
      </c>
      <c r="D16" s="17">
        <v>96</v>
      </c>
      <c r="E16" s="18">
        <v>8</v>
      </c>
      <c r="F16" s="17">
        <v>96</v>
      </c>
      <c r="G16" s="60">
        <v>8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21">
        <v>1</v>
      </c>
      <c r="B17" s="22" t="s">
        <v>1378</v>
      </c>
      <c r="C17" s="22" t="s">
        <v>685</v>
      </c>
      <c r="D17" s="25">
        <v>95</v>
      </c>
      <c r="E17" s="25">
        <v>7</v>
      </c>
      <c r="F17" s="31">
        <v>95</v>
      </c>
      <c r="G17" s="32">
        <v>7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21">
        <v>5</v>
      </c>
      <c r="B18" s="52" t="s">
        <v>452</v>
      </c>
      <c r="C18" s="52" t="s">
        <v>99</v>
      </c>
      <c r="D18" s="23">
        <v>95</v>
      </c>
      <c r="E18" s="25">
        <v>7</v>
      </c>
      <c r="F18" s="23">
        <v>95</v>
      </c>
      <c r="G18" s="53">
        <v>7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21">
        <v>3</v>
      </c>
      <c r="B19" s="52" t="s">
        <v>1085</v>
      </c>
      <c r="C19" s="52" t="s">
        <v>1382</v>
      </c>
      <c r="D19" s="23">
        <v>91</v>
      </c>
      <c r="E19" s="25">
        <v>5</v>
      </c>
      <c r="F19" s="23">
        <v>91</v>
      </c>
      <c r="G19" s="53">
        <v>5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54">
        <v>6</v>
      </c>
      <c r="B20" s="52" t="s">
        <v>1381</v>
      </c>
      <c r="C20" s="52" t="s">
        <v>406</v>
      </c>
      <c r="D20" s="23">
        <v>91</v>
      </c>
      <c r="E20" s="25">
        <v>5</v>
      </c>
      <c r="F20" s="23">
        <v>91</v>
      </c>
      <c r="G20" s="53">
        <v>5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21">
        <v>7</v>
      </c>
      <c r="B21" s="52" t="s">
        <v>1368</v>
      </c>
      <c r="C21" s="52" t="s">
        <v>406</v>
      </c>
      <c r="D21" s="23">
        <v>91</v>
      </c>
      <c r="E21" s="25">
        <v>5</v>
      </c>
      <c r="F21" s="23">
        <v>91</v>
      </c>
      <c r="G21" s="53">
        <v>5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54">
        <v>2</v>
      </c>
      <c r="B22" s="52" t="s">
        <v>1398</v>
      </c>
      <c r="C22" s="52" t="s">
        <v>820</v>
      </c>
      <c r="D22" s="23">
        <v>90</v>
      </c>
      <c r="E22" s="25">
        <v>2</v>
      </c>
      <c r="F22" s="23">
        <v>90</v>
      </c>
      <c r="G22" s="53">
        <v>2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55">
        <v>8</v>
      </c>
      <c r="B23" s="56" t="s">
        <v>1389</v>
      </c>
      <c r="C23" s="56" t="s">
        <v>26</v>
      </c>
      <c r="D23" s="36" t="s">
        <v>84</v>
      </c>
      <c r="E23" s="38">
        <v>0</v>
      </c>
      <c r="F23" s="36">
        <v>0</v>
      </c>
      <c r="G23" s="57">
        <v>0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48"/>
      <c r="B25" s="10" t="s">
        <v>260</v>
      </c>
      <c r="F25" s="45" t="s">
        <v>177</v>
      </c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48"/>
      <c r="B26" s="10" t="s">
        <v>178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F6F6F92-7D08-41B7-A0C1-5B0D6CD01B5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FA8B-B5E6-48B9-8469-19CF746A2307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62"/>
      <c r="H1" s="3"/>
      <c r="I1" s="4"/>
      <c r="J1" s="63">
        <v>4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4"/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296</v>
      </c>
      <c r="B4" s="67"/>
      <c r="C4" s="68">
        <v>443</v>
      </c>
      <c r="D4" s="67"/>
      <c r="E4" s="69" t="s">
        <v>14</v>
      </c>
      <c r="F4" s="70">
        <f>SUM(F5:F7)</f>
        <v>464</v>
      </c>
      <c r="G4" s="71" t="s">
        <v>274</v>
      </c>
      <c r="H4" s="48" t="s">
        <v>297</v>
      </c>
      <c r="I4" s="48"/>
      <c r="J4" s="48"/>
      <c r="K4" s="48"/>
      <c r="L4" s="48"/>
      <c r="M4" s="48"/>
      <c r="N4"/>
      <c r="O4" s="48"/>
      <c r="P4" s="48"/>
      <c r="Q4" s="48"/>
      <c r="R4" s="48"/>
      <c r="S4" s="48"/>
      <c r="T4" s="48"/>
    </row>
    <row r="5" spans="1:25" ht="15.75" customHeight="1" x14ac:dyDescent="0.3">
      <c r="A5" s="75" t="s">
        <v>220</v>
      </c>
      <c r="B5" s="73">
        <v>38</v>
      </c>
      <c r="C5" s="73">
        <v>38</v>
      </c>
      <c r="D5" s="73">
        <v>38</v>
      </c>
      <c r="E5" s="73">
        <v>36</v>
      </c>
      <c r="F5" s="74">
        <f>SUM(B5:E5)</f>
        <v>150</v>
      </c>
      <c r="G5"/>
      <c r="H5" s="48"/>
      <c r="I5" s="48"/>
      <c r="J5" s="48"/>
      <c r="K5" s="48"/>
      <c r="L5" s="48"/>
      <c r="M5" s="48"/>
      <c r="N5"/>
      <c r="O5" s="48"/>
      <c r="P5" s="48"/>
      <c r="Q5" s="48"/>
      <c r="R5" s="48"/>
      <c r="S5" s="48"/>
      <c r="T5" s="48"/>
    </row>
    <row r="6" spans="1:25" ht="15.75" customHeight="1" x14ac:dyDescent="0.3">
      <c r="A6" s="77" t="s">
        <v>191</v>
      </c>
      <c r="B6" s="23">
        <v>43</v>
      </c>
      <c r="C6" s="23">
        <v>42</v>
      </c>
      <c r="D6" s="23">
        <v>39</v>
      </c>
      <c r="E6" s="23">
        <v>38</v>
      </c>
      <c r="F6" s="26">
        <f>SUM(B6:E6)</f>
        <v>162</v>
      </c>
      <c r="G6"/>
      <c r="H6" s="48"/>
      <c r="I6" s="48"/>
      <c r="J6" s="48"/>
      <c r="K6" s="48"/>
      <c r="L6" s="48"/>
      <c r="M6" s="48"/>
      <c r="N6"/>
      <c r="O6" s="48"/>
      <c r="P6" s="48"/>
      <c r="Q6" s="48"/>
      <c r="R6" s="48"/>
      <c r="S6" s="48"/>
      <c r="T6" s="48"/>
    </row>
    <row r="7" spans="1:25" ht="15.75" customHeight="1" x14ac:dyDescent="0.3">
      <c r="A7" s="79" t="s">
        <v>215</v>
      </c>
      <c r="B7" s="36">
        <v>41</v>
      </c>
      <c r="C7" s="36">
        <v>31</v>
      </c>
      <c r="D7" s="36">
        <v>40</v>
      </c>
      <c r="E7" s="36">
        <v>40</v>
      </c>
      <c r="F7" s="39">
        <f>SUM(B7:E7)</f>
        <v>152</v>
      </c>
      <c r="G7"/>
      <c r="H7" s="48"/>
      <c r="I7" s="48"/>
      <c r="J7" s="48"/>
      <c r="K7" s="48"/>
      <c r="L7" s="48"/>
      <c r="M7" s="48"/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66" t="s">
        <v>298</v>
      </c>
      <c r="B9" s="67"/>
      <c r="C9" s="68">
        <v>457</v>
      </c>
      <c r="D9" s="67"/>
      <c r="E9" s="69" t="s">
        <v>14</v>
      </c>
      <c r="F9" s="70">
        <f>SUM(F10:F12)</f>
        <v>446</v>
      </c>
      <c r="G9" s="71" t="s">
        <v>274</v>
      </c>
      <c r="H9" s="66" t="s">
        <v>299</v>
      </c>
      <c r="I9" s="67"/>
      <c r="J9" s="68">
        <v>471</v>
      </c>
      <c r="K9" s="67"/>
      <c r="L9" s="69" t="s">
        <v>14</v>
      </c>
      <c r="M9" s="70">
        <f>SUM(M10:M12)</f>
        <v>470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75" t="s">
        <v>192</v>
      </c>
      <c r="B10" s="73">
        <v>38</v>
      </c>
      <c r="C10" s="73">
        <v>40</v>
      </c>
      <c r="D10" s="73">
        <v>35</v>
      </c>
      <c r="E10" s="73">
        <v>43</v>
      </c>
      <c r="F10" s="74">
        <f>SUM(B10:E10)</f>
        <v>156</v>
      </c>
      <c r="G10"/>
      <c r="H10" s="75" t="s">
        <v>145</v>
      </c>
      <c r="I10" s="73">
        <v>37</v>
      </c>
      <c r="J10" s="73">
        <v>43</v>
      </c>
      <c r="K10" s="73">
        <v>38</v>
      </c>
      <c r="L10" s="73">
        <v>41</v>
      </c>
      <c r="M10" s="74">
        <f>SUM(I10:L10)</f>
        <v>159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77" t="s">
        <v>197</v>
      </c>
      <c r="B11" s="23">
        <v>40</v>
      </c>
      <c r="C11" s="23">
        <v>42</v>
      </c>
      <c r="D11" s="23">
        <v>41</v>
      </c>
      <c r="E11" s="23">
        <v>30</v>
      </c>
      <c r="F11" s="26">
        <f>SUM(B11:E11)</f>
        <v>153</v>
      </c>
      <c r="G11"/>
      <c r="H11" s="77" t="s">
        <v>219</v>
      </c>
      <c r="I11" s="23">
        <v>41</v>
      </c>
      <c r="J11" s="23">
        <v>34</v>
      </c>
      <c r="K11" s="23">
        <v>40</v>
      </c>
      <c r="L11" s="23">
        <v>34</v>
      </c>
      <c r="M11" s="26">
        <f>SUM(I11:L11)</f>
        <v>149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79" t="s">
        <v>200</v>
      </c>
      <c r="B12" s="36">
        <v>34</v>
      </c>
      <c r="C12" s="36">
        <v>25</v>
      </c>
      <c r="D12" s="36">
        <v>37</v>
      </c>
      <c r="E12" s="36">
        <v>41</v>
      </c>
      <c r="F12" s="39">
        <f>SUM(B12:E12)</f>
        <v>137</v>
      </c>
      <c r="G12"/>
      <c r="H12" s="79" t="s">
        <v>161</v>
      </c>
      <c r="I12" s="36">
        <v>38</v>
      </c>
      <c r="J12" s="36">
        <v>40</v>
      </c>
      <c r="K12" s="36">
        <v>39</v>
      </c>
      <c r="L12" s="36">
        <v>45</v>
      </c>
      <c r="M12" s="39">
        <f>SUM(I12:L12)</f>
        <v>162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66" t="s">
        <v>300</v>
      </c>
      <c r="B14" s="67"/>
      <c r="C14" s="68">
        <v>452</v>
      </c>
      <c r="D14" s="67"/>
      <c r="E14" s="69" t="s">
        <v>14</v>
      </c>
      <c r="F14" s="70">
        <f>SUM(F15:F17)</f>
        <v>271</v>
      </c>
      <c r="G14" s="71" t="s">
        <v>274</v>
      </c>
      <c r="H14" s="66" t="s">
        <v>301</v>
      </c>
      <c r="I14" s="67"/>
      <c r="J14" s="68">
        <v>472</v>
      </c>
      <c r="K14" s="67"/>
      <c r="L14" s="69" t="s">
        <v>14</v>
      </c>
      <c r="M14" s="70">
        <f>SUM(M15:M17)</f>
        <v>465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75" t="s">
        <v>247</v>
      </c>
      <c r="B15" s="73">
        <v>37</v>
      </c>
      <c r="C15" s="73">
        <v>29</v>
      </c>
      <c r="D15" s="73">
        <v>35</v>
      </c>
      <c r="E15" s="73">
        <v>33</v>
      </c>
      <c r="F15" s="74">
        <f>SUM(B15:E15)</f>
        <v>134</v>
      </c>
      <c r="G15"/>
      <c r="H15" s="75" t="s">
        <v>118</v>
      </c>
      <c r="I15" s="73">
        <v>39</v>
      </c>
      <c r="J15" s="73">
        <v>45</v>
      </c>
      <c r="K15" s="73">
        <v>42</v>
      </c>
      <c r="L15" s="73">
        <v>34</v>
      </c>
      <c r="M15" s="74">
        <f>SUM(I15:L15)</f>
        <v>160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77" t="s">
        <v>147</v>
      </c>
      <c r="B16" s="23" t="s">
        <v>84</v>
      </c>
      <c r="C16" s="23"/>
      <c r="D16" s="23"/>
      <c r="E16" s="23"/>
      <c r="F16" s="26">
        <f>SUM(B16:E16)</f>
        <v>0</v>
      </c>
      <c r="G16"/>
      <c r="H16" s="77" t="s">
        <v>187</v>
      </c>
      <c r="I16" s="23">
        <v>38</v>
      </c>
      <c r="J16" s="23">
        <v>36</v>
      </c>
      <c r="K16" s="23">
        <v>38</v>
      </c>
      <c r="L16" s="23">
        <v>43</v>
      </c>
      <c r="M16" s="26">
        <f>SUM(I16:L16)</f>
        <v>155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79" t="s">
        <v>202</v>
      </c>
      <c r="B17" s="36">
        <v>38</v>
      </c>
      <c r="C17" s="36">
        <v>36</v>
      </c>
      <c r="D17" s="36">
        <v>27</v>
      </c>
      <c r="E17" s="36">
        <v>36</v>
      </c>
      <c r="F17" s="39">
        <f>SUM(B17:E17)</f>
        <v>137</v>
      </c>
      <c r="G17"/>
      <c r="H17" s="79" t="s">
        <v>213</v>
      </c>
      <c r="I17" s="36">
        <v>42</v>
      </c>
      <c r="J17" s="36">
        <v>36</v>
      </c>
      <c r="K17" s="36">
        <v>38</v>
      </c>
      <c r="L17" s="36">
        <v>34</v>
      </c>
      <c r="M17" s="39">
        <f>SUM(I17:L17)</f>
        <v>150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H19" s="81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302</v>
      </c>
      <c r="H20" s="88" t="s">
        <v>299</v>
      </c>
      <c r="I20" s="73">
        <v>1</v>
      </c>
      <c r="J20" s="73">
        <v>1</v>
      </c>
      <c r="K20" s="73"/>
      <c r="L20" s="73"/>
      <c r="M20" s="73">
        <v>470</v>
      </c>
      <c r="N20" s="89">
        <v>2</v>
      </c>
      <c r="O20" s="48"/>
      <c r="P20" s="48"/>
    </row>
    <row r="21" spans="1:20" ht="15.75" customHeight="1" x14ac:dyDescent="0.3">
      <c r="B21" s="90" t="s">
        <v>303</v>
      </c>
      <c r="H21" s="91" t="s">
        <v>301</v>
      </c>
      <c r="I21" s="23">
        <v>1</v>
      </c>
      <c r="J21" s="23">
        <v>1</v>
      </c>
      <c r="K21" s="23"/>
      <c r="L21" s="23"/>
      <c r="M21" s="23">
        <v>465</v>
      </c>
      <c r="N21" s="53">
        <v>2</v>
      </c>
      <c r="O21" s="48"/>
      <c r="P21" s="48"/>
    </row>
    <row r="22" spans="1:20" ht="15.75" customHeight="1" x14ac:dyDescent="0.3">
      <c r="B22" s="9" t="s">
        <v>287</v>
      </c>
      <c r="H22" s="91" t="s">
        <v>296</v>
      </c>
      <c r="I22" s="23">
        <v>1</v>
      </c>
      <c r="J22" s="23">
        <v>1</v>
      </c>
      <c r="K22" s="23"/>
      <c r="L22" s="23"/>
      <c r="M22" s="23">
        <v>464</v>
      </c>
      <c r="N22" s="53">
        <v>2</v>
      </c>
      <c r="O22" s="48"/>
      <c r="P22" s="48"/>
    </row>
    <row r="23" spans="1:20" ht="15.75" customHeight="1" x14ac:dyDescent="0.3">
      <c r="H23" s="91" t="s">
        <v>298</v>
      </c>
      <c r="I23" s="23">
        <v>1</v>
      </c>
      <c r="J23" s="23"/>
      <c r="K23" s="23"/>
      <c r="L23" s="23">
        <v>1</v>
      </c>
      <c r="M23" s="23">
        <v>446</v>
      </c>
      <c r="N23" s="53">
        <v>0</v>
      </c>
      <c r="O23" s="48"/>
      <c r="P23" s="48"/>
    </row>
    <row r="24" spans="1:20" ht="15.75" customHeight="1" x14ac:dyDescent="0.3">
      <c r="H24" s="91" t="s">
        <v>300</v>
      </c>
      <c r="I24" s="23">
        <v>1</v>
      </c>
      <c r="J24" s="23"/>
      <c r="K24" s="23"/>
      <c r="L24" s="23">
        <v>1</v>
      </c>
      <c r="M24" s="23">
        <v>271</v>
      </c>
      <c r="N24" s="53">
        <v>0</v>
      </c>
      <c r="O24" s="48"/>
      <c r="P24" s="48"/>
    </row>
    <row r="25" spans="1:20" ht="15.75" customHeight="1" x14ac:dyDescent="0.3">
      <c r="H25" s="92" t="s">
        <v>297</v>
      </c>
      <c r="I25" s="36"/>
      <c r="J25" s="36"/>
      <c r="K25" s="36"/>
      <c r="L25" s="36"/>
      <c r="M25" s="36"/>
      <c r="N25" s="57"/>
      <c r="O25" s="48"/>
      <c r="P25" s="48"/>
    </row>
    <row r="26" spans="1:20" ht="15.75" customHeight="1" x14ac:dyDescent="0.3">
      <c r="H26" s="84"/>
    </row>
    <row r="27" spans="1:20" ht="15.75" customHeight="1" x14ac:dyDescent="0.3">
      <c r="A27" s="10" t="s">
        <v>176</v>
      </c>
      <c r="E27" s="40"/>
      <c r="G27" s="93" t="s">
        <v>177</v>
      </c>
      <c r="H27" s="84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8"/>
      <c r="R30" s="48"/>
      <c r="S30" s="48"/>
      <c r="T30" s="48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8"/>
      <c r="R31" s="48"/>
      <c r="S31" s="48"/>
      <c r="T31" s="48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8"/>
      <c r="R32" s="48"/>
      <c r="S32" s="48"/>
      <c r="T32" s="48"/>
    </row>
    <row r="33" spans="1:20" ht="15.75" customHeight="1" x14ac:dyDescent="0.3">
      <c r="A33"/>
      <c r="B33"/>
      <c r="C33"/>
      <c r="D33"/>
      <c r="E33"/>
      <c r="F33"/>
      <c r="G33" s="71"/>
      <c r="H33"/>
      <c r="I33"/>
      <c r="J33"/>
      <c r="K33"/>
      <c r="L33"/>
      <c r="M33"/>
      <c r="N33"/>
      <c r="O33"/>
      <c r="P33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 s="71"/>
      <c r="H34"/>
      <c r="I34"/>
      <c r="J34"/>
      <c r="K34"/>
      <c r="L34"/>
      <c r="M34"/>
      <c r="N34"/>
      <c r="O34"/>
      <c r="P34"/>
      <c r="Q34" s="48"/>
      <c r="R34" s="48"/>
      <c r="S34" s="48"/>
      <c r="T34" s="48"/>
    </row>
    <row r="35" spans="1:20" ht="15.75" customHeight="1" x14ac:dyDescent="0.3">
      <c r="A35"/>
      <c r="B35"/>
      <c r="C35"/>
      <c r="D35"/>
      <c r="E35"/>
      <c r="F35"/>
      <c r="G35" s="71"/>
      <c r="H35"/>
      <c r="I35"/>
      <c r="J35"/>
      <c r="K35"/>
      <c r="L35"/>
      <c r="M35"/>
      <c r="N35"/>
      <c r="O35"/>
      <c r="P35"/>
      <c r="Q35" s="48"/>
      <c r="R35" s="48"/>
      <c r="S35" s="48"/>
      <c r="T35" s="48"/>
    </row>
    <row r="36" spans="1:20" ht="15.75" customHeight="1" x14ac:dyDescent="0.3">
      <c r="A36"/>
      <c r="B36"/>
      <c r="C36"/>
      <c r="D36"/>
      <c r="E36"/>
      <c r="F36"/>
      <c r="G36" s="71"/>
      <c r="H36"/>
      <c r="I36"/>
      <c r="J36"/>
      <c r="K36"/>
      <c r="L36"/>
      <c r="M36"/>
      <c r="N36"/>
      <c r="O36"/>
      <c r="P36"/>
      <c r="Q36" s="48"/>
      <c r="R36" s="48"/>
      <c r="S36" s="48"/>
      <c r="T36" s="48"/>
    </row>
    <row r="37" spans="1:20" ht="15.75" customHeight="1" x14ac:dyDescent="0.3">
      <c r="A37"/>
      <c r="B37"/>
      <c r="C37"/>
      <c r="D37"/>
      <c r="E37"/>
      <c r="F37"/>
      <c r="G37" s="71"/>
      <c r="H37"/>
      <c r="I37"/>
      <c r="J37"/>
      <c r="K37"/>
      <c r="L37"/>
      <c r="M37"/>
      <c r="N37"/>
      <c r="O37"/>
      <c r="P37"/>
      <c r="Q37" s="48"/>
      <c r="R37" s="48"/>
      <c r="S37" s="48"/>
      <c r="T37" s="48"/>
    </row>
    <row r="38" spans="1:20" ht="15.75" customHeight="1" x14ac:dyDescent="0.3">
      <c r="A38"/>
      <c r="B38"/>
      <c r="C38"/>
      <c r="D38"/>
      <c r="E38"/>
      <c r="F38"/>
      <c r="G38" s="71"/>
      <c r="H38"/>
      <c r="I38"/>
      <c r="J38"/>
      <c r="K38"/>
      <c r="L38"/>
      <c r="M38"/>
      <c r="N38"/>
      <c r="O38"/>
      <c r="P3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 s="71"/>
      <c r="H39"/>
      <c r="I39"/>
      <c r="J39"/>
      <c r="K39"/>
      <c r="L39"/>
      <c r="M39"/>
      <c r="N39"/>
      <c r="O39"/>
      <c r="P39"/>
      <c r="Q39" s="48"/>
      <c r="R39" s="48"/>
      <c r="S39" s="48"/>
      <c r="T39" s="48"/>
    </row>
    <row r="40" spans="1:20" ht="15.75" customHeight="1" x14ac:dyDescent="0.3">
      <c r="A40"/>
      <c r="B40"/>
      <c r="C40"/>
      <c r="D40"/>
      <c r="E40"/>
      <c r="F40"/>
      <c r="G40" s="71"/>
      <c r="H40"/>
      <c r="I40"/>
      <c r="J40"/>
      <c r="K40"/>
      <c r="L40"/>
      <c r="M40"/>
      <c r="N40"/>
      <c r="O40"/>
      <c r="P40"/>
      <c r="Q40" s="48"/>
      <c r="R40" s="48"/>
      <c r="S40" s="48"/>
      <c r="T40" s="48"/>
    </row>
    <row r="41" spans="1:20" ht="15.75" customHeight="1" x14ac:dyDescent="0.3">
      <c r="A41"/>
      <c r="B41"/>
      <c r="C41"/>
      <c r="D41"/>
      <c r="E41"/>
      <c r="F41"/>
      <c r="G41" s="71"/>
      <c r="H41"/>
      <c r="I41"/>
      <c r="J41"/>
      <c r="K41"/>
      <c r="L41"/>
      <c r="M41"/>
      <c r="N41"/>
      <c r="O41"/>
      <c r="P41"/>
      <c r="Q41" s="48"/>
      <c r="R41" s="48"/>
      <c r="S41" s="48"/>
      <c r="T41" s="48"/>
    </row>
    <row r="42" spans="1:20" ht="15.75" customHeight="1" x14ac:dyDescent="0.3">
      <c r="A42"/>
      <c r="B42"/>
      <c r="C42"/>
      <c r="D42"/>
      <c r="E42"/>
      <c r="F42"/>
      <c r="G42" s="71"/>
      <c r="H42"/>
      <c r="I42"/>
      <c r="J42"/>
      <c r="K42"/>
      <c r="L42"/>
      <c r="M42"/>
      <c r="N42"/>
      <c r="O42"/>
      <c r="P42"/>
      <c r="Q42" s="48"/>
      <c r="R42" s="48"/>
      <c r="S42" s="48"/>
      <c r="T42" s="48"/>
    </row>
    <row r="43" spans="1:20" ht="15.75" customHeight="1" x14ac:dyDescent="0.3">
      <c r="A43"/>
      <c r="B43"/>
      <c r="C43"/>
      <c r="D43"/>
      <c r="E43"/>
      <c r="F43"/>
      <c r="G43" s="71"/>
      <c r="H43"/>
      <c r="I43"/>
      <c r="J43"/>
      <c r="K43"/>
      <c r="L43"/>
      <c r="M43"/>
      <c r="N43"/>
      <c r="O43"/>
      <c r="P43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 s="71"/>
      <c r="H44"/>
      <c r="I44"/>
      <c r="J44"/>
      <c r="K44"/>
      <c r="L44"/>
      <c r="M44"/>
      <c r="N44"/>
      <c r="O44"/>
      <c r="P44"/>
      <c r="Q44" s="48"/>
      <c r="R44" s="48"/>
      <c r="S44" s="48"/>
      <c r="T44" s="48"/>
    </row>
    <row r="45" spans="1:20" ht="15.75" customHeight="1" x14ac:dyDescent="0.3">
      <c r="A45"/>
      <c r="B45"/>
      <c r="C45"/>
      <c r="D45"/>
      <c r="E45"/>
      <c r="F45"/>
      <c r="G45" s="7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734C5E88-7C3E-4AAD-A37D-ECDEDD71ED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55DE-3E89-414C-8B34-F8F27F256F50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140625" style="10"/>
  </cols>
  <sheetData>
    <row r="1" spans="1:25" ht="18" x14ac:dyDescent="0.35">
      <c r="A1" s="2" t="s">
        <v>1417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1418</v>
      </c>
      <c r="B4" s="67"/>
      <c r="C4" s="68">
        <v>585</v>
      </c>
      <c r="D4" s="67"/>
      <c r="E4" s="69" t="s">
        <v>14</v>
      </c>
      <c r="F4" s="70">
        <f>SUM(F5:F7)</f>
        <v>573</v>
      </c>
      <c r="G4" s="71" t="s">
        <v>274</v>
      </c>
      <c r="H4" s="66" t="s">
        <v>1419</v>
      </c>
      <c r="I4" s="67"/>
      <c r="J4" s="68">
        <v>571</v>
      </c>
      <c r="K4" s="67"/>
      <c r="L4" s="69" t="s">
        <v>14</v>
      </c>
      <c r="M4" s="70">
        <f>SUM(M5:M7)</f>
        <v>568</v>
      </c>
      <c r="N4"/>
    </row>
    <row r="5" spans="1:25" ht="15.75" customHeight="1" x14ac:dyDescent="0.3">
      <c r="A5" s="144" t="s">
        <v>1420</v>
      </c>
      <c r="B5" s="113"/>
      <c r="C5" s="114"/>
      <c r="D5" s="24">
        <v>95</v>
      </c>
      <c r="E5" s="24">
        <v>96</v>
      </c>
      <c r="F5" s="74">
        <f>SUM(D5:E5)</f>
        <v>191</v>
      </c>
      <c r="G5"/>
      <c r="H5" s="144" t="s">
        <v>1211</v>
      </c>
      <c r="I5" s="113"/>
      <c r="J5" s="114"/>
      <c r="K5" s="24">
        <v>99</v>
      </c>
      <c r="L5" s="24">
        <v>98</v>
      </c>
      <c r="M5" s="74">
        <f>SUM(K5:L5)</f>
        <v>197</v>
      </c>
      <c r="N5"/>
    </row>
    <row r="6" spans="1:25" ht="15.75" customHeight="1" x14ac:dyDescent="0.3">
      <c r="A6" s="116" t="s">
        <v>1332</v>
      </c>
      <c r="B6" s="117"/>
      <c r="C6" s="118"/>
      <c r="D6" s="25">
        <v>93</v>
      </c>
      <c r="E6" s="25">
        <v>97</v>
      </c>
      <c r="F6" s="26">
        <f>SUM(D6:E6)</f>
        <v>190</v>
      </c>
      <c r="G6"/>
      <c r="H6" s="116" t="s">
        <v>1343</v>
      </c>
      <c r="I6" s="117"/>
      <c r="J6" s="118"/>
      <c r="K6" s="25">
        <v>88</v>
      </c>
      <c r="L6" s="25">
        <v>96</v>
      </c>
      <c r="M6" s="26">
        <f>SUM(K6:L6)</f>
        <v>184</v>
      </c>
      <c r="N6"/>
    </row>
    <row r="7" spans="1:25" ht="15.75" customHeight="1" x14ac:dyDescent="0.3">
      <c r="A7" s="121" t="s">
        <v>1325</v>
      </c>
      <c r="B7" s="122"/>
      <c r="C7" s="123"/>
      <c r="D7" s="38">
        <v>96</v>
      </c>
      <c r="E7" s="38">
        <v>96</v>
      </c>
      <c r="F7" s="39">
        <f>SUM(D7:E7)</f>
        <v>192</v>
      </c>
      <c r="G7"/>
      <c r="H7" s="121" t="s">
        <v>1347</v>
      </c>
      <c r="I7" s="122"/>
      <c r="J7" s="123"/>
      <c r="K7" s="38">
        <v>93</v>
      </c>
      <c r="L7" s="38">
        <v>94</v>
      </c>
      <c r="M7" s="39">
        <f>SUM(K7:L7)</f>
        <v>187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6" t="s">
        <v>290</v>
      </c>
      <c r="B9" s="67"/>
      <c r="C9" s="68">
        <v>572</v>
      </c>
      <c r="D9" s="67"/>
      <c r="E9" s="69" t="s">
        <v>14</v>
      </c>
      <c r="F9" s="70">
        <f>SUM(F10:F12)</f>
        <v>579</v>
      </c>
      <c r="G9" s="71" t="s">
        <v>274</v>
      </c>
      <c r="H9" s="66" t="s">
        <v>1421</v>
      </c>
      <c r="I9" s="67"/>
      <c r="J9" s="68">
        <v>578</v>
      </c>
      <c r="K9" s="67"/>
      <c r="L9" s="69" t="s">
        <v>14</v>
      </c>
      <c r="M9" s="70">
        <f>SUM(M10:M12)</f>
        <v>577</v>
      </c>
      <c r="N9"/>
    </row>
    <row r="10" spans="1:25" ht="15.75" customHeight="1" x14ac:dyDescent="0.3">
      <c r="A10" s="144" t="s">
        <v>185</v>
      </c>
      <c r="B10" s="113"/>
      <c r="C10" s="114"/>
      <c r="D10" s="24">
        <v>96</v>
      </c>
      <c r="E10" s="24">
        <v>95</v>
      </c>
      <c r="F10" s="74">
        <f>SUM(D10:E10)</f>
        <v>191</v>
      </c>
      <c r="G10"/>
      <c r="H10" s="144" t="s">
        <v>838</v>
      </c>
      <c r="I10" s="113"/>
      <c r="J10" s="114"/>
      <c r="K10" s="24">
        <v>95</v>
      </c>
      <c r="L10" s="24">
        <v>96</v>
      </c>
      <c r="M10" s="74">
        <f>SUM(K10:L10)</f>
        <v>191</v>
      </c>
      <c r="N10"/>
    </row>
    <row r="11" spans="1:25" ht="15.75" customHeight="1" x14ac:dyDescent="0.3">
      <c r="A11" s="116" t="s">
        <v>1323</v>
      </c>
      <c r="B11" s="117"/>
      <c r="C11" s="118"/>
      <c r="D11" s="25">
        <v>96</v>
      </c>
      <c r="E11" s="25">
        <v>97</v>
      </c>
      <c r="F11" s="26">
        <f>SUM(D11:E11)</f>
        <v>193</v>
      </c>
      <c r="G11"/>
      <c r="H11" s="116" t="s">
        <v>1326</v>
      </c>
      <c r="I11" s="117"/>
      <c r="J11" s="118"/>
      <c r="K11" s="25">
        <v>96</v>
      </c>
      <c r="L11" s="25">
        <v>96</v>
      </c>
      <c r="M11" s="26">
        <f>SUM(K11:L11)</f>
        <v>192</v>
      </c>
      <c r="N11"/>
    </row>
    <row r="12" spans="1:25" ht="15.75" customHeight="1" x14ac:dyDescent="0.3">
      <c r="A12" s="121" t="s">
        <v>1324</v>
      </c>
      <c r="B12" s="122"/>
      <c r="C12" s="123"/>
      <c r="D12" s="38">
        <v>98</v>
      </c>
      <c r="E12" s="38">
        <v>97</v>
      </c>
      <c r="F12" s="39">
        <f>SUM(D12:E12)</f>
        <v>195</v>
      </c>
      <c r="G12"/>
      <c r="H12" s="121" t="s">
        <v>1339</v>
      </c>
      <c r="I12" s="122"/>
      <c r="J12" s="123"/>
      <c r="K12" s="38">
        <v>98</v>
      </c>
      <c r="L12" s="38">
        <v>96</v>
      </c>
      <c r="M12" s="39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6" t="s">
        <v>1422</v>
      </c>
      <c r="B14" s="67"/>
      <c r="C14" s="68">
        <v>593</v>
      </c>
      <c r="D14" s="67"/>
      <c r="E14" s="69" t="s">
        <v>14</v>
      </c>
      <c r="F14" s="70">
        <f>SUM(F15:F17)</f>
        <v>591</v>
      </c>
      <c r="G14" s="71" t="s">
        <v>274</v>
      </c>
      <c r="H14" s="66" t="s">
        <v>1423</v>
      </c>
      <c r="I14" s="67"/>
      <c r="J14" s="68">
        <v>567</v>
      </c>
      <c r="K14" s="67"/>
      <c r="L14" s="69" t="s">
        <v>14</v>
      </c>
      <c r="M14" s="70">
        <f>SUM(M15:M17)</f>
        <v>563</v>
      </c>
      <c r="N14"/>
    </row>
    <row r="15" spans="1:25" ht="15.75" customHeight="1" x14ac:dyDescent="0.3">
      <c r="A15" s="144" t="s">
        <v>1319</v>
      </c>
      <c r="B15" s="113"/>
      <c r="C15" s="114"/>
      <c r="D15" s="24">
        <v>98</v>
      </c>
      <c r="E15" s="24">
        <v>99</v>
      </c>
      <c r="F15" s="74">
        <f>SUM(D15:E15)</f>
        <v>197</v>
      </c>
      <c r="G15"/>
      <c r="H15" s="144" t="s">
        <v>1341</v>
      </c>
      <c r="I15" s="113"/>
      <c r="J15" s="114"/>
      <c r="K15" s="24">
        <v>92</v>
      </c>
      <c r="L15" s="24">
        <v>96</v>
      </c>
      <c r="M15" s="74">
        <f>SUM(K15:L15)</f>
        <v>188</v>
      </c>
      <c r="N15"/>
    </row>
    <row r="16" spans="1:25" ht="15.75" customHeight="1" x14ac:dyDescent="0.3">
      <c r="A16" s="116" t="s">
        <v>1329</v>
      </c>
      <c r="B16" s="117"/>
      <c r="C16" s="118"/>
      <c r="D16" s="25">
        <v>99</v>
      </c>
      <c r="E16" s="25">
        <v>96</v>
      </c>
      <c r="F16" s="26">
        <f>SUM(D16:E16)</f>
        <v>195</v>
      </c>
      <c r="G16"/>
      <c r="H16" s="116" t="s">
        <v>1345</v>
      </c>
      <c r="I16" s="117"/>
      <c r="J16" s="118"/>
      <c r="K16" s="25">
        <v>94</v>
      </c>
      <c r="L16" s="25">
        <v>92</v>
      </c>
      <c r="M16" s="26">
        <f>SUM(K16:L16)</f>
        <v>186</v>
      </c>
      <c r="N16"/>
    </row>
    <row r="17" spans="1:20" ht="15.75" customHeight="1" x14ac:dyDescent="0.3">
      <c r="A17" s="121" t="s">
        <v>85</v>
      </c>
      <c r="B17" s="122"/>
      <c r="C17" s="123"/>
      <c r="D17" s="271">
        <v>100</v>
      </c>
      <c r="E17" s="38">
        <v>99</v>
      </c>
      <c r="F17" s="39">
        <f>SUM(D17:E17)</f>
        <v>199</v>
      </c>
      <c r="G17"/>
      <c r="H17" s="121" t="s">
        <v>1331</v>
      </c>
      <c r="I17" s="122"/>
      <c r="J17" s="123"/>
      <c r="K17" s="38">
        <v>94</v>
      </c>
      <c r="L17" s="38">
        <v>95</v>
      </c>
      <c r="M17" s="39">
        <f>SUM(K17:L17)</f>
        <v>189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81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1424</v>
      </c>
      <c r="H20" s="125" t="s">
        <v>1422</v>
      </c>
      <c r="I20" s="24">
        <v>1</v>
      </c>
      <c r="J20" s="24">
        <v>1</v>
      </c>
      <c r="K20" s="24"/>
      <c r="L20" s="24"/>
      <c r="M20" s="24">
        <v>591</v>
      </c>
      <c r="N20" s="74">
        <v>2</v>
      </c>
    </row>
    <row r="21" spans="1:20" ht="15.75" customHeight="1" x14ac:dyDescent="0.3">
      <c r="B21" s="82" t="s">
        <v>1425</v>
      </c>
      <c r="H21" s="77" t="s">
        <v>290</v>
      </c>
      <c r="I21" s="25">
        <v>1</v>
      </c>
      <c r="J21" s="25">
        <v>1</v>
      </c>
      <c r="K21" s="25"/>
      <c r="L21" s="25"/>
      <c r="M21" s="25">
        <v>579</v>
      </c>
      <c r="N21" s="26">
        <v>2</v>
      </c>
    </row>
    <row r="22" spans="1:20" ht="15.75" customHeight="1" x14ac:dyDescent="0.3">
      <c r="B22" s="9" t="s">
        <v>287</v>
      </c>
      <c r="H22" s="77" t="s">
        <v>1418</v>
      </c>
      <c r="I22" s="31">
        <v>1</v>
      </c>
      <c r="J22" s="31">
        <v>1</v>
      </c>
      <c r="K22" s="31"/>
      <c r="L22" s="31"/>
      <c r="M22" s="31">
        <v>573</v>
      </c>
      <c r="N22" s="32">
        <v>2</v>
      </c>
    </row>
    <row r="23" spans="1:20" ht="15.75" customHeight="1" x14ac:dyDescent="0.3">
      <c r="H23" s="77" t="s">
        <v>1421</v>
      </c>
      <c r="I23" s="25">
        <v>1</v>
      </c>
      <c r="J23" s="25"/>
      <c r="K23" s="25"/>
      <c r="L23" s="25">
        <v>1</v>
      </c>
      <c r="M23" s="25">
        <v>577</v>
      </c>
      <c r="N23" s="26">
        <v>0</v>
      </c>
    </row>
    <row r="24" spans="1:20" ht="15.75" customHeight="1" x14ac:dyDescent="0.3">
      <c r="H24" s="77" t="s">
        <v>1419</v>
      </c>
      <c r="I24" s="25">
        <v>1</v>
      </c>
      <c r="J24" s="25"/>
      <c r="K24" s="25"/>
      <c r="L24" s="25">
        <v>1</v>
      </c>
      <c r="M24" s="25">
        <v>568</v>
      </c>
      <c r="N24" s="26">
        <v>0</v>
      </c>
    </row>
    <row r="25" spans="1:20" ht="15.75" customHeight="1" x14ac:dyDescent="0.3">
      <c r="H25" s="79" t="s">
        <v>1423</v>
      </c>
      <c r="I25" s="38">
        <v>1</v>
      </c>
      <c r="J25" s="38"/>
      <c r="K25" s="38"/>
      <c r="L25" s="38">
        <v>1</v>
      </c>
      <c r="M25" s="38">
        <v>563</v>
      </c>
      <c r="N25" s="39">
        <v>0</v>
      </c>
    </row>
    <row r="26" spans="1:20" ht="15.75" customHeight="1" x14ac:dyDescent="0.3">
      <c r="B26" s="98"/>
      <c r="C26" s="98"/>
      <c r="H26" s="272"/>
      <c r="I26" s="87"/>
      <c r="J26" s="87"/>
      <c r="K26" s="87"/>
      <c r="L26" s="87"/>
      <c r="M26" s="87"/>
      <c r="N26" s="87"/>
    </row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6" t="s">
        <v>1426</v>
      </c>
      <c r="B30" s="67"/>
      <c r="C30" s="68">
        <v>561</v>
      </c>
      <c r="D30" s="67"/>
      <c r="E30" s="69" t="s">
        <v>14</v>
      </c>
      <c r="F30" s="70">
        <f>SUM(F31:F33)</f>
        <v>559</v>
      </c>
      <c r="G30" s="71" t="s">
        <v>274</v>
      </c>
      <c r="H30" s="48" t="s">
        <v>1427</v>
      </c>
      <c r="I30" s="48"/>
      <c r="J30" s="135">
        <v>553</v>
      </c>
      <c r="K30" s="48"/>
      <c r="L30" s="48"/>
      <c r="M30" s="48">
        <v>553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44" t="s">
        <v>1340</v>
      </c>
      <c r="B31" s="113"/>
      <c r="C31" s="114"/>
      <c r="D31" s="24">
        <v>96</v>
      </c>
      <c r="E31" s="24">
        <v>97</v>
      </c>
      <c r="F31" s="74">
        <f>SUM(D31:E31)</f>
        <v>193</v>
      </c>
      <c r="G31"/>
      <c r="H31" s="48"/>
      <c r="I31" s="48"/>
      <c r="J31" s="48"/>
      <c r="K31" s="48"/>
      <c r="L31" s="48"/>
      <c r="M31" s="48"/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1350</v>
      </c>
      <c r="B32" s="117"/>
      <c r="C32" s="118"/>
      <c r="D32" s="25">
        <v>93</v>
      </c>
      <c r="E32" s="25">
        <v>87</v>
      </c>
      <c r="F32" s="26">
        <f>SUM(D32:E32)</f>
        <v>180</v>
      </c>
      <c r="G32"/>
      <c r="H32" s="48"/>
      <c r="I32" s="48"/>
      <c r="J32" s="48"/>
      <c r="K32" s="48"/>
      <c r="L32" s="48"/>
      <c r="M32" s="48"/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128</v>
      </c>
      <c r="B33" s="122"/>
      <c r="C33" s="123"/>
      <c r="D33" s="38">
        <v>95</v>
      </c>
      <c r="E33" s="38">
        <v>91</v>
      </c>
      <c r="F33" s="39">
        <f>SUM(D33:E33)</f>
        <v>186</v>
      </c>
      <c r="G33"/>
      <c r="H33" s="48"/>
      <c r="I33" s="48"/>
      <c r="J33" s="48"/>
      <c r="K33" s="48"/>
      <c r="L33" s="48"/>
      <c r="M33" s="48"/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66" t="s">
        <v>1428</v>
      </c>
      <c r="B35" s="67"/>
      <c r="C35" s="68">
        <v>563</v>
      </c>
      <c r="D35" s="67"/>
      <c r="E35" s="69" t="s">
        <v>14</v>
      </c>
      <c r="F35" s="70">
        <f>SUM(F36:F38)</f>
        <v>575</v>
      </c>
      <c r="G35" s="71" t="s">
        <v>274</v>
      </c>
      <c r="H35" s="66" t="s">
        <v>1429</v>
      </c>
      <c r="I35" s="67"/>
      <c r="J35" s="68">
        <v>549</v>
      </c>
      <c r="K35" s="67"/>
      <c r="L35" s="69" t="s">
        <v>14</v>
      </c>
      <c r="M35" s="70">
        <f>SUM(M36:M38)</f>
        <v>534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44" t="s">
        <v>1327</v>
      </c>
      <c r="B36" s="113"/>
      <c r="C36" s="114"/>
      <c r="D36" s="24">
        <v>95</v>
      </c>
      <c r="E36" s="24">
        <v>95</v>
      </c>
      <c r="F36" s="74">
        <f>SUM(D36:E36)</f>
        <v>190</v>
      </c>
      <c r="G36"/>
      <c r="H36" s="144" t="s">
        <v>1333</v>
      </c>
      <c r="I36" s="113"/>
      <c r="J36" s="114"/>
      <c r="K36" s="24">
        <v>94</v>
      </c>
      <c r="L36" s="24">
        <v>94</v>
      </c>
      <c r="M36" s="74">
        <f>SUM(K36:L36)</f>
        <v>188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1376</v>
      </c>
      <c r="B37" s="117"/>
      <c r="C37" s="118"/>
      <c r="D37" s="25">
        <v>96</v>
      </c>
      <c r="E37" s="25">
        <v>96</v>
      </c>
      <c r="F37" s="26">
        <f>SUM(D37:E37)</f>
        <v>192</v>
      </c>
      <c r="G37"/>
      <c r="H37" s="116" t="s">
        <v>1406</v>
      </c>
      <c r="I37" s="117"/>
      <c r="J37" s="118"/>
      <c r="K37" s="25">
        <v>77</v>
      </c>
      <c r="L37" s="25">
        <v>81</v>
      </c>
      <c r="M37" s="26">
        <f>SUM(K37:L37)</f>
        <v>158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1320</v>
      </c>
      <c r="B38" s="122"/>
      <c r="C38" s="123"/>
      <c r="D38" s="38">
        <v>96</v>
      </c>
      <c r="E38" s="38">
        <v>97</v>
      </c>
      <c r="F38" s="39">
        <f>SUM(D38:E38)</f>
        <v>193</v>
      </c>
      <c r="G38"/>
      <c r="H38" s="121" t="s">
        <v>1430</v>
      </c>
      <c r="I38" s="122"/>
      <c r="J38" s="123"/>
      <c r="K38" s="38">
        <v>96</v>
      </c>
      <c r="L38" s="38">
        <v>92</v>
      </c>
      <c r="M38" s="39">
        <f>SUM(K38:L38)</f>
        <v>188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66" t="s">
        <v>1431</v>
      </c>
      <c r="B40" s="67"/>
      <c r="C40" s="68">
        <v>555</v>
      </c>
      <c r="D40" s="67"/>
      <c r="E40" s="69" t="s">
        <v>14</v>
      </c>
      <c r="F40" s="70">
        <f>SUM(F41:F43)</f>
        <v>366</v>
      </c>
      <c r="G40" s="71" t="s">
        <v>274</v>
      </c>
      <c r="H40" s="66" t="s">
        <v>1432</v>
      </c>
      <c r="I40" s="67"/>
      <c r="J40" s="68">
        <v>567</v>
      </c>
      <c r="K40" s="67"/>
      <c r="L40" s="69" t="s">
        <v>14</v>
      </c>
      <c r="M40" s="70">
        <f>SUM(M41:M43)</f>
        <v>549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44" t="s">
        <v>1353</v>
      </c>
      <c r="B41" s="113"/>
      <c r="C41" s="114"/>
      <c r="D41" s="24" t="s">
        <v>47</v>
      </c>
      <c r="E41" s="24"/>
      <c r="F41" s="74">
        <f>SUM(D41:E41)</f>
        <v>0</v>
      </c>
      <c r="G41"/>
      <c r="H41" s="144" t="s">
        <v>1330</v>
      </c>
      <c r="I41" s="113"/>
      <c r="J41" s="114"/>
      <c r="K41" s="24">
        <v>94</v>
      </c>
      <c r="L41" s="24">
        <v>95</v>
      </c>
      <c r="M41" s="74">
        <f>SUM(K41:L41)</f>
        <v>189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462</v>
      </c>
      <c r="B42" s="117"/>
      <c r="C42" s="118"/>
      <c r="D42" s="25">
        <v>96</v>
      </c>
      <c r="E42" s="25">
        <v>87</v>
      </c>
      <c r="F42" s="26">
        <f>SUM(D42:E42)</f>
        <v>183</v>
      </c>
      <c r="G42"/>
      <c r="H42" s="116" t="s">
        <v>1371</v>
      </c>
      <c r="I42" s="117"/>
      <c r="J42" s="118"/>
      <c r="K42" s="25">
        <v>89</v>
      </c>
      <c r="L42" s="25">
        <v>85</v>
      </c>
      <c r="M42" s="26">
        <f>SUM(K42:L42)</f>
        <v>174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1362</v>
      </c>
      <c r="B43" s="122"/>
      <c r="C43" s="123"/>
      <c r="D43" s="38">
        <v>92</v>
      </c>
      <c r="E43" s="38">
        <v>91</v>
      </c>
      <c r="F43" s="39">
        <f>SUM(D43:E43)</f>
        <v>183</v>
      </c>
      <c r="G43"/>
      <c r="H43" s="121" t="s">
        <v>1349</v>
      </c>
      <c r="I43" s="122"/>
      <c r="J43" s="123"/>
      <c r="K43" s="38">
        <v>92</v>
      </c>
      <c r="L43" s="38">
        <v>94</v>
      </c>
      <c r="M43" s="39">
        <f>SUM(K43:L43)</f>
        <v>186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81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1433</v>
      </c>
      <c r="H46" s="88" t="s">
        <v>1428</v>
      </c>
      <c r="I46" s="73">
        <v>1</v>
      </c>
      <c r="J46" s="73">
        <v>1</v>
      </c>
      <c r="K46" s="73"/>
      <c r="L46" s="73"/>
      <c r="M46" s="73">
        <v>575</v>
      </c>
      <c r="N46" s="89">
        <v>2</v>
      </c>
      <c r="O46" s="48"/>
      <c r="P46" s="48"/>
    </row>
    <row r="47" spans="1:20" ht="15.75" customHeight="1" x14ac:dyDescent="0.3">
      <c r="B47" s="90" t="s">
        <v>1434</v>
      </c>
      <c r="H47" s="91" t="s">
        <v>1426</v>
      </c>
      <c r="I47" s="23">
        <v>1</v>
      </c>
      <c r="J47" s="23">
        <v>1</v>
      </c>
      <c r="K47" s="23"/>
      <c r="L47" s="23"/>
      <c r="M47" s="23">
        <v>559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H48" s="91" t="s">
        <v>1432</v>
      </c>
      <c r="I48" s="23">
        <v>1</v>
      </c>
      <c r="J48" s="23">
        <v>1</v>
      </c>
      <c r="K48" s="23"/>
      <c r="L48" s="23"/>
      <c r="M48" s="23">
        <v>549</v>
      </c>
      <c r="N48" s="53">
        <v>2</v>
      </c>
      <c r="O48" s="48"/>
      <c r="P48" s="48"/>
    </row>
    <row r="49" spans="1:16" ht="15.75" customHeight="1" x14ac:dyDescent="0.3">
      <c r="H49" s="91" t="s">
        <v>1427</v>
      </c>
      <c r="I49" s="23">
        <v>1</v>
      </c>
      <c r="J49" s="23"/>
      <c r="K49" s="23"/>
      <c r="L49" s="23">
        <v>1</v>
      </c>
      <c r="M49" s="23">
        <v>553</v>
      </c>
      <c r="N49" s="53">
        <v>0</v>
      </c>
      <c r="O49" s="48"/>
      <c r="P49" s="48"/>
    </row>
    <row r="50" spans="1:16" ht="15.75" customHeight="1" x14ac:dyDescent="0.3">
      <c r="H50" s="91" t="s">
        <v>1429</v>
      </c>
      <c r="I50" s="23">
        <v>1</v>
      </c>
      <c r="J50" s="23"/>
      <c r="K50" s="23"/>
      <c r="L50" s="23">
        <v>1</v>
      </c>
      <c r="M50" s="23">
        <v>534</v>
      </c>
      <c r="N50" s="53">
        <v>0</v>
      </c>
      <c r="O50" s="48"/>
      <c r="P50" s="48"/>
    </row>
    <row r="51" spans="1:16" ht="15.75" customHeight="1" x14ac:dyDescent="0.3">
      <c r="H51" s="92" t="s">
        <v>1431</v>
      </c>
      <c r="I51" s="36">
        <v>1</v>
      </c>
      <c r="J51" s="36"/>
      <c r="K51" s="36"/>
      <c r="L51" s="36">
        <v>1</v>
      </c>
      <c r="M51" s="36">
        <v>366</v>
      </c>
      <c r="N51" s="57">
        <v>0</v>
      </c>
      <c r="O51" s="48"/>
      <c r="P51" s="48"/>
    </row>
    <row r="52" spans="1:16" ht="15.75" customHeight="1" x14ac:dyDescent="0.3"/>
    <row r="53" spans="1:16" ht="15.75" customHeight="1" x14ac:dyDescent="0.3">
      <c r="A53" s="10" t="s">
        <v>368</v>
      </c>
      <c r="E53" s="40"/>
      <c r="G53" s="93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A2F63CE9-A090-4EA3-B91F-71C170610C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0EAF-27C9-49EE-9CEC-62C6095733DE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140625" style="10"/>
  </cols>
  <sheetData>
    <row r="1" spans="1:25" ht="18" x14ac:dyDescent="0.35">
      <c r="A1" s="2" t="s">
        <v>1417</v>
      </c>
      <c r="B1" s="2"/>
      <c r="C1" s="2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6" t="s">
        <v>1435</v>
      </c>
      <c r="B4" s="67"/>
      <c r="C4" s="68">
        <v>532</v>
      </c>
      <c r="D4" s="67"/>
      <c r="E4" s="69" t="s">
        <v>14</v>
      </c>
      <c r="F4" s="70">
        <f>SUM(F5:F7)</f>
        <v>506</v>
      </c>
      <c r="G4" s="71" t="s">
        <v>274</v>
      </c>
      <c r="H4" s="48" t="s">
        <v>1436</v>
      </c>
      <c r="I4" s="48"/>
      <c r="J4" s="135">
        <v>534</v>
      </c>
      <c r="K4" s="48"/>
      <c r="L4" s="48"/>
      <c r="M4" s="48">
        <v>534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144" t="s">
        <v>1383</v>
      </c>
      <c r="B5" s="113"/>
      <c r="C5" s="114"/>
      <c r="D5" s="24">
        <v>89</v>
      </c>
      <c r="E5" s="24">
        <v>90</v>
      </c>
      <c r="F5" s="74">
        <f>SUM(D5:E5)</f>
        <v>179</v>
      </c>
      <c r="G5"/>
      <c r="H5" s="48"/>
      <c r="I5" s="48"/>
      <c r="J5" s="48"/>
      <c r="K5" s="48"/>
      <c r="L5" s="48"/>
      <c r="M5" s="48"/>
      <c r="N5"/>
      <c r="O5" s="48"/>
      <c r="P5" s="48"/>
      <c r="Q5" s="48"/>
      <c r="R5" s="48"/>
      <c r="S5" s="48"/>
      <c r="T5" s="48"/>
    </row>
    <row r="6" spans="1:25" ht="15.75" customHeight="1" x14ac:dyDescent="0.3">
      <c r="A6" s="116" t="s">
        <v>1404</v>
      </c>
      <c r="B6" s="117"/>
      <c r="C6" s="118"/>
      <c r="D6" s="25">
        <v>84</v>
      </c>
      <c r="E6" s="25">
        <v>80</v>
      </c>
      <c r="F6" s="26">
        <f>SUM(D6:E6)</f>
        <v>164</v>
      </c>
      <c r="G6"/>
      <c r="H6" s="48"/>
      <c r="I6" s="48"/>
      <c r="J6" s="48"/>
      <c r="K6" s="48"/>
      <c r="L6" s="48"/>
      <c r="M6" s="48"/>
      <c r="N6"/>
      <c r="O6" s="48"/>
      <c r="P6" s="48"/>
      <c r="Q6" s="48"/>
      <c r="R6" s="48"/>
      <c r="S6" s="48"/>
      <c r="T6" s="48"/>
    </row>
    <row r="7" spans="1:25" ht="15.75" customHeight="1" x14ac:dyDescent="0.3">
      <c r="A7" s="121" t="s">
        <v>1387</v>
      </c>
      <c r="B7" s="122"/>
      <c r="C7" s="123"/>
      <c r="D7" s="38">
        <v>78</v>
      </c>
      <c r="E7" s="38">
        <v>85</v>
      </c>
      <c r="F7" s="39">
        <f>SUM(D7:E7)</f>
        <v>163</v>
      </c>
      <c r="G7"/>
      <c r="H7" s="48"/>
      <c r="I7" s="48"/>
      <c r="J7" s="48"/>
      <c r="K7" s="48"/>
      <c r="L7" s="48"/>
      <c r="M7" s="48"/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66" t="s">
        <v>298</v>
      </c>
      <c r="B9" s="67"/>
      <c r="C9" s="68">
        <v>545</v>
      </c>
      <c r="D9" s="67"/>
      <c r="E9" s="69" t="s">
        <v>14</v>
      </c>
      <c r="F9" s="70">
        <f>SUM(F10:F12)</f>
        <v>540</v>
      </c>
      <c r="G9" s="71" t="s">
        <v>274</v>
      </c>
      <c r="H9" s="66" t="s">
        <v>1437</v>
      </c>
      <c r="I9" s="67"/>
      <c r="J9" s="68">
        <v>541</v>
      </c>
      <c r="K9" s="67"/>
      <c r="L9" s="69" t="s">
        <v>14</v>
      </c>
      <c r="M9" s="70">
        <f>SUM(M10:M12)</f>
        <v>544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144" t="s">
        <v>699</v>
      </c>
      <c r="B10" s="113"/>
      <c r="C10" s="114"/>
      <c r="D10" s="24">
        <v>91</v>
      </c>
      <c r="E10" s="24">
        <v>90</v>
      </c>
      <c r="F10" s="74">
        <f>SUM(D10:E10)</f>
        <v>181</v>
      </c>
      <c r="G10"/>
      <c r="H10" s="144" t="s">
        <v>1381</v>
      </c>
      <c r="I10" s="113"/>
      <c r="J10" s="114"/>
      <c r="K10" s="25">
        <v>90</v>
      </c>
      <c r="L10" s="24">
        <v>91</v>
      </c>
      <c r="M10" s="74">
        <f>SUM(K10:L10)</f>
        <v>181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116" t="s">
        <v>192</v>
      </c>
      <c r="B11" s="117"/>
      <c r="C11" s="118"/>
      <c r="D11" s="25">
        <v>81</v>
      </c>
      <c r="E11" s="25">
        <v>87</v>
      </c>
      <c r="F11" s="26">
        <f>SUM(D11:E11)</f>
        <v>168</v>
      </c>
      <c r="G11"/>
      <c r="H11" s="116" t="s">
        <v>1368</v>
      </c>
      <c r="I11" s="117"/>
      <c r="J11" s="118"/>
      <c r="K11" s="25">
        <v>91</v>
      </c>
      <c r="L11" s="25">
        <v>87</v>
      </c>
      <c r="M11" s="26">
        <f>SUM(K11:L11)</f>
        <v>178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121" t="s">
        <v>100</v>
      </c>
      <c r="B12" s="122"/>
      <c r="C12" s="123"/>
      <c r="D12" s="38">
        <v>96</v>
      </c>
      <c r="E12" s="38">
        <v>95</v>
      </c>
      <c r="F12" s="39">
        <f>SUM(D12:E12)</f>
        <v>191</v>
      </c>
      <c r="G12"/>
      <c r="H12" s="121" t="s">
        <v>1369</v>
      </c>
      <c r="I12" s="122"/>
      <c r="J12" s="123"/>
      <c r="K12" s="38">
        <v>92</v>
      </c>
      <c r="L12" s="38">
        <v>93</v>
      </c>
      <c r="M12" s="39">
        <f>SUM(K12:L12)</f>
        <v>185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66" t="s">
        <v>1438</v>
      </c>
      <c r="B14" s="67"/>
      <c r="C14" s="68">
        <v>544</v>
      </c>
      <c r="D14" s="67"/>
      <c r="E14" s="69" t="s">
        <v>14</v>
      </c>
      <c r="F14" s="70">
        <f>SUM(F15:F17)</f>
        <v>565</v>
      </c>
      <c r="G14" s="71" t="s">
        <v>274</v>
      </c>
      <c r="H14" s="66" t="s">
        <v>1439</v>
      </c>
      <c r="I14" s="67"/>
      <c r="J14" s="68">
        <v>533</v>
      </c>
      <c r="K14" s="67"/>
      <c r="L14" s="69" t="s">
        <v>14</v>
      </c>
      <c r="M14" s="70">
        <f>SUM(M15:M17)-10</f>
        <v>546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144" t="s">
        <v>1367</v>
      </c>
      <c r="B15" s="113"/>
      <c r="C15" s="114"/>
      <c r="D15" s="24">
        <v>95</v>
      </c>
      <c r="E15" s="24">
        <v>92</v>
      </c>
      <c r="F15" s="74">
        <f>SUM(D15:E15)</f>
        <v>187</v>
      </c>
      <c r="G15"/>
      <c r="H15" s="273" t="s">
        <v>1365</v>
      </c>
      <c r="I15" s="113"/>
      <c r="J15" s="114"/>
      <c r="K15" s="24">
        <v>89</v>
      </c>
      <c r="L15" s="24">
        <v>92</v>
      </c>
      <c r="M15" s="74">
        <f>SUM(K15:L15)</f>
        <v>181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116" t="s">
        <v>1346</v>
      </c>
      <c r="B16" s="117"/>
      <c r="C16" s="118"/>
      <c r="D16" s="25">
        <v>93</v>
      </c>
      <c r="E16" s="25">
        <v>95</v>
      </c>
      <c r="F16" s="26">
        <f>SUM(D16:E16)</f>
        <v>188</v>
      </c>
      <c r="G16"/>
      <c r="H16" s="274" t="s">
        <v>1364</v>
      </c>
      <c r="I16" s="117"/>
      <c r="J16" s="118"/>
      <c r="K16" s="25">
        <v>91</v>
      </c>
      <c r="L16" s="25">
        <v>94</v>
      </c>
      <c r="M16" s="26">
        <f>SUM(K16:L16)</f>
        <v>185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121" t="s">
        <v>891</v>
      </c>
      <c r="B17" s="122"/>
      <c r="C17" s="123"/>
      <c r="D17" s="38">
        <v>95</v>
      </c>
      <c r="E17" s="38">
        <v>95</v>
      </c>
      <c r="F17" s="39">
        <f>SUM(D17:E17)</f>
        <v>190</v>
      </c>
      <c r="G17"/>
      <c r="H17" s="275" t="s">
        <v>1440</v>
      </c>
      <c r="I17" s="122"/>
      <c r="J17" s="123"/>
      <c r="K17" s="38">
        <v>95</v>
      </c>
      <c r="L17" s="38">
        <v>95</v>
      </c>
      <c r="M17" s="39">
        <f>SUM(K17:L17)</f>
        <v>190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H19" s="81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1441</v>
      </c>
      <c r="H20" s="88" t="s">
        <v>1438</v>
      </c>
      <c r="I20" s="73">
        <v>1</v>
      </c>
      <c r="J20" s="73">
        <v>1</v>
      </c>
      <c r="K20" s="73"/>
      <c r="L20" s="73"/>
      <c r="M20" s="73">
        <v>565</v>
      </c>
      <c r="N20" s="89">
        <v>2</v>
      </c>
      <c r="O20" s="48"/>
      <c r="P20" s="48"/>
    </row>
    <row r="21" spans="1:20" ht="15.75" customHeight="1" x14ac:dyDescent="0.3">
      <c r="B21" s="90" t="s">
        <v>1442</v>
      </c>
      <c r="H21" s="91" t="s">
        <v>1437</v>
      </c>
      <c r="I21" s="23">
        <v>1</v>
      </c>
      <c r="J21" s="23">
        <v>1</v>
      </c>
      <c r="K21" s="23"/>
      <c r="L21" s="23"/>
      <c r="M21" s="23">
        <v>544</v>
      </c>
      <c r="N21" s="53">
        <v>2</v>
      </c>
      <c r="O21" s="48"/>
      <c r="P21" s="48"/>
    </row>
    <row r="22" spans="1:20" ht="15.75" customHeight="1" x14ac:dyDescent="0.3">
      <c r="B22" s="9" t="s">
        <v>287</v>
      </c>
      <c r="H22" s="91" t="s">
        <v>1436</v>
      </c>
      <c r="I22" s="23">
        <v>1</v>
      </c>
      <c r="J22" s="23">
        <v>1</v>
      </c>
      <c r="K22" s="23"/>
      <c r="L22" s="23"/>
      <c r="M22" s="23">
        <v>534</v>
      </c>
      <c r="N22" s="53">
        <v>2</v>
      </c>
      <c r="O22" s="48"/>
      <c r="P22" s="48"/>
    </row>
    <row r="23" spans="1:20" ht="15.75" customHeight="1" x14ac:dyDescent="0.3">
      <c r="H23" s="91" t="s">
        <v>1439</v>
      </c>
      <c r="I23" s="23">
        <v>1</v>
      </c>
      <c r="J23" s="23"/>
      <c r="K23" s="23"/>
      <c r="L23" s="23">
        <v>1</v>
      </c>
      <c r="M23" s="23">
        <v>546</v>
      </c>
      <c r="N23" s="53">
        <v>0</v>
      </c>
      <c r="O23" s="48"/>
      <c r="P23" s="48"/>
    </row>
    <row r="24" spans="1:20" ht="15.75" customHeight="1" x14ac:dyDescent="0.3">
      <c r="H24" s="91" t="s">
        <v>298</v>
      </c>
      <c r="I24" s="23">
        <v>1</v>
      </c>
      <c r="J24" s="23"/>
      <c r="K24" s="23"/>
      <c r="L24" s="23">
        <v>1</v>
      </c>
      <c r="M24" s="23">
        <v>540</v>
      </c>
      <c r="N24" s="53">
        <v>0</v>
      </c>
      <c r="O24" s="48"/>
      <c r="P24" s="48"/>
    </row>
    <row r="25" spans="1:20" ht="15.75" customHeight="1" x14ac:dyDescent="0.3">
      <c r="H25" s="92" t="s">
        <v>1435</v>
      </c>
      <c r="I25" s="36">
        <v>1</v>
      </c>
      <c r="J25" s="36"/>
      <c r="K25" s="36"/>
      <c r="L25" s="36">
        <v>1</v>
      </c>
      <c r="M25" s="36">
        <v>506</v>
      </c>
      <c r="N25" s="57">
        <v>0</v>
      </c>
      <c r="O25" s="48"/>
      <c r="P25" s="48"/>
    </row>
    <row r="26" spans="1:20" ht="15.75" customHeight="1" x14ac:dyDescent="0.3">
      <c r="B26" s="98"/>
      <c r="C26" s="98"/>
      <c r="H26" s="272"/>
      <c r="I26" s="87"/>
      <c r="J26" s="87"/>
      <c r="K26" s="87"/>
      <c r="L26" s="87"/>
      <c r="M26" s="87"/>
      <c r="N26" s="87"/>
    </row>
    <row r="27" spans="1:20" ht="15.75" customHeight="1" x14ac:dyDescent="0.3">
      <c r="A27" s="10" t="s">
        <v>368</v>
      </c>
      <c r="E27" s="40"/>
      <c r="G27" s="93" t="s">
        <v>177</v>
      </c>
      <c r="H27" s="272"/>
      <c r="I27" s="87"/>
      <c r="J27" s="87"/>
      <c r="K27" s="87"/>
      <c r="L27" s="87"/>
      <c r="M27" s="87"/>
      <c r="N27" s="87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71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71"/>
      <c r="H30"/>
      <c r="I30"/>
      <c r="J30"/>
      <c r="K30"/>
      <c r="L30"/>
      <c r="M30"/>
      <c r="N30"/>
      <c r="O30"/>
      <c r="P30"/>
      <c r="Q30" s="48"/>
      <c r="R30" s="48"/>
      <c r="S30" s="48"/>
      <c r="T30" s="48"/>
    </row>
    <row r="31" spans="1:20" ht="15.75" customHeight="1" x14ac:dyDescent="0.3">
      <c r="A31"/>
      <c r="B31"/>
      <c r="C31"/>
      <c r="D31"/>
      <c r="E31"/>
      <c r="F31"/>
      <c r="G31" s="71"/>
      <c r="H31"/>
      <c r="I31"/>
      <c r="J31"/>
      <c r="K31"/>
      <c r="L31"/>
      <c r="M31"/>
      <c r="N31"/>
      <c r="O31"/>
      <c r="P31"/>
      <c r="Q31" s="48"/>
      <c r="R31" s="48"/>
      <c r="S31" s="48"/>
      <c r="T31" s="48"/>
    </row>
    <row r="32" spans="1:20" ht="15.75" customHeight="1" x14ac:dyDescent="0.3">
      <c r="A32"/>
      <c r="B32"/>
      <c r="C32"/>
      <c r="D32"/>
      <c r="E32"/>
      <c r="F32"/>
      <c r="G32" s="71"/>
      <c r="H32"/>
      <c r="I32"/>
      <c r="J32"/>
      <c r="K32"/>
      <c r="L32"/>
      <c r="M32"/>
      <c r="N32"/>
      <c r="O32"/>
      <c r="P32"/>
      <c r="Q32" s="48"/>
      <c r="R32" s="48"/>
      <c r="S32" s="48"/>
      <c r="T32" s="48"/>
    </row>
    <row r="33" spans="1:20" ht="15.75" customHeight="1" x14ac:dyDescent="0.3">
      <c r="A33"/>
      <c r="B33"/>
      <c r="C33"/>
      <c r="D33"/>
      <c r="E33"/>
      <c r="F33"/>
      <c r="G33" s="71"/>
      <c r="H33"/>
      <c r="I33"/>
      <c r="J33"/>
      <c r="K33"/>
      <c r="L33"/>
      <c r="M33"/>
      <c r="N33"/>
      <c r="O33"/>
      <c r="P33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 s="71"/>
      <c r="H34"/>
      <c r="I34"/>
      <c r="J34"/>
      <c r="K34"/>
      <c r="L34"/>
      <c r="M34"/>
      <c r="N34"/>
      <c r="O34"/>
      <c r="P34"/>
      <c r="Q34" s="48"/>
      <c r="R34" s="48"/>
      <c r="S34" s="48"/>
      <c r="T34" s="48"/>
    </row>
    <row r="35" spans="1:20" ht="15.75" customHeight="1" x14ac:dyDescent="0.3">
      <c r="A35"/>
      <c r="B35"/>
      <c r="C35"/>
      <c r="D35"/>
      <c r="E35"/>
      <c r="F35"/>
      <c r="G35" s="71"/>
      <c r="H35"/>
      <c r="I35"/>
      <c r="J35"/>
      <c r="K35"/>
      <c r="L35"/>
      <c r="M35"/>
      <c r="N35"/>
      <c r="O35"/>
      <c r="P35"/>
      <c r="Q35" s="48"/>
      <c r="R35" s="48"/>
      <c r="S35" s="48"/>
      <c r="T35" s="48"/>
    </row>
    <row r="36" spans="1:20" ht="15.75" customHeight="1" x14ac:dyDescent="0.3">
      <c r="A36"/>
      <c r="B36"/>
      <c r="C36"/>
      <c r="D36"/>
      <c r="E36"/>
      <c r="F36"/>
      <c r="G36" s="71"/>
      <c r="H36"/>
      <c r="I36"/>
      <c r="J36"/>
      <c r="K36"/>
      <c r="L36"/>
      <c r="M36"/>
      <c r="N36"/>
      <c r="O36"/>
      <c r="P36"/>
      <c r="Q36" s="48"/>
      <c r="R36" s="48"/>
      <c r="S36" s="48"/>
      <c r="T36" s="48"/>
    </row>
    <row r="37" spans="1:20" ht="15.75" customHeight="1" x14ac:dyDescent="0.3">
      <c r="A37"/>
      <c r="B37"/>
      <c r="C37"/>
      <c r="D37"/>
      <c r="E37"/>
      <c r="F37"/>
      <c r="G37" s="71"/>
      <c r="H37"/>
      <c r="I37"/>
      <c r="J37"/>
      <c r="K37"/>
      <c r="L37"/>
      <c r="M37"/>
      <c r="N37"/>
      <c r="O37"/>
      <c r="P37"/>
      <c r="Q37" s="48"/>
      <c r="R37" s="48"/>
      <c r="S37" s="48"/>
      <c r="T37" s="48"/>
    </row>
    <row r="38" spans="1:20" ht="15.75" customHeight="1" x14ac:dyDescent="0.3">
      <c r="A38"/>
      <c r="B38"/>
      <c r="C38"/>
      <c r="D38"/>
      <c r="E38"/>
      <c r="F38"/>
      <c r="G38" s="71"/>
      <c r="H38"/>
      <c r="I38"/>
      <c r="J38"/>
      <c r="K38"/>
      <c r="L38"/>
      <c r="M38"/>
      <c r="N38"/>
      <c r="O38"/>
      <c r="P3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 s="71"/>
      <c r="H39"/>
      <c r="I39"/>
      <c r="J39"/>
      <c r="K39"/>
      <c r="L39"/>
      <c r="M39"/>
      <c r="N39"/>
      <c r="O39"/>
      <c r="P39"/>
      <c r="Q39" s="48"/>
      <c r="R39" s="48"/>
      <c r="S39" s="48"/>
      <c r="T39" s="48"/>
    </row>
    <row r="40" spans="1:20" ht="15.75" customHeight="1" x14ac:dyDescent="0.3">
      <c r="A40"/>
      <c r="B40"/>
      <c r="C40"/>
      <c r="D40"/>
      <c r="E40"/>
      <c r="F40"/>
      <c r="G40" s="71"/>
      <c r="H40"/>
      <c r="I40"/>
      <c r="J40"/>
      <c r="K40"/>
      <c r="L40"/>
      <c r="M40"/>
      <c r="N40"/>
      <c r="O40"/>
      <c r="P40"/>
      <c r="Q40" s="48"/>
      <c r="R40" s="48"/>
      <c r="S40" s="48"/>
      <c r="T40" s="48"/>
    </row>
    <row r="41" spans="1:20" ht="15.75" customHeight="1" x14ac:dyDescent="0.3">
      <c r="A41"/>
      <c r="B41"/>
      <c r="C41"/>
      <c r="D41"/>
      <c r="E41"/>
      <c r="F41"/>
      <c r="G41" s="71"/>
      <c r="H41"/>
      <c r="I41"/>
      <c r="J41"/>
      <c r="K41"/>
      <c r="L41"/>
      <c r="M41"/>
      <c r="N41"/>
      <c r="O41"/>
      <c r="P41"/>
      <c r="Q41" s="48"/>
      <c r="R41" s="48"/>
      <c r="S41" s="48"/>
      <c r="T41" s="48"/>
    </row>
    <row r="42" spans="1:20" ht="15.75" customHeight="1" x14ac:dyDescent="0.3">
      <c r="A42"/>
      <c r="B42"/>
      <c r="C42"/>
      <c r="D42"/>
      <c r="E42"/>
      <c r="F42"/>
      <c r="G42" s="71"/>
      <c r="H42"/>
      <c r="I42"/>
      <c r="J42"/>
      <c r="K42"/>
      <c r="L42"/>
      <c r="M42"/>
      <c r="N42"/>
      <c r="O42"/>
      <c r="P42"/>
      <c r="Q42" s="48"/>
      <c r="R42" s="48"/>
      <c r="S42" s="48"/>
      <c r="T42" s="48"/>
    </row>
    <row r="43" spans="1:20" ht="15.75" customHeight="1" x14ac:dyDescent="0.3">
      <c r="A43"/>
      <c r="B43"/>
      <c r="C43"/>
      <c r="D43"/>
      <c r="E43"/>
      <c r="F43"/>
      <c r="G43" s="71"/>
      <c r="H43"/>
      <c r="I43"/>
      <c r="J43"/>
      <c r="K43"/>
      <c r="L43"/>
      <c r="M43"/>
      <c r="N43"/>
      <c r="O43"/>
      <c r="P43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 s="71"/>
      <c r="H44"/>
      <c r="I44"/>
      <c r="J44"/>
      <c r="K44"/>
      <c r="L44"/>
      <c r="M44"/>
      <c r="N44"/>
      <c r="O44"/>
      <c r="P44"/>
      <c r="Q44" s="48"/>
      <c r="R44" s="48"/>
      <c r="S44" s="48"/>
      <c r="T44" s="48"/>
    </row>
    <row r="45" spans="1:20" ht="15.75" customHeight="1" x14ac:dyDescent="0.3">
      <c r="A45"/>
      <c r="B45"/>
      <c r="C45"/>
      <c r="D45"/>
      <c r="E45"/>
      <c r="F45"/>
      <c r="G45" s="71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71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71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71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71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71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71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71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F8F4B83B-4E24-466A-B804-7BD98010AA5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C8B19-4A2A-4033-851A-588E039D8EDD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89" customWidth="1"/>
    <col min="2" max="3" width="20.7109375" style="289" customWidth="1"/>
    <col min="4" max="7" width="5" style="289" customWidth="1"/>
    <col min="8" max="8" width="1.7109375" style="289" customWidth="1"/>
    <col min="9" max="9" width="2.7109375" style="289" customWidth="1"/>
    <col min="10" max="11" width="20.7109375" style="289" customWidth="1"/>
    <col min="12" max="15" width="5" style="289" customWidth="1"/>
    <col min="16" max="16" width="5.140625" style="289" customWidth="1"/>
    <col min="17" max="25" width="12.85546875" style="289"/>
  </cols>
  <sheetData>
    <row r="1" spans="1:25" ht="18" x14ac:dyDescent="0.35">
      <c r="A1" s="276"/>
      <c r="B1" s="277" t="s">
        <v>1443</v>
      </c>
      <c r="C1" s="278"/>
      <c r="D1" s="279"/>
      <c r="E1" s="279"/>
      <c r="F1" s="279"/>
      <c r="G1" s="279"/>
      <c r="H1" s="279"/>
      <c r="I1" s="280"/>
      <c r="J1" s="279"/>
      <c r="K1" s="279"/>
      <c r="L1" s="280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81"/>
    </row>
    <row r="2" spans="1:25" ht="19.5" customHeight="1" x14ac:dyDescent="0.35">
      <c r="A2" s="282"/>
      <c r="B2" s="283" t="s">
        <v>1</v>
      </c>
      <c r="C2" s="284"/>
      <c r="D2" s="285"/>
      <c r="E2" s="285"/>
      <c r="F2" s="286"/>
      <c r="G2" s="285"/>
      <c r="H2" s="285"/>
      <c r="I2" s="287"/>
      <c r="J2" s="288" t="s">
        <v>2</v>
      </c>
      <c r="K2" s="288"/>
      <c r="L2" s="288"/>
      <c r="M2" s="288"/>
      <c r="N2" s="288"/>
      <c r="O2" s="288"/>
    </row>
    <row r="3" spans="1:25" ht="15.75" x14ac:dyDescent="0.3">
      <c r="A3" s="290"/>
      <c r="B3" s="291" t="s">
        <v>3</v>
      </c>
      <c r="C3" s="292" t="s">
        <v>1444</v>
      </c>
      <c r="D3" s="293"/>
      <c r="E3" s="294" t="s">
        <v>1445</v>
      </c>
      <c r="F3" s="291"/>
      <c r="G3" s="291"/>
      <c r="H3" s="167"/>
      <c r="I3" s="290"/>
      <c r="J3" s="291" t="s">
        <v>6</v>
      </c>
      <c r="K3" s="292" t="s">
        <v>1446</v>
      </c>
      <c r="L3" s="293"/>
      <c r="M3" s="294" t="s">
        <v>1447</v>
      </c>
      <c r="N3" s="291"/>
      <c r="O3" s="291"/>
    </row>
    <row r="4" spans="1:25" ht="15.75" x14ac:dyDescent="0.3">
      <c r="A4" s="295">
        <v>1</v>
      </c>
      <c r="B4" s="296" t="s">
        <v>9</v>
      </c>
      <c r="C4" s="296" t="s">
        <v>10</v>
      </c>
      <c r="D4" s="297" t="s">
        <v>11</v>
      </c>
      <c r="E4" s="297" t="s">
        <v>12</v>
      </c>
      <c r="F4" s="297" t="s">
        <v>13</v>
      </c>
      <c r="G4" s="298" t="s">
        <v>14</v>
      </c>
      <c r="H4" s="285"/>
      <c r="I4" s="295">
        <v>1</v>
      </c>
      <c r="J4" s="296" t="s">
        <v>9</v>
      </c>
      <c r="K4" s="296" t="s">
        <v>10</v>
      </c>
      <c r="L4" s="297" t="s">
        <v>11</v>
      </c>
      <c r="M4" s="297" t="s">
        <v>12</v>
      </c>
      <c r="N4" s="297" t="s">
        <v>13</v>
      </c>
      <c r="O4" s="298" t="s">
        <v>14</v>
      </c>
    </row>
    <row r="5" spans="1:25" ht="15.75" x14ac:dyDescent="0.3">
      <c r="A5" s="299">
        <v>8</v>
      </c>
      <c r="B5" s="300" t="s">
        <v>66</v>
      </c>
      <c r="C5" s="300" t="s">
        <v>60</v>
      </c>
      <c r="D5" s="301">
        <v>100</v>
      </c>
      <c r="E5" s="302">
        <v>10</v>
      </c>
      <c r="F5" s="301">
        <v>100</v>
      </c>
      <c r="G5" s="303">
        <v>10</v>
      </c>
      <c r="H5" s="168"/>
      <c r="I5" s="299">
        <v>7</v>
      </c>
      <c r="J5" s="300" t="s">
        <v>1448</v>
      </c>
      <c r="K5" s="300" t="s">
        <v>116</v>
      </c>
      <c r="L5" s="301">
        <v>98</v>
      </c>
      <c r="M5" s="302">
        <v>10</v>
      </c>
      <c r="N5" s="301">
        <v>98</v>
      </c>
      <c r="O5" s="303">
        <v>10</v>
      </c>
    </row>
    <row r="6" spans="1:25" ht="15.75" x14ac:dyDescent="0.3">
      <c r="A6" s="304">
        <v>6</v>
      </c>
      <c r="B6" s="186" t="s">
        <v>309</v>
      </c>
      <c r="C6" s="186" t="s">
        <v>70</v>
      </c>
      <c r="D6" s="305">
        <v>99</v>
      </c>
      <c r="E6" s="306">
        <v>9</v>
      </c>
      <c r="F6" s="305">
        <v>99</v>
      </c>
      <c r="G6" s="307">
        <v>9</v>
      </c>
      <c r="H6" s="285"/>
      <c r="I6" s="304">
        <v>4</v>
      </c>
      <c r="J6" s="186" t="s">
        <v>1449</v>
      </c>
      <c r="K6" s="186" t="s">
        <v>116</v>
      </c>
      <c r="L6" s="187">
        <v>94</v>
      </c>
      <c r="M6" s="306">
        <v>9</v>
      </c>
      <c r="N6" s="187">
        <v>94</v>
      </c>
      <c r="O6" s="191">
        <v>9</v>
      </c>
    </row>
    <row r="7" spans="1:25" ht="15.75" customHeight="1" x14ac:dyDescent="0.3">
      <c r="A7" s="304">
        <v>3</v>
      </c>
      <c r="B7" s="186" t="s">
        <v>1450</v>
      </c>
      <c r="C7" s="186" t="s">
        <v>116</v>
      </c>
      <c r="D7" s="187">
        <v>97</v>
      </c>
      <c r="E7" s="306">
        <v>8</v>
      </c>
      <c r="F7" s="187">
        <v>97</v>
      </c>
      <c r="G7" s="191">
        <v>8</v>
      </c>
      <c r="H7" s="168"/>
      <c r="I7" s="304">
        <v>8</v>
      </c>
      <c r="J7" s="308" t="s">
        <v>1451</v>
      </c>
      <c r="K7" s="308" t="s">
        <v>406</v>
      </c>
      <c r="L7" s="309">
        <v>94</v>
      </c>
      <c r="M7" s="306">
        <v>9</v>
      </c>
      <c r="N7" s="309">
        <v>94</v>
      </c>
      <c r="O7" s="310">
        <v>9</v>
      </c>
      <c r="P7" s="168"/>
      <c r="Q7" s="168"/>
      <c r="R7" s="168"/>
      <c r="S7" s="168"/>
      <c r="T7" s="168"/>
      <c r="U7" s="168"/>
      <c r="V7" s="168"/>
      <c r="W7" s="168"/>
      <c r="X7" s="168"/>
      <c r="Y7" s="168"/>
    </row>
    <row r="8" spans="1:25" ht="15.75" customHeight="1" x14ac:dyDescent="0.3">
      <c r="A8" s="304">
        <v>1</v>
      </c>
      <c r="B8" s="311" t="s">
        <v>1452</v>
      </c>
      <c r="C8" s="311" t="s">
        <v>146</v>
      </c>
      <c r="D8" s="305">
        <v>96</v>
      </c>
      <c r="E8" s="306">
        <v>7</v>
      </c>
      <c r="F8" s="309">
        <v>96</v>
      </c>
      <c r="G8" s="310">
        <v>7</v>
      </c>
      <c r="H8" s="168"/>
      <c r="I8" s="304">
        <v>1</v>
      </c>
      <c r="J8" s="311" t="s">
        <v>98</v>
      </c>
      <c r="K8" s="311" t="s">
        <v>99</v>
      </c>
      <c r="L8" s="305">
        <v>92</v>
      </c>
      <c r="M8" s="306">
        <v>7</v>
      </c>
      <c r="N8" s="309">
        <v>92</v>
      </c>
      <c r="O8" s="310">
        <v>7</v>
      </c>
      <c r="P8" s="168"/>
      <c r="Q8" s="168"/>
      <c r="R8" s="168"/>
      <c r="S8" s="168"/>
      <c r="T8" s="168"/>
      <c r="U8" s="168"/>
      <c r="X8" s="168"/>
      <c r="Y8" s="168"/>
    </row>
    <row r="9" spans="1:25" ht="15.75" x14ac:dyDescent="0.3">
      <c r="A9" s="304">
        <v>7</v>
      </c>
      <c r="B9" s="308" t="s">
        <v>1453</v>
      </c>
      <c r="C9" s="308" t="s">
        <v>406</v>
      </c>
      <c r="D9" s="309">
        <v>95</v>
      </c>
      <c r="E9" s="306">
        <v>6</v>
      </c>
      <c r="F9" s="309">
        <v>95</v>
      </c>
      <c r="G9" s="310">
        <v>6</v>
      </c>
      <c r="H9" s="285"/>
      <c r="I9" s="304">
        <v>9</v>
      </c>
      <c r="J9" s="308" t="s">
        <v>409</v>
      </c>
      <c r="K9" s="308" t="s">
        <v>406</v>
      </c>
      <c r="L9" s="309">
        <v>92</v>
      </c>
      <c r="M9" s="306">
        <v>7</v>
      </c>
      <c r="N9" s="309">
        <v>92</v>
      </c>
      <c r="O9" s="310">
        <v>7</v>
      </c>
    </row>
    <row r="10" spans="1:25" ht="15.75" x14ac:dyDescent="0.3">
      <c r="A10" s="304">
        <v>5</v>
      </c>
      <c r="B10" s="186" t="s">
        <v>1135</v>
      </c>
      <c r="C10" s="186" t="s">
        <v>1132</v>
      </c>
      <c r="D10" s="305">
        <v>94</v>
      </c>
      <c r="E10" s="306">
        <v>5</v>
      </c>
      <c r="F10" s="305">
        <v>94</v>
      </c>
      <c r="G10" s="307">
        <v>5</v>
      </c>
      <c r="H10" s="285"/>
      <c r="I10" s="304">
        <v>6</v>
      </c>
      <c r="J10" s="311" t="s">
        <v>1454</v>
      </c>
      <c r="K10" s="311" t="s">
        <v>441</v>
      </c>
      <c r="L10" s="305">
        <v>91</v>
      </c>
      <c r="M10" s="306">
        <v>5</v>
      </c>
      <c r="N10" s="305">
        <v>91</v>
      </c>
      <c r="O10" s="310">
        <v>5</v>
      </c>
    </row>
    <row r="11" spans="1:25" ht="15.75" x14ac:dyDescent="0.3">
      <c r="A11" s="304">
        <v>9</v>
      </c>
      <c r="B11" s="308" t="s">
        <v>1455</v>
      </c>
      <c r="C11" s="308" t="s">
        <v>222</v>
      </c>
      <c r="D11" s="309">
        <v>94</v>
      </c>
      <c r="E11" s="306">
        <v>5</v>
      </c>
      <c r="F11" s="309">
        <v>94</v>
      </c>
      <c r="G11" s="310">
        <v>5</v>
      </c>
      <c r="I11" s="304">
        <v>10</v>
      </c>
      <c r="J11" s="308" t="s">
        <v>1292</v>
      </c>
      <c r="K11" s="308" t="s">
        <v>40</v>
      </c>
      <c r="L11" s="309">
        <v>91</v>
      </c>
      <c r="M11" s="306">
        <v>5</v>
      </c>
      <c r="N11" s="309">
        <v>91</v>
      </c>
      <c r="O11" s="310">
        <v>5</v>
      </c>
      <c r="V11" s="168"/>
      <c r="W11" s="168"/>
    </row>
    <row r="12" spans="1:25" ht="15.75" x14ac:dyDescent="0.3">
      <c r="A12" s="304">
        <v>10</v>
      </c>
      <c r="B12" s="308" t="s">
        <v>1456</v>
      </c>
      <c r="C12" s="308" t="s">
        <v>471</v>
      </c>
      <c r="D12" s="309">
        <v>94</v>
      </c>
      <c r="E12" s="306">
        <v>5</v>
      </c>
      <c r="F12" s="309">
        <v>94</v>
      </c>
      <c r="G12" s="310">
        <v>5</v>
      </c>
      <c r="I12" s="304">
        <v>2</v>
      </c>
      <c r="J12" s="311" t="s">
        <v>1131</v>
      </c>
      <c r="K12" s="311" t="s">
        <v>1132</v>
      </c>
      <c r="L12" s="305">
        <v>90</v>
      </c>
      <c r="M12" s="306">
        <v>3</v>
      </c>
      <c r="N12" s="305">
        <v>90</v>
      </c>
      <c r="O12" s="310">
        <v>3</v>
      </c>
    </row>
    <row r="13" spans="1:25" ht="15.75" x14ac:dyDescent="0.3">
      <c r="A13" s="304">
        <v>2</v>
      </c>
      <c r="B13" s="308" t="s">
        <v>1457</v>
      </c>
      <c r="C13" s="311" t="s">
        <v>955</v>
      </c>
      <c r="D13" s="305">
        <v>91</v>
      </c>
      <c r="E13" s="306">
        <v>2</v>
      </c>
      <c r="F13" s="305">
        <v>91</v>
      </c>
      <c r="G13" s="307">
        <v>2</v>
      </c>
      <c r="I13" s="304">
        <v>3</v>
      </c>
      <c r="J13" s="312" t="s">
        <v>1458</v>
      </c>
      <c r="K13" s="186" t="s">
        <v>78</v>
      </c>
      <c r="L13" s="187">
        <v>89</v>
      </c>
      <c r="M13" s="306">
        <v>2</v>
      </c>
      <c r="N13" s="187">
        <v>89</v>
      </c>
      <c r="O13" s="191">
        <v>2</v>
      </c>
    </row>
    <row r="14" spans="1:25" ht="15.75" x14ac:dyDescent="0.3">
      <c r="A14" s="313">
        <v>4</v>
      </c>
      <c r="B14" s="196" t="s">
        <v>1459</v>
      </c>
      <c r="C14" s="196" t="s">
        <v>40</v>
      </c>
      <c r="D14" s="197">
        <v>82</v>
      </c>
      <c r="E14" s="314">
        <v>1</v>
      </c>
      <c r="F14" s="197">
        <v>82</v>
      </c>
      <c r="G14" s="199">
        <v>1</v>
      </c>
      <c r="I14" s="313">
        <v>5</v>
      </c>
      <c r="J14" s="315" t="s">
        <v>221</v>
      </c>
      <c r="K14" s="315" t="s">
        <v>222</v>
      </c>
      <c r="L14" s="316">
        <v>89</v>
      </c>
      <c r="M14" s="314">
        <v>2</v>
      </c>
      <c r="N14" s="316">
        <v>89</v>
      </c>
      <c r="O14" s="317">
        <v>2</v>
      </c>
    </row>
    <row r="16" spans="1:25" ht="15.75" x14ac:dyDescent="0.3">
      <c r="A16" s="290"/>
      <c r="B16" s="291" t="s">
        <v>50</v>
      </c>
      <c r="C16" s="292" t="s">
        <v>1460</v>
      </c>
      <c r="D16" s="293"/>
      <c r="E16" s="294" t="s">
        <v>1461</v>
      </c>
      <c r="F16" s="291"/>
      <c r="G16" s="291"/>
      <c r="I16" s="290"/>
      <c r="J16" s="291" t="s">
        <v>53</v>
      </c>
      <c r="K16" s="292" t="s">
        <v>1462</v>
      </c>
      <c r="L16" s="293"/>
      <c r="M16" s="294" t="s">
        <v>1463</v>
      </c>
      <c r="N16" s="291"/>
      <c r="O16" s="291"/>
    </row>
    <row r="17" spans="1:15" ht="15.75" x14ac:dyDescent="0.3">
      <c r="A17" s="295">
        <v>1</v>
      </c>
      <c r="B17" s="296" t="s">
        <v>9</v>
      </c>
      <c r="C17" s="296" t="s">
        <v>10</v>
      </c>
      <c r="D17" s="297" t="s">
        <v>11</v>
      </c>
      <c r="E17" s="297" t="s">
        <v>12</v>
      </c>
      <c r="F17" s="297" t="s">
        <v>13</v>
      </c>
      <c r="G17" s="298" t="s">
        <v>14</v>
      </c>
      <c r="I17" s="295">
        <v>1</v>
      </c>
      <c r="J17" s="296" t="s">
        <v>9</v>
      </c>
      <c r="K17" s="296" t="s">
        <v>10</v>
      </c>
      <c r="L17" s="297" t="s">
        <v>11</v>
      </c>
      <c r="M17" s="297" t="s">
        <v>12</v>
      </c>
      <c r="N17" s="297" t="s">
        <v>13</v>
      </c>
      <c r="O17" s="298" t="s">
        <v>14</v>
      </c>
    </row>
    <row r="18" spans="1:15" ht="15.75" x14ac:dyDescent="0.3">
      <c r="A18" s="299">
        <v>5</v>
      </c>
      <c r="B18" s="300" t="s">
        <v>1106</v>
      </c>
      <c r="C18" s="300" t="s">
        <v>436</v>
      </c>
      <c r="D18" s="301">
        <v>95</v>
      </c>
      <c r="E18" s="302">
        <v>10</v>
      </c>
      <c r="F18" s="301">
        <v>95</v>
      </c>
      <c r="G18" s="303">
        <v>10</v>
      </c>
      <c r="I18" s="318">
        <v>4</v>
      </c>
      <c r="J18" s="300" t="s">
        <v>1464</v>
      </c>
      <c r="K18" s="300" t="s">
        <v>40</v>
      </c>
      <c r="L18" s="301">
        <v>95</v>
      </c>
      <c r="M18" s="302">
        <v>10</v>
      </c>
      <c r="N18" s="301">
        <v>95</v>
      </c>
      <c r="O18" s="303">
        <v>10</v>
      </c>
    </row>
    <row r="19" spans="1:15" ht="15.75" x14ac:dyDescent="0.3">
      <c r="A19" s="319">
        <v>6</v>
      </c>
      <c r="B19" s="308" t="s">
        <v>497</v>
      </c>
      <c r="C19" s="308" t="s">
        <v>471</v>
      </c>
      <c r="D19" s="309">
        <v>92</v>
      </c>
      <c r="E19" s="306">
        <v>9</v>
      </c>
      <c r="F19" s="309">
        <v>92</v>
      </c>
      <c r="G19" s="310">
        <v>9</v>
      </c>
      <c r="I19" s="319">
        <v>6</v>
      </c>
      <c r="J19" s="308" t="s">
        <v>478</v>
      </c>
      <c r="K19" s="308" t="s">
        <v>441</v>
      </c>
      <c r="L19" s="309">
        <v>94</v>
      </c>
      <c r="M19" s="306">
        <v>9</v>
      </c>
      <c r="N19" s="309">
        <v>94</v>
      </c>
      <c r="O19" s="310">
        <v>9</v>
      </c>
    </row>
    <row r="20" spans="1:15" ht="15.75" x14ac:dyDescent="0.3">
      <c r="A20" s="319">
        <v>8</v>
      </c>
      <c r="B20" s="308" t="s">
        <v>440</v>
      </c>
      <c r="C20" s="308" t="s">
        <v>441</v>
      </c>
      <c r="D20" s="309">
        <v>91</v>
      </c>
      <c r="E20" s="306">
        <v>8</v>
      </c>
      <c r="F20" s="309">
        <v>91</v>
      </c>
      <c r="G20" s="310">
        <v>8</v>
      </c>
      <c r="I20" s="304">
        <v>9</v>
      </c>
      <c r="J20" s="308" t="s">
        <v>425</v>
      </c>
      <c r="K20" s="308" t="s">
        <v>426</v>
      </c>
      <c r="L20" s="309">
        <v>94</v>
      </c>
      <c r="M20" s="306">
        <v>9</v>
      </c>
      <c r="N20" s="309">
        <v>94</v>
      </c>
      <c r="O20" s="310">
        <v>9</v>
      </c>
    </row>
    <row r="21" spans="1:15" ht="15.75" x14ac:dyDescent="0.3">
      <c r="A21" s="304">
        <v>9</v>
      </c>
      <c r="B21" s="308" t="s">
        <v>1465</v>
      </c>
      <c r="C21" s="308" t="s">
        <v>80</v>
      </c>
      <c r="D21" s="309">
        <v>91</v>
      </c>
      <c r="E21" s="306">
        <v>8</v>
      </c>
      <c r="F21" s="309">
        <v>91</v>
      </c>
      <c r="G21" s="310">
        <v>8</v>
      </c>
      <c r="I21" s="304">
        <v>5</v>
      </c>
      <c r="J21" s="308" t="s">
        <v>1466</v>
      </c>
      <c r="K21" s="308" t="s">
        <v>1132</v>
      </c>
      <c r="L21" s="309">
        <v>91</v>
      </c>
      <c r="M21" s="306">
        <v>7</v>
      </c>
      <c r="N21" s="309">
        <v>91</v>
      </c>
      <c r="O21" s="310">
        <v>7</v>
      </c>
    </row>
    <row r="22" spans="1:15" ht="15.75" x14ac:dyDescent="0.3">
      <c r="A22" s="304">
        <v>1</v>
      </c>
      <c r="B22" s="311" t="s">
        <v>408</v>
      </c>
      <c r="C22" s="311" t="s">
        <v>406</v>
      </c>
      <c r="D22" s="305">
        <v>90</v>
      </c>
      <c r="E22" s="306">
        <v>6</v>
      </c>
      <c r="F22" s="309">
        <v>90</v>
      </c>
      <c r="G22" s="310">
        <v>6</v>
      </c>
      <c r="I22" s="304">
        <v>7</v>
      </c>
      <c r="J22" s="308" t="s">
        <v>542</v>
      </c>
      <c r="K22" s="308" t="s">
        <v>471</v>
      </c>
      <c r="L22" s="309">
        <v>91</v>
      </c>
      <c r="M22" s="306">
        <v>7</v>
      </c>
      <c r="N22" s="309">
        <v>91</v>
      </c>
      <c r="O22" s="310">
        <v>7</v>
      </c>
    </row>
    <row r="23" spans="1:15" ht="15.75" x14ac:dyDescent="0.3">
      <c r="A23" s="319">
        <v>2</v>
      </c>
      <c r="B23" s="308" t="s">
        <v>1467</v>
      </c>
      <c r="C23" s="308" t="s">
        <v>40</v>
      </c>
      <c r="D23" s="309">
        <v>90</v>
      </c>
      <c r="E23" s="306">
        <v>6</v>
      </c>
      <c r="F23" s="309">
        <v>90</v>
      </c>
      <c r="G23" s="310">
        <v>6</v>
      </c>
      <c r="I23" s="319">
        <v>8</v>
      </c>
      <c r="J23" s="308" t="s">
        <v>1468</v>
      </c>
      <c r="K23" s="308" t="s">
        <v>104</v>
      </c>
      <c r="L23" s="309">
        <v>90</v>
      </c>
      <c r="M23" s="306">
        <v>5</v>
      </c>
      <c r="N23" s="309">
        <v>90</v>
      </c>
      <c r="O23" s="310">
        <v>5</v>
      </c>
    </row>
    <row r="24" spans="1:15" ht="15.75" x14ac:dyDescent="0.3">
      <c r="A24" s="319">
        <v>4</v>
      </c>
      <c r="B24" s="308" t="s">
        <v>1469</v>
      </c>
      <c r="C24" s="308" t="s">
        <v>252</v>
      </c>
      <c r="D24" s="309">
        <v>90</v>
      </c>
      <c r="E24" s="306">
        <v>6</v>
      </c>
      <c r="F24" s="309">
        <v>90</v>
      </c>
      <c r="G24" s="310">
        <v>6</v>
      </c>
      <c r="I24" s="304">
        <v>3</v>
      </c>
      <c r="J24" s="308" t="s">
        <v>395</v>
      </c>
      <c r="K24" s="308" t="s">
        <v>78</v>
      </c>
      <c r="L24" s="309">
        <v>89</v>
      </c>
      <c r="M24" s="306">
        <v>4</v>
      </c>
      <c r="N24" s="309">
        <v>89</v>
      </c>
      <c r="O24" s="310">
        <v>4</v>
      </c>
    </row>
    <row r="25" spans="1:15" ht="15.75" x14ac:dyDescent="0.3">
      <c r="A25" s="304">
        <v>7</v>
      </c>
      <c r="B25" s="308" t="s">
        <v>1048</v>
      </c>
      <c r="C25" s="308" t="s">
        <v>406</v>
      </c>
      <c r="D25" s="309">
        <v>90</v>
      </c>
      <c r="E25" s="306">
        <v>6</v>
      </c>
      <c r="F25" s="309">
        <v>90</v>
      </c>
      <c r="G25" s="310">
        <v>6</v>
      </c>
      <c r="I25" s="319">
        <v>2</v>
      </c>
      <c r="J25" s="308" t="s">
        <v>815</v>
      </c>
      <c r="K25" s="308" t="s">
        <v>68</v>
      </c>
      <c r="L25" s="309">
        <v>88</v>
      </c>
      <c r="M25" s="306">
        <v>3</v>
      </c>
      <c r="N25" s="309">
        <v>88</v>
      </c>
      <c r="O25" s="310">
        <v>3</v>
      </c>
    </row>
    <row r="26" spans="1:15" ht="15.75" x14ac:dyDescent="0.3">
      <c r="A26" s="304">
        <v>3</v>
      </c>
      <c r="B26" s="308" t="s">
        <v>1147</v>
      </c>
      <c r="C26" s="308" t="s">
        <v>471</v>
      </c>
      <c r="D26" s="309">
        <v>86</v>
      </c>
      <c r="E26" s="306">
        <v>2</v>
      </c>
      <c r="F26" s="309">
        <v>86</v>
      </c>
      <c r="G26" s="310">
        <v>2</v>
      </c>
      <c r="I26" s="304">
        <v>1</v>
      </c>
      <c r="J26" s="311" t="s">
        <v>1470</v>
      </c>
      <c r="K26" s="311" t="s">
        <v>436</v>
      </c>
      <c r="L26" s="305">
        <v>87</v>
      </c>
      <c r="M26" s="306">
        <v>2</v>
      </c>
      <c r="N26" s="309">
        <v>87</v>
      </c>
      <c r="O26" s="310">
        <v>2</v>
      </c>
    </row>
    <row r="27" spans="1:15" ht="15.75" x14ac:dyDescent="0.3">
      <c r="A27" s="320">
        <v>10</v>
      </c>
      <c r="B27" s="321" t="s">
        <v>1471</v>
      </c>
      <c r="C27" s="321" t="s">
        <v>80</v>
      </c>
      <c r="D27" s="322" t="s">
        <v>47</v>
      </c>
      <c r="E27" s="314">
        <v>0</v>
      </c>
      <c r="F27" s="322">
        <v>0</v>
      </c>
      <c r="G27" s="317">
        <v>0</v>
      </c>
      <c r="I27" s="320">
        <v>10</v>
      </c>
      <c r="J27" s="321" t="s">
        <v>887</v>
      </c>
      <c r="K27" s="321" t="s">
        <v>16</v>
      </c>
      <c r="L27" s="322">
        <v>83</v>
      </c>
      <c r="M27" s="314">
        <v>1</v>
      </c>
      <c r="N27" s="322">
        <v>83</v>
      </c>
      <c r="O27" s="317">
        <v>1</v>
      </c>
    </row>
    <row r="29" spans="1:15" ht="15.75" x14ac:dyDescent="0.3">
      <c r="A29" s="290"/>
      <c r="B29" s="291" t="s">
        <v>87</v>
      </c>
      <c r="C29" s="292" t="s">
        <v>1472</v>
      </c>
      <c r="D29" s="293"/>
      <c r="E29" s="294" t="s">
        <v>1473</v>
      </c>
      <c r="F29" s="291"/>
      <c r="G29" s="291"/>
      <c r="I29" s="290"/>
      <c r="J29" s="291" t="s">
        <v>90</v>
      </c>
      <c r="K29" s="292" t="s">
        <v>1474</v>
      </c>
      <c r="L29" s="293"/>
      <c r="M29" s="294" t="s">
        <v>1475</v>
      </c>
      <c r="N29" s="291"/>
      <c r="O29" s="291"/>
    </row>
    <row r="30" spans="1:15" ht="15.75" x14ac:dyDescent="0.3">
      <c r="A30" s="295">
        <v>1</v>
      </c>
      <c r="B30" s="296" t="s">
        <v>9</v>
      </c>
      <c r="C30" s="296" t="s">
        <v>10</v>
      </c>
      <c r="D30" s="297" t="s">
        <v>11</v>
      </c>
      <c r="E30" s="297" t="s">
        <v>12</v>
      </c>
      <c r="F30" s="297" t="s">
        <v>13</v>
      </c>
      <c r="G30" s="298" t="s">
        <v>14</v>
      </c>
      <c r="I30" s="295">
        <v>1</v>
      </c>
      <c r="J30" s="296" t="s">
        <v>9</v>
      </c>
      <c r="K30" s="296" t="s">
        <v>10</v>
      </c>
      <c r="L30" s="297" t="s">
        <v>11</v>
      </c>
      <c r="M30" s="297" t="s">
        <v>12</v>
      </c>
      <c r="N30" s="297" t="s">
        <v>13</v>
      </c>
      <c r="O30" s="298" t="s">
        <v>14</v>
      </c>
    </row>
    <row r="31" spans="1:15" ht="15.75" x14ac:dyDescent="0.3">
      <c r="A31" s="318">
        <v>8</v>
      </c>
      <c r="B31" s="300" t="s">
        <v>1080</v>
      </c>
      <c r="C31" s="300" t="s">
        <v>252</v>
      </c>
      <c r="D31" s="301">
        <v>92</v>
      </c>
      <c r="E31" s="302">
        <v>10</v>
      </c>
      <c r="F31" s="301">
        <v>92</v>
      </c>
      <c r="G31" s="303">
        <v>10</v>
      </c>
      <c r="I31" s="299">
        <v>1</v>
      </c>
      <c r="J31" s="323" t="s">
        <v>94</v>
      </c>
      <c r="K31" s="323" t="s">
        <v>68</v>
      </c>
      <c r="L31" s="302">
        <v>97</v>
      </c>
      <c r="M31" s="302">
        <v>10</v>
      </c>
      <c r="N31" s="301">
        <v>97</v>
      </c>
      <c r="O31" s="303">
        <v>10</v>
      </c>
    </row>
    <row r="32" spans="1:15" ht="15.75" x14ac:dyDescent="0.3">
      <c r="A32" s="304">
        <v>1</v>
      </c>
      <c r="B32" s="311" t="s">
        <v>1476</v>
      </c>
      <c r="C32" s="311" t="s">
        <v>138</v>
      </c>
      <c r="D32" s="305">
        <v>90</v>
      </c>
      <c r="E32" s="306">
        <v>9</v>
      </c>
      <c r="F32" s="309">
        <v>90</v>
      </c>
      <c r="G32" s="310">
        <v>9</v>
      </c>
      <c r="I32" s="304">
        <v>5</v>
      </c>
      <c r="J32" s="308" t="s">
        <v>1477</v>
      </c>
      <c r="K32" s="308" t="s">
        <v>426</v>
      </c>
      <c r="L32" s="309">
        <v>95</v>
      </c>
      <c r="M32" s="306">
        <v>9</v>
      </c>
      <c r="N32" s="309">
        <v>95</v>
      </c>
      <c r="O32" s="310">
        <v>9</v>
      </c>
    </row>
    <row r="33" spans="1:15" ht="15.75" x14ac:dyDescent="0.3">
      <c r="A33" s="304">
        <v>3</v>
      </c>
      <c r="B33" s="308" t="s">
        <v>1478</v>
      </c>
      <c r="C33" s="308" t="s">
        <v>252</v>
      </c>
      <c r="D33" s="309">
        <v>89</v>
      </c>
      <c r="E33" s="306">
        <v>8</v>
      </c>
      <c r="F33" s="309">
        <v>89</v>
      </c>
      <c r="G33" s="310">
        <v>8</v>
      </c>
      <c r="I33" s="304">
        <v>7</v>
      </c>
      <c r="J33" s="308" t="s">
        <v>1479</v>
      </c>
      <c r="K33" s="308" t="s">
        <v>138</v>
      </c>
      <c r="L33" s="309">
        <v>93</v>
      </c>
      <c r="M33" s="306">
        <v>8</v>
      </c>
      <c r="N33" s="309">
        <v>93</v>
      </c>
      <c r="O33" s="310">
        <v>8</v>
      </c>
    </row>
    <row r="34" spans="1:15" ht="15.75" x14ac:dyDescent="0.3">
      <c r="A34" s="319">
        <v>4</v>
      </c>
      <c r="B34" s="308" t="s">
        <v>500</v>
      </c>
      <c r="C34" s="308" t="s">
        <v>406</v>
      </c>
      <c r="D34" s="309">
        <v>88</v>
      </c>
      <c r="E34" s="306">
        <v>7</v>
      </c>
      <c r="F34" s="309">
        <v>88</v>
      </c>
      <c r="G34" s="310">
        <v>7</v>
      </c>
      <c r="I34" s="319">
        <v>2</v>
      </c>
      <c r="J34" s="308" t="s">
        <v>463</v>
      </c>
      <c r="K34" s="308" t="s">
        <v>80</v>
      </c>
      <c r="L34" s="309">
        <v>89</v>
      </c>
      <c r="M34" s="306">
        <v>7</v>
      </c>
      <c r="N34" s="309">
        <v>89</v>
      </c>
      <c r="O34" s="310">
        <v>7</v>
      </c>
    </row>
    <row r="35" spans="1:15" ht="15.75" x14ac:dyDescent="0.3">
      <c r="A35" s="304">
        <v>5</v>
      </c>
      <c r="B35" s="308" t="s">
        <v>1480</v>
      </c>
      <c r="C35" s="308" t="s">
        <v>238</v>
      </c>
      <c r="D35" s="309">
        <v>88</v>
      </c>
      <c r="E35" s="306">
        <v>7</v>
      </c>
      <c r="F35" s="309">
        <v>88</v>
      </c>
      <c r="G35" s="310">
        <v>7</v>
      </c>
      <c r="I35" s="319">
        <v>6</v>
      </c>
      <c r="J35" s="308" t="s">
        <v>382</v>
      </c>
      <c r="K35" s="308" t="s">
        <v>104</v>
      </c>
      <c r="L35" s="309">
        <v>89</v>
      </c>
      <c r="M35" s="306">
        <v>7</v>
      </c>
      <c r="N35" s="309">
        <v>89</v>
      </c>
      <c r="O35" s="310">
        <v>7</v>
      </c>
    </row>
    <row r="36" spans="1:15" ht="15.75" x14ac:dyDescent="0.3">
      <c r="A36" s="304">
        <v>7</v>
      </c>
      <c r="B36" s="308" t="s">
        <v>224</v>
      </c>
      <c r="C36" s="308" t="s">
        <v>146</v>
      </c>
      <c r="D36" s="309">
        <v>88</v>
      </c>
      <c r="E36" s="306">
        <v>7</v>
      </c>
      <c r="F36" s="309">
        <v>88</v>
      </c>
      <c r="G36" s="310">
        <v>7</v>
      </c>
      <c r="I36" s="304">
        <v>3</v>
      </c>
      <c r="J36" s="308" t="s">
        <v>1123</v>
      </c>
      <c r="K36" s="308" t="s">
        <v>70</v>
      </c>
      <c r="L36" s="309">
        <v>87</v>
      </c>
      <c r="M36" s="306">
        <v>5</v>
      </c>
      <c r="N36" s="309">
        <v>87</v>
      </c>
      <c r="O36" s="310">
        <v>5</v>
      </c>
    </row>
    <row r="37" spans="1:15" ht="15.75" x14ac:dyDescent="0.3">
      <c r="A37" s="319">
        <v>10</v>
      </c>
      <c r="B37" s="308" t="s">
        <v>1481</v>
      </c>
      <c r="C37" s="308" t="s">
        <v>138</v>
      </c>
      <c r="D37" s="309">
        <v>88</v>
      </c>
      <c r="E37" s="306">
        <v>7</v>
      </c>
      <c r="F37" s="309">
        <v>88</v>
      </c>
      <c r="G37" s="310">
        <v>7</v>
      </c>
      <c r="I37" s="319">
        <v>10</v>
      </c>
      <c r="J37" s="308" t="s">
        <v>59</v>
      </c>
      <c r="K37" s="308" t="s">
        <v>60</v>
      </c>
      <c r="L37" s="309">
        <v>83</v>
      </c>
      <c r="M37" s="306">
        <v>4</v>
      </c>
      <c r="N37" s="309">
        <v>83</v>
      </c>
      <c r="O37" s="310">
        <v>4</v>
      </c>
    </row>
    <row r="38" spans="1:15" ht="15.75" x14ac:dyDescent="0.3">
      <c r="A38" s="319">
        <v>2</v>
      </c>
      <c r="B38" s="308" t="s">
        <v>1482</v>
      </c>
      <c r="C38" s="308" t="s">
        <v>1132</v>
      </c>
      <c r="D38" s="309">
        <v>87</v>
      </c>
      <c r="E38" s="306">
        <v>3</v>
      </c>
      <c r="F38" s="309">
        <v>87</v>
      </c>
      <c r="G38" s="310">
        <v>3</v>
      </c>
      <c r="I38" s="319">
        <v>8</v>
      </c>
      <c r="J38" s="308" t="s">
        <v>227</v>
      </c>
      <c r="K38" s="308" t="s">
        <v>222</v>
      </c>
      <c r="L38" s="309">
        <v>82</v>
      </c>
      <c r="M38" s="306">
        <v>3</v>
      </c>
      <c r="N38" s="309">
        <v>82</v>
      </c>
      <c r="O38" s="310">
        <v>3</v>
      </c>
    </row>
    <row r="39" spans="1:15" ht="15.75" x14ac:dyDescent="0.3">
      <c r="A39" s="304">
        <v>9</v>
      </c>
      <c r="B39" s="308" t="s">
        <v>161</v>
      </c>
      <c r="C39" s="308" t="s">
        <v>146</v>
      </c>
      <c r="D39" s="309">
        <v>87</v>
      </c>
      <c r="E39" s="306">
        <v>3</v>
      </c>
      <c r="F39" s="309">
        <v>87</v>
      </c>
      <c r="G39" s="310">
        <v>3</v>
      </c>
      <c r="I39" s="319">
        <v>4</v>
      </c>
      <c r="J39" s="308" t="s">
        <v>706</v>
      </c>
      <c r="K39" s="308" t="s">
        <v>707</v>
      </c>
      <c r="L39" s="309">
        <v>79</v>
      </c>
      <c r="M39" s="306">
        <v>2</v>
      </c>
      <c r="N39" s="309">
        <v>79</v>
      </c>
      <c r="O39" s="310">
        <v>2</v>
      </c>
    </row>
    <row r="40" spans="1:15" ht="15.75" x14ac:dyDescent="0.3">
      <c r="A40" s="320">
        <v>6</v>
      </c>
      <c r="B40" s="321" t="s">
        <v>1483</v>
      </c>
      <c r="C40" s="321" t="s">
        <v>252</v>
      </c>
      <c r="D40" s="322">
        <v>81</v>
      </c>
      <c r="E40" s="314">
        <v>1</v>
      </c>
      <c r="F40" s="322">
        <v>81</v>
      </c>
      <c r="G40" s="317">
        <v>1</v>
      </c>
      <c r="I40" s="313">
        <v>9</v>
      </c>
      <c r="J40" s="321" t="s">
        <v>1484</v>
      </c>
      <c r="K40" s="321" t="s">
        <v>471</v>
      </c>
      <c r="L40" s="322">
        <v>78</v>
      </c>
      <c r="M40" s="314">
        <v>1</v>
      </c>
      <c r="N40" s="322">
        <v>78</v>
      </c>
      <c r="O40" s="317">
        <v>1</v>
      </c>
    </row>
    <row r="42" spans="1:15" ht="15.75" x14ac:dyDescent="0.3">
      <c r="A42" s="290"/>
      <c r="B42" s="291" t="s">
        <v>120</v>
      </c>
      <c r="C42" s="292" t="s">
        <v>1485</v>
      </c>
      <c r="D42" s="293"/>
      <c r="E42" s="294" t="s">
        <v>1473</v>
      </c>
      <c r="F42" s="291"/>
      <c r="G42" s="291"/>
      <c r="I42" s="290"/>
      <c r="J42" s="291" t="s">
        <v>123</v>
      </c>
      <c r="K42" s="292" t="s">
        <v>1486</v>
      </c>
      <c r="L42" s="293"/>
      <c r="M42" s="294" t="s">
        <v>1487</v>
      </c>
      <c r="N42" s="291"/>
      <c r="O42" s="291"/>
    </row>
    <row r="43" spans="1:15" ht="15.75" x14ac:dyDescent="0.3">
      <c r="A43" s="295">
        <v>1</v>
      </c>
      <c r="B43" s="296" t="s">
        <v>9</v>
      </c>
      <c r="C43" s="296" t="s">
        <v>10</v>
      </c>
      <c r="D43" s="297" t="s">
        <v>11</v>
      </c>
      <c r="E43" s="297" t="s">
        <v>12</v>
      </c>
      <c r="F43" s="297" t="s">
        <v>13</v>
      </c>
      <c r="G43" s="298" t="s">
        <v>14</v>
      </c>
      <c r="I43" s="295">
        <v>1</v>
      </c>
      <c r="J43" s="296" t="s">
        <v>9</v>
      </c>
      <c r="K43" s="296" t="s">
        <v>10</v>
      </c>
      <c r="L43" s="297" t="s">
        <v>11</v>
      </c>
      <c r="M43" s="297" t="s">
        <v>12</v>
      </c>
      <c r="N43" s="297" t="s">
        <v>13</v>
      </c>
      <c r="O43" s="298" t="s">
        <v>14</v>
      </c>
    </row>
    <row r="44" spans="1:15" ht="15.75" x14ac:dyDescent="0.3">
      <c r="A44" s="299">
        <v>9</v>
      </c>
      <c r="B44" s="300" t="s">
        <v>1488</v>
      </c>
      <c r="C44" s="300" t="s">
        <v>238</v>
      </c>
      <c r="D44" s="301">
        <v>92</v>
      </c>
      <c r="E44" s="302">
        <v>10</v>
      </c>
      <c r="F44" s="301">
        <v>92</v>
      </c>
      <c r="G44" s="303">
        <v>10</v>
      </c>
      <c r="I44" s="299">
        <v>9</v>
      </c>
      <c r="J44" s="300" t="s">
        <v>1119</v>
      </c>
      <c r="K44" s="300" t="s">
        <v>471</v>
      </c>
      <c r="L44" s="301">
        <v>93</v>
      </c>
      <c r="M44" s="302">
        <v>10</v>
      </c>
      <c r="N44" s="301">
        <v>93</v>
      </c>
      <c r="O44" s="303">
        <v>10</v>
      </c>
    </row>
    <row r="45" spans="1:15" ht="15.75" x14ac:dyDescent="0.3">
      <c r="A45" s="319">
        <v>4</v>
      </c>
      <c r="B45" s="308" t="s">
        <v>926</v>
      </c>
      <c r="C45" s="308" t="s">
        <v>104</v>
      </c>
      <c r="D45" s="309">
        <v>91</v>
      </c>
      <c r="E45" s="306">
        <v>9</v>
      </c>
      <c r="F45" s="309">
        <v>91</v>
      </c>
      <c r="G45" s="310">
        <v>9</v>
      </c>
      <c r="I45" s="319">
        <v>6</v>
      </c>
      <c r="J45" s="308" t="s">
        <v>1489</v>
      </c>
      <c r="K45" s="308" t="s">
        <v>252</v>
      </c>
      <c r="L45" s="309">
        <v>92</v>
      </c>
      <c r="M45" s="306">
        <v>9</v>
      </c>
      <c r="N45" s="309">
        <v>92</v>
      </c>
      <c r="O45" s="310">
        <v>9</v>
      </c>
    </row>
    <row r="46" spans="1:15" ht="15.75" x14ac:dyDescent="0.3">
      <c r="A46" s="304">
        <v>1</v>
      </c>
      <c r="B46" s="311" t="s">
        <v>952</v>
      </c>
      <c r="C46" s="311" t="s">
        <v>40</v>
      </c>
      <c r="D46" s="305">
        <v>90</v>
      </c>
      <c r="E46" s="306">
        <v>8</v>
      </c>
      <c r="F46" s="309">
        <v>90</v>
      </c>
      <c r="G46" s="310">
        <v>8</v>
      </c>
      <c r="I46" s="304">
        <v>3</v>
      </c>
      <c r="J46" s="308" t="s">
        <v>1490</v>
      </c>
      <c r="K46" s="308" t="s">
        <v>1491</v>
      </c>
      <c r="L46" s="309">
        <v>89</v>
      </c>
      <c r="M46" s="306">
        <v>8</v>
      </c>
      <c r="N46" s="309">
        <v>89</v>
      </c>
      <c r="O46" s="310">
        <v>8</v>
      </c>
    </row>
    <row r="47" spans="1:15" ht="15.75" x14ac:dyDescent="0.3">
      <c r="A47" s="319">
        <v>6</v>
      </c>
      <c r="B47" s="308" t="s">
        <v>1492</v>
      </c>
      <c r="C47" s="308" t="s">
        <v>80</v>
      </c>
      <c r="D47" s="309">
        <v>90</v>
      </c>
      <c r="E47" s="306">
        <v>8</v>
      </c>
      <c r="F47" s="309">
        <v>90</v>
      </c>
      <c r="G47" s="310">
        <v>8</v>
      </c>
      <c r="I47" s="319">
        <v>8</v>
      </c>
      <c r="J47" s="308" t="s">
        <v>1493</v>
      </c>
      <c r="K47" s="308" t="s">
        <v>426</v>
      </c>
      <c r="L47" s="309">
        <v>88</v>
      </c>
      <c r="M47" s="306">
        <v>7</v>
      </c>
      <c r="N47" s="309">
        <v>88</v>
      </c>
      <c r="O47" s="310">
        <v>7</v>
      </c>
    </row>
    <row r="48" spans="1:15" ht="15.75" x14ac:dyDescent="0.3">
      <c r="A48" s="319">
        <v>8</v>
      </c>
      <c r="B48" s="308" t="s">
        <v>169</v>
      </c>
      <c r="C48" s="308" t="s">
        <v>138</v>
      </c>
      <c r="D48" s="309">
        <v>90</v>
      </c>
      <c r="E48" s="306">
        <v>8</v>
      </c>
      <c r="F48" s="309">
        <v>90</v>
      </c>
      <c r="G48" s="310">
        <v>8</v>
      </c>
      <c r="I48" s="319">
        <v>10</v>
      </c>
      <c r="J48" s="308" t="s">
        <v>1125</v>
      </c>
      <c r="K48" s="308" t="s">
        <v>436</v>
      </c>
      <c r="L48" s="309">
        <v>88</v>
      </c>
      <c r="M48" s="306">
        <v>7</v>
      </c>
      <c r="N48" s="309">
        <v>88</v>
      </c>
      <c r="O48" s="310">
        <v>7</v>
      </c>
    </row>
    <row r="49" spans="1:15" ht="15.75" x14ac:dyDescent="0.3">
      <c r="A49" s="319">
        <v>2</v>
      </c>
      <c r="B49" s="308" t="s">
        <v>1494</v>
      </c>
      <c r="C49" s="308" t="s">
        <v>436</v>
      </c>
      <c r="D49" s="309">
        <v>89</v>
      </c>
      <c r="E49" s="306">
        <v>5</v>
      </c>
      <c r="F49" s="309">
        <v>89</v>
      </c>
      <c r="G49" s="310">
        <v>5</v>
      </c>
      <c r="I49" s="304">
        <v>1</v>
      </c>
      <c r="J49" s="311" t="s">
        <v>1495</v>
      </c>
      <c r="K49" s="311" t="s">
        <v>222</v>
      </c>
      <c r="L49" s="305">
        <v>87</v>
      </c>
      <c r="M49" s="306">
        <v>5</v>
      </c>
      <c r="N49" s="309">
        <v>87</v>
      </c>
      <c r="O49" s="310">
        <v>5</v>
      </c>
    </row>
    <row r="50" spans="1:15" ht="15.75" x14ac:dyDescent="0.3">
      <c r="A50" s="304">
        <v>5</v>
      </c>
      <c r="B50" s="308" t="s">
        <v>1496</v>
      </c>
      <c r="C50" s="308" t="s">
        <v>238</v>
      </c>
      <c r="D50" s="309">
        <v>85</v>
      </c>
      <c r="E50" s="306">
        <v>4</v>
      </c>
      <c r="F50" s="309">
        <v>85</v>
      </c>
      <c r="G50" s="310">
        <v>4</v>
      </c>
      <c r="I50" s="319">
        <v>4</v>
      </c>
      <c r="J50" s="308" t="s">
        <v>35</v>
      </c>
      <c r="K50" s="308" t="s">
        <v>471</v>
      </c>
      <c r="L50" s="309">
        <v>86</v>
      </c>
      <c r="M50" s="306">
        <v>4</v>
      </c>
      <c r="N50" s="309">
        <v>86</v>
      </c>
      <c r="O50" s="310">
        <v>4</v>
      </c>
    </row>
    <row r="51" spans="1:15" ht="15.75" x14ac:dyDescent="0.3">
      <c r="A51" s="304">
        <v>7</v>
      </c>
      <c r="B51" s="308" t="s">
        <v>1497</v>
      </c>
      <c r="C51" s="308" t="s">
        <v>255</v>
      </c>
      <c r="D51" s="309">
        <v>83</v>
      </c>
      <c r="E51" s="306">
        <v>3</v>
      </c>
      <c r="F51" s="309">
        <v>83</v>
      </c>
      <c r="G51" s="310">
        <v>3</v>
      </c>
      <c r="I51" s="319">
        <v>2</v>
      </c>
      <c r="J51" s="308" t="s">
        <v>1190</v>
      </c>
      <c r="K51" s="308" t="s">
        <v>471</v>
      </c>
      <c r="L51" s="309">
        <v>85</v>
      </c>
      <c r="M51" s="306">
        <v>3</v>
      </c>
      <c r="N51" s="309">
        <v>85</v>
      </c>
      <c r="O51" s="310">
        <v>3</v>
      </c>
    </row>
    <row r="52" spans="1:15" ht="15.75" x14ac:dyDescent="0.3">
      <c r="A52" s="319">
        <v>10</v>
      </c>
      <c r="B52" s="308" t="s">
        <v>867</v>
      </c>
      <c r="C52" s="308" t="s">
        <v>16</v>
      </c>
      <c r="D52" s="309">
        <v>80</v>
      </c>
      <c r="E52" s="306">
        <v>2</v>
      </c>
      <c r="F52" s="309">
        <v>80</v>
      </c>
      <c r="G52" s="310">
        <v>2</v>
      </c>
      <c r="I52" s="304">
        <v>7</v>
      </c>
      <c r="J52" s="308" t="s">
        <v>155</v>
      </c>
      <c r="K52" s="308" t="s">
        <v>156</v>
      </c>
      <c r="L52" s="309">
        <v>75</v>
      </c>
      <c r="M52" s="306">
        <v>2</v>
      </c>
      <c r="N52" s="309">
        <v>75</v>
      </c>
      <c r="O52" s="310">
        <v>2</v>
      </c>
    </row>
    <row r="53" spans="1:15" ht="15.75" x14ac:dyDescent="0.3">
      <c r="A53" s="313">
        <v>3</v>
      </c>
      <c r="B53" s="321" t="s">
        <v>759</v>
      </c>
      <c r="C53" s="321" t="s">
        <v>252</v>
      </c>
      <c r="D53" s="322" t="s">
        <v>47</v>
      </c>
      <c r="E53" s="314">
        <v>0</v>
      </c>
      <c r="F53" s="322">
        <v>0</v>
      </c>
      <c r="G53" s="317">
        <v>0</v>
      </c>
      <c r="I53" s="313">
        <v>5</v>
      </c>
      <c r="J53" s="321" t="s">
        <v>1162</v>
      </c>
      <c r="K53" s="321" t="s">
        <v>471</v>
      </c>
      <c r="L53" s="322" t="s">
        <v>47</v>
      </c>
      <c r="M53" s="314">
        <v>0</v>
      </c>
      <c r="N53" s="322">
        <v>0</v>
      </c>
      <c r="O53" s="317">
        <v>0</v>
      </c>
    </row>
    <row r="55" spans="1:15" ht="15.75" x14ac:dyDescent="0.3">
      <c r="A55" s="290"/>
      <c r="B55" s="291" t="s">
        <v>149</v>
      </c>
      <c r="C55" s="292" t="s">
        <v>1498</v>
      </c>
      <c r="D55" s="293"/>
      <c r="E55" s="294" t="s">
        <v>1499</v>
      </c>
      <c r="F55" s="291"/>
      <c r="G55" s="291"/>
      <c r="I55" s="290"/>
      <c r="J55" s="291" t="s">
        <v>152</v>
      </c>
      <c r="K55" s="292" t="s">
        <v>1500</v>
      </c>
      <c r="L55" s="293"/>
      <c r="M55" s="294" t="s">
        <v>1392</v>
      </c>
      <c r="N55" s="291"/>
      <c r="O55" s="291"/>
    </row>
    <row r="56" spans="1:15" ht="15.75" x14ac:dyDescent="0.3">
      <c r="A56" s="295">
        <v>1</v>
      </c>
      <c r="B56" s="296" t="s">
        <v>9</v>
      </c>
      <c r="C56" s="296" t="s">
        <v>10</v>
      </c>
      <c r="D56" s="297" t="s">
        <v>11</v>
      </c>
      <c r="E56" s="297" t="s">
        <v>12</v>
      </c>
      <c r="F56" s="297" t="s">
        <v>13</v>
      </c>
      <c r="G56" s="298" t="s">
        <v>14</v>
      </c>
      <c r="I56" s="295">
        <v>1</v>
      </c>
      <c r="J56" s="296" t="s">
        <v>9</v>
      </c>
      <c r="K56" s="296" t="s">
        <v>10</v>
      </c>
      <c r="L56" s="297" t="s">
        <v>11</v>
      </c>
      <c r="M56" s="297" t="s">
        <v>12</v>
      </c>
      <c r="N56" s="297" t="s">
        <v>13</v>
      </c>
      <c r="O56" s="298" t="s">
        <v>14</v>
      </c>
    </row>
    <row r="57" spans="1:15" ht="15.75" x14ac:dyDescent="0.3">
      <c r="A57" s="299">
        <v>7</v>
      </c>
      <c r="B57" s="300" t="s">
        <v>1501</v>
      </c>
      <c r="C57" s="300" t="s">
        <v>104</v>
      </c>
      <c r="D57" s="301">
        <v>89</v>
      </c>
      <c r="E57" s="302">
        <v>10</v>
      </c>
      <c r="F57" s="301">
        <v>89</v>
      </c>
      <c r="G57" s="303">
        <v>10</v>
      </c>
      <c r="I57" s="299">
        <v>9</v>
      </c>
      <c r="J57" s="300" t="s">
        <v>343</v>
      </c>
      <c r="K57" s="300" t="s">
        <v>238</v>
      </c>
      <c r="L57" s="301">
        <v>91</v>
      </c>
      <c r="M57" s="302">
        <v>10</v>
      </c>
      <c r="N57" s="301">
        <v>91</v>
      </c>
      <c r="O57" s="303">
        <v>10</v>
      </c>
    </row>
    <row r="58" spans="1:15" ht="15.75" x14ac:dyDescent="0.3">
      <c r="A58" s="319">
        <v>2</v>
      </c>
      <c r="B58" s="308" t="s">
        <v>1502</v>
      </c>
      <c r="C58" s="308" t="s">
        <v>138</v>
      </c>
      <c r="D58" s="309">
        <v>87</v>
      </c>
      <c r="E58" s="306">
        <v>9</v>
      </c>
      <c r="F58" s="309">
        <v>87</v>
      </c>
      <c r="G58" s="310">
        <v>9</v>
      </c>
      <c r="I58" s="319">
        <v>6</v>
      </c>
      <c r="J58" s="308" t="s">
        <v>77</v>
      </c>
      <c r="K58" s="308" t="s">
        <v>78</v>
      </c>
      <c r="L58" s="309">
        <v>89</v>
      </c>
      <c r="M58" s="306">
        <v>9</v>
      </c>
      <c r="N58" s="309">
        <v>89</v>
      </c>
      <c r="O58" s="310">
        <v>9</v>
      </c>
    </row>
    <row r="59" spans="1:15" ht="15.75" x14ac:dyDescent="0.3">
      <c r="A59" s="304">
        <v>3</v>
      </c>
      <c r="B59" s="308" t="s">
        <v>1503</v>
      </c>
      <c r="C59" s="308" t="s">
        <v>104</v>
      </c>
      <c r="D59" s="309">
        <v>87</v>
      </c>
      <c r="E59" s="306">
        <v>9</v>
      </c>
      <c r="F59" s="309">
        <v>87</v>
      </c>
      <c r="G59" s="310">
        <v>9</v>
      </c>
      <c r="I59" s="304">
        <v>3</v>
      </c>
      <c r="J59" s="308" t="s">
        <v>1074</v>
      </c>
      <c r="K59" s="308" t="s">
        <v>252</v>
      </c>
      <c r="L59" s="309">
        <v>87</v>
      </c>
      <c r="M59" s="306">
        <v>8</v>
      </c>
      <c r="N59" s="309">
        <v>87</v>
      </c>
      <c r="O59" s="310">
        <v>8</v>
      </c>
    </row>
    <row r="60" spans="1:15" ht="15.75" x14ac:dyDescent="0.3">
      <c r="A60" s="319">
        <v>6</v>
      </c>
      <c r="B60" s="308" t="s">
        <v>1504</v>
      </c>
      <c r="C60" s="308" t="s">
        <v>116</v>
      </c>
      <c r="D60" s="309">
        <v>86</v>
      </c>
      <c r="E60" s="306">
        <v>7</v>
      </c>
      <c r="F60" s="309">
        <v>86</v>
      </c>
      <c r="G60" s="310">
        <v>7</v>
      </c>
      <c r="I60" s="319">
        <v>8</v>
      </c>
      <c r="J60" s="308" t="s">
        <v>561</v>
      </c>
      <c r="K60" s="308" t="s">
        <v>471</v>
      </c>
      <c r="L60" s="309">
        <v>87</v>
      </c>
      <c r="M60" s="306">
        <v>8</v>
      </c>
      <c r="N60" s="309">
        <v>87</v>
      </c>
      <c r="O60" s="310">
        <v>8</v>
      </c>
    </row>
    <row r="61" spans="1:15" ht="15.75" x14ac:dyDescent="0.3">
      <c r="A61" s="304">
        <v>9</v>
      </c>
      <c r="B61" s="308" t="s">
        <v>1126</v>
      </c>
      <c r="C61" s="308" t="s">
        <v>104</v>
      </c>
      <c r="D61" s="309">
        <v>86</v>
      </c>
      <c r="E61" s="306">
        <v>7</v>
      </c>
      <c r="F61" s="309">
        <v>86</v>
      </c>
      <c r="G61" s="310">
        <v>7</v>
      </c>
      <c r="I61" s="319">
        <v>10</v>
      </c>
      <c r="J61" s="308" t="s">
        <v>1138</v>
      </c>
      <c r="K61" s="308" t="s">
        <v>104</v>
      </c>
      <c r="L61" s="309">
        <v>86</v>
      </c>
      <c r="M61" s="306">
        <v>6</v>
      </c>
      <c r="N61" s="309">
        <v>86</v>
      </c>
      <c r="O61" s="310">
        <v>6</v>
      </c>
    </row>
    <row r="62" spans="1:15" ht="15.75" x14ac:dyDescent="0.3">
      <c r="A62" s="319">
        <v>10</v>
      </c>
      <c r="B62" s="308" t="s">
        <v>1293</v>
      </c>
      <c r="C62" s="308" t="s">
        <v>471</v>
      </c>
      <c r="D62" s="309">
        <v>85</v>
      </c>
      <c r="E62" s="306">
        <v>5</v>
      </c>
      <c r="F62" s="309">
        <v>85</v>
      </c>
      <c r="G62" s="310">
        <v>5</v>
      </c>
      <c r="I62" s="304">
        <v>1</v>
      </c>
      <c r="J62" s="311" t="s">
        <v>1505</v>
      </c>
      <c r="K62" s="311" t="s">
        <v>406</v>
      </c>
      <c r="L62" s="305">
        <v>85</v>
      </c>
      <c r="M62" s="306">
        <v>5</v>
      </c>
      <c r="N62" s="309">
        <v>85</v>
      </c>
      <c r="O62" s="310">
        <v>5</v>
      </c>
    </row>
    <row r="63" spans="1:15" ht="15.75" x14ac:dyDescent="0.3">
      <c r="A63" s="319">
        <v>8</v>
      </c>
      <c r="B63" s="308" t="s">
        <v>838</v>
      </c>
      <c r="C63" s="308" t="s">
        <v>99</v>
      </c>
      <c r="D63" s="309">
        <v>81</v>
      </c>
      <c r="E63" s="306">
        <v>4</v>
      </c>
      <c r="F63" s="309">
        <v>81</v>
      </c>
      <c r="G63" s="310">
        <v>4</v>
      </c>
      <c r="I63" s="319">
        <v>4</v>
      </c>
      <c r="J63" s="308" t="s">
        <v>1071</v>
      </c>
      <c r="K63" s="308" t="s">
        <v>252</v>
      </c>
      <c r="L63" s="309">
        <v>85</v>
      </c>
      <c r="M63" s="306">
        <v>5</v>
      </c>
      <c r="N63" s="309">
        <v>85</v>
      </c>
      <c r="O63" s="310">
        <v>5</v>
      </c>
    </row>
    <row r="64" spans="1:15" ht="15.75" x14ac:dyDescent="0.3">
      <c r="A64" s="304">
        <v>5</v>
      </c>
      <c r="B64" s="308" t="s">
        <v>1506</v>
      </c>
      <c r="C64" s="308" t="s">
        <v>68</v>
      </c>
      <c r="D64" s="309">
        <v>80</v>
      </c>
      <c r="E64" s="306">
        <v>3</v>
      </c>
      <c r="F64" s="309">
        <v>80</v>
      </c>
      <c r="G64" s="310">
        <v>3</v>
      </c>
      <c r="I64" s="304">
        <v>7</v>
      </c>
      <c r="J64" s="308" t="s">
        <v>509</v>
      </c>
      <c r="K64" s="308" t="s">
        <v>471</v>
      </c>
      <c r="L64" s="309">
        <v>84</v>
      </c>
      <c r="M64" s="306">
        <v>3</v>
      </c>
      <c r="N64" s="309">
        <v>84</v>
      </c>
      <c r="O64" s="310">
        <v>3</v>
      </c>
    </row>
    <row r="65" spans="1:15" ht="15.75" x14ac:dyDescent="0.3">
      <c r="A65" s="304">
        <v>1</v>
      </c>
      <c r="B65" s="311" t="s">
        <v>920</v>
      </c>
      <c r="C65" s="311" t="s">
        <v>255</v>
      </c>
      <c r="D65" s="305">
        <v>68</v>
      </c>
      <c r="E65" s="306">
        <v>2</v>
      </c>
      <c r="F65" s="309">
        <v>68</v>
      </c>
      <c r="G65" s="310">
        <v>2</v>
      </c>
      <c r="I65" s="319">
        <v>2</v>
      </c>
      <c r="J65" s="308" t="s">
        <v>1507</v>
      </c>
      <c r="K65" s="308" t="s">
        <v>116</v>
      </c>
      <c r="L65" s="309">
        <v>83</v>
      </c>
      <c r="M65" s="306">
        <v>2</v>
      </c>
      <c r="N65" s="309">
        <v>83</v>
      </c>
      <c r="O65" s="310">
        <v>2</v>
      </c>
    </row>
    <row r="66" spans="1:15" ht="15.75" x14ac:dyDescent="0.3">
      <c r="A66" s="320">
        <v>4</v>
      </c>
      <c r="B66" s="321" t="s">
        <v>1508</v>
      </c>
      <c r="C66" s="321" t="s">
        <v>68</v>
      </c>
      <c r="D66" s="322">
        <v>64</v>
      </c>
      <c r="E66" s="314">
        <v>1</v>
      </c>
      <c r="F66" s="322">
        <v>64</v>
      </c>
      <c r="G66" s="317">
        <v>1</v>
      </c>
      <c r="I66" s="313">
        <v>5</v>
      </c>
      <c r="J66" s="321" t="s">
        <v>1509</v>
      </c>
      <c r="K66" s="321" t="s">
        <v>1092</v>
      </c>
      <c r="L66" s="322">
        <v>78</v>
      </c>
      <c r="M66" s="314">
        <v>1</v>
      </c>
      <c r="N66" s="322">
        <v>78</v>
      </c>
      <c r="O66" s="317">
        <v>1</v>
      </c>
    </row>
    <row r="68" spans="1:15" ht="15.75" x14ac:dyDescent="0.3">
      <c r="B68" s="168" t="s">
        <v>1510</v>
      </c>
      <c r="C68" s="168"/>
      <c r="D68" s="168"/>
      <c r="E68" s="168"/>
      <c r="F68" s="200" t="s">
        <v>177</v>
      </c>
      <c r="G68" s="168"/>
    </row>
    <row r="69" spans="1:15" ht="15.75" x14ac:dyDescent="0.3">
      <c r="B69" s="168" t="s">
        <v>178</v>
      </c>
      <c r="C69" s="168"/>
      <c r="D69" s="168"/>
      <c r="E69" s="168"/>
      <c r="F69" s="168"/>
      <c r="G69" s="168"/>
    </row>
  </sheetData>
  <mergeCells count="1">
    <mergeCell ref="J2:O2"/>
  </mergeCells>
  <hyperlinks>
    <hyperlink ref="B2" location="'Index'!A3" display="á" xr:uid="{674A489A-D269-49A8-8E2B-E07E9252CD5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33BA-205B-4875-9679-7D4D5B1662BA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7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16" width="5.140625" style="87" customWidth="1"/>
    <col min="17" max="25" width="12.85546875" style="87"/>
  </cols>
  <sheetData>
    <row r="1" spans="1:25" ht="18" x14ac:dyDescent="0.35">
      <c r="A1" s="324"/>
      <c r="B1" s="325" t="s">
        <v>1443</v>
      </c>
      <c r="C1" s="326"/>
      <c r="D1" s="3"/>
      <c r="E1" s="3"/>
      <c r="F1" s="3"/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27"/>
    </row>
    <row r="2" spans="1:25" ht="20.100000000000001" customHeight="1" x14ac:dyDescent="0.35">
      <c r="A2" s="328"/>
      <c r="B2" s="5" t="s">
        <v>1</v>
      </c>
      <c r="C2" s="46"/>
      <c r="D2" s="46"/>
      <c r="E2" s="46"/>
      <c r="F2" s="46"/>
      <c r="G2" s="46"/>
      <c r="H2" s="46"/>
      <c r="I2" s="46"/>
      <c r="J2" s="47" t="s">
        <v>2</v>
      </c>
      <c r="K2" s="47"/>
      <c r="L2" s="47"/>
      <c r="M2" s="47"/>
      <c r="N2" s="47"/>
      <c r="O2" s="47"/>
      <c r="P2" s="46"/>
      <c r="Q2" s="46"/>
      <c r="R2" s="46"/>
      <c r="S2" s="46"/>
      <c r="T2" s="46"/>
    </row>
    <row r="3" spans="1:25" x14ac:dyDescent="0.3">
      <c r="A3" s="329"/>
      <c r="B3" s="330" t="s">
        <v>179</v>
      </c>
      <c r="C3" s="331" t="s">
        <v>1511</v>
      </c>
      <c r="D3" s="332"/>
      <c r="E3" s="332" t="s">
        <v>1512</v>
      </c>
      <c r="F3" s="333"/>
      <c r="G3" s="333"/>
      <c r="H3" s="48"/>
      <c r="I3" s="329"/>
      <c r="J3" s="330" t="s">
        <v>182</v>
      </c>
      <c r="K3" s="331" t="s">
        <v>1513</v>
      </c>
      <c r="L3" s="332"/>
      <c r="M3" s="332" t="s">
        <v>1514</v>
      </c>
      <c r="N3" s="333"/>
      <c r="O3" s="333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x14ac:dyDescent="0.3">
      <c r="A4" s="11">
        <v>1</v>
      </c>
      <c r="B4" s="334" t="s">
        <v>9</v>
      </c>
      <c r="C4" s="334" t="s">
        <v>10</v>
      </c>
      <c r="D4" s="335" t="s">
        <v>11</v>
      </c>
      <c r="E4" s="335" t="s">
        <v>12</v>
      </c>
      <c r="F4" s="335" t="s">
        <v>13</v>
      </c>
      <c r="G4" s="336" t="s">
        <v>14</v>
      </c>
      <c r="H4" s="48"/>
      <c r="I4" s="11">
        <v>1</v>
      </c>
      <c r="J4" s="334" t="s">
        <v>9</v>
      </c>
      <c r="K4" s="334" t="s">
        <v>10</v>
      </c>
      <c r="L4" s="335" t="s">
        <v>11</v>
      </c>
      <c r="M4" s="335" t="s">
        <v>12</v>
      </c>
      <c r="N4" s="335" t="s">
        <v>13</v>
      </c>
      <c r="O4" s="336" t="s">
        <v>14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x14ac:dyDescent="0.3">
      <c r="A5" s="337">
        <v>7</v>
      </c>
      <c r="B5" s="59" t="s">
        <v>882</v>
      </c>
      <c r="C5" s="59" t="s">
        <v>659</v>
      </c>
      <c r="D5" s="17">
        <v>92</v>
      </c>
      <c r="E5" s="338">
        <v>10</v>
      </c>
      <c r="F5" s="17">
        <v>92</v>
      </c>
      <c r="G5" s="60">
        <v>10</v>
      </c>
      <c r="H5" s="48"/>
      <c r="I5" s="337">
        <v>1</v>
      </c>
      <c r="J5" s="339" t="s">
        <v>1515</v>
      </c>
      <c r="K5" s="339" t="s">
        <v>138</v>
      </c>
      <c r="L5" s="17">
        <v>90</v>
      </c>
      <c r="M5" s="338">
        <v>10</v>
      </c>
      <c r="N5" s="50">
        <v>90</v>
      </c>
      <c r="O5" s="51">
        <v>10</v>
      </c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x14ac:dyDescent="0.3">
      <c r="A6" s="54">
        <v>8</v>
      </c>
      <c r="B6" s="52" t="s">
        <v>818</v>
      </c>
      <c r="C6" s="52" t="s">
        <v>16</v>
      </c>
      <c r="D6" s="23">
        <v>90</v>
      </c>
      <c r="E6" s="340">
        <v>9</v>
      </c>
      <c r="F6" s="23">
        <v>90</v>
      </c>
      <c r="G6" s="53">
        <v>9</v>
      </c>
      <c r="H6" s="48"/>
      <c r="I6" s="54">
        <v>6</v>
      </c>
      <c r="J6" s="52" t="s">
        <v>814</v>
      </c>
      <c r="K6" s="52" t="s">
        <v>68</v>
      </c>
      <c r="L6" s="23">
        <v>89</v>
      </c>
      <c r="M6" s="340">
        <v>9</v>
      </c>
      <c r="N6" s="23">
        <v>89</v>
      </c>
      <c r="O6" s="53">
        <v>9</v>
      </c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341">
        <v>9</v>
      </c>
      <c r="B7" s="52" t="s">
        <v>1516</v>
      </c>
      <c r="C7" s="52" t="s">
        <v>406</v>
      </c>
      <c r="D7" s="23">
        <v>90</v>
      </c>
      <c r="E7" s="340">
        <v>9</v>
      </c>
      <c r="F7" s="23">
        <v>90</v>
      </c>
      <c r="G7" s="53">
        <v>9</v>
      </c>
      <c r="H7" s="48"/>
      <c r="I7" s="341">
        <v>3</v>
      </c>
      <c r="J7" s="52" t="s">
        <v>505</v>
      </c>
      <c r="K7" s="52" t="s">
        <v>471</v>
      </c>
      <c r="L7" s="23">
        <v>88</v>
      </c>
      <c r="M7" s="340">
        <v>8</v>
      </c>
      <c r="N7" s="23">
        <v>88</v>
      </c>
      <c r="O7" s="53">
        <v>8</v>
      </c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341">
        <v>5</v>
      </c>
      <c r="B8" s="52" t="s">
        <v>1054</v>
      </c>
      <c r="C8" s="52" t="s">
        <v>406</v>
      </c>
      <c r="D8" s="23">
        <v>87</v>
      </c>
      <c r="E8" s="340">
        <v>7</v>
      </c>
      <c r="F8" s="23">
        <v>87</v>
      </c>
      <c r="G8" s="53">
        <v>7</v>
      </c>
      <c r="H8" s="48"/>
      <c r="I8" s="341">
        <v>7</v>
      </c>
      <c r="J8" s="52" t="s">
        <v>1517</v>
      </c>
      <c r="K8" s="52" t="s">
        <v>238</v>
      </c>
      <c r="L8" s="23">
        <v>88</v>
      </c>
      <c r="M8" s="340">
        <v>8</v>
      </c>
      <c r="N8" s="23">
        <v>88</v>
      </c>
      <c r="O8" s="53">
        <v>8</v>
      </c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x14ac:dyDescent="0.3">
      <c r="A9" s="54">
        <v>6</v>
      </c>
      <c r="B9" s="52" t="s">
        <v>1518</v>
      </c>
      <c r="C9" s="52" t="s">
        <v>96</v>
      </c>
      <c r="D9" s="23">
        <v>87</v>
      </c>
      <c r="E9" s="340">
        <v>7</v>
      </c>
      <c r="F9" s="23">
        <v>87</v>
      </c>
      <c r="G9" s="53">
        <v>7</v>
      </c>
      <c r="H9" s="48"/>
      <c r="I9" s="341">
        <v>5</v>
      </c>
      <c r="J9" s="52" t="s">
        <v>1271</v>
      </c>
      <c r="K9" s="52" t="s">
        <v>138</v>
      </c>
      <c r="L9" s="23">
        <v>87</v>
      </c>
      <c r="M9" s="340">
        <v>6</v>
      </c>
      <c r="N9" s="23">
        <v>87</v>
      </c>
      <c r="O9" s="53">
        <v>6</v>
      </c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x14ac:dyDescent="0.3">
      <c r="A10" s="54">
        <v>4</v>
      </c>
      <c r="B10" s="52" t="s">
        <v>1519</v>
      </c>
      <c r="C10" s="52" t="s">
        <v>1491</v>
      </c>
      <c r="D10" s="23">
        <v>86</v>
      </c>
      <c r="E10" s="340">
        <v>5</v>
      </c>
      <c r="F10" s="23">
        <v>86</v>
      </c>
      <c r="G10" s="53">
        <v>5</v>
      </c>
      <c r="H10" s="48"/>
      <c r="I10" s="54">
        <v>4</v>
      </c>
      <c r="J10" s="52" t="s">
        <v>1520</v>
      </c>
      <c r="K10" s="52" t="s">
        <v>78</v>
      </c>
      <c r="L10" s="23">
        <v>85</v>
      </c>
      <c r="M10" s="340">
        <v>5</v>
      </c>
      <c r="N10" s="23">
        <v>85</v>
      </c>
      <c r="O10" s="53">
        <v>5</v>
      </c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x14ac:dyDescent="0.3">
      <c r="A11" s="341">
        <v>1</v>
      </c>
      <c r="B11" s="342" t="s">
        <v>1521</v>
      </c>
      <c r="C11" s="342" t="s">
        <v>99</v>
      </c>
      <c r="D11" s="23">
        <v>81</v>
      </c>
      <c r="E11" s="340">
        <v>4</v>
      </c>
      <c r="F11" s="31">
        <v>81</v>
      </c>
      <c r="G11" s="32">
        <v>4</v>
      </c>
      <c r="H11" s="48"/>
      <c r="I11" s="341">
        <v>9</v>
      </c>
      <c r="J11" s="52" t="s">
        <v>474</v>
      </c>
      <c r="K11" s="52" t="s">
        <v>104</v>
      </c>
      <c r="L11" s="23">
        <v>85</v>
      </c>
      <c r="M11" s="340">
        <v>5</v>
      </c>
      <c r="N11" s="23">
        <v>85</v>
      </c>
      <c r="O11" s="53">
        <v>5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x14ac:dyDescent="0.3">
      <c r="A12" s="341">
        <v>3</v>
      </c>
      <c r="B12" s="52" t="s">
        <v>397</v>
      </c>
      <c r="C12" s="52" t="s">
        <v>659</v>
      </c>
      <c r="D12" s="23">
        <v>75</v>
      </c>
      <c r="E12" s="340">
        <v>3</v>
      </c>
      <c r="F12" s="23">
        <v>75</v>
      </c>
      <c r="G12" s="53">
        <v>3</v>
      </c>
      <c r="H12" s="48"/>
      <c r="I12" s="54">
        <v>2</v>
      </c>
      <c r="J12" s="52" t="s">
        <v>1522</v>
      </c>
      <c r="K12" s="52" t="s">
        <v>471</v>
      </c>
      <c r="L12" s="23">
        <v>78</v>
      </c>
      <c r="M12" s="340">
        <v>3</v>
      </c>
      <c r="N12" s="23">
        <v>78</v>
      </c>
      <c r="O12" s="53">
        <v>3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x14ac:dyDescent="0.3">
      <c r="A13" s="54">
        <v>10</v>
      </c>
      <c r="B13" s="52" t="s">
        <v>1523</v>
      </c>
      <c r="C13" s="52" t="s">
        <v>116</v>
      </c>
      <c r="D13" s="23">
        <v>70</v>
      </c>
      <c r="E13" s="340">
        <v>2</v>
      </c>
      <c r="F13" s="23">
        <v>70</v>
      </c>
      <c r="G13" s="53">
        <v>2</v>
      </c>
      <c r="H13" s="48"/>
      <c r="I13" s="54">
        <v>10</v>
      </c>
      <c r="J13" s="52" t="s">
        <v>1524</v>
      </c>
      <c r="K13" s="52" t="s">
        <v>104</v>
      </c>
      <c r="L13" s="23">
        <v>74</v>
      </c>
      <c r="M13" s="340">
        <v>2</v>
      </c>
      <c r="N13" s="23">
        <v>74</v>
      </c>
      <c r="O13" s="53">
        <v>2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x14ac:dyDescent="0.3">
      <c r="A14" s="55">
        <v>2</v>
      </c>
      <c r="B14" s="56" t="s">
        <v>1525</v>
      </c>
      <c r="C14" s="56" t="s">
        <v>1526</v>
      </c>
      <c r="D14" s="36" t="s">
        <v>47</v>
      </c>
      <c r="E14" s="343">
        <v>0</v>
      </c>
      <c r="F14" s="36">
        <v>0</v>
      </c>
      <c r="G14" s="57">
        <v>0</v>
      </c>
      <c r="H14" s="48"/>
      <c r="I14" s="55">
        <v>8</v>
      </c>
      <c r="J14" s="56" t="s">
        <v>1527</v>
      </c>
      <c r="K14" s="56" t="s">
        <v>238</v>
      </c>
      <c r="L14" s="36">
        <v>63</v>
      </c>
      <c r="M14" s="343">
        <v>1</v>
      </c>
      <c r="N14" s="36">
        <v>63</v>
      </c>
      <c r="O14" s="57">
        <v>1</v>
      </c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x14ac:dyDescent="0.3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x14ac:dyDescent="0.3">
      <c r="A16" s="329"/>
      <c r="B16" s="330" t="s">
        <v>203</v>
      </c>
      <c r="C16" s="331" t="s">
        <v>1528</v>
      </c>
      <c r="D16" s="332"/>
      <c r="E16" s="332" t="s">
        <v>1529</v>
      </c>
      <c r="F16" s="333"/>
      <c r="G16" s="333"/>
      <c r="H16" s="48"/>
      <c r="I16" s="329"/>
      <c r="J16" s="330" t="s">
        <v>206</v>
      </c>
      <c r="K16" s="331" t="s">
        <v>1530</v>
      </c>
      <c r="L16" s="332"/>
      <c r="M16" s="332" t="s">
        <v>1531</v>
      </c>
      <c r="N16" s="333"/>
      <c r="O16" s="333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x14ac:dyDescent="0.3">
      <c r="A17" s="11">
        <v>1</v>
      </c>
      <c r="B17" s="334" t="s">
        <v>9</v>
      </c>
      <c r="C17" s="334" t="s">
        <v>10</v>
      </c>
      <c r="D17" s="335" t="s">
        <v>11</v>
      </c>
      <c r="E17" s="335" t="s">
        <v>12</v>
      </c>
      <c r="F17" s="335" t="s">
        <v>13</v>
      </c>
      <c r="G17" s="336" t="s">
        <v>14</v>
      </c>
      <c r="H17" s="48"/>
      <c r="I17" s="11">
        <v>1</v>
      </c>
      <c r="J17" s="334" t="s">
        <v>9</v>
      </c>
      <c r="K17" s="334" t="s">
        <v>10</v>
      </c>
      <c r="L17" s="335" t="s">
        <v>11</v>
      </c>
      <c r="M17" s="335" t="s">
        <v>12</v>
      </c>
      <c r="N17" s="335" t="s">
        <v>13</v>
      </c>
      <c r="O17" s="336" t="s">
        <v>14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x14ac:dyDescent="0.3">
      <c r="A18" s="58">
        <v>4</v>
      </c>
      <c r="B18" s="59" t="s">
        <v>145</v>
      </c>
      <c r="C18" s="59" t="s">
        <v>146</v>
      </c>
      <c r="D18" s="17">
        <v>90</v>
      </c>
      <c r="E18" s="338">
        <v>10</v>
      </c>
      <c r="F18" s="17">
        <v>90</v>
      </c>
      <c r="G18" s="60">
        <v>10</v>
      </c>
      <c r="H18" s="48"/>
      <c r="I18" s="58">
        <v>10</v>
      </c>
      <c r="J18" s="59" t="s">
        <v>1192</v>
      </c>
      <c r="K18" s="59" t="s">
        <v>441</v>
      </c>
      <c r="L18" s="17">
        <v>89</v>
      </c>
      <c r="M18" s="338">
        <v>10</v>
      </c>
      <c r="N18" s="17">
        <v>89</v>
      </c>
      <c r="O18" s="60">
        <v>10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x14ac:dyDescent="0.3">
      <c r="A19" s="54">
        <v>8</v>
      </c>
      <c r="B19" s="52" t="s">
        <v>1532</v>
      </c>
      <c r="C19" s="52" t="s">
        <v>406</v>
      </c>
      <c r="D19" s="23">
        <v>90</v>
      </c>
      <c r="E19" s="340">
        <v>10</v>
      </c>
      <c r="F19" s="23">
        <v>90</v>
      </c>
      <c r="G19" s="53">
        <v>10</v>
      </c>
      <c r="H19" s="48"/>
      <c r="I19" s="341">
        <v>7</v>
      </c>
      <c r="J19" s="52" t="s">
        <v>1139</v>
      </c>
      <c r="K19" s="52" t="s">
        <v>1092</v>
      </c>
      <c r="L19" s="23">
        <v>87</v>
      </c>
      <c r="M19" s="340">
        <v>9</v>
      </c>
      <c r="N19" s="23">
        <v>87</v>
      </c>
      <c r="O19" s="53">
        <v>9</v>
      </c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x14ac:dyDescent="0.3">
      <c r="A20" s="341">
        <v>5</v>
      </c>
      <c r="B20" s="52" t="s">
        <v>462</v>
      </c>
      <c r="C20" s="52" t="s">
        <v>99</v>
      </c>
      <c r="D20" s="23">
        <v>88</v>
      </c>
      <c r="E20" s="340">
        <v>8</v>
      </c>
      <c r="F20" s="23">
        <v>88</v>
      </c>
      <c r="G20" s="53">
        <v>8</v>
      </c>
      <c r="H20" s="48"/>
      <c r="I20" s="54">
        <v>6</v>
      </c>
      <c r="J20" s="52" t="s">
        <v>841</v>
      </c>
      <c r="K20" s="52" t="s">
        <v>68</v>
      </c>
      <c r="L20" s="23">
        <v>85</v>
      </c>
      <c r="M20" s="340">
        <v>8</v>
      </c>
      <c r="N20" s="23">
        <v>85</v>
      </c>
      <c r="O20" s="53">
        <v>8</v>
      </c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x14ac:dyDescent="0.3">
      <c r="A21" s="54">
        <v>6</v>
      </c>
      <c r="B21" s="52" t="s">
        <v>1177</v>
      </c>
      <c r="C21" s="52" t="s">
        <v>441</v>
      </c>
      <c r="D21" s="23">
        <v>88</v>
      </c>
      <c r="E21" s="340">
        <v>8</v>
      </c>
      <c r="F21" s="23">
        <v>88</v>
      </c>
      <c r="G21" s="53">
        <v>8</v>
      </c>
      <c r="H21" s="48"/>
      <c r="I21" s="341">
        <v>1</v>
      </c>
      <c r="J21" s="342" t="s">
        <v>1533</v>
      </c>
      <c r="K21" s="342" t="s">
        <v>99</v>
      </c>
      <c r="L21" s="23">
        <v>84</v>
      </c>
      <c r="M21" s="340">
        <v>7</v>
      </c>
      <c r="N21" s="31">
        <v>84</v>
      </c>
      <c r="O21" s="32">
        <v>7</v>
      </c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x14ac:dyDescent="0.3">
      <c r="A22" s="341">
        <v>7</v>
      </c>
      <c r="B22" s="52" t="s">
        <v>1053</v>
      </c>
      <c r="C22" s="52" t="s">
        <v>104</v>
      </c>
      <c r="D22" s="23">
        <v>87</v>
      </c>
      <c r="E22" s="340">
        <v>6</v>
      </c>
      <c r="F22" s="23">
        <v>87</v>
      </c>
      <c r="G22" s="53">
        <v>6</v>
      </c>
      <c r="H22" s="48"/>
      <c r="I22" s="341">
        <v>3</v>
      </c>
      <c r="J22" s="52" t="s">
        <v>1534</v>
      </c>
      <c r="K22" s="52" t="s">
        <v>471</v>
      </c>
      <c r="L22" s="23">
        <v>84</v>
      </c>
      <c r="M22" s="340">
        <v>7</v>
      </c>
      <c r="N22" s="23">
        <v>84</v>
      </c>
      <c r="O22" s="53">
        <v>7</v>
      </c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x14ac:dyDescent="0.3">
      <c r="A23" s="54">
        <v>10</v>
      </c>
      <c r="B23" s="52" t="s">
        <v>1535</v>
      </c>
      <c r="C23" s="52" t="s">
        <v>238</v>
      </c>
      <c r="D23" s="23">
        <v>86</v>
      </c>
      <c r="E23" s="340">
        <v>5</v>
      </c>
      <c r="F23" s="23">
        <v>86</v>
      </c>
      <c r="G23" s="53">
        <v>5</v>
      </c>
      <c r="H23" s="48"/>
      <c r="I23" s="54">
        <v>4</v>
      </c>
      <c r="J23" s="52" t="s">
        <v>1536</v>
      </c>
      <c r="K23" s="52" t="s">
        <v>116</v>
      </c>
      <c r="L23" s="23">
        <v>84</v>
      </c>
      <c r="M23" s="340">
        <v>7</v>
      </c>
      <c r="N23" s="23">
        <v>84</v>
      </c>
      <c r="O23" s="53">
        <v>7</v>
      </c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x14ac:dyDescent="0.3">
      <c r="A24" s="54">
        <v>2</v>
      </c>
      <c r="B24" s="52" t="s">
        <v>1537</v>
      </c>
      <c r="C24" s="52" t="s">
        <v>138</v>
      </c>
      <c r="D24" s="23">
        <v>84</v>
      </c>
      <c r="E24" s="340">
        <v>4</v>
      </c>
      <c r="F24" s="23">
        <v>84</v>
      </c>
      <c r="G24" s="53">
        <v>4</v>
      </c>
      <c r="H24" s="48"/>
      <c r="I24" s="54">
        <v>2</v>
      </c>
      <c r="J24" s="52" t="s">
        <v>1538</v>
      </c>
      <c r="K24" s="52" t="s">
        <v>238</v>
      </c>
      <c r="L24" s="23">
        <v>83</v>
      </c>
      <c r="M24" s="340">
        <v>4</v>
      </c>
      <c r="N24" s="23">
        <v>83</v>
      </c>
      <c r="O24" s="53">
        <v>4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x14ac:dyDescent="0.3">
      <c r="A25" s="341">
        <v>1</v>
      </c>
      <c r="B25" s="342" t="s">
        <v>931</v>
      </c>
      <c r="C25" s="342" t="s">
        <v>99</v>
      </c>
      <c r="D25" s="23">
        <v>77</v>
      </c>
      <c r="E25" s="340">
        <v>3</v>
      </c>
      <c r="F25" s="31">
        <v>77</v>
      </c>
      <c r="G25" s="32">
        <v>3</v>
      </c>
      <c r="H25" s="48"/>
      <c r="I25" s="54">
        <v>8</v>
      </c>
      <c r="J25" s="52" t="s">
        <v>1539</v>
      </c>
      <c r="K25" s="52" t="s">
        <v>138</v>
      </c>
      <c r="L25" s="23">
        <v>83</v>
      </c>
      <c r="M25" s="340">
        <v>4</v>
      </c>
      <c r="N25" s="23">
        <v>83</v>
      </c>
      <c r="O25" s="53">
        <v>4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x14ac:dyDescent="0.3">
      <c r="A26" s="341">
        <v>3</v>
      </c>
      <c r="B26" s="52" t="s">
        <v>1297</v>
      </c>
      <c r="C26" s="52" t="s">
        <v>78</v>
      </c>
      <c r="D26" s="23">
        <v>77</v>
      </c>
      <c r="E26" s="340">
        <v>3</v>
      </c>
      <c r="F26" s="23">
        <v>77</v>
      </c>
      <c r="G26" s="53">
        <v>3</v>
      </c>
      <c r="H26" s="48"/>
      <c r="I26" s="341">
        <v>5</v>
      </c>
      <c r="J26" s="52" t="s">
        <v>396</v>
      </c>
      <c r="K26" s="52" t="s">
        <v>80</v>
      </c>
      <c r="L26" s="23">
        <v>78</v>
      </c>
      <c r="M26" s="340">
        <v>2</v>
      </c>
      <c r="N26" s="23">
        <v>78</v>
      </c>
      <c r="O26" s="53">
        <v>2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x14ac:dyDescent="0.3">
      <c r="A27" s="344">
        <v>9</v>
      </c>
      <c r="B27" s="56" t="s">
        <v>1540</v>
      </c>
      <c r="C27" s="56" t="s">
        <v>255</v>
      </c>
      <c r="D27" s="36" t="s">
        <v>47</v>
      </c>
      <c r="E27" s="343">
        <v>0</v>
      </c>
      <c r="F27" s="36">
        <v>0</v>
      </c>
      <c r="G27" s="57">
        <v>0</v>
      </c>
      <c r="H27" s="48"/>
      <c r="I27" s="344">
        <v>9</v>
      </c>
      <c r="J27" s="56" t="s">
        <v>1541</v>
      </c>
      <c r="K27" s="56" t="s">
        <v>252</v>
      </c>
      <c r="L27" s="36" t="s">
        <v>47</v>
      </c>
      <c r="M27" s="343">
        <v>0</v>
      </c>
      <c r="N27" s="36">
        <v>0</v>
      </c>
      <c r="O27" s="57">
        <v>0</v>
      </c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x14ac:dyDescent="0.3">
      <c r="A29" s="329"/>
      <c r="B29" s="330" t="s">
        <v>228</v>
      </c>
      <c r="C29" s="331" t="s">
        <v>1277</v>
      </c>
      <c r="D29" s="332"/>
      <c r="E29" s="332" t="s">
        <v>1542</v>
      </c>
      <c r="F29" s="333"/>
      <c r="G29" s="333"/>
      <c r="H29" s="48"/>
      <c r="I29" s="329"/>
      <c r="J29" s="330" t="s">
        <v>231</v>
      </c>
      <c r="K29" s="331" t="s">
        <v>1543</v>
      </c>
      <c r="L29" s="332"/>
      <c r="M29" s="332" t="s">
        <v>1544</v>
      </c>
      <c r="N29" s="333"/>
      <c r="O29" s="333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x14ac:dyDescent="0.3">
      <c r="A30" s="11">
        <v>1</v>
      </c>
      <c r="B30" s="334" t="s">
        <v>9</v>
      </c>
      <c r="C30" s="334" t="s">
        <v>10</v>
      </c>
      <c r="D30" s="335" t="s">
        <v>11</v>
      </c>
      <c r="E30" s="335" t="s">
        <v>12</v>
      </c>
      <c r="F30" s="335" t="s">
        <v>13</v>
      </c>
      <c r="G30" s="336" t="s">
        <v>14</v>
      </c>
      <c r="H30" s="48"/>
      <c r="I30" s="11">
        <v>1</v>
      </c>
      <c r="J30" s="334" t="s">
        <v>9</v>
      </c>
      <c r="K30" s="334" t="s">
        <v>10</v>
      </c>
      <c r="L30" s="335" t="s">
        <v>11</v>
      </c>
      <c r="M30" s="335" t="s">
        <v>12</v>
      </c>
      <c r="N30" s="335" t="s">
        <v>13</v>
      </c>
      <c r="O30" s="336" t="s">
        <v>14</v>
      </c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x14ac:dyDescent="0.3">
      <c r="A31" s="337">
        <v>9</v>
      </c>
      <c r="B31" s="59" t="s">
        <v>56</v>
      </c>
      <c r="C31" s="59" t="s">
        <v>72</v>
      </c>
      <c r="D31" s="17">
        <v>90</v>
      </c>
      <c r="E31" s="338">
        <v>10</v>
      </c>
      <c r="F31" s="17">
        <v>90</v>
      </c>
      <c r="G31" s="60">
        <v>10</v>
      </c>
      <c r="H31" s="48"/>
      <c r="I31" s="337">
        <v>7</v>
      </c>
      <c r="J31" s="59" t="s">
        <v>1545</v>
      </c>
      <c r="K31" s="59" t="s">
        <v>116</v>
      </c>
      <c r="L31" s="17">
        <v>84</v>
      </c>
      <c r="M31" s="338">
        <v>10</v>
      </c>
      <c r="N31" s="17">
        <v>84</v>
      </c>
      <c r="O31" s="60">
        <v>10</v>
      </c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x14ac:dyDescent="0.3">
      <c r="A32" s="54">
        <v>4</v>
      </c>
      <c r="B32" s="52" t="s">
        <v>1546</v>
      </c>
      <c r="C32" s="52" t="s">
        <v>1092</v>
      </c>
      <c r="D32" s="23">
        <v>83</v>
      </c>
      <c r="E32" s="340">
        <v>9</v>
      </c>
      <c r="F32" s="23">
        <v>83</v>
      </c>
      <c r="G32" s="53">
        <v>9</v>
      </c>
      <c r="H32" s="48"/>
      <c r="I32" s="341">
        <v>1</v>
      </c>
      <c r="J32" s="342" t="s">
        <v>1547</v>
      </c>
      <c r="K32" s="342" t="s">
        <v>138</v>
      </c>
      <c r="L32" s="23">
        <v>83</v>
      </c>
      <c r="M32" s="340">
        <v>9</v>
      </c>
      <c r="N32" s="31">
        <v>83</v>
      </c>
      <c r="O32" s="32">
        <v>9</v>
      </c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">
      <c r="A33" s="341">
        <v>5</v>
      </c>
      <c r="B33" s="52" t="s">
        <v>1548</v>
      </c>
      <c r="C33" s="52" t="s">
        <v>68</v>
      </c>
      <c r="D33" s="23">
        <v>83</v>
      </c>
      <c r="E33" s="340">
        <v>9</v>
      </c>
      <c r="F33" s="23">
        <v>83</v>
      </c>
      <c r="G33" s="53">
        <v>9</v>
      </c>
      <c r="H33" s="48"/>
      <c r="I33" s="341">
        <v>5</v>
      </c>
      <c r="J33" s="52" t="s">
        <v>1549</v>
      </c>
      <c r="K33" s="52" t="s">
        <v>1491</v>
      </c>
      <c r="L33" s="23">
        <v>82</v>
      </c>
      <c r="M33" s="340">
        <v>8</v>
      </c>
      <c r="N33" s="23">
        <v>82</v>
      </c>
      <c r="O33" s="53">
        <v>8</v>
      </c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">
      <c r="A34" s="341">
        <v>1</v>
      </c>
      <c r="B34" s="342" t="s">
        <v>470</v>
      </c>
      <c r="C34" s="342" t="s">
        <v>471</v>
      </c>
      <c r="D34" s="23">
        <v>82</v>
      </c>
      <c r="E34" s="340">
        <v>7</v>
      </c>
      <c r="F34" s="31">
        <v>82</v>
      </c>
      <c r="G34" s="32">
        <v>7</v>
      </c>
      <c r="H34" s="48"/>
      <c r="I34" s="54">
        <v>8</v>
      </c>
      <c r="J34" s="52" t="s">
        <v>1550</v>
      </c>
      <c r="K34" s="52" t="s">
        <v>1491</v>
      </c>
      <c r="L34" s="23">
        <v>82</v>
      </c>
      <c r="M34" s="340">
        <v>8</v>
      </c>
      <c r="N34" s="23">
        <v>82</v>
      </c>
      <c r="O34" s="53">
        <v>8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x14ac:dyDescent="0.3">
      <c r="A35" s="54">
        <v>2</v>
      </c>
      <c r="B35" s="52" t="s">
        <v>439</v>
      </c>
      <c r="C35" s="52" t="s">
        <v>426</v>
      </c>
      <c r="D35" s="23">
        <v>80</v>
      </c>
      <c r="E35" s="340">
        <v>6</v>
      </c>
      <c r="F35" s="23">
        <v>80</v>
      </c>
      <c r="G35" s="53">
        <v>6</v>
      </c>
      <c r="H35" s="48"/>
      <c r="I35" s="54">
        <v>2</v>
      </c>
      <c r="J35" s="52" t="s">
        <v>1551</v>
      </c>
      <c r="K35" s="52" t="s">
        <v>222</v>
      </c>
      <c r="L35" s="23">
        <v>78</v>
      </c>
      <c r="M35" s="340">
        <v>6</v>
      </c>
      <c r="N35" s="23">
        <v>78</v>
      </c>
      <c r="O35" s="53">
        <v>6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x14ac:dyDescent="0.3">
      <c r="A36" s="341">
        <v>3</v>
      </c>
      <c r="B36" s="52" t="s">
        <v>1552</v>
      </c>
      <c r="C36" s="52" t="s">
        <v>138</v>
      </c>
      <c r="D36" s="23">
        <v>79</v>
      </c>
      <c r="E36" s="340">
        <v>5</v>
      </c>
      <c r="F36" s="23">
        <v>79</v>
      </c>
      <c r="G36" s="53">
        <v>5</v>
      </c>
      <c r="H36" s="48"/>
      <c r="I36" s="54">
        <v>4</v>
      </c>
      <c r="J36" s="52" t="s">
        <v>1085</v>
      </c>
      <c r="K36" s="52" t="s">
        <v>1086</v>
      </c>
      <c r="L36" s="23">
        <v>77</v>
      </c>
      <c r="M36" s="340">
        <v>5</v>
      </c>
      <c r="N36" s="23">
        <v>77</v>
      </c>
      <c r="O36" s="53">
        <v>5</v>
      </c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x14ac:dyDescent="0.3">
      <c r="A37" s="54">
        <v>8</v>
      </c>
      <c r="B37" s="52" t="s">
        <v>1553</v>
      </c>
      <c r="C37" s="52" t="s">
        <v>104</v>
      </c>
      <c r="D37" s="23">
        <v>75</v>
      </c>
      <c r="E37" s="340">
        <v>4</v>
      </c>
      <c r="F37" s="23">
        <v>75</v>
      </c>
      <c r="G37" s="53">
        <v>4</v>
      </c>
      <c r="H37" s="48"/>
      <c r="I37" s="341">
        <v>9</v>
      </c>
      <c r="J37" s="52" t="s">
        <v>1554</v>
      </c>
      <c r="K37" s="52" t="s">
        <v>426</v>
      </c>
      <c r="L37" s="23">
        <v>76</v>
      </c>
      <c r="M37" s="340">
        <v>4</v>
      </c>
      <c r="N37" s="23">
        <v>76</v>
      </c>
      <c r="O37" s="53">
        <v>4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">
      <c r="A38" s="54">
        <v>6</v>
      </c>
      <c r="B38" s="52" t="s">
        <v>219</v>
      </c>
      <c r="C38" s="52" t="s">
        <v>146</v>
      </c>
      <c r="D38" s="23">
        <v>74</v>
      </c>
      <c r="E38" s="340">
        <v>3</v>
      </c>
      <c r="F38" s="23">
        <v>74</v>
      </c>
      <c r="G38" s="53">
        <v>3</v>
      </c>
      <c r="H38" s="48"/>
      <c r="I38" s="54">
        <v>10</v>
      </c>
      <c r="J38" s="52" t="s">
        <v>1410</v>
      </c>
      <c r="K38" s="52" t="s">
        <v>104</v>
      </c>
      <c r="L38" s="23">
        <v>66</v>
      </c>
      <c r="M38" s="340">
        <v>3</v>
      </c>
      <c r="N38" s="23">
        <v>66</v>
      </c>
      <c r="O38" s="53">
        <v>3</v>
      </c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x14ac:dyDescent="0.3">
      <c r="A39" s="54">
        <v>10</v>
      </c>
      <c r="B39" s="52" t="s">
        <v>867</v>
      </c>
      <c r="C39" s="52" t="s">
        <v>222</v>
      </c>
      <c r="D39" s="23">
        <v>74</v>
      </c>
      <c r="E39" s="340">
        <v>3</v>
      </c>
      <c r="F39" s="23">
        <v>74</v>
      </c>
      <c r="G39" s="53">
        <v>3</v>
      </c>
      <c r="H39" s="48"/>
      <c r="I39" s="54">
        <v>6</v>
      </c>
      <c r="J39" s="148" t="s">
        <v>1497</v>
      </c>
      <c r="K39" s="52" t="s">
        <v>406</v>
      </c>
      <c r="L39" s="23">
        <v>52</v>
      </c>
      <c r="M39" s="340">
        <v>2</v>
      </c>
      <c r="N39" s="23">
        <v>52</v>
      </c>
      <c r="O39" s="53">
        <v>2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x14ac:dyDescent="0.3">
      <c r="A40" s="344">
        <v>7</v>
      </c>
      <c r="B40" s="56" t="s">
        <v>1555</v>
      </c>
      <c r="C40" s="56" t="s">
        <v>255</v>
      </c>
      <c r="D40" s="36" t="s">
        <v>47</v>
      </c>
      <c r="E40" s="343">
        <v>0</v>
      </c>
      <c r="F40" s="36">
        <v>0</v>
      </c>
      <c r="G40" s="57">
        <v>0</v>
      </c>
      <c r="H40" s="48"/>
      <c r="I40" s="344">
        <v>3</v>
      </c>
      <c r="J40" s="56" t="s">
        <v>840</v>
      </c>
      <c r="K40" s="56" t="s">
        <v>16</v>
      </c>
      <c r="L40" s="36" t="s">
        <v>47</v>
      </c>
      <c r="M40" s="343">
        <v>0</v>
      </c>
      <c r="N40" s="36">
        <v>0</v>
      </c>
      <c r="O40" s="57">
        <v>0</v>
      </c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x14ac:dyDescent="0.3">
      <c r="A42" s="329"/>
      <c r="B42" s="330" t="s">
        <v>948</v>
      </c>
      <c r="C42" s="331" t="s">
        <v>1556</v>
      </c>
      <c r="D42" s="332"/>
      <c r="E42" s="332" t="s">
        <v>1557</v>
      </c>
      <c r="F42" s="333"/>
      <c r="G42" s="333"/>
      <c r="H42" s="48"/>
      <c r="I42" s="329"/>
      <c r="J42" s="330" t="s">
        <v>960</v>
      </c>
      <c r="K42" s="331" t="s">
        <v>1558</v>
      </c>
      <c r="L42" s="332"/>
      <c r="M42" s="332" t="s">
        <v>1559</v>
      </c>
      <c r="N42" s="333"/>
      <c r="O42" s="333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x14ac:dyDescent="0.3">
      <c r="A43" s="11">
        <v>1</v>
      </c>
      <c r="B43" s="334" t="s">
        <v>9</v>
      </c>
      <c r="C43" s="334" t="s">
        <v>10</v>
      </c>
      <c r="D43" s="335" t="s">
        <v>11</v>
      </c>
      <c r="E43" s="335" t="s">
        <v>12</v>
      </c>
      <c r="F43" s="335" t="s">
        <v>13</v>
      </c>
      <c r="G43" s="336" t="s">
        <v>14</v>
      </c>
      <c r="H43" s="48"/>
      <c r="I43" s="11">
        <v>1</v>
      </c>
      <c r="J43" s="334" t="s">
        <v>9</v>
      </c>
      <c r="K43" s="334" t="s">
        <v>10</v>
      </c>
      <c r="L43" s="335" t="s">
        <v>11</v>
      </c>
      <c r="M43" s="335" t="s">
        <v>12</v>
      </c>
      <c r="N43" s="335" t="s">
        <v>13</v>
      </c>
      <c r="O43" s="336" t="s">
        <v>14</v>
      </c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x14ac:dyDescent="0.3">
      <c r="A44" s="58">
        <v>8</v>
      </c>
      <c r="B44" s="59" t="s">
        <v>1560</v>
      </c>
      <c r="C44" s="59" t="s">
        <v>426</v>
      </c>
      <c r="D44" s="17">
        <v>86</v>
      </c>
      <c r="E44" s="338">
        <v>10</v>
      </c>
      <c r="F44" s="17">
        <v>86</v>
      </c>
      <c r="G44" s="60">
        <v>10</v>
      </c>
      <c r="H44" s="48"/>
      <c r="I44" s="58">
        <v>2</v>
      </c>
      <c r="J44" s="59" t="s">
        <v>1561</v>
      </c>
      <c r="K44" s="59" t="s">
        <v>40</v>
      </c>
      <c r="L44" s="17">
        <v>82</v>
      </c>
      <c r="M44" s="338">
        <v>11</v>
      </c>
      <c r="N44" s="17">
        <v>82</v>
      </c>
      <c r="O44" s="60">
        <v>11</v>
      </c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x14ac:dyDescent="0.3">
      <c r="A45" s="54">
        <v>10</v>
      </c>
      <c r="B45" s="52" t="s">
        <v>977</v>
      </c>
      <c r="C45" s="52" t="s">
        <v>406</v>
      </c>
      <c r="D45" s="23">
        <v>86</v>
      </c>
      <c r="E45" s="340">
        <v>10</v>
      </c>
      <c r="F45" s="23">
        <v>86</v>
      </c>
      <c r="G45" s="53">
        <v>10</v>
      </c>
      <c r="H45" s="48"/>
      <c r="I45" s="341">
        <v>5</v>
      </c>
      <c r="J45" s="52" t="s">
        <v>1562</v>
      </c>
      <c r="K45" s="52" t="s">
        <v>252</v>
      </c>
      <c r="L45" s="23">
        <v>78</v>
      </c>
      <c r="M45" s="340">
        <v>10</v>
      </c>
      <c r="N45" s="23">
        <v>78</v>
      </c>
      <c r="O45" s="53">
        <v>10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x14ac:dyDescent="0.3">
      <c r="A46" s="54">
        <v>2</v>
      </c>
      <c r="B46" s="52" t="s">
        <v>1563</v>
      </c>
      <c r="C46" s="52" t="s">
        <v>471</v>
      </c>
      <c r="D46" s="23">
        <v>84</v>
      </c>
      <c r="E46" s="340">
        <v>8</v>
      </c>
      <c r="F46" s="23">
        <v>84</v>
      </c>
      <c r="G46" s="53">
        <v>8</v>
      </c>
      <c r="H46" s="48"/>
      <c r="I46" s="54">
        <v>6</v>
      </c>
      <c r="J46" s="52" t="s">
        <v>1564</v>
      </c>
      <c r="K46" s="52" t="s">
        <v>99</v>
      </c>
      <c r="L46" s="23">
        <v>78</v>
      </c>
      <c r="M46" s="340">
        <v>10</v>
      </c>
      <c r="N46" s="23">
        <v>78</v>
      </c>
      <c r="O46" s="53">
        <v>10</v>
      </c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x14ac:dyDescent="0.3">
      <c r="A47" s="341">
        <v>1</v>
      </c>
      <c r="B47" s="342" t="s">
        <v>1565</v>
      </c>
      <c r="C47" s="342" t="s">
        <v>1491</v>
      </c>
      <c r="D47" s="23">
        <v>77</v>
      </c>
      <c r="E47" s="340">
        <v>7</v>
      </c>
      <c r="F47" s="31">
        <v>77</v>
      </c>
      <c r="G47" s="32">
        <v>7</v>
      </c>
      <c r="H47" s="48"/>
      <c r="I47" s="341">
        <v>9</v>
      </c>
      <c r="J47" s="52" t="s">
        <v>1566</v>
      </c>
      <c r="K47" s="52" t="s">
        <v>1491</v>
      </c>
      <c r="L47" s="23">
        <v>74</v>
      </c>
      <c r="M47" s="340">
        <v>8</v>
      </c>
      <c r="N47" s="23">
        <v>74</v>
      </c>
      <c r="O47" s="53">
        <v>8</v>
      </c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x14ac:dyDescent="0.3">
      <c r="A48" s="54">
        <v>6</v>
      </c>
      <c r="B48" s="52" t="s">
        <v>1567</v>
      </c>
      <c r="C48" s="52" t="s">
        <v>1491</v>
      </c>
      <c r="D48" s="23">
        <v>76</v>
      </c>
      <c r="E48" s="340">
        <v>6</v>
      </c>
      <c r="F48" s="23">
        <v>76</v>
      </c>
      <c r="G48" s="53">
        <v>6</v>
      </c>
      <c r="H48" s="48"/>
      <c r="I48" s="341">
        <v>1</v>
      </c>
      <c r="J48" s="342" t="s">
        <v>1306</v>
      </c>
      <c r="K48" s="342" t="s">
        <v>40</v>
      </c>
      <c r="L48" s="23">
        <v>73</v>
      </c>
      <c r="M48" s="340">
        <v>7</v>
      </c>
      <c r="N48" s="31">
        <v>73</v>
      </c>
      <c r="O48" s="32">
        <v>7</v>
      </c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x14ac:dyDescent="0.3">
      <c r="A49" s="341">
        <v>3</v>
      </c>
      <c r="B49" s="52" t="s">
        <v>1568</v>
      </c>
      <c r="C49" s="52" t="s">
        <v>1491</v>
      </c>
      <c r="D49" s="23">
        <v>74</v>
      </c>
      <c r="E49" s="340">
        <v>5</v>
      </c>
      <c r="F49" s="23">
        <v>74</v>
      </c>
      <c r="G49" s="53">
        <v>5</v>
      </c>
      <c r="H49" s="48"/>
      <c r="I49" s="54">
        <v>8</v>
      </c>
      <c r="J49" s="52" t="s">
        <v>1569</v>
      </c>
      <c r="K49" s="52" t="s">
        <v>1491</v>
      </c>
      <c r="L49" s="23">
        <v>73</v>
      </c>
      <c r="M49" s="340">
        <v>7</v>
      </c>
      <c r="N49" s="23">
        <v>73</v>
      </c>
      <c r="O49" s="53">
        <v>7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x14ac:dyDescent="0.3">
      <c r="A50" s="341">
        <v>9</v>
      </c>
      <c r="B50" s="52" t="s">
        <v>929</v>
      </c>
      <c r="C50" s="52" t="s">
        <v>104</v>
      </c>
      <c r="D50" s="23">
        <v>72</v>
      </c>
      <c r="E50" s="340">
        <v>4</v>
      </c>
      <c r="F50" s="23">
        <v>72</v>
      </c>
      <c r="G50" s="53">
        <v>4</v>
      </c>
      <c r="H50" s="48"/>
      <c r="I50" s="54">
        <v>10</v>
      </c>
      <c r="J50" s="52" t="s">
        <v>1570</v>
      </c>
      <c r="K50" s="52" t="s">
        <v>138</v>
      </c>
      <c r="L50" s="23">
        <v>69</v>
      </c>
      <c r="M50" s="340">
        <v>5</v>
      </c>
      <c r="N50" s="23">
        <v>69</v>
      </c>
      <c r="O50" s="53">
        <v>5</v>
      </c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x14ac:dyDescent="0.3">
      <c r="A51" s="341">
        <v>7</v>
      </c>
      <c r="B51" s="52" t="s">
        <v>1571</v>
      </c>
      <c r="C51" s="52" t="s">
        <v>96</v>
      </c>
      <c r="D51" s="23">
        <v>70</v>
      </c>
      <c r="E51" s="340">
        <v>3</v>
      </c>
      <c r="F51" s="23">
        <v>70</v>
      </c>
      <c r="G51" s="53">
        <v>3</v>
      </c>
      <c r="H51" s="48"/>
      <c r="I51" s="341">
        <v>7</v>
      </c>
      <c r="J51" s="52" t="s">
        <v>1572</v>
      </c>
      <c r="K51" s="52" t="s">
        <v>406</v>
      </c>
      <c r="L51" s="23">
        <v>62</v>
      </c>
      <c r="M51" s="340">
        <v>4</v>
      </c>
      <c r="N51" s="23">
        <v>62</v>
      </c>
      <c r="O51" s="53">
        <v>4</v>
      </c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x14ac:dyDescent="0.3">
      <c r="A52" s="54">
        <v>4</v>
      </c>
      <c r="B52" s="52" t="s">
        <v>1573</v>
      </c>
      <c r="C52" s="52" t="s">
        <v>104</v>
      </c>
      <c r="D52" s="23">
        <v>0</v>
      </c>
      <c r="E52" s="340">
        <v>0</v>
      </c>
      <c r="F52" s="23">
        <v>0</v>
      </c>
      <c r="G52" s="53">
        <v>0</v>
      </c>
      <c r="H52" s="48"/>
      <c r="I52" s="341">
        <v>3</v>
      </c>
      <c r="J52" s="52" t="s">
        <v>489</v>
      </c>
      <c r="K52" s="52" t="s">
        <v>406</v>
      </c>
      <c r="L52" s="23">
        <v>47</v>
      </c>
      <c r="M52" s="340">
        <v>3</v>
      </c>
      <c r="N52" s="23">
        <v>47</v>
      </c>
      <c r="O52" s="53">
        <v>3</v>
      </c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x14ac:dyDescent="0.3">
      <c r="A53" s="344">
        <v>5</v>
      </c>
      <c r="B53" s="56" t="s">
        <v>1574</v>
      </c>
      <c r="C53" s="56" t="s">
        <v>138</v>
      </c>
      <c r="D53" s="36" t="s">
        <v>47</v>
      </c>
      <c r="E53" s="343">
        <v>0</v>
      </c>
      <c r="F53" s="36">
        <v>0</v>
      </c>
      <c r="G53" s="57">
        <v>0</v>
      </c>
      <c r="H53" s="48"/>
      <c r="I53" s="341">
        <v>11</v>
      </c>
      <c r="J53" s="52" t="s">
        <v>1575</v>
      </c>
      <c r="K53" s="52" t="s">
        <v>471</v>
      </c>
      <c r="L53" s="23">
        <v>47</v>
      </c>
      <c r="M53" s="340">
        <v>3</v>
      </c>
      <c r="N53" s="23">
        <v>47</v>
      </c>
      <c r="O53" s="53">
        <v>3</v>
      </c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x14ac:dyDescent="0.3">
      <c r="A54" s="48"/>
      <c r="B54" s="48"/>
      <c r="C54" s="48"/>
      <c r="D54" s="48"/>
      <c r="E54" s="48"/>
      <c r="F54" s="48"/>
      <c r="G54" s="48"/>
      <c r="H54" s="48"/>
      <c r="I54" s="55">
        <v>4</v>
      </c>
      <c r="J54" s="56" t="s">
        <v>1089</v>
      </c>
      <c r="K54" s="56" t="s">
        <v>471</v>
      </c>
      <c r="L54" s="36">
        <v>46</v>
      </c>
      <c r="M54" s="343">
        <v>1</v>
      </c>
      <c r="N54" s="36">
        <v>46</v>
      </c>
      <c r="O54" s="57">
        <v>1</v>
      </c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3">
      <c r="A56" s="48"/>
      <c r="B56" s="10" t="s">
        <v>1576</v>
      </c>
      <c r="C56" s="10"/>
      <c r="D56" s="10"/>
      <c r="E56" s="10"/>
      <c r="F56" s="45" t="s">
        <v>177</v>
      </c>
      <c r="G56" s="10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x14ac:dyDescent="0.3">
      <c r="A57" s="48"/>
      <c r="B57" s="10" t="s">
        <v>178</v>
      </c>
      <c r="C57" s="10"/>
      <c r="D57" s="10"/>
      <c r="E57" s="10"/>
      <c r="F57" s="10"/>
      <c r="G57" s="10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x14ac:dyDescent="0.3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3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</sheetData>
  <mergeCells count="1">
    <mergeCell ref="J2:O2"/>
  </mergeCells>
  <hyperlinks>
    <hyperlink ref="B2" location="'Index'!A3" tooltip="Go to the Index sheet" display="á" xr:uid="{4B1D0D27-7FC7-479D-A86B-309294D2F00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9859-24C4-4D7F-9CBD-5328B5555D9B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7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16" width="5.140625" style="87" customWidth="1"/>
    <col min="17" max="25" width="12.85546875" style="87"/>
  </cols>
  <sheetData>
    <row r="1" spans="1:25" ht="18" x14ac:dyDescent="0.35">
      <c r="A1" s="324"/>
      <c r="B1" s="325" t="s">
        <v>1443</v>
      </c>
      <c r="C1" s="326"/>
      <c r="D1" s="3"/>
      <c r="E1" s="3"/>
      <c r="F1" s="3" t="s">
        <v>261</v>
      </c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27"/>
    </row>
    <row r="2" spans="1:25" ht="20.100000000000001" customHeight="1" x14ac:dyDescent="0.35">
      <c r="A2" s="328"/>
      <c r="B2" s="5" t="s">
        <v>1</v>
      </c>
      <c r="C2" s="47" t="s">
        <v>2</v>
      </c>
      <c r="D2" s="47"/>
      <c r="E2" s="47"/>
      <c r="F2" s="47"/>
      <c r="G2" s="47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5" x14ac:dyDescent="0.3">
      <c r="A3" s="290"/>
      <c r="B3" s="291" t="s">
        <v>3</v>
      </c>
      <c r="C3" s="292" t="s">
        <v>1577</v>
      </c>
      <c r="D3" s="293"/>
      <c r="E3" s="294" t="s">
        <v>1578</v>
      </c>
      <c r="F3" s="291"/>
      <c r="G3" s="291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48"/>
      <c r="V3" s="48"/>
      <c r="W3" s="48"/>
      <c r="X3" s="48"/>
      <c r="Y3" s="48"/>
    </row>
    <row r="4" spans="1:25" x14ac:dyDescent="0.3">
      <c r="A4" s="346">
        <v>1</v>
      </c>
      <c r="B4" s="347" t="s">
        <v>9</v>
      </c>
      <c r="C4" s="347" t="s">
        <v>10</v>
      </c>
      <c r="D4" s="348" t="s">
        <v>11</v>
      </c>
      <c r="E4" s="348" t="s">
        <v>12</v>
      </c>
      <c r="F4" s="348" t="s">
        <v>13</v>
      </c>
      <c r="G4" s="349" t="s">
        <v>14</v>
      </c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48"/>
      <c r="V4" s="48"/>
      <c r="W4" s="48"/>
      <c r="X4" s="48"/>
      <c r="Y4" s="48"/>
    </row>
    <row r="5" spans="1:25" x14ac:dyDescent="0.3">
      <c r="A5" s="350">
        <v>9</v>
      </c>
      <c r="B5" s="351" t="s">
        <v>66</v>
      </c>
      <c r="C5" s="351" t="s">
        <v>60</v>
      </c>
      <c r="D5" s="352">
        <v>100</v>
      </c>
      <c r="E5" s="302">
        <v>10</v>
      </c>
      <c r="F5" s="352">
        <v>100</v>
      </c>
      <c r="G5" s="353">
        <v>10</v>
      </c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48"/>
      <c r="V5" s="48"/>
      <c r="W5" s="48"/>
      <c r="X5" s="48"/>
      <c r="Y5" s="48"/>
    </row>
    <row r="6" spans="1:25" x14ac:dyDescent="0.3">
      <c r="A6" s="304">
        <v>3</v>
      </c>
      <c r="B6" s="354" t="s">
        <v>1452</v>
      </c>
      <c r="C6" s="354" t="s">
        <v>146</v>
      </c>
      <c r="D6" s="355">
        <v>96</v>
      </c>
      <c r="E6" s="305">
        <v>9</v>
      </c>
      <c r="F6" s="355">
        <v>96</v>
      </c>
      <c r="G6" s="356">
        <v>9</v>
      </c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48"/>
      <c r="V6" s="48"/>
      <c r="W6" s="48"/>
      <c r="X6" s="48"/>
      <c r="Y6" s="48"/>
    </row>
    <row r="7" spans="1:25" ht="15.75" customHeight="1" x14ac:dyDescent="0.3">
      <c r="A7" s="357">
        <v>8</v>
      </c>
      <c r="B7" s="354" t="s">
        <v>478</v>
      </c>
      <c r="C7" s="354" t="s">
        <v>441</v>
      </c>
      <c r="D7" s="355">
        <v>94</v>
      </c>
      <c r="E7" s="305">
        <v>8</v>
      </c>
      <c r="F7" s="355">
        <v>94</v>
      </c>
      <c r="G7" s="356">
        <v>8</v>
      </c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48"/>
      <c r="V7" s="48"/>
      <c r="W7" s="48"/>
      <c r="X7" s="48"/>
      <c r="Y7" s="48"/>
    </row>
    <row r="8" spans="1:25" ht="15.75" customHeight="1" x14ac:dyDescent="0.3">
      <c r="A8" s="357">
        <v>10</v>
      </c>
      <c r="B8" s="354" t="s">
        <v>425</v>
      </c>
      <c r="C8" s="354" t="s">
        <v>426</v>
      </c>
      <c r="D8" s="355">
        <v>94</v>
      </c>
      <c r="E8" s="305">
        <v>8</v>
      </c>
      <c r="F8" s="355">
        <v>94</v>
      </c>
      <c r="G8" s="356">
        <v>8</v>
      </c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48"/>
      <c r="V8" s="48"/>
      <c r="W8" s="48"/>
      <c r="X8" s="48"/>
      <c r="Y8" s="48"/>
    </row>
    <row r="9" spans="1:25" x14ac:dyDescent="0.3">
      <c r="A9" s="357">
        <v>4</v>
      </c>
      <c r="B9" s="354" t="s">
        <v>1454</v>
      </c>
      <c r="C9" s="354" t="s">
        <v>441</v>
      </c>
      <c r="D9" s="355">
        <v>91</v>
      </c>
      <c r="E9" s="305">
        <v>6</v>
      </c>
      <c r="F9" s="355">
        <v>91</v>
      </c>
      <c r="G9" s="356">
        <v>6</v>
      </c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48"/>
      <c r="V9" s="48"/>
      <c r="W9" s="48"/>
      <c r="X9" s="48"/>
      <c r="Y9" s="48"/>
    </row>
    <row r="10" spans="1:25" x14ac:dyDescent="0.3">
      <c r="A10" s="304">
        <v>7</v>
      </c>
      <c r="B10" s="354" t="s">
        <v>440</v>
      </c>
      <c r="C10" s="354" t="s">
        <v>441</v>
      </c>
      <c r="D10" s="355">
        <v>91</v>
      </c>
      <c r="E10" s="305">
        <v>6</v>
      </c>
      <c r="F10" s="355">
        <v>91</v>
      </c>
      <c r="G10" s="356">
        <v>6</v>
      </c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48"/>
      <c r="V10" s="48"/>
      <c r="W10" s="48"/>
      <c r="X10" s="48"/>
      <c r="Y10" s="48"/>
    </row>
    <row r="11" spans="1:25" x14ac:dyDescent="0.3">
      <c r="A11" s="304">
        <v>1</v>
      </c>
      <c r="B11" s="311" t="s">
        <v>408</v>
      </c>
      <c r="C11" s="311" t="s">
        <v>406</v>
      </c>
      <c r="D11" s="305">
        <v>90</v>
      </c>
      <c r="E11" s="305">
        <v>4</v>
      </c>
      <c r="F11" s="358">
        <v>90</v>
      </c>
      <c r="G11" s="359">
        <v>4</v>
      </c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48"/>
      <c r="V11" s="48"/>
      <c r="W11" s="48"/>
      <c r="X11" s="48"/>
      <c r="Y11" s="48"/>
    </row>
    <row r="12" spans="1:25" x14ac:dyDescent="0.3">
      <c r="A12" s="357">
        <v>2</v>
      </c>
      <c r="B12" s="354" t="s">
        <v>1467</v>
      </c>
      <c r="C12" s="354" t="s">
        <v>40</v>
      </c>
      <c r="D12" s="355">
        <v>90</v>
      </c>
      <c r="E12" s="305">
        <v>4</v>
      </c>
      <c r="F12" s="355">
        <v>90</v>
      </c>
      <c r="G12" s="356">
        <v>4</v>
      </c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48"/>
      <c r="V12" s="48"/>
      <c r="W12" s="48"/>
      <c r="X12" s="48"/>
      <c r="Y12" s="48"/>
    </row>
    <row r="13" spans="1:25" x14ac:dyDescent="0.3">
      <c r="A13" s="357">
        <v>6</v>
      </c>
      <c r="B13" s="354" t="s">
        <v>1048</v>
      </c>
      <c r="C13" s="354" t="s">
        <v>406</v>
      </c>
      <c r="D13" s="355">
        <v>90</v>
      </c>
      <c r="E13" s="305">
        <v>4</v>
      </c>
      <c r="F13" s="355">
        <v>90</v>
      </c>
      <c r="G13" s="356">
        <v>4</v>
      </c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48"/>
      <c r="V13" s="48"/>
      <c r="W13" s="48"/>
      <c r="X13" s="48"/>
      <c r="Y13" s="48"/>
    </row>
    <row r="14" spans="1:25" x14ac:dyDescent="0.3">
      <c r="A14" s="313">
        <v>5</v>
      </c>
      <c r="B14" s="360" t="s">
        <v>224</v>
      </c>
      <c r="C14" s="360" t="s">
        <v>146</v>
      </c>
      <c r="D14" s="361">
        <v>88</v>
      </c>
      <c r="E14" s="316">
        <v>1</v>
      </c>
      <c r="F14" s="361">
        <v>88</v>
      </c>
      <c r="G14" s="362">
        <v>1</v>
      </c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48"/>
      <c r="V14" s="48"/>
      <c r="W14" s="48"/>
      <c r="X14" s="48"/>
      <c r="Y14" s="48"/>
    </row>
    <row r="15" spans="1:25" x14ac:dyDescent="0.3">
      <c r="A15" s="345"/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48"/>
      <c r="V15" s="48"/>
      <c r="W15" s="48"/>
      <c r="X15" s="48"/>
      <c r="Y15" s="48"/>
    </row>
    <row r="16" spans="1:25" x14ac:dyDescent="0.3">
      <c r="A16" s="290"/>
      <c r="B16" s="291" t="s">
        <v>6</v>
      </c>
      <c r="C16" s="292" t="s">
        <v>1579</v>
      </c>
      <c r="D16" s="345"/>
      <c r="E16" s="294" t="s">
        <v>1261</v>
      </c>
      <c r="F16" s="291"/>
      <c r="G16" s="291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48"/>
      <c r="V16" s="48"/>
      <c r="W16" s="48"/>
      <c r="X16" s="48"/>
      <c r="Y16" s="48"/>
    </row>
    <row r="17" spans="1:25" x14ac:dyDescent="0.3">
      <c r="A17" s="346">
        <v>1</v>
      </c>
      <c r="B17" s="347" t="s">
        <v>9</v>
      </c>
      <c r="C17" s="347" t="s">
        <v>10</v>
      </c>
      <c r="D17" s="348" t="s">
        <v>11</v>
      </c>
      <c r="E17" s="348" t="s">
        <v>12</v>
      </c>
      <c r="F17" s="348" t="s">
        <v>13</v>
      </c>
      <c r="G17" s="349" t="s">
        <v>14</v>
      </c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48"/>
      <c r="V17" s="48"/>
      <c r="W17" s="48"/>
      <c r="X17" s="48"/>
      <c r="Y17" s="48"/>
    </row>
    <row r="18" spans="1:25" x14ac:dyDescent="0.3">
      <c r="A18" s="350">
        <v>5</v>
      </c>
      <c r="B18" s="351" t="s">
        <v>1492</v>
      </c>
      <c r="C18" s="351" t="s">
        <v>80</v>
      </c>
      <c r="D18" s="352">
        <v>90</v>
      </c>
      <c r="E18" s="302">
        <v>10</v>
      </c>
      <c r="F18" s="352">
        <v>90</v>
      </c>
      <c r="G18" s="353">
        <v>10</v>
      </c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48"/>
      <c r="V18" s="48"/>
      <c r="W18" s="48"/>
      <c r="X18" s="48"/>
      <c r="Y18" s="48"/>
    </row>
    <row r="19" spans="1:25" x14ac:dyDescent="0.3">
      <c r="A19" s="357">
        <v>8</v>
      </c>
      <c r="B19" s="354" t="s">
        <v>169</v>
      </c>
      <c r="C19" s="354" t="s">
        <v>138</v>
      </c>
      <c r="D19" s="355">
        <v>90</v>
      </c>
      <c r="E19" s="305">
        <v>10</v>
      </c>
      <c r="F19" s="355">
        <v>90</v>
      </c>
      <c r="G19" s="356">
        <v>10</v>
      </c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48"/>
      <c r="V19" s="48"/>
      <c r="W19" s="48"/>
      <c r="X19" s="48"/>
      <c r="Y19" s="48"/>
    </row>
    <row r="20" spans="1:25" x14ac:dyDescent="0.3">
      <c r="A20" s="304">
        <v>1</v>
      </c>
      <c r="B20" s="311" t="s">
        <v>1494</v>
      </c>
      <c r="C20" s="311" t="s">
        <v>436</v>
      </c>
      <c r="D20" s="305">
        <v>89</v>
      </c>
      <c r="E20" s="305">
        <v>8</v>
      </c>
      <c r="F20" s="358">
        <v>89</v>
      </c>
      <c r="G20" s="359">
        <v>8</v>
      </c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48"/>
      <c r="V20" s="48"/>
      <c r="W20" s="48"/>
      <c r="X20" s="48"/>
      <c r="Y20" s="48"/>
    </row>
    <row r="21" spans="1:25" x14ac:dyDescent="0.3">
      <c r="A21" s="357">
        <v>4</v>
      </c>
      <c r="B21" s="354" t="s">
        <v>1490</v>
      </c>
      <c r="C21" s="354" t="s">
        <v>1491</v>
      </c>
      <c r="D21" s="355">
        <v>89</v>
      </c>
      <c r="E21" s="305">
        <v>8</v>
      </c>
      <c r="F21" s="355">
        <v>89</v>
      </c>
      <c r="G21" s="356">
        <v>8</v>
      </c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48"/>
      <c r="V21" s="48"/>
      <c r="W21" s="48"/>
      <c r="X21" s="48"/>
      <c r="Y21" s="48"/>
    </row>
    <row r="22" spans="1:25" x14ac:dyDescent="0.3">
      <c r="A22" s="357">
        <v>10</v>
      </c>
      <c r="B22" s="354" t="s">
        <v>1125</v>
      </c>
      <c r="C22" s="354" t="s">
        <v>436</v>
      </c>
      <c r="D22" s="355">
        <v>88</v>
      </c>
      <c r="E22" s="305">
        <v>6</v>
      </c>
      <c r="F22" s="355">
        <v>88</v>
      </c>
      <c r="G22" s="356">
        <v>6</v>
      </c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48"/>
      <c r="V22" s="48"/>
      <c r="W22" s="48"/>
      <c r="X22" s="48"/>
      <c r="Y22" s="48"/>
    </row>
    <row r="23" spans="1:25" x14ac:dyDescent="0.3">
      <c r="A23" s="357">
        <v>2</v>
      </c>
      <c r="B23" s="354" t="s">
        <v>1123</v>
      </c>
      <c r="C23" s="354" t="s">
        <v>70</v>
      </c>
      <c r="D23" s="305">
        <v>87</v>
      </c>
      <c r="E23" s="305">
        <v>5</v>
      </c>
      <c r="F23" s="355">
        <v>87</v>
      </c>
      <c r="G23" s="356">
        <v>5</v>
      </c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48"/>
      <c r="V23" s="48"/>
      <c r="W23" s="48"/>
      <c r="X23" s="48"/>
      <c r="Y23" s="48"/>
    </row>
    <row r="24" spans="1:25" x14ac:dyDescent="0.3">
      <c r="A24" s="304">
        <v>7</v>
      </c>
      <c r="B24" s="354" t="s">
        <v>161</v>
      </c>
      <c r="C24" s="354" t="s">
        <v>146</v>
      </c>
      <c r="D24" s="355">
        <v>87</v>
      </c>
      <c r="E24" s="305">
        <v>5</v>
      </c>
      <c r="F24" s="355">
        <v>87</v>
      </c>
      <c r="G24" s="356">
        <v>5</v>
      </c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48"/>
      <c r="V24" s="48"/>
      <c r="W24" s="48"/>
      <c r="X24" s="48"/>
      <c r="Y24" s="48"/>
    </row>
    <row r="25" spans="1:25" x14ac:dyDescent="0.3">
      <c r="A25" s="304">
        <v>9</v>
      </c>
      <c r="B25" s="354" t="s">
        <v>59</v>
      </c>
      <c r="C25" s="354" t="s">
        <v>60</v>
      </c>
      <c r="D25" s="355">
        <v>83</v>
      </c>
      <c r="E25" s="305">
        <v>3</v>
      </c>
      <c r="F25" s="355">
        <v>83</v>
      </c>
      <c r="G25" s="356">
        <v>3</v>
      </c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48"/>
      <c r="V25" s="48"/>
      <c r="W25" s="48"/>
      <c r="X25" s="48"/>
      <c r="Y25" s="48"/>
    </row>
    <row r="26" spans="1:25" x14ac:dyDescent="0.3">
      <c r="A26" s="304">
        <v>3</v>
      </c>
      <c r="B26" s="354" t="s">
        <v>706</v>
      </c>
      <c r="C26" s="354" t="s">
        <v>707</v>
      </c>
      <c r="D26" s="355">
        <v>79</v>
      </c>
      <c r="E26" s="305">
        <v>2</v>
      </c>
      <c r="F26" s="355">
        <v>79</v>
      </c>
      <c r="G26" s="356">
        <v>2</v>
      </c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48"/>
      <c r="V26" s="48"/>
      <c r="W26" s="48"/>
      <c r="X26" s="48"/>
      <c r="Y26" s="48"/>
    </row>
    <row r="27" spans="1:25" x14ac:dyDescent="0.3">
      <c r="A27" s="363">
        <v>6</v>
      </c>
      <c r="B27" s="360" t="s">
        <v>155</v>
      </c>
      <c r="C27" s="360" t="s">
        <v>156</v>
      </c>
      <c r="D27" s="361">
        <v>75</v>
      </c>
      <c r="E27" s="316">
        <v>1</v>
      </c>
      <c r="F27" s="361">
        <v>75</v>
      </c>
      <c r="G27" s="362">
        <v>1</v>
      </c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48"/>
      <c r="V27" s="48"/>
      <c r="W27" s="48"/>
      <c r="X27" s="48"/>
      <c r="Y27" s="48"/>
    </row>
    <row r="28" spans="1:25" x14ac:dyDescent="0.3">
      <c r="A28" s="345"/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48"/>
      <c r="V28" s="48"/>
      <c r="W28" s="48"/>
      <c r="X28" s="48"/>
      <c r="Y28" s="48"/>
    </row>
    <row r="29" spans="1:25" x14ac:dyDescent="0.3">
      <c r="A29" s="290"/>
      <c r="B29" s="291" t="s">
        <v>50</v>
      </c>
      <c r="C29" s="292" t="s">
        <v>1580</v>
      </c>
      <c r="D29" s="345"/>
      <c r="E29" s="294" t="s">
        <v>1581</v>
      </c>
      <c r="F29" s="291"/>
      <c r="G29" s="291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48"/>
      <c r="V29" s="48"/>
      <c r="W29" s="48"/>
      <c r="X29" s="48"/>
      <c r="Y29" s="48"/>
    </row>
    <row r="30" spans="1:25" x14ac:dyDescent="0.3">
      <c r="A30" s="346">
        <v>1</v>
      </c>
      <c r="B30" s="347" t="s">
        <v>9</v>
      </c>
      <c r="C30" s="347" t="s">
        <v>10</v>
      </c>
      <c r="D30" s="348" t="s">
        <v>11</v>
      </c>
      <c r="E30" s="348" t="s">
        <v>12</v>
      </c>
      <c r="F30" s="348" t="s">
        <v>13</v>
      </c>
      <c r="G30" s="349" t="s">
        <v>14</v>
      </c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48"/>
      <c r="V30" s="48"/>
      <c r="W30" s="48"/>
      <c r="X30" s="48"/>
      <c r="Y30" s="48"/>
    </row>
    <row r="31" spans="1:25" x14ac:dyDescent="0.3">
      <c r="A31" s="350">
        <v>3</v>
      </c>
      <c r="B31" s="351" t="s">
        <v>1515</v>
      </c>
      <c r="C31" s="351" t="s">
        <v>138</v>
      </c>
      <c r="D31" s="352">
        <v>90</v>
      </c>
      <c r="E31" s="302">
        <v>10</v>
      </c>
      <c r="F31" s="352">
        <v>90</v>
      </c>
      <c r="G31" s="353">
        <v>10</v>
      </c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48"/>
      <c r="V31" s="48"/>
      <c r="W31" s="48"/>
      <c r="X31" s="48"/>
      <c r="Y31" s="48"/>
    </row>
    <row r="32" spans="1:25" x14ac:dyDescent="0.3">
      <c r="A32" s="357">
        <v>6</v>
      </c>
      <c r="B32" s="354" t="s">
        <v>145</v>
      </c>
      <c r="C32" s="354" t="s">
        <v>146</v>
      </c>
      <c r="D32" s="355">
        <v>90</v>
      </c>
      <c r="E32" s="305">
        <v>10</v>
      </c>
      <c r="F32" s="355">
        <v>90</v>
      </c>
      <c r="G32" s="356">
        <v>10</v>
      </c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48"/>
      <c r="V32" s="48"/>
      <c r="W32" s="48"/>
      <c r="X32" s="48"/>
      <c r="Y32" s="48"/>
    </row>
    <row r="33" spans="1:25" x14ac:dyDescent="0.3">
      <c r="A33" s="357">
        <v>10</v>
      </c>
      <c r="B33" s="354" t="s">
        <v>1516</v>
      </c>
      <c r="C33" s="354" t="s">
        <v>406</v>
      </c>
      <c r="D33" s="355">
        <v>90</v>
      </c>
      <c r="E33" s="305">
        <v>10</v>
      </c>
      <c r="F33" s="355">
        <v>90</v>
      </c>
      <c r="G33" s="356">
        <v>10</v>
      </c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48"/>
      <c r="V33" s="48"/>
      <c r="W33" s="48"/>
      <c r="X33" s="48"/>
      <c r="Y33" s="48"/>
    </row>
    <row r="34" spans="1:25" x14ac:dyDescent="0.3">
      <c r="A34" s="304">
        <v>7</v>
      </c>
      <c r="B34" s="354" t="s">
        <v>462</v>
      </c>
      <c r="C34" s="354" t="s">
        <v>99</v>
      </c>
      <c r="D34" s="355">
        <v>88</v>
      </c>
      <c r="E34" s="305">
        <v>7</v>
      </c>
      <c r="F34" s="355">
        <v>88</v>
      </c>
      <c r="G34" s="356">
        <v>7</v>
      </c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48"/>
      <c r="V34" s="48"/>
      <c r="W34" s="48"/>
      <c r="X34" s="48"/>
      <c r="Y34" s="48"/>
    </row>
    <row r="35" spans="1:25" x14ac:dyDescent="0.3">
      <c r="A35" s="304">
        <v>5</v>
      </c>
      <c r="B35" s="354" t="s">
        <v>1271</v>
      </c>
      <c r="C35" s="354" t="s">
        <v>138</v>
      </c>
      <c r="D35" s="355">
        <v>87</v>
      </c>
      <c r="E35" s="305">
        <v>6</v>
      </c>
      <c r="F35" s="355">
        <v>87</v>
      </c>
      <c r="G35" s="356">
        <v>6</v>
      </c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48"/>
      <c r="V35" s="48"/>
      <c r="W35" s="48"/>
      <c r="X35" s="48"/>
      <c r="Y35" s="48"/>
    </row>
    <row r="36" spans="1:25" x14ac:dyDescent="0.3">
      <c r="A36" s="357">
        <v>8</v>
      </c>
      <c r="B36" s="354" t="s">
        <v>1054</v>
      </c>
      <c r="C36" s="354" t="s">
        <v>406</v>
      </c>
      <c r="D36" s="355">
        <v>87</v>
      </c>
      <c r="E36" s="305">
        <v>6</v>
      </c>
      <c r="F36" s="355">
        <v>87</v>
      </c>
      <c r="G36" s="356">
        <v>6</v>
      </c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48"/>
      <c r="V36" s="48"/>
      <c r="W36" s="48"/>
      <c r="X36" s="48"/>
      <c r="Y36" s="48"/>
    </row>
    <row r="37" spans="1:25" x14ac:dyDescent="0.3">
      <c r="A37" s="357">
        <v>2</v>
      </c>
      <c r="B37" s="354" t="s">
        <v>1505</v>
      </c>
      <c r="C37" s="354" t="s">
        <v>406</v>
      </c>
      <c r="D37" s="305">
        <v>85</v>
      </c>
      <c r="E37" s="305">
        <v>4</v>
      </c>
      <c r="F37" s="355">
        <v>85</v>
      </c>
      <c r="G37" s="356">
        <v>4</v>
      </c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48"/>
      <c r="V37" s="48"/>
      <c r="W37" s="48"/>
      <c r="X37" s="48"/>
      <c r="Y37" s="48"/>
    </row>
    <row r="38" spans="1:25" x14ac:dyDescent="0.3">
      <c r="A38" s="304">
        <v>9</v>
      </c>
      <c r="B38" s="354" t="s">
        <v>1539</v>
      </c>
      <c r="C38" s="354" t="s">
        <v>138</v>
      </c>
      <c r="D38" s="355">
        <v>83</v>
      </c>
      <c r="E38" s="305">
        <v>3</v>
      </c>
      <c r="F38" s="355">
        <v>83</v>
      </c>
      <c r="G38" s="356">
        <v>3</v>
      </c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48"/>
      <c r="V38" s="48"/>
      <c r="W38" s="48"/>
      <c r="X38" s="48"/>
      <c r="Y38" s="48"/>
    </row>
    <row r="39" spans="1:25" x14ac:dyDescent="0.3">
      <c r="A39" s="304">
        <v>1</v>
      </c>
      <c r="B39" s="311" t="s">
        <v>1521</v>
      </c>
      <c r="C39" s="311" t="s">
        <v>99</v>
      </c>
      <c r="D39" s="305">
        <v>81</v>
      </c>
      <c r="E39" s="305">
        <v>2</v>
      </c>
      <c r="F39" s="358">
        <v>81</v>
      </c>
      <c r="G39" s="359">
        <v>2</v>
      </c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48"/>
      <c r="V39" s="48"/>
      <c r="W39" s="48"/>
      <c r="X39" s="48"/>
      <c r="Y39" s="48"/>
    </row>
    <row r="40" spans="1:25" x14ac:dyDescent="0.3">
      <c r="A40" s="363">
        <v>4</v>
      </c>
      <c r="B40" s="360" t="s">
        <v>1525</v>
      </c>
      <c r="C40" s="360" t="s">
        <v>1526</v>
      </c>
      <c r="D40" s="361" t="s">
        <v>47</v>
      </c>
      <c r="E40" s="316">
        <v>0</v>
      </c>
      <c r="F40" s="361">
        <v>0</v>
      </c>
      <c r="G40" s="362">
        <v>0</v>
      </c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48"/>
      <c r="V40" s="48"/>
      <c r="W40" s="48"/>
      <c r="X40" s="48"/>
      <c r="Y40" s="48"/>
    </row>
    <row r="41" spans="1:25" x14ac:dyDescent="0.3">
      <c r="A41" s="345"/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48"/>
      <c r="V41" s="48"/>
      <c r="W41" s="48"/>
      <c r="X41" s="48"/>
      <c r="Y41" s="48"/>
    </row>
    <row r="42" spans="1:25" x14ac:dyDescent="0.3">
      <c r="A42" s="290"/>
      <c r="B42" s="291" t="s">
        <v>53</v>
      </c>
      <c r="C42" s="292" t="s">
        <v>1582</v>
      </c>
      <c r="D42" s="293"/>
      <c r="E42" s="294" t="s">
        <v>1278</v>
      </c>
      <c r="F42" s="291"/>
      <c r="G42" s="291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48"/>
      <c r="V42" s="48"/>
      <c r="W42" s="48"/>
      <c r="X42" s="48"/>
      <c r="Y42" s="48"/>
    </row>
    <row r="43" spans="1:25" x14ac:dyDescent="0.3">
      <c r="A43" s="346">
        <v>1</v>
      </c>
      <c r="B43" s="347" t="s">
        <v>9</v>
      </c>
      <c r="C43" s="347" t="s">
        <v>10</v>
      </c>
      <c r="D43" s="348" t="s">
        <v>11</v>
      </c>
      <c r="E43" s="348" t="s">
        <v>12</v>
      </c>
      <c r="F43" s="348" t="s">
        <v>13</v>
      </c>
      <c r="G43" s="349" t="s">
        <v>14</v>
      </c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48"/>
      <c r="V43" s="48"/>
      <c r="W43" s="48"/>
      <c r="X43" s="48"/>
      <c r="Y43" s="48"/>
    </row>
    <row r="44" spans="1:25" x14ac:dyDescent="0.3">
      <c r="A44" s="364">
        <v>10</v>
      </c>
      <c r="B44" s="351" t="s">
        <v>56</v>
      </c>
      <c r="C44" s="351" t="s">
        <v>72</v>
      </c>
      <c r="D44" s="352">
        <v>90</v>
      </c>
      <c r="E44" s="302">
        <v>10</v>
      </c>
      <c r="F44" s="352">
        <v>90</v>
      </c>
      <c r="G44" s="353">
        <v>10</v>
      </c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48"/>
      <c r="V44" s="48"/>
      <c r="W44" s="48"/>
      <c r="X44" s="48"/>
      <c r="Y44" s="48"/>
    </row>
    <row r="45" spans="1:25" x14ac:dyDescent="0.3">
      <c r="A45" s="357">
        <v>2</v>
      </c>
      <c r="B45" s="354" t="s">
        <v>1533</v>
      </c>
      <c r="C45" s="354" t="s">
        <v>99</v>
      </c>
      <c r="D45" s="355">
        <v>84</v>
      </c>
      <c r="E45" s="305">
        <v>9</v>
      </c>
      <c r="F45" s="355">
        <v>84</v>
      </c>
      <c r="G45" s="356">
        <v>9</v>
      </c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48"/>
      <c r="V45" s="48"/>
      <c r="W45" s="48"/>
      <c r="X45" s="48"/>
      <c r="Y45" s="48"/>
    </row>
    <row r="46" spans="1:25" x14ac:dyDescent="0.3">
      <c r="A46" s="304">
        <v>1</v>
      </c>
      <c r="B46" s="311" t="s">
        <v>1547</v>
      </c>
      <c r="C46" s="311" t="s">
        <v>138</v>
      </c>
      <c r="D46" s="305">
        <v>83</v>
      </c>
      <c r="E46" s="305">
        <v>8</v>
      </c>
      <c r="F46" s="358">
        <v>83</v>
      </c>
      <c r="G46" s="359">
        <v>8</v>
      </c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48"/>
      <c r="V46" s="48"/>
      <c r="W46" s="48"/>
      <c r="X46" s="48"/>
      <c r="Y46" s="48"/>
    </row>
    <row r="47" spans="1:25" x14ac:dyDescent="0.3">
      <c r="A47" s="357">
        <v>8</v>
      </c>
      <c r="B47" s="354" t="s">
        <v>1550</v>
      </c>
      <c r="C47" s="354" t="s">
        <v>1491</v>
      </c>
      <c r="D47" s="355">
        <v>82</v>
      </c>
      <c r="E47" s="305">
        <v>7</v>
      </c>
      <c r="F47" s="355">
        <v>82</v>
      </c>
      <c r="G47" s="356">
        <v>7</v>
      </c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48"/>
      <c r="V47" s="48"/>
      <c r="W47" s="48"/>
      <c r="X47" s="48"/>
      <c r="Y47" s="48"/>
    </row>
    <row r="48" spans="1:25" x14ac:dyDescent="0.3">
      <c r="A48" s="357">
        <v>4</v>
      </c>
      <c r="B48" s="354" t="s">
        <v>1552</v>
      </c>
      <c r="C48" s="354" t="s">
        <v>138</v>
      </c>
      <c r="D48" s="355">
        <v>79</v>
      </c>
      <c r="E48" s="305">
        <v>6</v>
      </c>
      <c r="F48" s="355">
        <v>79</v>
      </c>
      <c r="G48" s="356">
        <v>6</v>
      </c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48"/>
      <c r="V48" s="48"/>
      <c r="W48" s="48"/>
      <c r="X48" s="48"/>
      <c r="Y48" s="48"/>
    </row>
    <row r="49" spans="1:25" x14ac:dyDescent="0.3">
      <c r="A49" s="304">
        <v>5</v>
      </c>
      <c r="B49" s="354" t="s">
        <v>1085</v>
      </c>
      <c r="C49" s="354" t="s">
        <v>1086</v>
      </c>
      <c r="D49" s="355">
        <v>77</v>
      </c>
      <c r="E49" s="305">
        <v>5</v>
      </c>
      <c r="F49" s="355">
        <v>77</v>
      </c>
      <c r="G49" s="356">
        <v>5</v>
      </c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48"/>
      <c r="V49" s="48"/>
      <c r="W49" s="48"/>
      <c r="X49" s="48"/>
      <c r="Y49" s="48"/>
    </row>
    <row r="50" spans="1:25" x14ac:dyDescent="0.3">
      <c r="A50" s="304">
        <v>9</v>
      </c>
      <c r="B50" s="354" t="s">
        <v>1554</v>
      </c>
      <c r="C50" s="354" t="s">
        <v>426</v>
      </c>
      <c r="D50" s="355">
        <v>76</v>
      </c>
      <c r="E50" s="305">
        <v>4</v>
      </c>
      <c r="F50" s="355">
        <v>76</v>
      </c>
      <c r="G50" s="356">
        <v>4</v>
      </c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48"/>
      <c r="V50" s="48"/>
      <c r="W50" s="48"/>
      <c r="X50" s="48"/>
      <c r="Y50" s="48"/>
    </row>
    <row r="51" spans="1:25" x14ac:dyDescent="0.3">
      <c r="A51" s="357">
        <v>6</v>
      </c>
      <c r="B51" s="354" t="s">
        <v>219</v>
      </c>
      <c r="C51" s="354" t="s">
        <v>146</v>
      </c>
      <c r="D51" s="355">
        <v>74</v>
      </c>
      <c r="E51" s="305">
        <v>3</v>
      </c>
      <c r="F51" s="355">
        <v>74</v>
      </c>
      <c r="G51" s="356">
        <v>3</v>
      </c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48"/>
      <c r="V51" s="48"/>
      <c r="W51" s="48"/>
      <c r="X51" s="48"/>
      <c r="Y51" s="48"/>
    </row>
    <row r="52" spans="1:25" x14ac:dyDescent="0.3">
      <c r="A52" s="304">
        <v>7</v>
      </c>
      <c r="B52" s="354" t="s">
        <v>1497</v>
      </c>
      <c r="C52" s="354" t="s">
        <v>406</v>
      </c>
      <c r="D52" s="355">
        <v>52</v>
      </c>
      <c r="E52" s="305">
        <v>2</v>
      </c>
      <c r="F52" s="355">
        <v>52</v>
      </c>
      <c r="G52" s="356">
        <v>2</v>
      </c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48"/>
      <c r="V52" s="48"/>
      <c r="W52" s="48"/>
      <c r="X52" s="48"/>
      <c r="Y52" s="48"/>
    </row>
    <row r="53" spans="1:25" x14ac:dyDescent="0.3">
      <c r="A53" s="313">
        <v>3</v>
      </c>
      <c r="B53" s="360" t="s">
        <v>840</v>
      </c>
      <c r="C53" s="360" t="s">
        <v>16</v>
      </c>
      <c r="D53" s="361" t="s">
        <v>47</v>
      </c>
      <c r="E53" s="316">
        <v>0</v>
      </c>
      <c r="F53" s="361">
        <v>0</v>
      </c>
      <c r="G53" s="362">
        <v>0</v>
      </c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48"/>
      <c r="V53" s="48"/>
      <c r="W53" s="48"/>
      <c r="X53" s="48"/>
      <c r="Y53" s="48"/>
    </row>
    <row r="54" spans="1:25" x14ac:dyDescent="0.3">
      <c r="A54" s="345"/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48"/>
      <c r="V54" s="48"/>
      <c r="W54" s="48"/>
      <c r="X54" s="48"/>
      <c r="Y54" s="48"/>
    </row>
    <row r="55" spans="1:25" x14ac:dyDescent="0.3">
      <c r="A55" s="290"/>
      <c r="B55" s="291" t="s">
        <v>87</v>
      </c>
      <c r="C55" s="292" t="s">
        <v>1583</v>
      </c>
      <c r="D55" s="293"/>
      <c r="E55" s="294" t="s">
        <v>1584</v>
      </c>
      <c r="F55" s="291"/>
      <c r="G55" s="291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48"/>
      <c r="V55" s="48"/>
      <c r="W55" s="48"/>
      <c r="X55" s="48"/>
      <c r="Y55" s="48"/>
    </row>
    <row r="56" spans="1:25" x14ac:dyDescent="0.3">
      <c r="A56" s="346">
        <v>1</v>
      </c>
      <c r="B56" s="347" t="s">
        <v>9</v>
      </c>
      <c r="C56" s="347" t="s">
        <v>10</v>
      </c>
      <c r="D56" s="348" t="s">
        <v>11</v>
      </c>
      <c r="E56" s="348" t="s">
        <v>12</v>
      </c>
      <c r="F56" s="348" t="s">
        <v>13</v>
      </c>
      <c r="G56" s="349" t="s">
        <v>14</v>
      </c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48"/>
      <c r="V56" s="48"/>
      <c r="W56" s="48"/>
      <c r="X56" s="48"/>
      <c r="Y56" s="48"/>
    </row>
    <row r="57" spans="1:25" x14ac:dyDescent="0.3">
      <c r="A57" s="350">
        <v>9</v>
      </c>
      <c r="B57" s="351" t="s">
        <v>977</v>
      </c>
      <c r="C57" s="351" t="s">
        <v>406</v>
      </c>
      <c r="D57" s="352">
        <v>86</v>
      </c>
      <c r="E57" s="302">
        <v>10</v>
      </c>
      <c r="F57" s="352">
        <v>86</v>
      </c>
      <c r="G57" s="353">
        <v>10</v>
      </c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48"/>
      <c r="V57" s="48"/>
      <c r="W57" s="48"/>
      <c r="X57" s="48"/>
      <c r="Y57" s="48"/>
    </row>
    <row r="58" spans="1:25" x14ac:dyDescent="0.3">
      <c r="A58" s="357">
        <v>4</v>
      </c>
      <c r="B58" s="354" t="s">
        <v>1564</v>
      </c>
      <c r="C58" s="354" t="s">
        <v>99</v>
      </c>
      <c r="D58" s="355">
        <v>78</v>
      </c>
      <c r="E58" s="305">
        <v>9</v>
      </c>
      <c r="F58" s="355">
        <v>78</v>
      </c>
      <c r="G58" s="356">
        <v>9</v>
      </c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48"/>
      <c r="V58" s="48"/>
      <c r="W58" s="48"/>
      <c r="X58" s="48"/>
      <c r="Y58" s="48"/>
    </row>
    <row r="59" spans="1:25" x14ac:dyDescent="0.3">
      <c r="A59" s="357">
        <v>6</v>
      </c>
      <c r="B59" s="354" t="s">
        <v>1567</v>
      </c>
      <c r="C59" s="354" t="s">
        <v>1491</v>
      </c>
      <c r="D59" s="355">
        <v>76</v>
      </c>
      <c r="E59" s="305">
        <v>8</v>
      </c>
      <c r="F59" s="355">
        <v>76</v>
      </c>
      <c r="G59" s="356">
        <v>8</v>
      </c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48"/>
      <c r="V59" s="48"/>
      <c r="W59" s="48"/>
      <c r="X59" s="48"/>
      <c r="Y59" s="48"/>
    </row>
    <row r="60" spans="1:25" x14ac:dyDescent="0.3">
      <c r="A60" s="304">
        <v>3</v>
      </c>
      <c r="B60" s="354" t="s">
        <v>1568</v>
      </c>
      <c r="C60" s="354" t="s">
        <v>1491</v>
      </c>
      <c r="D60" s="355">
        <v>74</v>
      </c>
      <c r="E60" s="305">
        <v>7</v>
      </c>
      <c r="F60" s="355">
        <v>74</v>
      </c>
      <c r="G60" s="356">
        <v>7</v>
      </c>
      <c r="H60" s="345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48"/>
      <c r="V60" s="48"/>
      <c r="W60" s="48"/>
      <c r="X60" s="48"/>
      <c r="Y60" s="48"/>
    </row>
    <row r="61" spans="1:25" x14ac:dyDescent="0.3">
      <c r="A61" s="357">
        <v>8</v>
      </c>
      <c r="B61" s="354" t="s">
        <v>1566</v>
      </c>
      <c r="C61" s="354" t="s">
        <v>1491</v>
      </c>
      <c r="D61" s="355">
        <v>74</v>
      </c>
      <c r="E61" s="305">
        <v>7</v>
      </c>
      <c r="F61" s="355">
        <v>74</v>
      </c>
      <c r="G61" s="356">
        <v>7</v>
      </c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48"/>
      <c r="V61" s="48"/>
      <c r="W61" s="48"/>
      <c r="X61" s="48"/>
      <c r="Y61" s="48"/>
    </row>
    <row r="62" spans="1:25" x14ac:dyDescent="0.3">
      <c r="A62" s="304">
        <v>1</v>
      </c>
      <c r="B62" s="311" t="s">
        <v>1306</v>
      </c>
      <c r="C62" s="311" t="s">
        <v>40</v>
      </c>
      <c r="D62" s="305">
        <v>73</v>
      </c>
      <c r="E62" s="305">
        <v>5</v>
      </c>
      <c r="F62" s="358">
        <v>73</v>
      </c>
      <c r="G62" s="359">
        <v>5</v>
      </c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48"/>
      <c r="V62" s="48"/>
      <c r="W62" s="48"/>
      <c r="X62" s="48"/>
      <c r="Y62" s="48"/>
    </row>
    <row r="63" spans="1:25" x14ac:dyDescent="0.3">
      <c r="A63" s="304">
        <v>7</v>
      </c>
      <c r="B63" s="354" t="s">
        <v>1569</v>
      </c>
      <c r="C63" s="354" t="s">
        <v>1491</v>
      </c>
      <c r="D63" s="355">
        <v>73</v>
      </c>
      <c r="E63" s="305">
        <v>5</v>
      </c>
      <c r="F63" s="355">
        <v>73</v>
      </c>
      <c r="G63" s="356">
        <v>5</v>
      </c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48"/>
      <c r="V63" s="48"/>
      <c r="W63" s="48"/>
      <c r="X63" s="48"/>
      <c r="Y63" s="48"/>
    </row>
    <row r="64" spans="1:25" x14ac:dyDescent="0.3">
      <c r="A64" s="357">
        <v>10</v>
      </c>
      <c r="B64" s="354" t="s">
        <v>1570</v>
      </c>
      <c r="C64" s="354" t="s">
        <v>138</v>
      </c>
      <c r="D64" s="355">
        <v>69</v>
      </c>
      <c r="E64" s="305">
        <v>3</v>
      </c>
      <c r="F64" s="355">
        <v>69</v>
      </c>
      <c r="G64" s="356">
        <v>3</v>
      </c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48"/>
      <c r="V64" s="48"/>
      <c r="W64" s="48"/>
      <c r="X64" s="48"/>
      <c r="Y64" s="48"/>
    </row>
    <row r="65" spans="1:25" x14ac:dyDescent="0.3">
      <c r="A65" s="304">
        <v>5</v>
      </c>
      <c r="B65" s="354" t="s">
        <v>1572</v>
      </c>
      <c r="C65" s="354" t="s">
        <v>406</v>
      </c>
      <c r="D65" s="355">
        <v>62</v>
      </c>
      <c r="E65" s="305">
        <v>2</v>
      </c>
      <c r="F65" s="355">
        <v>62</v>
      </c>
      <c r="G65" s="356">
        <v>2</v>
      </c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48"/>
      <c r="V65" s="48"/>
      <c r="W65" s="48"/>
      <c r="X65" s="48"/>
      <c r="Y65" s="48"/>
    </row>
    <row r="66" spans="1:25" x14ac:dyDescent="0.3">
      <c r="A66" s="363">
        <v>2</v>
      </c>
      <c r="B66" s="360" t="s">
        <v>489</v>
      </c>
      <c r="C66" s="360" t="s">
        <v>406</v>
      </c>
      <c r="D66" s="361">
        <v>47</v>
      </c>
      <c r="E66" s="316">
        <v>1</v>
      </c>
      <c r="F66" s="361">
        <v>47</v>
      </c>
      <c r="G66" s="362">
        <v>1</v>
      </c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48"/>
      <c r="V66" s="48"/>
      <c r="W66" s="48"/>
      <c r="X66" s="48"/>
      <c r="Y66" s="48"/>
    </row>
    <row r="67" spans="1:25" x14ac:dyDescent="0.3">
      <c r="A67" s="345"/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48"/>
      <c r="V67" s="48"/>
      <c r="W67" s="48"/>
      <c r="X67" s="48"/>
      <c r="Y67" s="48"/>
    </row>
    <row r="68" spans="1:25" x14ac:dyDescent="0.3">
      <c r="A68" s="345"/>
      <c r="B68" s="168" t="s">
        <v>260</v>
      </c>
      <c r="C68" s="168"/>
      <c r="D68" s="168"/>
      <c r="E68" s="168"/>
      <c r="F68" s="200" t="s">
        <v>177</v>
      </c>
      <c r="G68" s="168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48"/>
      <c r="V68" s="48"/>
      <c r="W68" s="48"/>
      <c r="X68" s="48"/>
      <c r="Y68" s="48"/>
    </row>
    <row r="69" spans="1:25" x14ac:dyDescent="0.3">
      <c r="A69" s="345"/>
      <c r="B69" s="168" t="s">
        <v>178</v>
      </c>
      <c r="C69" s="168"/>
      <c r="D69" s="168"/>
      <c r="E69" s="168"/>
      <c r="F69" s="168"/>
      <c r="G69" s="168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48"/>
      <c r="V69" s="48"/>
      <c r="W69" s="48"/>
      <c r="X69" s="48"/>
      <c r="Y69" s="48"/>
    </row>
    <row r="70" spans="1:25" x14ac:dyDescent="0.3">
      <c r="A70" s="345"/>
      <c r="B70" s="345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48"/>
      <c r="V70" s="48"/>
      <c r="W70" s="48"/>
      <c r="X70" s="48"/>
      <c r="Y70" s="48"/>
    </row>
    <row r="71" spans="1:25" x14ac:dyDescent="0.3">
      <c r="A71" s="345"/>
      <c r="B71" s="345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48"/>
      <c r="V71" s="48"/>
      <c r="W71" s="48"/>
      <c r="X71" s="48"/>
      <c r="Y71" s="48"/>
    </row>
    <row r="72" spans="1:25" x14ac:dyDescent="0.3">
      <c r="A72" s="345"/>
      <c r="B72" s="345"/>
      <c r="C72" s="345"/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48"/>
      <c r="V72" s="48"/>
      <c r="W72" s="48"/>
      <c r="X72" s="48"/>
      <c r="Y72" s="48"/>
    </row>
    <row r="73" spans="1:25" x14ac:dyDescent="0.3">
      <c r="A73" s="345"/>
      <c r="B73" s="345"/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48"/>
      <c r="V73" s="48"/>
      <c r="W73" s="48"/>
      <c r="X73" s="48"/>
      <c r="Y73" s="48"/>
    </row>
    <row r="74" spans="1:25" x14ac:dyDescent="0.3">
      <c r="A74" s="345"/>
      <c r="B74" s="345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48"/>
      <c r="V74" s="48"/>
      <c r="W74" s="48"/>
      <c r="X74" s="48"/>
      <c r="Y74" s="48"/>
    </row>
    <row r="75" spans="1:25" x14ac:dyDescent="0.3">
      <c r="A75" s="345"/>
      <c r="B75" s="345"/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48"/>
      <c r="V75" s="48"/>
      <c r="W75" s="48"/>
      <c r="X75" s="48"/>
      <c r="Y75" s="48"/>
    </row>
    <row r="76" spans="1:25" x14ac:dyDescent="0.3">
      <c r="A76" s="345"/>
      <c r="B76" s="345"/>
      <c r="C76" s="345"/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48"/>
      <c r="V76" s="48"/>
      <c r="W76" s="48"/>
      <c r="X76" s="48"/>
      <c r="Y76" s="48"/>
    </row>
    <row r="77" spans="1:25" x14ac:dyDescent="0.3">
      <c r="A77" s="365"/>
      <c r="B77" s="365"/>
      <c r="C77" s="365"/>
      <c r="D77" s="365"/>
      <c r="E77" s="365"/>
      <c r="F77" s="365"/>
      <c r="G77" s="365"/>
      <c r="H77" s="365"/>
      <c r="I77" s="365"/>
      <c r="J77" s="365"/>
      <c r="K77" s="365"/>
      <c r="L77" s="365"/>
      <c r="M77" s="365"/>
      <c r="N77" s="365"/>
      <c r="O77" s="365"/>
      <c r="P77" s="365"/>
      <c r="Q77" s="365"/>
      <c r="R77" s="365"/>
      <c r="S77" s="365"/>
      <c r="T77" s="365"/>
    </row>
    <row r="78" spans="1:25" x14ac:dyDescent="0.3">
      <c r="A78" s="365"/>
      <c r="B78" s="365"/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</row>
    <row r="79" spans="1:25" x14ac:dyDescent="0.3">
      <c r="A79" s="365"/>
      <c r="B79" s="365"/>
      <c r="C79" s="365"/>
      <c r="D79" s="365"/>
      <c r="E79" s="365"/>
      <c r="F79" s="365"/>
      <c r="G79" s="365"/>
      <c r="H79" s="365"/>
      <c r="I79" s="365"/>
      <c r="J79" s="365"/>
      <c r="K79" s="365"/>
      <c r="L79" s="365"/>
      <c r="M79" s="365"/>
      <c r="N79" s="365"/>
      <c r="O79" s="365"/>
      <c r="P79" s="365"/>
      <c r="Q79" s="365"/>
      <c r="R79" s="365"/>
      <c r="S79" s="365"/>
      <c r="T79" s="365"/>
    </row>
    <row r="80" spans="1:25" x14ac:dyDescent="0.3">
      <c r="A80" s="365"/>
      <c r="B80" s="365"/>
      <c r="C80" s="365"/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D2B10783-39FA-4016-844C-3415CE2B5D6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A3C2-3C31-439A-94D1-7736372D1000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68" customWidth="1"/>
    <col min="2" max="6" width="5" style="168" customWidth="1"/>
    <col min="7" max="7" width="4.7109375" style="193" customWidth="1"/>
    <col min="8" max="8" width="20.7109375" style="168" customWidth="1"/>
    <col min="9" max="14" width="5" style="168" customWidth="1"/>
    <col min="15" max="22" width="4.140625" style="168" customWidth="1"/>
    <col min="23" max="25" width="10.28515625" style="168"/>
  </cols>
  <sheetData>
    <row r="1" spans="1:25" ht="18" x14ac:dyDescent="0.35">
      <c r="A1" s="366" t="s">
        <v>1585</v>
      </c>
      <c r="B1" s="367"/>
      <c r="C1" s="367"/>
      <c r="D1" s="279"/>
      <c r="E1" s="279"/>
      <c r="F1" s="279"/>
      <c r="G1" s="368"/>
      <c r="H1" s="279"/>
      <c r="I1" s="280"/>
      <c r="J1" s="369">
        <v>2</v>
      </c>
      <c r="K1" s="159"/>
      <c r="L1" s="280"/>
      <c r="M1" s="279"/>
      <c r="N1" s="159"/>
      <c r="O1" s="279"/>
      <c r="P1" s="279"/>
      <c r="Q1" s="279"/>
      <c r="R1" s="279"/>
      <c r="S1" s="279"/>
      <c r="T1" s="279"/>
      <c r="U1" s="279"/>
      <c r="V1" s="279"/>
      <c r="W1" s="279"/>
      <c r="X1" s="159"/>
      <c r="Y1" s="159"/>
    </row>
    <row r="2" spans="1:25" ht="19.5" customHeight="1" x14ac:dyDescent="0.35">
      <c r="A2" s="370" t="s">
        <v>1</v>
      </c>
      <c r="C2" s="284"/>
      <c r="I2" s="166" t="s">
        <v>2</v>
      </c>
      <c r="J2" s="166"/>
      <c r="K2" s="166"/>
      <c r="L2" s="166"/>
      <c r="M2" s="166"/>
      <c r="N2" s="166"/>
    </row>
    <row r="3" spans="1:25" ht="15.75" customHeight="1" x14ac:dyDescent="0.3">
      <c r="A3" s="167" t="s">
        <v>3</v>
      </c>
      <c r="B3" s="167"/>
      <c r="C3" s="167"/>
      <c r="D3" s="167"/>
      <c r="E3" s="167"/>
      <c r="F3" s="167"/>
      <c r="G3" s="163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5" ht="15.75" customHeight="1" x14ac:dyDescent="0.3">
      <c r="A4" s="371" t="s">
        <v>1586</v>
      </c>
      <c r="B4" s="372"/>
      <c r="C4" s="373">
        <v>550</v>
      </c>
      <c r="D4" s="372"/>
      <c r="E4" s="374" t="s">
        <v>14</v>
      </c>
      <c r="F4" s="375">
        <f>SUM(F5:F7)</f>
        <v>543</v>
      </c>
      <c r="G4" s="376" t="s">
        <v>274</v>
      </c>
      <c r="H4" s="371" t="s">
        <v>1587</v>
      </c>
      <c r="I4" s="372"/>
      <c r="J4" s="373">
        <v>552</v>
      </c>
      <c r="K4" s="372"/>
      <c r="L4" s="374" t="s">
        <v>14</v>
      </c>
      <c r="M4" s="375">
        <f>SUM(M5:M7)</f>
        <v>0</v>
      </c>
    </row>
    <row r="5" spans="1:25" ht="15.75" customHeight="1" x14ac:dyDescent="0.3">
      <c r="A5" s="377" t="s">
        <v>1454</v>
      </c>
      <c r="B5" s="378"/>
      <c r="C5" s="379"/>
      <c r="D5" s="188">
        <v>85</v>
      </c>
      <c r="E5" s="188">
        <v>92</v>
      </c>
      <c r="F5" s="232">
        <f>SUM(D5:E5)</f>
        <v>177</v>
      </c>
      <c r="H5" s="377" t="s">
        <v>1482</v>
      </c>
      <c r="I5" s="378"/>
      <c r="J5" s="379"/>
      <c r="K5" s="188" t="s">
        <v>47</v>
      </c>
      <c r="L5" s="188"/>
      <c r="M5" s="232">
        <f>SUM(K5:L5)</f>
        <v>0</v>
      </c>
    </row>
    <row r="6" spans="1:25" ht="15.75" customHeight="1" x14ac:dyDescent="0.3">
      <c r="A6" s="380" t="s">
        <v>440</v>
      </c>
      <c r="B6" s="381"/>
      <c r="C6" s="382"/>
      <c r="D6" s="187">
        <v>91</v>
      </c>
      <c r="E6" s="187">
        <v>90</v>
      </c>
      <c r="F6" s="191">
        <f>SUM(D6:E6)</f>
        <v>181</v>
      </c>
      <c r="H6" s="380" t="s">
        <v>1466</v>
      </c>
      <c r="I6" s="381"/>
      <c r="J6" s="382"/>
      <c r="K6" s="187" t="s">
        <v>47</v>
      </c>
      <c r="L6" s="187"/>
      <c r="M6" s="191">
        <f>SUM(K6:L6)</f>
        <v>0</v>
      </c>
    </row>
    <row r="7" spans="1:25" ht="15.75" customHeight="1" x14ac:dyDescent="0.3">
      <c r="A7" s="383" t="s">
        <v>478</v>
      </c>
      <c r="B7" s="384"/>
      <c r="C7" s="385"/>
      <c r="D7" s="197">
        <v>93</v>
      </c>
      <c r="E7" s="197">
        <v>92</v>
      </c>
      <c r="F7" s="199">
        <f>SUM(D7:E7)</f>
        <v>185</v>
      </c>
      <c r="H7" s="383" t="s">
        <v>1135</v>
      </c>
      <c r="I7" s="384"/>
      <c r="J7" s="385"/>
      <c r="K7" s="197" t="s">
        <v>47</v>
      </c>
      <c r="L7" s="197"/>
      <c r="M7" s="199">
        <f>SUM(K7:L7)</f>
        <v>0</v>
      </c>
    </row>
    <row r="8" spans="1:25" ht="15.75" customHeight="1" x14ac:dyDescent="0.3">
      <c r="O8" s="235"/>
    </row>
    <row r="9" spans="1:25" ht="15.75" customHeight="1" x14ac:dyDescent="0.3">
      <c r="A9" s="371" t="s">
        <v>1588</v>
      </c>
      <c r="B9" s="372"/>
      <c r="C9" s="373">
        <v>562</v>
      </c>
      <c r="D9" s="372"/>
      <c r="E9" s="374" t="s">
        <v>14</v>
      </c>
      <c r="F9" s="375">
        <f>SUM(F10:F12)</f>
        <v>546</v>
      </c>
      <c r="G9" s="376" t="s">
        <v>274</v>
      </c>
      <c r="H9" s="371" t="s">
        <v>796</v>
      </c>
      <c r="I9" s="372"/>
      <c r="J9" s="373">
        <v>559</v>
      </c>
      <c r="K9" s="372"/>
      <c r="L9" s="374" t="s">
        <v>14</v>
      </c>
      <c r="M9" s="375">
        <f>SUM(M10:M12)</f>
        <v>521</v>
      </c>
    </row>
    <row r="10" spans="1:25" ht="15.75" customHeight="1" x14ac:dyDescent="0.3">
      <c r="A10" s="377" t="s">
        <v>1147</v>
      </c>
      <c r="B10" s="378"/>
      <c r="C10" s="379"/>
      <c r="D10" s="188">
        <v>85</v>
      </c>
      <c r="E10" s="188">
        <v>86</v>
      </c>
      <c r="F10" s="232">
        <f>SUM(D10:E10)</f>
        <v>171</v>
      </c>
      <c r="H10" s="377" t="s">
        <v>1467</v>
      </c>
      <c r="I10" s="378"/>
      <c r="J10" s="379"/>
      <c r="K10" s="188">
        <v>90</v>
      </c>
      <c r="L10" s="188">
        <v>92</v>
      </c>
      <c r="M10" s="232">
        <f>SUM(K10:L10)</f>
        <v>182</v>
      </c>
    </row>
    <row r="11" spans="1:25" ht="15.75" customHeight="1" x14ac:dyDescent="0.3">
      <c r="A11" s="380" t="s">
        <v>497</v>
      </c>
      <c r="B11" s="381"/>
      <c r="C11" s="382"/>
      <c r="D11" s="187">
        <v>92</v>
      </c>
      <c r="E11" s="187">
        <v>93</v>
      </c>
      <c r="F11" s="191">
        <f>SUM(D11:E11)</f>
        <v>185</v>
      </c>
      <c r="H11" s="380" t="s">
        <v>1459</v>
      </c>
      <c r="I11" s="381"/>
      <c r="J11" s="382"/>
      <c r="K11" s="187">
        <v>82</v>
      </c>
      <c r="L11" s="187">
        <v>80</v>
      </c>
      <c r="M11" s="191">
        <f>SUM(K11:L11)</f>
        <v>162</v>
      </c>
    </row>
    <row r="12" spans="1:25" ht="15.75" customHeight="1" x14ac:dyDescent="0.3">
      <c r="A12" s="383" t="s">
        <v>1456</v>
      </c>
      <c r="B12" s="384"/>
      <c r="C12" s="385"/>
      <c r="D12" s="197">
        <v>94</v>
      </c>
      <c r="E12" s="197">
        <v>96</v>
      </c>
      <c r="F12" s="199">
        <f>SUM(D12:E12)</f>
        <v>190</v>
      </c>
      <c r="H12" s="383" t="s">
        <v>1292</v>
      </c>
      <c r="I12" s="384"/>
      <c r="J12" s="385"/>
      <c r="K12" s="197">
        <v>91</v>
      </c>
      <c r="L12" s="197">
        <v>86</v>
      </c>
      <c r="M12" s="199">
        <f>SUM(K12:L12)</f>
        <v>177</v>
      </c>
    </row>
    <row r="13" spans="1:25" ht="15.75" customHeight="1" x14ac:dyDescent="0.3"/>
    <row r="14" spans="1:25" ht="15.75" customHeight="1" x14ac:dyDescent="0.3">
      <c r="A14" s="371" t="s">
        <v>1589</v>
      </c>
      <c r="B14" s="372"/>
      <c r="C14" s="373">
        <v>567</v>
      </c>
      <c r="D14" s="372"/>
      <c r="E14" s="374" t="s">
        <v>14</v>
      </c>
      <c r="F14" s="375">
        <f>SUM(F15:F17)</f>
        <v>569</v>
      </c>
      <c r="G14" s="376" t="s">
        <v>274</v>
      </c>
      <c r="H14" s="371" t="s">
        <v>632</v>
      </c>
      <c r="I14" s="372"/>
      <c r="J14" s="373">
        <v>564</v>
      </c>
      <c r="K14" s="372"/>
      <c r="L14" s="374" t="s">
        <v>14</v>
      </c>
      <c r="M14" s="375">
        <f>SUM(M15:M17)</f>
        <v>558</v>
      </c>
    </row>
    <row r="15" spans="1:25" ht="15.75" customHeight="1" x14ac:dyDescent="0.3">
      <c r="A15" s="377" t="s">
        <v>1450</v>
      </c>
      <c r="B15" s="378"/>
      <c r="C15" s="379"/>
      <c r="D15" s="188">
        <v>97</v>
      </c>
      <c r="E15" s="188">
        <v>93</v>
      </c>
      <c r="F15" s="232">
        <f>SUM(D15:E15)</f>
        <v>190</v>
      </c>
      <c r="H15" s="377" t="s">
        <v>1451</v>
      </c>
      <c r="I15" s="378"/>
      <c r="J15" s="379"/>
      <c r="K15" s="188">
        <v>96</v>
      </c>
      <c r="L15" s="188">
        <v>94</v>
      </c>
      <c r="M15" s="232">
        <f>SUM(K15:L15)</f>
        <v>190</v>
      </c>
    </row>
    <row r="16" spans="1:25" ht="15.75" customHeight="1" x14ac:dyDescent="0.3">
      <c r="A16" s="380" t="s">
        <v>1449</v>
      </c>
      <c r="B16" s="381"/>
      <c r="C16" s="382"/>
      <c r="D16" s="187">
        <v>94</v>
      </c>
      <c r="E16" s="187">
        <v>95</v>
      </c>
      <c r="F16" s="191">
        <f>SUM(D16:E16)</f>
        <v>189</v>
      </c>
      <c r="H16" s="380" t="s">
        <v>1453</v>
      </c>
      <c r="I16" s="381"/>
      <c r="J16" s="382"/>
      <c r="K16" s="187">
        <v>90</v>
      </c>
      <c r="L16" s="187">
        <v>92</v>
      </c>
      <c r="M16" s="191">
        <f>SUM(K16:L16)</f>
        <v>182</v>
      </c>
    </row>
    <row r="17" spans="1:20" ht="15.75" customHeight="1" x14ac:dyDescent="0.3">
      <c r="A17" s="383" t="s">
        <v>1448</v>
      </c>
      <c r="B17" s="384"/>
      <c r="C17" s="385"/>
      <c r="D17" s="197">
        <v>98</v>
      </c>
      <c r="E17" s="197">
        <v>92</v>
      </c>
      <c r="F17" s="199">
        <f>SUM(D17:E17)</f>
        <v>190</v>
      </c>
      <c r="H17" s="383" t="s">
        <v>409</v>
      </c>
      <c r="I17" s="384"/>
      <c r="J17" s="385"/>
      <c r="K17" s="197">
        <v>92</v>
      </c>
      <c r="L17" s="197">
        <v>94</v>
      </c>
      <c r="M17" s="199">
        <f>SUM(K17:L17)</f>
        <v>186</v>
      </c>
    </row>
    <row r="18" spans="1:20" ht="15.75" customHeight="1" x14ac:dyDescent="0.3"/>
    <row r="19" spans="1:20" ht="15.75" customHeight="1" x14ac:dyDescent="0.3">
      <c r="H19" s="386" t="s">
        <v>3</v>
      </c>
      <c r="I19" s="387" t="s">
        <v>280</v>
      </c>
      <c r="J19" s="387" t="s">
        <v>281</v>
      </c>
      <c r="K19" s="387" t="s">
        <v>282</v>
      </c>
      <c r="L19" s="387" t="s">
        <v>283</v>
      </c>
      <c r="M19" s="387" t="s">
        <v>13</v>
      </c>
      <c r="N19" s="388" t="s">
        <v>284</v>
      </c>
    </row>
    <row r="20" spans="1:20" ht="15.75" customHeight="1" x14ac:dyDescent="0.3">
      <c r="B20" s="168" t="s">
        <v>1590</v>
      </c>
      <c r="H20" s="389" t="s">
        <v>1589</v>
      </c>
      <c r="I20" s="188">
        <v>1</v>
      </c>
      <c r="J20" s="188">
        <v>1</v>
      </c>
      <c r="K20" s="188"/>
      <c r="L20" s="188"/>
      <c r="M20" s="188">
        <v>569</v>
      </c>
      <c r="N20" s="232">
        <v>2</v>
      </c>
    </row>
    <row r="21" spans="1:20" ht="15.75" customHeight="1" x14ac:dyDescent="0.3">
      <c r="B21" s="390" t="s">
        <v>1591</v>
      </c>
      <c r="H21" s="233" t="s">
        <v>1588</v>
      </c>
      <c r="I21" s="187">
        <v>1</v>
      </c>
      <c r="J21" s="187">
        <v>1</v>
      </c>
      <c r="K21" s="187"/>
      <c r="L21" s="187"/>
      <c r="M21" s="187">
        <v>546</v>
      </c>
      <c r="N21" s="191">
        <v>2</v>
      </c>
    </row>
    <row r="22" spans="1:20" ht="15.75" customHeight="1" x14ac:dyDescent="0.3">
      <c r="B22" s="213" t="s">
        <v>287</v>
      </c>
      <c r="H22" s="233" t="s">
        <v>1586</v>
      </c>
      <c r="I22" s="309">
        <v>1</v>
      </c>
      <c r="J22" s="309">
        <v>1</v>
      </c>
      <c r="K22" s="309"/>
      <c r="L22" s="309"/>
      <c r="M22" s="309">
        <v>543</v>
      </c>
      <c r="N22" s="310">
        <v>2</v>
      </c>
    </row>
    <row r="23" spans="1:20" ht="15.75" customHeight="1" x14ac:dyDescent="0.3">
      <c r="H23" s="233" t="s">
        <v>632</v>
      </c>
      <c r="I23" s="187">
        <v>1</v>
      </c>
      <c r="J23" s="187"/>
      <c r="K23" s="187"/>
      <c r="L23" s="187">
        <v>1</v>
      </c>
      <c r="M23" s="187">
        <v>558</v>
      </c>
      <c r="N23" s="191">
        <v>0</v>
      </c>
    </row>
    <row r="24" spans="1:20" ht="15.75" customHeight="1" x14ac:dyDescent="0.3">
      <c r="H24" s="233" t="s">
        <v>796</v>
      </c>
      <c r="I24" s="187">
        <v>1</v>
      </c>
      <c r="J24" s="187"/>
      <c r="K24" s="187"/>
      <c r="L24" s="187">
        <v>1</v>
      </c>
      <c r="M24" s="187">
        <v>521</v>
      </c>
      <c r="N24" s="191">
        <v>0</v>
      </c>
    </row>
    <row r="25" spans="1:20" ht="15.75" customHeight="1" x14ac:dyDescent="0.3">
      <c r="H25" s="234" t="s">
        <v>1587</v>
      </c>
      <c r="I25" s="197">
        <v>1</v>
      </c>
      <c r="J25" s="197"/>
      <c r="K25" s="197"/>
      <c r="L25" s="197">
        <v>1</v>
      </c>
      <c r="M25" s="197">
        <v>0</v>
      </c>
      <c r="N25" s="199">
        <v>0</v>
      </c>
    </row>
    <row r="26" spans="1:20" ht="15.75" customHeight="1" x14ac:dyDescent="0.3"/>
    <row r="27" spans="1:20" ht="15.75" customHeight="1" x14ac:dyDescent="0.3">
      <c r="A27" s="391"/>
      <c r="B27" s="391"/>
      <c r="C27" s="391"/>
      <c r="D27" s="391"/>
      <c r="E27" s="391"/>
      <c r="F27" s="391"/>
      <c r="G27" s="392"/>
      <c r="H27" s="391"/>
      <c r="I27" s="391"/>
      <c r="J27" s="391"/>
      <c r="K27" s="391"/>
      <c r="L27" s="391"/>
      <c r="M27" s="391"/>
      <c r="N27" s="391"/>
      <c r="P27" s="289"/>
    </row>
    <row r="28" spans="1:20" ht="15.75" customHeight="1" x14ac:dyDescent="0.3"/>
    <row r="29" spans="1:20" ht="15.75" customHeight="1" x14ac:dyDescent="0.3">
      <c r="A29" s="167" t="s">
        <v>6</v>
      </c>
      <c r="B29" s="167"/>
      <c r="C29" s="167"/>
      <c r="D29" s="167"/>
      <c r="E29" s="167"/>
      <c r="F29" s="167"/>
      <c r="G29" s="163"/>
      <c r="H29" s="167"/>
      <c r="I29" s="167"/>
      <c r="J29" s="167"/>
      <c r="K29" s="167"/>
      <c r="L29" s="167"/>
      <c r="M29" s="167"/>
      <c r="N29" s="167"/>
      <c r="O29" s="167"/>
    </row>
    <row r="30" spans="1:20" ht="15.75" customHeight="1" x14ac:dyDescent="0.3">
      <c r="A30" s="371" t="s">
        <v>1592</v>
      </c>
      <c r="B30" s="372"/>
      <c r="C30" s="373">
        <v>529</v>
      </c>
      <c r="D30" s="372"/>
      <c r="E30" s="374" t="s">
        <v>14</v>
      </c>
      <c r="F30" s="375">
        <f>SUM(F31:F33)</f>
        <v>529</v>
      </c>
      <c r="G30" s="376" t="s">
        <v>274</v>
      </c>
      <c r="H30" s="393" t="s">
        <v>1593</v>
      </c>
      <c r="I30" s="393"/>
      <c r="J30" s="394">
        <v>530</v>
      </c>
      <c r="K30" s="393"/>
      <c r="L30" s="393"/>
      <c r="M30" s="393">
        <v>530</v>
      </c>
      <c r="O30" s="393"/>
      <c r="P30" s="393"/>
      <c r="Q30" s="393"/>
      <c r="R30" s="393"/>
      <c r="S30" s="393"/>
      <c r="T30" s="393"/>
    </row>
    <row r="31" spans="1:20" ht="15.75" customHeight="1" x14ac:dyDescent="0.3">
      <c r="A31" s="377" t="s">
        <v>1480</v>
      </c>
      <c r="B31" s="378"/>
      <c r="C31" s="379"/>
      <c r="D31" s="188">
        <v>88</v>
      </c>
      <c r="E31" s="188">
        <v>95</v>
      </c>
      <c r="F31" s="232">
        <f>SUM(D31:E31)</f>
        <v>183</v>
      </c>
      <c r="H31" s="393"/>
      <c r="I31" s="393"/>
      <c r="J31" s="393"/>
      <c r="K31" s="393"/>
      <c r="L31" s="393"/>
      <c r="M31" s="393"/>
      <c r="O31" s="393"/>
      <c r="P31" s="393"/>
      <c r="Q31" s="393"/>
      <c r="R31" s="393"/>
      <c r="S31" s="393"/>
      <c r="T31" s="393"/>
    </row>
    <row r="32" spans="1:20" ht="15.75" customHeight="1" x14ac:dyDescent="0.3">
      <c r="A32" s="380" t="s">
        <v>1496</v>
      </c>
      <c r="B32" s="381"/>
      <c r="C32" s="382"/>
      <c r="D32" s="187">
        <v>85</v>
      </c>
      <c r="E32" s="187">
        <v>81</v>
      </c>
      <c r="F32" s="191">
        <f>SUM(D32:E32)</f>
        <v>166</v>
      </c>
      <c r="H32" s="393"/>
      <c r="I32" s="393"/>
      <c r="J32" s="393"/>
      <c r="K32" s="393"/>
      <c r="L32" s="393"/>
      <c r="M32" s="393"/>
      <c r="O32" s="393"/>
      <c r="P32" s="393"/>
      <c r="Q32" s="393"/>
      <c r="R32" s="393"/>
      <c r="S32" s="393"/>
      <c r="T32" s="393"/>
    </row>
    <row r="33" spans="1:20" ht="15.75" customHeight="1" x14ac:dyDescent="0.3">
      <c r="A33" s="383" t="s">
        <v>1488</v>
      </c>
      <c r="B33" s="384"/>
      <c r="C33" s="385"/>
      <c r="D33" s="197">
        <v>92</v>
      </c>
      <c r="E33" s="197">
        <v>88</v>
      </c>
      <c r="F33" s="199">
        <f>SUM(D33:E33)</f>
        <v>180</v>
      </c>
      <c r="H33" s="393"/>
      <c r="I33" s="393"/>
      <c r="J33" s="393"/>
      <c r="K33" s="393"/>
      <c r="L33" s="393"/>
      <c r="M33" s="393"/>
      <c r="O33" s="393"/>
      <c r="P33" s="393"/>
      <c r="Q33" s="393"/>
      <c r="R33" s="393"/>
      <c r="S33" s="393"/>
      <c r="T33" s="393"/>
    </row>
    <row r="34" spans="1:20" ht="15.75" customHeight="1" x14ac:dyDescent="0.3">
      <c r="O34" s="393"/>
      <c r="P34" s="393"/>
      <c r="Q34" s="393"/>
      <c r="R34" s="393"/>
      <c r="S34" s="393"/>
      <c r="T34" s="393"/>
    </row>
    <row r="35" spans="1:20" ht="15.75" customHeight="1" x14ac:dyDescent="0.3">
      <c r="A35" s="371" t="s">
        <v>1594</v>
      </c>
      <c r="B35" s="372"/>
      <c r="C35" s="373">
        <v>544</v>
      </c>
      <c r="D35" s="372"/>
      <c r="E35" s="374" t="s">
        <v>14</v>
      </c>
      <c r="F35" s="375">
        <f>SUM(F36:F38)</f>
        <v>537</v>
      </c>
      <c r="G35" s="376" t="s">
        <v>274</v>
      </c>
      <c r="H35" s="371" t="s">
        <v>630</v>
      </c>
      <c r="I35" s="372"/>
      <c r="J35" s="373">
        <v>548</v>
      </c>
      <c r="K35" s="372"/>
      <c r="L35" s="374" t="s">
        <v>14</v>
      </c>
      <c r="M35" s="375">
        <f>SUM(M36:M38)</f>
        <v>551</v>
      </c>
      <c r="O35" s="393"/>
      <c r="P35" s="393"/>
      <c r="Q35" s="393"/>
      <c r="R35" s="393"/>
      <c r="S35" s="393"/>
      <c r="T35" s="393"/>
    </row>
    <row r="36" spans="1:20" ht="15.75" customHeight="1" x14ac:dyDescent="0.3">
      <c r="A36" s="377" t="s">
        <v>1470</v>
      </c>
      <c r="B36" s="378"/>
      <c r="C36" s="379"/>
      <c r="D36" s="188">
        <v>87</v>
      </c>
      <c r="E36" s="188">
        <v>92</v>
      </c>
      <c r="F36" s="232">
        <f>SUM(D36:E36)</f>
        <v>179</v>
      </c>
      <c r="H36" s="377" t="s">
        <v>408</v>
      </c>
      <c r="I36" s="378"/>
      <c r="J36" s="379"/>
      <c r="K36" s="188">
        <v>95</v>
      </c>
      <c r="L36" s="188">
        <v>93</v>
      </c>
      <c r="M36" s="232">
        <f>SUM(K36:L36)</f>
        <v>188</v>
      </c>
      <c r="O36" s="393"/>
      <c r="P36" s="393"/>
      <c r="Q36" s="393"/>
      <c r="R36" s="393"/>
      <c r="S36" s="393"/>
      <c r="T36" s="393"/>
    </row>
    <row r="37" spans="1:20" ht="15.75" customHeight="1" x14ac:dyDescent="0.3">
      <c r="A37" s="380" t="s">
        <v>1494</v>
      </c>
      <c r="B37" s="381"/>
      <c r="C37" s="382"/>
      <c r="D37" s="187">
        <v>89</v>
      </c>
      <c r="E37" s="187">
        <v>84</v>
      </c>
      <c r="F37" s="191">
        <f>SUM(D37:E37)</f>
        <v>173</v>
      </c>
      <c r="H37" s="380" t="s">
        <v>500</v>
      </c>
      <c r="I37" s="381"/>
      <c r="J37" s="382"/>
      <c r="K37" s="187">
        <v>91</v>
      </c>
      <c r="L37" s="187">
        <v>92</v>
      </c>
      <c r="M37" s="191">
        <f>SUM(K37:L37)</f>
        <v>183</v>
      </c>
      <c r="O37" s="393"/>
      <c r="P37" s="393"/>
      <c r="Q37" s="393"/>
      <c r="R37" s="393"/>
      <c r="S37" s="393"/>
      <c r="T37" s="393"/>
    </row>
    <row r="38" spans="1:20" ht="15.75" customHeight="1" x14ac:dyDescent="0.3">
      <c r="A38" s="383" t="s">
        <v>1106</v>
      </c>
      <c r="B38" s="384"/>
      <c r="C38" s="385"/>
      <c r="D38" s="197">
        <v>95</v>
      </c>
      <c r="E38" s="197">
        <v>90</v>
      </c>
      <c r="F38" s="199">
        <f>SUM(D38:E38)</f>
        <v>185</v>
      </c>
      <c r="H38" s="383" t="s">
        <v>1048</v>
      </c>
      <c r="I38" s="384"/>
      <c r="J38" s="385"/>
      <c r="K38" s="197">
        <v>85</v>
      </c>
      <c r="L38" s="197">
        <v>95</v>
      </c>
      <c r="M38" s="199">
        <f>SUM(K38:L38)</f>
        <v>180</v>
      </c>
      <c r="O38" s="393"/>
      <c r="P38" s="393"/>
      <c r="Q38" s="393"/>
      <c r="R38" s="393"/>
      <c r="S38" s="393"/>
      <c r="T38" s="393"/>
    </row>
    <row r="39" spans="1:20" ht="15.75" customHeight="1" x14ac:dyDescent="0.3">
      <c r="O39" s="393"/>
      <c r="P39" s="393"/>
      <c r="Q39" s="393"/>
      <c r="R39" s="393"/>
      <c r="S39" s="393"/>
      <c r="T39" s="393"/>
    </row>
    <row r="40" spans="1:20" ht="15.75" customHeight="1" x14ac:dyDescent="0.3">
      <c r="A40" s="371" t="s">
        <v>1595</v>
      </c>
      <c r="B40" s="372"/>
      <c r="C40" s="373">
        <v>532</v>
      </c>
      <c r="D40" s="372"/>
      <c r="E40" s="374" t="s">
        <v>14</v>
      </c>
      <c r="F40" s="375">
        <f>SUM(F41:F43)</f>
        <v>530</v>
      </c>
      <c r="G40" s="376" t="s">
        <v>274</v>
      </c>
      <c r="H40" s="371" t="s">
        <v>1596</v>
      </c>
      <c r="I40" s="372"/>
      <c r="J40" s="373">
        <v>528</v>
      </c>
      <c r="K40" s="372"/>
      <c r="L40" s="374" t="s">
        <v>14</v>
      </c>
      <c r="M40" s="375">
        <f>SUM(M41:M43)</f>
        <v>513</v>
      </c>
      <c r="O40" s="393"/>
      <c r="P40" s="393"/>
      <c r="Q40" s="393"/>
      <c r="R40" s="393"/>
      <c r="S40" s="393"/>
      <c r="T40" s="393"/>
    </row>
    <row r="41" spans="1:20" ht="15.75" customHeight="1" x14ac:dyDescent="0.3">
      <c r="A41" s="377" t="s">
        <v>1119</v>
      </c>
      <c r="B41" s="378"/>
      <c r="C41" s="379"/>
      <c r="D41" s="188">
        <v>92</v>
      </c>
      <c r="E41" s="188">
        <v>93</v>
      </c>
      <c r="F41" s="232">
        <f>SUM(D41:E41)</f>
        <v>185</v>
      </c>
      <c r="H41" s="377" t="s">
        <v>98</v>
      </c>
      <c r="I41" s="378"/>
      <c r="J41" s="379"/>
      <c r="K41" s="188">
        <v>92</v>
      </c>
      <c r="L41" s="188">
        <v>91</v>
      </c>
      <c r="M41" s="232">
        <f>SUM(K41:L41)</f>
        <v>183</v>
      </c>
      <c r="O41" s="393"/>
      <c r="P41" s="393"/>
      <c r="Q41" s="393"/>
      <c r="R41" s="393"/>
      <c r="S41" s="393"/>
      <c r="T41" s="393"/>
    </row>
    <row r="42" spans="1:20" ht="15.75" customHeight="1" x14ac:dyDescent="0.3">
      <c r="A42" s="380" t="s">
        <v>1484</v>
      </c>
      <c r="B42" s="381"/>
      <c r="C42" s="382"/>
      <c r="D42" s="187">
        <v>83</v>
      </c>
      <c r="E42" s="187">
        <v>78</v>
      </c>
      <c r="F42" s="191">
        <f>SUM(D42:E42)</f>
        <v>161</v>
      </c>
      <c r="H42" s="380" t="s">
        <v>1521</v>
      </c>
      <c r="I42" s="381"/>
      <c r="J42" s="382"/>
      <c r="K42" s="187">
        <v>81</v>
      </c>
      <c r="L42" s="187">
        <v>82</v>
      </c>
      <c r="M42" s="191">
        <f>SUM(K42:L42)</f>
        <v>163</v>
      </c>
      <c r="O42" s="393"/>
      <c r="P42" s="393"/>
      <c r="Q42" s="393"/>
      <c r="R42" s="393"/>
      <c r="S42" s="393"/>
      <c r="T42" s="393"/>
    </row>
    <row r="43" spans="1:20" ht="15.75" customHeight="1" x14ac:dyDescent="0.3">
      <c r="A43" s="383" t="s">
        <v>542</v>
      </c>
      <c r="B43" s="384"/>
      <c r="C43" s="385"/>
      <c r="D43" s="197">
        <v>93</v>
      </c>
      <c r="E43" s="197">
        <v>91</v>
      </c>
      <c r="F43" s="199">
        <f>SUM(D43:E43)</f>
        <v>184</v>
      </c>
      <c r="H43" s="383" t="s">
        <v>838</v>
      </c>
      <c r="I43" s="384"/>
      <c r="J43" s="385"/>
      <c r="K43" s="197">
        <v>81</v>
      </c>
      <c r="L43" s="197">
        <v>86</v>
      </c>
      <c r="M43" s="199">
        <f>SUM(K43:L43)</f>
        <v>167</v>
      </c>
      <c r="O43" s="393"/>
      <c r="P43" s="393"/>
      <c r="Q43" s="393"/>
      <c r="R43" s="393"/>
      <c r="S43" s="393"/>
      <c r="T43" s="393"/>
    </row>
    <row r="44" spans="1:20" ht="15.75" customHeight="1" x14ac:dyDescent="0.3">
      <c r="O44" s="393"/>
      <c r="P44" s="393"/>
      <c r="Q44" s="393"/>
      <c r="R44" s="393"/>
      <c r="S44" s="393"/>
      <c r="T44" s="393"/>
    </row>
    <row r="45" spans="1:20" ht="15.75" customHeight="1" x14ac:dyDescent="0.3">
      <c r="H45" s="386" t="s">
        <v>6</v>
      </c>
      <c r="I45" s="387" t="s">
        <v>280</v>
      </c>
      <c r="J45" s="387" t="s">
        <v>281</v>
      </c>
      <c r="K45" s="387" t="s">
        <v>282</v>
      </c>
      <c r="L45" s="387" t="s">
        <v>283</v>
      </c>
      <c r="M45" s="387" t="s">
        <v>13</v>
      </c>
      <c r="N45" s="388" t="s">
        <v>284</v>
      </c>
    </row>
    <row r="46" spans="1:20" ht="15.75" customHeight="1" x14ac:dyDescent="0.3">
      <c r="B46" s="213" t="s">
        <v>1597</v>
      </c>
      <c r="H46" s="395" t="s">
        <v>630</v>
      </c>
      <c r="I46" s="396">
        <v>1</v>
      </c>
      <c r="J46" s="396">
        <v>1</v>
      </c>
      <c r="K46" s="396"/>
      <c r="L46" s="396"/>
      <c r="M46" s="396">
        <v>551</v>
      </c>
      <c r="N46" s="397">
        <v>2</v>
      </c>
      <c r="O46" s="393"/>
      <c r="P46" s="393"/>
    </row>
    <row r="47" spans="1:20" ht="15.75" customHeight="1" x14ac:dyDescent="0.3">
      <c r="B47" s="240" t="s">
        <v>1598</v>
      </c>
      <c r="H47" s="398" t="s">
        <v>1595</v>
      </c>
      <c r="I47" s="399">
        <v>1</v>
      </c>
      <c r="J47" s="399">
        <v>1</v>
      </c>
      <c r="K47" s="399"/>
      <c r="L47" s="399"/>
      <c r="M47" s="399">
        <v>530</v>
      </c>
      <c r="N47" s="400">
        <v>2</v>
      </c>
      <c r="O47" s="393"/>
      <c r="P47" s="393"/>
    </row>
    <row r="48" spans="1:20" ht="15.75" customHeight="1" x14ac:dyDescent="0.3">
      <c r="B48" s="213" t="s">
        <v>287</v>
      </c>
      <c r="H48" s="398" t="s">
        <v>1593</v>
      </c>
      <c r="I48" s="399">
        <v>1</v>
      </c>
      <c r="J48" s="399">
        <v>1</v>
      </c>
      <c r="K48" s="399"/>
      <c r="L48" s="399"/>
      <c r="M48" s="399">
        <v>530</v>
      </c>
      <c r="N48" s="400">
        <v>2</v>
      </c>
      <c r="O48" s="393"/>
      <c r="P48" s="393"/>
    </row>
    <row r="49" spans="1:16" ht="15.75" customHeight="1" x14ac:dyDescent="0.3">
      <c r="H49" s="398" t="s">
        <v>1594</v>
      </c>
      <c r="I49" s="399">
        <v>1</v>
      </c>
      <c r="J49" s="399"/>
      <c r="K49" s="399"/>
      <c r="L49" s="399">
        <v>1</v>
      </c>
      <c r="M49" s="399">
        <v>537</v>
      </c>
      <c r="N49" s="400">
        <v>0</v>
      </c>
      <c r="O49" s="393"/>
      <c r="P49" s="393"/>
    </row>
    <row r="50" spans="1:16" ht="15.75" customHeight="1" x14ac:dyDescent="0.3">
      <c r="H50" s="398" t="s">
        <v>1592</v>
      </c>
      <c r="I50" s="399">
        <v>1</v>
      </c>
      <c r="J50" s="399"/>
      <c r="K50" s="399"/>
      <c r="L50" s="399">
        <v>1</v>
      </c>
      <c r="M50" s="399">
        <v>529</v>
      </c>
      <c r="N50" s="400">
        <v>0</v>
      </c>
      <c r="O50" s="393"/>
      <c r="P50" s="393"/>
    </row>
    <row r="51" spans="1:16" ht="15.75" customHeight="1" x14ac:dyDescent="0.3">
      <c r="H51" s="401" t="s">
        <v>1596</v>
      </c>
      <c r="I51" s="402">
        <v>1</v>
      </c>
      <c r="J51" s="402"/>
      <c r="K51" s="402"/>
      <c r="L51" s="402">
        <v>1</v>
      </c>
      <c r="M51" s="402">
        <v>513</v>
      </c>
      <c r="N51" s="403">
        <v>0</v>
      </c>
      <c r="O51" s="393"/>
      <c r="P51" s="393"/>
    </row>
    <row r="52" spans="1:16" ht="15.75" customHeight="1" x14ac:dyDescent="0.3"/>
    <row r="53" spans="1:16" ht="15.75" customHeight="1" x14ac:dyDescent="0.3">
      <c r="A53" s="168" t="s">
        <v>1510</v>
      </c>
      <c r="E53" s="193"/>
      <c r="G53" s="243" t="s">
        <v>177</v>
      </c>
    </row>
    <row r="54" spans="1:16" ht="15.75" customHeight="1" x14ac:dyDescent="0.3">
      <c r="A54" s="168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6FE9C277-52A5-473E-A5ED-0C382AB3518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https://www.cntsa2.org.uk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AB95-FBB2-4A58-96B7-0505A853C904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40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404" t="s">
        <v>1585</v>
      </c>
      <c r="B1" s="405"/>
      <c r="C1" s="405"/>
      <c r="D1" s="3"/>
      <c r="E1" s="3"/>
      <c r="F1" s="3"/>
      <c r="G1" s="62"/>
      <c r="H1" s="3"/>
      <c r="I1" s="4"/>
      <c r="J1" s="63">
        <v>2</v>
      </c>
      <c r="K1" s="2"/>
      <c r="L1" s="4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5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6" t="s">
        <v>1599</v>
      </c>
      <c r="B4" s="407"/>
      <c r="C4" s="408">
        <v>526</v>
      </c>
      <c r="D4" s="407"/>
      <c r="E4" s="409" t="s">
        <v>14</v>
      </c>
      <c r="F4" s="410">
        <f>SUM(F5:F7)</f>
        <v>512</v>
      </c>
      <c r="G4" s="71" t="s">
        <v>274</v>
      </c>
      <c r="H4" s="48" t="s">
        <v>1600</v>
      </c>
      <c r="I4" s="48"/>
      <c r="J4" s="135">
        <v>512</v>
      </c>
      <c r="K4" s="48"/>
      <c r="L4" s="48"/>
      <c r="M4" s="48">
        <v>512</v>
      </c>
      <c r="N4"/>
      <c r="O4" s="48"/>
      <c r="P4" s="48"/>
      <c r="Q4" s="48"/>
      <c r="R4" s="48"/>
      <c r="S4" s="48"/>
      <c r="T4" s="48"/>
    </row>
    <row r="5" spans="1:25" ht="15.75" customHeight="1" x14ac:dyDescent="0.3">
      <c r="A5" s="144" t="s">
        <v>818</v>
      </c>
      <c r="B5" s="411"/>
      <c r="C5" s="412"/>
      <c r="D5" s="73">
        <v>88</v>
      </c>
      <c r="E5" s="73">
        <v>90</v>
      </c>
      <c r="F5" s="74">
        <f>SUM(D5:E5)</f>
        <v>178</v>
      </c>
      <c r="G5"/>
      <c r="H5" s="48"/>
      <c r="I5" s="48"/>
      <c r="J5" s="48"/>
      <c r="K5" s="48"/>
      <c r="L5" s="48"/>
      <c r="M5" s="48"/>
      <c r="N5"/>
      <c r="O5" s="48"/>
      <c r="P5" s="48"/>
      <c r="Q5" s="48"/>
      <c r="R5" s="48"/>
      <c r="S5" s="48"/>
      <c r="T5" s="48"/>
    </row>
    <row r="6" spans="1:25" ht="15.75" customHeight="1" x14ac:dyDescent="0.3">
      <c r="A6" s="116" t="s">
        <v>867</v>
      </c>
      <c r="B6" s="117"/>
      <c r="C6" s="118"/>
      <c r="D6" s="23">
        <v>83</v>
      </c>
      <c r="E6" s="23">
        <v>80</v>
      </c>
      <c r="F6" s="26">
        <f>SUM(D6:E6)</f>
        <v>163</v>
      </c>
      <c r="G6"/>
      <c r="H6" s="48"/>
      <c r="I6" s="48"/>
      <c r="J6" s="48"/>
      <c r="K6" s="48"/>
      <c r="L6" s="48"/>
      <c r="M6" s="48"/>
      <c r="N6"/>
      <c r="O6" s="48"/>
      <c r="P6" s="48"/>
      <c r="Q6" s="48"/>
      <c r="R6" s="48"/>
      <c r="S6" s="48"/>
      <c r="T6" s="48"/>
    </row>
    <row r="7" spans="1:25" ht="15.75" customHeight="1" x14ac:dyDescent="0.3">
      <c r="A7" s="121" t="s">
        <v>887</v>
      </c>
      <c r="B7" s="122"/>
      <c r="C7" s="123"/>
      <c r="D7" s="36">
        <v>83</v>
      </c>
      <c r="E7" s="36">
        <v>88</v>
      </c>
      <c r="F7" s="39">
        <f>SUM(D7:E7)</f>
        <v>171</v>
      </c>
      <c r="G7"/>
      <c r="H7" s="48"/>
      <c r="I7" s="48"/>
      <c r="J7" s="48"/>
      <c r="K7" s="48"/>
      <c r="L7" s="48"/>
      <c r="M7" s="48"/>
      <c r="N7"/>
      <c r="O7" s="48"/>
      <c r="P7" s="48"/>
      <c r="Q7" s="48"/>
      <c r="R7" s="48"/>
      <c r="S7" s="48"/>
      <c r="T7" s="48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8"/>
      <c r="P8" s="48"/>
      <c r="Q8" s="48"/>
      <c r="R8" s="48"/>
      <c r="S8" s="48"/>
      <c r="T8" s="48"/>
    </row>
    <row r="9" spans="1:25" ht="15.75" customHeight="1" x14ac:dyDescent="0.3">
      <c r="A9" s="406" t="s">
        <v>1601</v>
      </c>
      <c r="B9" s="407"/>
      <c r="C9" s="408">
        <v>524</v>
      </c>
      <c r="D9" s="407"/>
      <c r="E9" s="409" t="s">
        <v>14</v>
      </c>
      <c r="F9" s="410">
        <f>SUM(F10:F12)</f>
        <v>513</v>
      </c>
      <c r="G9" s="71" t="s">
        <v>274</v>
      </c>
      <c r="H9" s="406" t="s">
        <v>1602</v>
      </c>
      <c r="I9" s="407"/>
      <c r="J9" s="408">
        <v>511</v>
      </c>
      <c r="K9" s="407"/>
      <c r="L9" s="409" t="s">
        <v>14</v>
      </c>
      <c r="M9" s="410">
        <f>SUM(M10:M12)</f>
        <v>491</v>
      </c>
      <c r="N9"/>
      <c r="O9" s="48"/>
      <c r="P9" s="48"/>
      <c r="Q9" s="48"/>
      <c r="R9" s="48"/>
      <c r="S9" s="48"/>
      <c r="T9" s="48"/>
    </row>
    <row r="10" spans="1:25" ht="15.75" customHeight="1" x14ac:dyDescent="0.3">
      <c r="A10" s="144" t="s">
        <v>1452</v>
      </c>
      <c r="B10" s="411"/>
      <c r="C10" s="412"/>
      <c r="D10" s="73">
        <v>96</v>
      </c>
      <c r="E10" s="73">
        <v>94</v>
      </c>
      <c r="F10" s="74">
        <f>SUM(D10:E10)</f>
        <v>190</v>
      </c>
      <c r="G10"/>
      <c r="H10" s="144" t="s">
        <v>1507</v>
      </c>
      <c r="I10" s="411"/>
      <c r="J10" s="412"/>
      <c r="K10" s="73">
        <v>83</v>
      </c>
      <c r="L10" s="73">
        <v>83</v>
      </c>
      <c r="M10" s="74">
        <f>SUM(K10:L10)</f>
        <v>166</v>
      </c>
      <c r="N10"/>
      <c r="O10" s="48"/>
      <c r="P10" s="48"/>
      <c r="Q10" s="48"/>
      <c r="R10" s="48"/>
      <c r="S10" s="48"/>
      <c r="T10" s="48"/>
    </row>
    <row r="11" spans="1:25" ht="15.75" customHeight="1" x14ac:dyDescent="0.3">
      <c r="A11" s="116" t="s">
        <v>219</v>
      </c>
      <c r="B11" s="117"/>
      <c r="C11" s="118"/>
      <c r="D11" s="23">
        <v>74</v>
      </c>
      <c r="E11" s="23">
        <v>77</v>
      </c>
      <c r="F11" s="26">
        <f>SUM(D11:E11)</f>
        <v>151</v>
      </c>
      <c r="G11"/>
      <c r="H11" s="116" t="s">
        <v>1504</v>
      </c>
      <c r="I11" s="117"/>
      <c r="J11" s="118"/>
      <c r="K11" s="23">
        <v>86</v>
      </c>
      <c r="L11" s="23">
        <v>94</v>
      </c>
      <c r="M11" s="26">
        <f>SUM(K11:L11)</f>
        <v>180</v>
      </c>
      <c r="N11"/>
      <c r="O11" s="48"/>
      <c r="P11" s="48"/>
      <c r="Q11" s="48"/>
      <c r="R11" s="48"/>
      <c r="S11" s="48"/>
      <c r="T11" s="48"/>
    </row>
    <row r="12" spans="1:25" ht="15.75" customHeight="1" x14ac:dyDescent="0.3">
      <c r="A12" s="121" t="s">
        <v>161</v>
      </c>
      <c r="B12" s="122"/>
      <c r="C12" s="123"/>
      <c r="D12" s="36">
        <v>85</v>
      </c>
      <c r="E12" s="36">
        <v>87</v>
      </c>
      <c r="F12" s="39">
        <f>SUM(D12:E12)</f>
        <v>172</v>
      </c>
      <c r="G12"/>
      <c r="H12" s="121" t="s">
        <v>1523</v>
      </c>
      <c r="I12" s="122"/>
      <c r="J12" s="123"/>
      <c r="K12" s="36">
        <v>70</v>
      </c>
      <c r="L12" s="36">
        <v>75</v>
      </c>
      <c r="M12" s="39">
        <f>SUM(K12:L12)</f>
        <v>145</v>
      </c>
      <c r="N12"/>
      <c r="O12" s="48"/>
      <c r="P12" s="48"/>
      <c r="Q12" s="48"/>
      <c r="R12" s="48"/>
      <c r="S12" s="48"/>
      <c r="T12" s="48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8"/>
      <c r="P13" s="48"/>
      <c r="Q13" s="48"/>
      <c r="R13" s="48"/>
      <c r="S13" s="48"/>
      <c r="T13" s="48"/>
    </row>
    <row r="14" spans="1:25" ht="15.75" customHeight="1" x14ac:dyDescent="0.3">
      <c r="A14" s="406" t="s">
        <v>1603</v>
      </c>
      <c r="B14" s="407"/>
      <c r="C14" s="408">
        <v>520</v>
      </c>
      <c r="D14" s="407"/>
      <c r="E14" s="409" t="s">
        <v>14</v>
      </c>
      <c r="F14" s="410">
        <f>SUM(F15:F17)</f>
        <v>351</v>
      </c>
      <c r="G14" s="71" t="s">
        <v>274</v>
      </c>
      <c r="H14" s="406" t="s">
        <v>1604</v>
      </c>
      <c r="I14" s="407"/>
      <c r="J14" s="408">
        <v>510</v>
      </c>
      <c r="K14" s="407"/>
      <c r="L14" s="409" t="s">
        <v>14</v>
      </c>
      <c r="M14" s="410">
        <f>SUM(M15:M17)</f>
        <v>516</v>
      </c>
      <c r="N14"/>
      <c r="O14" s="48"/>
      <c r="P14" s="48"/>
      <c r="Q14" s="48"/>
      <c r="R14" s="48"/>
      <c r="S14" s="48"/>
      <c r="T14" s="48"/>
    </row>
    <row r="15" spans="1:25" ht="15.75" customHeight="1" x14ac:dyDescent="0.3">
      <c r="A15" s="144" t="s">
        <v>1190</v>
      </c>
      <c r="B15" s="411"/>
      <c r="C15" s="412"/>
      <c r="D15" s="73">
        <v>85</v>
      </c>
      <c r="E15" s="73">
        <v>90</v>
      </c>
      <c r="F15" s="74">
        <f>SUM(D15:E15)</f>
        <v>175</v>
      </c>
      <c r="G15"/>
      <c r="H15" s="144" t="s">
        <v>509</v>
      </c>
      <c r="I15" s="411"/>
      <c r="J15" s="412"/>
      <c r="K15" s="73">
        <v>84</v>
      </c>
      <c r="L15" s="73">
        <v>84</v>
      </c>
      <c r="M15" s="74">
        <f>SUM(K15:L15)</f>
        <v>168</v>
      </c>
      <c r="N15"/>
      <c r="O15" s="48"/>
      <c r="P15" s="48"/>
      <c r="Q15" s="48"/>
      <c r="R15" s="48"/>
      <c r="S15" s="48"/>
      <c r="T15" s="48"/>
    </row>
    <row r="16" spans="1:25" ht="15.75" customHeight="1" x14ac:dyDescent="0.3">
      <c r="A16" s="116" t="s">
        <v>35</v>
      </c>
      <c r="B16" s="117"/>
      <c r="C16" s="118"/>
      <c r="D16" s="23">
        <v>90</v>
      </c>
      <c r="E16" s="23">
        <v>86</v>
      </c>
      <c r="F16" s="26">
        <f>SUM(D16:E16)</f>
        <v>176</v>
      </c>
      <c r="G16"/>
      <c r="H16" s="116" t="s">
        <v>561</v>
      </c>
      <c r="I16" s="117"/>
      <c r="J16" s="118"/>
      <c r="K16" s="23">
        <v>87</v>
      </c>
      <c r="L16" s="23">
        <v>92</v>
      </c>
      <c r="M16" s="26">
        <f>SUM(K16:L16)</f>
        <v>179</v>
      </c>
      <c r="N16"/>
      <c r="O16" s="48"/>
      <c r="P16" s="48"/>
      <c r="Q16" s="48"/>
      <c r="R16" s="48"/>
      <c r="S16" s="48"/>
      <c r="T16" s="48"/>
    </row>
    <row r="17" spans="1:20" ht="15.75" customHeight="1" x14ac:dyDescent="0.3">
      <c r="A17" s="121" t="s">
        <v>1162</v>
      </c>
      <c r="B17" s="122"/>
      <c r="C17" s="123"/>
      <c r="D17" s="36" t="s">
        <v>47</v>
      </c>
      <c r="E17" s="36"/>
      <c r="F17" s="39">
        <f>SUM(D17:E17)</f>
        <v>0</v>
      </c>
      <c r="G17"/>
      <c r="H17" s="121" t="s">
        <v>1293</v>
      </c>
      <c r="I17" s="122"/>
      <c r="J17" s="123"/>
      <c r="K17" s="36">
        <v>84</v>
      </c>
      <c r="L17" s="36">
        <v>85</v>
      </c>
      <c r="M17" s="39">
        <f>SUM(K17:L17)</f>
        <v>169</v>
      </c>
      <c r="N17"/>
      <c r="O17" s="48"/>
      <c r="P17" s="48"/>
      <c r="Q17" s="48"/>
      <c r="R17" s="48"/>
      <c r="S17" s="48"/>
      <c r="T17" s="48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8"/>
      <c r="P18" s="48"/>
      <c r="Q18" s="48"/>
      <c r="R18" s="48"/>
      <c r="S18" s="48"/>
      <c r="T18" s="48"/>
    </row>
    <row r="19" spans="1:20" ht="15.75" customHeight="1" x14ac:dyDescent="0.3">
      <c r="H19" s="413" t="s">
        <v>50</v>
      </c>
      <c r="I19" s="414" t="s">
        <v>280</v>
      </c>
      <c r="J19" s="414" t="s">
        <v>281</v>
      </c>
      <c r="K19" s="414" t="s">
        <v>282</v>
      </c>
      <c r="L19" s="414" t="s">
        <v>283</v>
      </c>
      <c r="M19" s="414" t="s">
        <v>13</v>
      </c>
      <c r="N19" s="415" t="s">
        <v>284</v>
      </c>
    </row>
    <row r="20" spans="1:20" ht="15.75" customHeight="1" x14ac:dyDescent="0.3">
      <c r="B20" s="10" t="s">
        <v>1605</v>
      </c>
      <c r="H20" s="88" t="s">
        <v>1604</v>
      </c>
      <c r="I20" s="73">
        <v>1</v>
      </c>
      <c r="J20" s="73">
        <v>1</v>
      </c>
      <c r="K20" s="73"/>
      <c r="L20" s="73"/>
      <c r="M20" s="73">
        <v>516</v>
      </c>
      <c r="N20" s="89">
        <v>2</v>
      </c>
      <c r="O20" s="48"/>
      <c r="P20" s="48"/>
    </row>
    <row r="21" spans="1:20" ht="15.75" customHeight="1" x14ac:dyDescent="0.3">
      <c r="B21" s="82" t="s">
        <v>1606</v>
      </c>
      <c r="H21" s="91" t="s">
        <v>1601</v>
      </c>
      <c r="I21" s="23">
        <v>1</v>
      </c>
      <c r="J21" s="23">
        <v>1</v>
      </c>
      <c r="K21" s="23"/>
      <c r="L21" s="23"/>
      <c r="M21" s="23">
        <v>513</v>
      </c>
      <c r="N21" s="53">
        <v>2</v>
      </c>
      <c r="O21" s="48"/>
      <c r="P21" s="48"/>
    </row>
    <row r="22" spans="1:20" ht="15.75" customHeight="1" x14ac:dyDescent="0.3">
      <c r="B22" s="9" t="s">
        <v>287</v>
      </c>
      <c r="H22" s="91" t="s">
        <v>1599</v>
      </c>
      <c r="I22" s="23">
        <v>1</v>
      </c>
      <c r="J22" s="23"/>
      <c r="K22" s="23">
        <v>1</v>
      </c>
      <c r="L22" s="23"/>
      <c r="M22" s="23">
        <v>512</v>
      </c>
      <c r="N22" s="53">
        <v>1</v>
      </c>
      <c r="O22" s="48"/>
      <c r="P22" s="48"/>
    </row>
    <row r="23" spans="1:20" ht="15.75" customHeight="1" x14ac:dyDescent="0.3">
      <c r="H23" s="91" t="s">
        <v>1600</v>
      </c>
      <c r="I23" s="23">
        <v>1</v>
      </c>
      <c r="J23" s="23"/>
      <c r="K23" s="23">
        <v>1</v>
      </c>
      <c r="L23" s="23"/>
      <c r="M23" s="23">
        <v>512</v>
      </c>
      <c r="N23" s="53">
        <v>1</v>
      </c>
      <c r="O23" s="48"/>
      <c r="P23" s="48"/>
    </row>
    <row r="24" spans="1:20" ht="15.75" customHeight="1" x14ac:dyDescent="0.3">
      <c r="H24" s="91" t="s">
        <v>1602</v>
      </c>
      <c r="I24" s="23">
        <v>1</v>
      </c>
      <c r="J24" s="23"/>
      <c r="K24" s="23"/>
      <c r="L24" s="23">
        <v>1</v>
      </c>
      <c r="M24" s="23">
        <v>491</v>
      </c>
      <c r="N24" s="53">
        <v>0</v>
      </c>
      <c r="O24" s="48"/>
      <c r="P24" s="48"/>
    </row>
    <row r="25" spans="1:20" ht="15.75" customHeight="1" x14ac:dyDescent="0.3">
      <c r="H25" s="92" t="s">
        <v>1603</v>
      </c>
      <c r="I25" s="36">
        <v>1</v>
      </c>
      <c r="J25" s="36"/>
      <c r="K25" s="36"/>
      <c r="L25" s="36">
        <v>1</v>
      </c>
      <c r="M25" s="36">
        <v>351</v>
      </c>
      <c r="N25" s="57">
        <v>0</v>
      </c>
      <c r="O25" s="48"/>
      <c r="P25" s="48"/>
    </row>
    <row r="26" spans="1:20" ht="15.75" customHeight="1" x14ac:dyDescent="0.3"/>
    <row r="27" spans="1:20" ht="15.75" customHeight="1" x14ac:dyDescent="0.3">
      <c r="A27" s="85"/>
      <c r="B27" s="85"/>
      <c r="C27" s="85"/>
      <c r="D27" s="85"/>
      <c r="E27" s="85"/>
      <c r="F27" s="85"/>
      <c r="G27" s="86"/>
      <c r="H27" s="85"/>
      <c r="I27" s="85"/>
      <c r="J27" s="85"/>
      <c r="K27" s="85"/>
      <c r="L27" s="85"/>
      <c r="M27" s="85"/>
      <c r="N27" s="85"/>
      <c r="P27" s="87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06" t="s">
        <v>1607</v>
      </c>
      <c r="B30" s="407"/>
      <c r="C30" s="408">
        <v>505</v>
      </c>
      <c r="D30" s="407"/>
      <c r="E30" s="409" t="s">
        <v>14</v>
      </c>
      <c r="F30" s="410">
        <f>SUM(F31:F33)</f>
        <v>487</v>
      </c>
      <c r="G30" s="71" t="s">
        <v>274</v>
      </c>
      <c r="H30" s="48" t="s">
        <v>1608</v>
      </c>
      <c r="I30" s="48"/>
      <c r="J30" s="135">
        <v>444</v>
      </c>
      <c r="K30" s="48"/>
      <c r="L30" s="48"/>
      <c r="M30" s="48">
        <v>444</v>
      </c>
      <c r="N30"/>
      <c r="O30" s="48"/>
      <c r="P30" s="48"/>
      <c r="Q30" s="48"/>
      <c r="R30" s="48"/>
      <c r="S30" s="48"/>
      <c r="T30" s="48"/>
    </row>
    <row r="31" spans="1:20" ht="15.75" customHeight="1" x14ac:dyDescent="0.3">
      <c r="A31" s="144" t="s">
        <v>1517</v>
      </c>
      <c r="B31" s="411"/>
      <c r="C31" s="412"/>
      <c r="D31" s="73">
        <v>88</v>
      </c>
      <c r="E31" s="73">
        <v>88</v>
      </c>
      <c r="F31" s="74">
        <f>SUM(D31:E31)</f>
        <v>176</v>
      </c>
      <c r="G31"/>
      <c r="H31" s="48"/>
      <c r="I31" s="48"/>
      <c r="J31" s="48"/>
      <c r="K31" s="48"/>
      <c r="L31" s="48"/>
      <c r="M31" s="48"/>
      <c r="N31"/>
      <c r="O31" s="48"/>
      <c r="P31" s="48"/>
      <c r="Q31" s="48"/>
      <c r="R31" s="48"/>
      <c r="S31" s="48"/>
      <c r="T31" s="48"/>
    </row>
    <row r="32" spans="1:20" ht="15.75" customHeight="1" x14ac:dyDescent="0.3">
      <c r="A32" s="116" t="s">
        <v>1527</v>
      </c>
      <c r="B32" s="117"/>
      <c r="C32" s="118"/>
      <c r="D32" s="23">
        <v>63</v>
      </c>
      <c r="E32" s="23">
        <v>73</v>
      </c>
      <c r="F32" s="26">
        <f>SUM(D32:E32)</f>
        <v>136</v>
      </c>
      <c r="G32"/>
      <c r="H32" s="48"/>
      <c r="I32" s="48"/>
      <c r="J32" s="48"/>
      <c r="K32" s="48"/>
      <c r="L32" s="48"/>
      <c r="M32" s="48"/>
      <c r="N32"/>
      <c r="O32" s="48"/>
      <c r="P32" s="48"/>
      <c r="Q32" s="48"/>
      <c r="R32" s="48"/>
      <c r="S32" s="48"/>
      <c r="T32" s="48"/>
    </row>
    <row r="33" spans="1:20" ht="15.75" customHeight="1" x14ac:dyDescent="0.3">
      <c r="A33" s="121" t="s">
        <v>343</v>
      </c>
      <c r="B33" s="122"/>
      <c r="C33" s="123"/>
      <c r="D33" s="36">
        <v>91</v>
      </c>
      <c r="E33" s="36">
        <v>84</v>
      </c>
      <c r="F33" s="39">
        <f>SUM(D33:E33)</f>
        <v>175</v>
      </c>
      <c r="G33"/>
      <c r="H33" s="48"/>
      <c r="I33" s="48"/>
      <c r="J33" s="48"/>
      <c r="K33" s="48"/>
      <c r="L33" s="48"/>
      <c r="M33" s="48"/>
      <c r="N33"/>
      <c r="O33" s="48"/>
      <c r="P33" s="48"/>
      <c r="Q33" s="48"/>
      <c r="R33" s="48"/>
      <c r="S33" s="48"/>
      <c r="T33" s="48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8"/>
      <c r="P34" s="48"/>
      <c r="Q34" s="48"/>
      <c r="R34" s="48"/>
      <c r="S34" s="48"/>
      <c r="T34" s="48"/>
    </row>
    <row r="35" spans="1:20" ht="15.75" customHeight="1" x14ac:dyDescent="0.3">
      <c r="A35" s="406" t="s">
        <v>1609</v>
      </c>
      <c r="B35" s="407"/>
      <c r="C35" s="408">
        <v>496</v>
      </c>
      <c r="D35" s="407"/>
      <c r="E35" s="409" t="s">
        <v>14</v>
      </c>
      <c r="F35" s="410">
        <f>SUM(F36:F38)</f>
        <v>492</v>
      </c>
      <c r="G35" s="71" t="s">
        <v>274</v>
      </c>
      <c r="H35" s="406" t="s">
        <v>638</v>
      </c>
      <c r="I35" s="407"/>
      <c r="J35" s="408">
        <v>507</v>
      </c>
      <c r="K35" s="407"/>
      <c r="L35" s="409" t="s">
        <v>14</v>
      </c>
      <c r="M35" s="410">
        <f>SUM(M36:M38)</f>
        <v>505</v>
      </c>
      <c r="N35"/>
      <c r="O35" s="48"/>
      <c r="P35" s="48"/>
      <c r="Q35" s="48"/>
      <c r="R35" s="48"/>
      <c r="S35" s="48"/>
      <c r="T35" s="48"/>
    </row>
    <row r="36" spans="1:20" ht="15.75" customHeight="1" x14ac:dyDescent="0.3">
      <c r="A36" s="144" t="s">
        <v>1522</v>
      </c>
      <c r="B36" s="411"/>
      <c r="C36" s="412"/>
      <c r="D36" s="73">
        <v>78</v>
      </c>
      <c r="E36" s="73">
        <v>82</v>
      </c>
      <c r="F36" s="74">
        <f>SUM(D36:E36)</f>
        <v>160</v>
      </c>
      <c r="G36"/>
      <c r="H36" s="144" t="s">
        <v>1505</v>
      </c>
      <c r="I36" s="411"/>
      <c r="J36" s="412"/>
      <c r="K36" s="73">
        <v>78</v>
      </c>
      <c r="L36" s="73">
        <v>87</v>
      </c>
      <c r="M36" s="74">
        <f>SUM(K36:L36)</f>
        <v>165</v>
      </c>
      <c r="N36"/>
      <c r="O36" s="48"/>
      <c r="P36" s="48"/>
      <c r="Q36" s="48"/>
      <c r="R36" s="48"/>
      <c r="S36" s="48"/>
      <c r="T36" s="48"/>
    </row>
    <row r="37" spans="1:20" ht="15.75" customHeight="1" x14ac:dyDescent="0.3">
      <c r="A37" s="116" t="s">
        <v>1534</v>
      </c>
      <c r="B37" s="117"/>
      <c r="C37" s="118"/>
      <c r="D37" s="23">
        <v>76</v>
      </c>
      <c r="E37" s="23">
        <v>84</v>
      </c>
      <c r="F37" s="26">
        <f>SUM(D37:E37)</f>
        <v>160</v>
      </c>
      <c r="G37"/>
      <c r="H37" s="116" t="s">
        <v>1054</v>
      </c>
      <c r="I37" s="117"/>
      <c r="J37" s="118"/>
      <c r="K37" s="23">
        <v>83</v>
      </c>
      <c r="L37" s="23">
        <v>83</v>
      </c>
      <c r="M37" s="26">
        <f>SUM(K37:L37)</f>
        <v>166</v>
      </c>
      <c r="N37"/>
      <c r="O37" s="48"/>
      <c r="P37" s="48"/>
      <c r="Q37" s="48"/>
      <c r="R37" s="48"/>
      <c r="S37" s="48"/>
      <c r="T37" s="48"/>
    </row>
    <row r="38" spans="1:20" ht="15.75" customHeight="1" x14ac:dyDescent="0.3">
      <c r="A38" s="121" t="s">
        <v>505</v>
      </c>
      <c r="B38" s="122"/>
      <c r="C38" s="123"/>
      <c r="D38" s="36">
        <v>88</v>
      </c>
      <c r="E38" s="36">
        <v>84</v>
      </c>
      <c r="F38" s="39">
        <f>SUM(D38:E38)</f>
        <v>172</v>
      </c>
      <c r="G38"/>
      <c r="H38" s="121" t="s">
        <v>1516</v>
      </c>
      <c r="I38" s="122"/>
      <c r="J38" s="123"/>
      <c r="K38" s="36">
        <v>88</v>
      </c>
      <c r="L38" s="36">
        <v>86</v>
      </c>
      <c r="M38" s="39">
        <f>SUM(K38:L38)</f>
        <v>174</v>
      </c>
      <c r="N38"/>
      <c r="O38" s="48"/>
      <c r="P38" s="48"/>
      <c r="Q38" s="48"/>
      <c r="R38" s="48"/>
      <c r="S38" s="48"/>
      <c r="T38" s="4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8"/>
      <c r="P39" s="48"/>
      <c r="Q39" s="48"/>
      <c r="R39" s="48"/>
      <c r="S39" s="48"/>
      <c r="T39" s="48"/>
    </row>
    <row r="40" spans="1:20" ht="15.75" customHeight="1" x14ac:dyDescent="0.3">
      <c r="A40" s="406" t="s">
        <v>1610</v>
      </c>
      <c r="B40" s="407"/>
      <c r="C40" s="408">
        <v>442</v>
      </c>
      <c r="D40" s="407"/>
      <c r="E40" s="409" t="s">
        <v>14</v>
      </c>
      <c r="F40" s="410">
        <f>SUM(F41:F43)</f>
        <v>446</v>
      </c>
      <c r="G40" s="71" t="s">
        <v>274</v>
      </c>
      <c r="H40" s="406" t="s">
        <v>1030</v>
      </c>
      <c r="I40" s="407"/>
      <c r="J40" s="408">
        <v>491</v>
      </c>
      <c r="K40" s="407"/>
      <c r="L40" s="409" t="s">
        <v>14</v>
      </c>
      <c r="M40" s="410">
        <f>SUM(M41:M43)</f>
        <v>489</v>
      </c>
      <c r="N40"/>
      <c r="O40" s="48"/>
      <c r="P40" s="48"/>
      <c r="Q40" s="48"/>
      <c r="R40" s="48"/>
      <c r="S40" s="48"/>
      <c r="T40" s="48"/>
    </row>
    <row r="41" spans="1:20" ht="15.75" customHeight="1" x14ac:dyDescent="0.3">
      <c r="A41" s="144" t="s">
        <v>470</v>
      </c>
      <c r="B41" s="411"/>
      <c r="C41" s="412"/>
      <c r="D41" s="73">
        <v>88</v>
      </c>
      <c r="E41" s="73">
        <v>82</v>
      </c>
      <c r="F41" s="74">
        <f>SUM(D41:E41)</f>
        <v>170</v>
      </c>
      <c r="G41"/>
      <c r="H41" s="144" t="s">
        <v>931</v>
      </c>
      <c r="I41" s="411"/>
      <c r="J41" s="412"/>
      <c r="K41" s="73">
        <v>80</v>
      </c>
      <c r="L41" s="73">
        <v>77</v>
      </c>
      <c r="M41" s="74">
        <f>SUM(K41:L41)</f>
        <v>157</v>
      </c>
      <c r="N41"/>
      <c r="O41" s="48"/>
      <c r="P41" s="48"/>
      <c r="Q41" s="48"/>
      <c r="R41" s="48"/>
      <c r="S41" s="48"/>
      <c r="T41" s="48"/>
    </row>
    <row r="42" spans="1:20" ht="15.75" customHeight="1" x14ac:dyDescent="0.3">
      <c r="A42" s="116" t="s">
        <v>1563</v>
      </c>
      <c r="B42" s="117"/>
      <c r="C42" s="118"/>
      <c r="D42" s="23">
        <v>84</v>
      </c>
      <c r="E42" s="23">
        <v>81</v>
      </c>
      <c r="F42" s="26">
        <f>SUM(D42:E42)</f>
        <v>165</v>
      </c>
      <c r="G42"/>
      <c r="H42" s="116" t="s">
        <v>1533</v>
      </c>
      <c r="I42" s="117"/>
      <c r="J42" s="118"/>
      <c r="K42" s="23">
        <v>84</v>
      </c>
      <c r="L42" s="23">
        <v>77</v>
      </c>
      <c r="M42" s="26">
        <f>SUM(K42:L42)</f>
        <v>161</v>
      </c>
      <c r="N42"/>
      <c r="O42" s="48"/>
      <c r="P42" s="48"/>
      <c r="Q42" s="48"/>
      <c r="R42" s="48"/>
      <c r="S42" s="48"/>
      <c r="T42" s="48"/>
    </row>
    <row r="43" spans="1:20" ht="15.75" customHeight="1" x14ac:dyDescent="0.3">
      <c r="A43" s="121" t="s">
        <v>1089</v>
      </c>
      <c r="B43" s="122"/>
      <c r="C43" s="123"/>
      <c r="D43" s="36">
        <v>46</v>
      </c>
      <c r="E43" s="36">
        <v>65</v>
      </c>
      <c r="F43" s="39">
        <f>SUM(D43:E43)</f>
        <v>111</v>
      </c>
      <c r="G43"/>
      <c r="H43" s="121" t="s">
        <v>462</v>
      </c>
      <c r="I43" s="122"/>
      <c r="J43" s="123"/>
      <c r="K43" s="36">
        <v>83</v>
      </c>
      <c r="L43" s="36">
        <v>88</v>
      </c>
      <c r="M43" s="39">
        <f>SUM(K43:L43)</f>
        <v>171</v>
      </c>
      <c r="N43"/>
      <c r="O43" s="48"/>
      <c r="P43" s="48"/>
      <c r="Q43" s="48"/>
      <c r="R43" s="48"/>
      <c r="S43" s="48"/>
      <c r="T43" s="48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8"/>
      <c r="P44" s="48"/>
      <c r="Q44" s="48"/>
      <c r="R44" s="48"/>
      <c r="S44" s="48"/>
      <c r="T44" s="48"/>
    </row>
    <row r="45" spans="1:20" ht="15.75" customHeight="1" x14ac:dyDescent="0.3">
      <c r="H45" s="413" t="s">
        <v>53</v>
      </c>
      <c r="I45" s="414" t="s">
        <v>280</v>
      </c>
      <c r="J45" s="414" t="s">
        <v>281</v>
      </c>
      <c r="K45" s="414" t="s">
        <v>282</v>
      </c>
      <c r="L45" s="414" t="s">
        <v>283</v>
      </c>
      <c r="M45" s="414" t="s">
        <v>13</v>
      </c>
      <c r="N45" s="415" t="s">
        <v>284</v>
      </c>
    </row>
    <row r="46" spans="1:20" ht="15.75" customHeight="1" x14ac:dyDescent="0.3">
      <c r="B46" s="9" t="s">
        <v>1611</v>
      </c>
      <c r="H46" s="88" t="s">
        <v>638</v>
      </c>
      <c r="I46" s="73">
        <v>1</v>
      </c>
      <c r="J46" s="73">
        <v>1</v>
      </c>
      <c r="K46" s="73"/>
      <c r="L46" s="73"/>
      <c r="M46" s="73">
        <v>505</v>
      </c>
      <c r="N46" s="89">
        <v>2</v>
      </c>
      <c r="O46" s="48"/>
      <c r="P46" s="48"/>
    </row>
    <row r="47" spans="1:20" ht="15.75" customHeight="1" x14ac:dyDescent="0.3">
      <c r="B47" s="90" t="s">
        <v>1612</v>
      </c>
      <c r="H47" s="91" t="s">
        <v>1030</v>
      </c>
      <c r="I47" s="23">
        <v>1</v>
      </c>
      <c r="J47" s="23">
        <v>1</v>
      </c>
      <c r="K47" s="23"/>
      <c r="L47" s="23"/>
      <c r="M47" s="23">
        <v>489</v>
      </c>
      <c r="N47" s="53">
        <v>2</v>
      </c>
      <c r="O47" s="48"/>
      <c r="P47" s="48"/>
    </row>
    <row r="48" spans="1:20" ht="15.75" customHeight="1" x14ac:dyDescent="0.3">
      <c r="B48" s="9" t="s">
        <v>287</v>
      </c>
      <c r="H48" s="91" t="s">
        <v>1607</v>
      </c>
      <c r="I48" s="23">
        <v>1</v>
      </c>
      <c r="J48" s="23">
        <v>1</v>
      </c>
      <c r="K48" s="23"/>
      <c r="L48" s="23"/>
      <c r="M48" s="23">
        <v>487</v>
      </c>
      <c r="N48" s="53">
        <v>2</v>
      </c>
      <c r="O48" s="48"/>
      <c r="P48" s="48"/>
    </row>
    <row r="49" spans="1:16" ht="15.75" customHeight="1" x14ac:dyDescent="0.3">
      <c r="H49" s="91" t="s">
        <v>1609</v>
      </c>
      <c r="I49" s="23">
        <v>1</v>
      </c>
      <c r="J49" s="23"/>
      <c r="K49" s="23"/>
      <c r="L49" s="23">
        <v>1</v>
      </c>
      <c r="M49" s="23">
        <v>492</v>
      </c>
      <c r="N49" s="53">
        <v>0</v>
      </c>
      <c r="O49" s="48"/>
      <c r="P49" s="48"/>
    </row>
    <row r="50" spans="1:16" ht="15.75" customHeight="1" x14ac:dyDescent="0.3">
      <c r="H50" s="91" t="s">
        <v>1610</v>
      </c>
      <c r="I50" s="23">
        <v>1</v>
      </c>
      <c r="J50" s="23"/>
      <c r="K50" s="23"/>
      <c r="L50" s="23">
        <v>1</v>
      </c>
      <c r="M50" s="23">
        <v>446</v>
      </c>
      <c r="N50" s="53">
        <v>0</v>
      </c>
      <c r="O50" s="48"/>
      <c r="P50" s="48"/>
    </row>
    <row r="51" spans="1:16" ht="15.75" customHeight="1" x14ac:dyDescent="0.3">
      <c r="H51" s="92" t="s">
        <v>1608</v>
      </c>
      <c r="I51" s="36">
        <v>1</v>
      </c>
      <c r="J51" s="36"/>
      <c r="K51" s="36"/>
      <c r="L51" s="36">
        <v>1</v>
      </c>
      <c r="M51" s="36">
        <v>444</v>
      </c>
      <c r="N51" s="57">
        <v>0</v>
      </c>
      <c r="O51" s="48"/>
      <c r="P51" s="48"/>
    </row>
    <row r="52" spans="1:16" ht="15.75" customHeight="1" x14ac:dyDescent="0.3"/>
    <row r="53" spans="1:16" ht="15.75" customHeight="1" x14ac:dyDescent="0.3">
      <c r="A53" s="10" t="s">
        <v>1576</v>
      </c>
      <c r="E53" s="40"/>
      <c r="G53" s="93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BE72D7D4-F6DE-4BC9-84DD-1A0CB30F1FC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7287-3F35-471C-BD37-7F11981D38FD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18" customWidth="1"/>
    <col min="2" max="3" width="20.7109375" style="245" customWidth="1"/>
    <col min="4" max="10" width="5" style="245" customWidth="1"/>
    <col min="11" max="11" width="1.7109375" style="245" customWidth="1"/>
    <col min="12" max="12" width="2.7109375" style="418" customWidth="1"/>
    <col min="13" max="14" width="20.7109375" style="245" customWidth="1"/>
    <col min="15" max="21" width="5" style="245" customWidth="1"/>
    <col min="22" max="25" width="4.7109375" style="245" customWidth="1"/>
    <col min="26" max="26" width="4.7109375" customWidth="1"/>
  </cols>
  <sheetData>
    <row r="1" spans="1:25" ht="18" x14ac:dyDescent="0.35">
      <c r="A1" s="416"/>
      <c r="B1" s="244" t="s">
        <v>1613</v>
      </c>
      <c r="C1" s="244"/>
      <c r="D1" s="3"/>
      <c r="E1" s="3"/>
      <c r="F1" s="3"/>
      <c r="G1" s="3"/>
      <c r="H1" s="3"/>
      <c r="I1" s="4" t="s">
        <v>1614</v>
      </c>
      <c r="J1" s="244"/>
      <c r="K1" s="3"/>
      <c r="L1" s="417"/>
      <c r="M1" s="244"/>
      <c r="N1" s="244"/>
      <c r="O1" s="3"/>
      <c r="P1" s="3"/>
      <c r="Q1" s="3"/>
      <c r="R1" s="3"/>
      <c r="S1" s="3"/>
      <c r="T1" s="3"/>
      <c r="U1" s="3"/>
      <c r="V1" s="3"/>
      <c r="W1" s="3"/>
      <c r="X1" s="244"/>
      <c r="Y1" s="244"/>
    </row>
    <row r="2" spans="1:25" ht="20.100000000000001" customHeight="1" x14ac:dyDescent="0.35">
      <c r="B2" s="5" t="s">
        <v>1</v>
      </c>
      <c r="C2" s="419"/>
      <c r="E2" s="420" t="s">
        <v>2</v>
      </c>
      <c r="F2" s="420"/>
      <c r="G2" s="420"/>
      <c r="H2" s="420"/>
      <c r="I2" s="420"/>
      <c r="J2" s="420"/>
    </row>
    <row r="3" spans="1:25" ht="15.75" customHeight="1" x14ac:dyDescent="0.3">
      <c r="A3" s="421"/>
      <c r="B3" s="246" t="s">
        <v>3</v>
      </c>
      <c r="C3" s="247" t="s">
        <v>1615</v>
      </c>
      <c r="D3" s="247"/>
      <c r="E3" s="247" t="s">
        <v>1616</v>
      </c>
      <c r="F3" s="246"/>
      <c r="G3" s="246"/>
      <c r="H3" s="246"/>
      <c r="I3" s="246"/>
      <c r="J3" s="246"/>
      <c r="K3" s="246"/>
      <c r="L3" s="421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</row>
    <row r="4" spans="1:25" ht="15.75" customHeight="1" x14ac:dyDescent="0.3">
      <c r="A4" s="422">
        <v>3</v>
      </c>
      <c r="B4" s="423" t="s">
        <v>9</v>
      </c>
      <c r="C4" s="423" t="s">
        <v>10</v>
      </c>
      <c r="D4" s="424">
        <v>150</v>
      </c>
      <c r="E4" s="424">
        <v>20</v>
      </c>
      <c r="F4" s="424">
        <v>10</v>
      </c>
      <c r="G4" s="424" t="s">
        <v>11</v>
      </c>
      <c r="H4" s="424" t="s">
        <v>12</v>
      </c>
      <c r="I4" s="424" t="s">
        <v>13</v>
      </c>
      <c r="J4" s="425" t="s">
        <v>14</v>
      </c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5" ht="15.75" customHeight="1" x14ac:dyDescent="0.3">
      <c r="A5" s="426">
        <v>1</v>
      </c>
      <c r="B5" s="262" t="s">
        <v>140</v>
      </c>
      <c r="C5" s="262" t="s">
        <v>116</v>
      </c>
      <c r="D5" s="17">
        <v>92</v>
      </c>
      <c r="E5" s="17">
        <v>93</v>
      </c>
      <c r="F5" s="17">
        <v>88</v>
      </c>
      <c r="G5" s="252">
        <f t="shared" ref="G5:G10" si="0">SUM(D5:F5)</f>
        <v>273</v>
      </c>
      <c r="H5" s="252">
        <v>6</v>
      </c>
      <c r="I5" s="50">
        <v>273</v>
      </c>
      <c r="J5" s="51">
        <v>6</v>
      </c>
      <c r="L5" s="98"/>
      <c r="M5" s="98"/>
      <c r="N5" s="98"/>
      <c r="O5" s="98"/>
      <c r="P5" s="98"/>
      <c r="Q5" s="98"/>
      <c r="R5" s="98"/>
      <c r="S5" s="98"/>
      <c r="T5" s="98"/>
      <c r="U5" s="98"/>
      <c r="V5" s="10"/>
      <c r="W5" s="10"/>
    </row>
    <row r="6" spans="1:25" ht="15.75" customHeight="1" x14ac:dyDescent="0.3">
      <c r="A6" s="253">
        <v>4</v>
      </c>
      <c r="B6" s="22" t="s">
        <v>15</v>
      </c>
      <c r="C6" s="22" t="s">
        <v>16</v>
      </c>
      <c r="D6" s="23">
        <v>93</v>
      </c>
      <c r="E6" s="23">
        <v>92</v>
      </c>
      <c r="F6" s="23">
        <v>84</v>
      </c>
      <c r="G6" s="255">
        <f t="shared" si="0"/>
        <v>269</v>
      </c>
      <c r="H6" s="254">
        <v>5</v>
      </c>
      <c r="I6" s="25">
        <v>269</v>
      </c>
      <c r="J6" s="26">
        <v>5</v>
      </c>
      <c r="L6" s="98"/>
      <c r="M6" s="98"/>
      <c r="N6" s="98"/>
      <c r="O6" s="98"/>
      <c r="P6" s="98"/>
      <c r="Q6" s="98"/>
      <c r="R6" s="98"/>
      <c r="S6" s="98"/>
      <c r="T6" s="98"/>
      <c r="U6" s="98"/>
    </row>
    <row r="7" spans="1:25" ht="15.75" customHeight="1" x14ac:dyDescent="0.3">
      <c r="A7" s="253">
        <v>6</v>
      </c>
      <c r="B7" s="257" t="s">
        <v>135</v>
      </c>
      <c r="C7" s="257" t="s">
        <v>116</v>
      </c>
      <c r="D7" s="23">
        <v>87</v>
      </c>
      <c r="E7" s="23">
        <v>87</v>
      </c>
      <c r="F7" s="23">
        <v>92</v>
      </c>
      <c r="G7" s="255">
        <f t="shared" si="0"/>
        <v>266</v>
      </c>
      <c r="H7" s="254">
        <v>4</v>
      </c>
      <c r="I7" s="255">
        <v>266</v>
      </c>
      <c r="J7" s="256">
        <v>4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53">
        <v>3</v>
      </c>
      <c r="B8" s="22" t="s">
        <v>39</v>
      </c>
      <c r="C8" s="22" t="s">
        <v>40</v>
      </c>
      <c r="D8" s="23">
        <v>90</v>
      </c>
      <c r="E8" s="23">
        <v>91</v>
      </c>
      <c r="F8" s="23">
        <v>83</v>
      </c>
      <c r="G8" s="255">
        <f t="shared" si="0"/>
        <v>264</v>
      </c>
      <c r="H8" s="254">
        <v>3</v>
      </c>
      <c r="I8" s="25">
        <v>264</v>
      </c>
      <c r="J8" s="26">
        <v>3</v>
      </c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V8" s="98"/>
      <c r="X8" s="10"/>
      <c r="Y8" s="10"/>
    </row>
    <row r="9" spans="1:25" x14ac:dyDescent="0.3">
      <c r="A9" s="253">
        <v>5</v>
      </c>
      <c r="B9" s="257" t="s">
        <v>58</v>
      </c>
      <c r="C9" s="257" t="s">
        <v>40</v>
      </c>
      <c r="D9" s="23">
        <v>90</v>
      </c>
      <c r="E9" s="23">
        <v>84</v>
      </c>
      <c r="F9" s="23">
        <v>89</v>
      </c>
      <c r="G9" s="255">
        <f t="shared" si="0"/>
        <v>263</v>
      </c>
      <c r="H9" s="254">
        <v>2</v>
      </c>
      <c r="I9" s="255">
        <v>263</v>
      </c>
      <c r="J9" s="256">
        <v>2</v>
      </c>
    </row>
    <row r="10" spans="1:25" x14ac:dyDescent="0.3">
      <c r="A10" s="258">
        <v>2</v>
      </c>
      <c r="B10" s="259" t="s">
        <v>172</v>
      </c>
      <c r="C10" s="259" t="s">
        <v>116</v>
      </c>
      <c r="D10" s="36">
        <v>85</v>
      </c>
      <c r="E10" s="36">
        <v>82</v>
      </c>
      <c r="F10" s="36">
        <v>81</v>
      </c>
      <c r="G10" s="264">
        <f t="shared" si="0"/>
        <v>248</v>
      </c>
      <c r="H10" s="260">
        <v>1</v>
      </c>
      <c r="I10" s="264">
        <v>248</v>
      </c>
      <c r="J10" s="265">
        <v>1</v>
      </c>
      <c r="V10" s="98"/>
    </row>
    <row r="12" spans="1:25" x14ac:dyDescent="0.3">
      <c r="A12" s="421"/>
      <c r="B12" s="246" t="s">
        <v>6</v>
      </c>
      <c r="C12" s="247" t="s">
        <v>1617</v>
      </c>
      <c r="D12" s="247"/>
      <c r="E12" s="247" t="s">
        <v>1618</v>
      </c>
      <c r="F12" s="246"/>
      <c r="G12" s="246"/>
      <c r="H12" s="246"/>
      <c r="I12" s="246"/>
      <c r="J12" s="246"/>
    </row>
    <row r="13" spans="1:25" x14ac:dyDescent="0.3">
      <c r="A13" s="422">
        <v>3</v>
      </c>
      <c r="B13" s="423" t="s">
        <v>9</v>
      </c>
      <c r="C13" s="423" t="s">
        <v>10</v>
      </c>
      <c r="D13" s="424">
        <v>150</v>
      </c>
      <c r="E13" s="424">
        <v>20</v>
      </c>
      <c r="F13" s="424">
        <v>10</v>
      </c>
      <c r="G13" s="424" t="s">
        <v>11</v>
      </c>
      <c r="H13" s="424" t="s">
        <v>12</v>
      </c>
      <c r="I13" s="424" t="s">
        <v>13</v>
      </c>
      <c r="J13" s="425" t="s">
        <v>14</v>
      </c>
    </row>
    <row r="14" spans="1:25" x14ac:dyDescent="0.3">
      <c r="A14" s="426">
        <v>3</v>
      </c>
      <c r="B14" s="262" t="s">
        <v>1619</v>
      </c>
      <c r="C14" s="262" t="s">
        <v>16</v>
      </c>
      <c r="D14" s="17">
        <v>85</v>
      </c>
      <c r="E14" s="17">
        <v>81</v>
      </c>
      <c r="F14" s="17">
        <v>84</v>
      </c>
      <c r="G14" s="252">
        <f t="shared" ref="G14:G19" si="1">SUM(D14:F14)</f>
        <v>250</v>
      </c>
      <c r="H14" s="252">
        <v>6</v>
      </c>
      <c r="I14" s="252">
        <v>250</v>
      </c>
      <c r="J14" s="263">
        <v>6</v>
      </c>
    </row>
    <row r="15" spans="1:25" x14ac:dyDescent="0.3">
      <c r="A15" s="253">
        <v>2</v>
      </c>
      <c r="B15" s="257" t="s">
        <v>115</v>
      </c>
      <c r="C15" s="257" t="s">
        <v>116</v>
      </c>
      <c r="D15" s="23">
        <v>81</v>
      </c>
      <c r="E15" s="23">
        <v>84</v>
      </c>
      <c r="F15" s="23">
        <v>83</v>
      </c>
      <c r="G15" s="255">
        <f t="shared" si="1"/>
        <v>248</v>
      </c>
      <c r="H15" s="254">
        <v>5</v>
      </c>
      <c r="I15" s="255">
        <v>248</v>
      </c>
      <c r="J15" s="256">
        <v>5</v>
      </c>
    </row>
    <row r="16" spans="1:25" x14ac:dyDescent="0.3">
      <c r="A16" s="253">
        <v>4</v>
      </c>
      <c r="B16" s="257" t="s">
        <v>1620</v>
      </c>
      <c r="C16" s="257" t="s">
        <v>238</v>
      </c>
      <c r="D16" s="31">
        <v>76</v>
      </c>
      <c r="E16" s="31">
        <v>76</v>
      </c>
      <c r="F16" s="31">
        <v>74</v>
      </c>
      <c r="G16" s="255">
        <f t="shared" si="1"/>
        <v>226</v>
      </c>
      <c r="H16" s="254">
        <v>4</v>
      </c>
      <c r="I16" s="255">
        <v>226</v>
      </c>
      <c r="J16" s="256">
        <v>4</v>
      </c>
    </row>
    <row r="17" spans="1:13" x14ac:dyDescent="0.3">
      <c r="A17" s="253">
        <v>5</v>
      </c>
      <c r="B17" s="257" t="s">
        <v>343</v>
      </c>
      <c r="C17" s="257" t="s">
        <v>238</v>
      </c>
      <c r="D17" s="31">
        <v>83</v>
      </c>
      <c r="E17" s="31">
        <v>77</v>
      </c>
      <c r="F17" s="31">
        <v>62</v>
      </c>
      <c r="G17" s="255">
        <f t="shared" si="1"/>
        <v>222</v>
      </c>
      <c r="H17" s="254">
        <v>3</v>
      </c>
      <c r="I17" s="255">
        <v>222</v>
      </c>
      <c r="J17" s="256">
        <v>3</v>
      </c>
    </row>
    <row r="18" spans="1:13" x14ac:dyDescent="0.3">
      <c r="A18" s="253">
        <v>6</v>
      </c>
      <c r="B18" s="257" t="s">
        <v>1488</v>
      </c>
      <c r="C18" s="257" t="s">
        <v>238</v>
      </c>
      <c r="D18" s="31">
        <v>72</v>
      </c>
      <c r="E18" s="31">
        <v>64</v>
      </c>
      <c r="F18" s="31">
        <v>63</v>
      </c>
      <c r="G18" s="255">
        <f t="shared" si="1"/>
        <v>199</v>
      </c>
      <c r="H18" s="254">
        <v>2</v>
      </c>
      <c r="I18" s="255">
        <v>199</v>
      </c>
      <c r="J18" s="256">
        <v>2</v>
      </c>
    </row>
    <row r="19" spans="1:13" x14ac:dyDescent="0.3">
      <c r="A19" s="258">
        <v>1</v>
      </c>
      <c r="B19" s="259" t="s">
        <v>397</v>
      </c>
      <c r="C19" s="259" t="s">
        <v>40</v>
      </c>
      <c r="D19" s="36">
        <v>58</v>
      </c>
      <c r="E19" s="36">
        <v>70</v>
      </c>
      <c r="F19" s="36">
        <v>45</v>
      </c>
      <c r="G19" s="264">
        <f t="shared" si="1"/>
        <v>173</v>
      </c>
      <c r="H19" s="260">
        <v>1</v>
      </c>
      <c r="I19" s="43">
        <v>173</v>
      </c>
      <c r="J19" s="44">
        <v>1</v>
      </c>
    </row>
    <row r="21" spans="1:13" ht="16.5" x14ac:dyDescent="0.35">
      <c r="B21" s="261" t="s">
        <v>1310</v>
      </c>
    </row>
    <row r="23" spans="1:13" x14ac:dyDescent="0.3">
      <c r="B23" s="10" t="s">
        <v>1621</v>
      </c>
      <c r="C23" s="10"/>
      <c r="D23" s="10"/>
      <c r="E23" s="10"/>
      <c r="F23" s="45" t="s">
        <v>177</v>
      </c>
      <c r="G23" s="10"/>
    </row>
    <row r="24" spans="1:13" x14ac:dyDescent="0.3">
      <c r="B24" s="10" t="s">
        <v>178</v>
      </c>
      <c r="C24" s="10"/>
      <c r="D24" s="10"/>
      <c r="E24" s="10"/>
      <c r="F24" s="10"/>
      <c r="G24" s="10"/>
      <c r="M24" s="427" t="s">
        <v>1286</v>
      </c>
    </row>
  </sheetData>
  <mergeCells count="1">
    <mergeCell ref="E2:J2"/>
  </mergeCells>
  <hyperlinks>
    <hyperlink ref="B2" location="'Index'!A3" tooltip="Go to the Index sheet" display="á" xr:uid="{AF1D5E30-4E56-4DD6-876C-AC3774726B0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37F0-10C0-4AE7-AEA2-2FF5C58D775D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304</v>
      </c>
      <c r="C1" s="2"/>
      <c r="D1" s="3"/>
      <c r="E1" s="3"/>
      <c r="F1" s="3"/>
      <c r="G1" s="3"/>
      <c r="H1" s="3"/>
      <c r="I1" s="4" t="s">
        <v>305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4"/>
      <c r="B2" s="5" t="s">
        <v>1</v>
      </c>
      <c r="C2" s="6"/>
      <c r="D2" s="3"/>
      <c r="E2" s="3"/>
      <c r="F2" s="47" t="s">
        <v>2</v>
      </c>
      <c r="G2" s="47"/>
      <c r="H2" s="47"/>
      <c r="I2" s="47"/>
      <c r="J2" s="47"/>
      <c r="K2" s="47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306</v>
      </c>
      <c r="D3" s="9"/>
      <c r="E3" s="9" t="s">
        <v>307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5" t="s">
        <v>10</v>
      </c>
      <c r="D4" s="69"/>
      <c r="E4" s="69"/>
      <c r="F4" s="69"/>
      <c r="G4" s="96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308</v>
      </c>
      <c r="C5" s="16" t="s">
        <v>255</v>
      </c>
      <c r="D5" s="18">
        <v>47</v>
      </c>
      <c r="E5" s="18">
        <v>49</v>
      </c>
      <c r="F5" s="18">
        <v>48</v>
      </c>
      <c r="G5" s="18">
        <v>47</v>
      </c>
      <c r="H5" s="18">
        <f t="shared" ref="H5:H14" si="0">SUM(D5:G5)</f>
        <v>191</v>
      </c>
      <c r="I5" s="18">
        <v>10</v>
      </c>
      <c r="J5" s="18">
        <v>191</v>
      </c>
      <c r="K5" s="19">
        <v>10</v>
      </c>
    </row>
    <row r="6" spans="1:25" ht="15.75" customHeight="1" x14ac:dyDescent="0.3">
      <c r="A6" s="21">
        <v>10</v>
      </c>
      <c r="B6" s="22" t="s">
        <v>309</v>
      </c>
      <c r="C6" s="22" t="s">
        <v>310</v>
      </c>
      <c r="D6" s="25">
        <v>47</v>
      </c>
      <c r="E6" s="25">
        <v>48</v>
      </c>
      <c r="F6" s="25">
        <v>48</v>
      </c>
      <c r="G6" s="25">
        <v>45</v>
      </c>
      <c r="H6" s="25">
        <f t="shared" si="0"/>
        <v>188</v>
      </c>
      <c r="I6" s="24">
        <v>9</v>
      </c>
      <c r="J6" s="25">
        <v>188</v>
      </c>
      <c r="K6" s="26">
        <v>9</v>
      </c>
    </row>
    <row r="7" spans="1:25" ht="15.75" customHeight="1" x14ac:dyDescent="0.3">
      <c r="A7" s="21">
        <v>8</v>
      </c>
      <c r="B7" s="22" t="s">
        <v>311</v>
      </c>
      <c r="C7" s="22" t="s">
        <v>312</v>
      </c>
      <c r="D7" s="25">
        <v>47</v>
      </c>
      <c r="E7" s="25">
        <v>46</v>
      </c>
      <c r="F7" s="25">
        <v>45</v>
      </c>
      <c r="G7" s="25">
        <v>48</v>
      </c>
      <c r="H7" s="25">
        <f t="shared" si="0"/>
        <v>186</v>
      </c>
      <c r="I7" s="24">
        <v>8</v>
      </c>
      <c r="J7" s="25">
        <v>186</v>
      </c>
      <c r="K7" s="26">
        <v>8</v>
      </c>
    </row>
    <row r="8" spans="1:25" ht="15.75" customHeight="1" x14ac:dyDescent="0.3">
      <c r="A8" s="21">
        <v>1</v>
      </c>
      <c r="B8" s="22" t="s">
        <v>313</v>
      </c>
      <c r="C8" s="22" t="s">
        <v>314</v>
      </c>
      <c r="D8" s="25">
        <v>46</v>
      </c>
      <c r="E8" s="25">
        <v>45</v>
      </c>
      <c r="F8" s="25">
        <v>48</v>
      </c>
      <c r="G8" s="25">
        <v>43</v>
      </c>
      <c r="H8" s="25">
        <f t="shared" si="0"/>
        <v>182</v>
      </c>
      <c r="I8" s="24">
        <v>7</v>
      </c>
      <c r="J8" s="31">
        <v>182</v>
      </c>
      <c r="K8" s="32">
        <v>7</v>
      </c>
    </row>
    <row r="9" spans="1:25" ht="15.75" customHeight="1" x14ac:dyDescent="0.3">
      <c r="A9" s="21">
        <v>3</v>
      </c>
      <c r="B9" s="22" t="s">
        <v>315</v>
      </c>
      <c r="C9" s="22" t="s">
        <v>316</v>
      </c>
      <c r="D9" s="25">
        <v>47</v>
      </c>
      <c r="E9" s="25">
        <v>47</v>
      </c>
      <c r="F9" s="25">
        <v>41</v>
      </c>
      <c r="G9" s="25">
        <v>46</v>
      </c>
      <c r="H9" s="25">
        <f t="shared" si="0"/>
        <v>181</v>
      </c>
      <c r="I9" s="24">
        <v>6</v>
      </c>
      <c r="J9" s="25">
        <v>181</v>
      </c>
      <c r="K9" s="26">
        <v>6</v>
      </c>
    </row>
    <row r="10" spans="1:25" ht="15.75" customHeight="1" x14ac:dyDescent="0.3">
      <c r="A10" s="21">
        <v>4</v>
      </c>
      <c r="B10" s="22" t="s">
        <v>317</v>
      </c>
      <c r="C10" s="22" t="s">
        <v>312</v>
      </c>
      <c r="D10" s="25">
        <v>44</v>
      </c>
      <c r="E10" s="25">
        <v>46</v>
      </c>
      <c r="F10" s="25">
        <v>45</v>
      </c>
      <c r="G10" s="25">
        <v>46</v>
      </c>
      <c r="H10" s="25">
        <f t="shared" si="0"/>
        <v>181</v>
      </c>
      <c r="I10" s="24">
        <v>6</v>
      </c>
      <c r="J10" s="25">
        <v>181</v>
      </c>
      <c r="K10" s="26">
        <v>6</v>
      </c>
    </row>
    <row r="11" spans="1:25" ht="15.75" customHeight="1" x14ac:dyDescent="0.3">
      <c r="A11" s="21">
        <v>2</v>
      </c>
      <c r="B11" s="22" t="s">
        <v>318</v>
      </c>
      <c r="C11" s="22" t="s">
        <v>319</v>
      </c>
      <c r="D11" s="25">
        <v>45</v>
      </c>
      <c r="E11" s="25">
        <v>43</v>
      </c>
      <c r="F11" s="25">
        <v>46</v>
      </c>
      <c r="G11" s="25">
        <v>44</v>
      </c>
      <c r="H11" s="25">
        <f t="shared" si="0"/>
        <v>178</v>
      </c>
      <c r="I11" s="24">
        <v>4</v>
      </c>
      <c r="J11" s="25">
        <v>178</v>
      </c>
      <c r="K11" s="26">
        <v>4</v>
      </c>
    </row>
    <row r="12" spans="1:25" ht="15.75" customHeight="1" x14ac:dyDescent="0.3">
      <c r="A12" s="21">
        <v>9</v>
      </c>
      <c r="B12" s="22" t="s">
        <v>320</v>
      </c>
      <c r="C12" s="22" t="s">
        <v>314</v>
      </c>
      <c r="D12" s="25">
        <v>45</v>
      </c>
      <c r="E12" s="25">
        <v>45</v>
      </c>
      <c r="F12" s="25">
        <v>41</v>
      </c>
      <c r="G12" s="25">
        <v>45</v>
      </c>
      <c r="H12" s="25">
        <f t="shared" si="0"/>
        <v>176</v>
      </c>
      <c r="I12" s="24">
        <v>3</v>
      </c>
      <c r="J12" s="25">
        <v>176</v>
      </c>
      <c r="K12" s="26">
        <v>3</v>
      </c>
    </row>
    <row r="13" spans="1:25" ht="15.75" customHeight="1" x14ac:dyDescent="0.3">
      <c r="A13" s="21">
        <v>6</v>
      </c>
      <c r="B13" s="22" t="s">
        <v>321</v>
      </c>
      <c r="C13" s="22" t="s">
        <v>312</v>
      </c>
      <c r="D13" s="25">
        <v>46</v>
      </c>
      <c r="E13" s="25">
        <v>44</v>
      </c>
      <c r="F13" s="25">
        <v>42</v>
      </c>
      <c r="G13" s="25">
        <v>43</v>
      </c>
      <c r="H13" s="25">
        <f t="shared" si="0"/>
        <v>175</v>
      </c>
      <c r="I13" s="24">
        <v>2</v>
      </c>
      <c r="J13" s="25">
        <v>175</v>
      </c>
      <c r="K13" s="26">
        <v>2</v>
      </c>
    </row>
    <row r="14" spans="1:25" ht="15.75" customHeight="1" x14ac:dyDescent="0.3">
      <c r="A14" s="34">
        <v>5</v>
      </c>
      <c r="B14" s="35" t="s">
        <v>322</v>
      </c>
      <c r="C14" s="35" t="s">
        <v>312</v>
      </c>
      <c r="D14" s="38">
        <v>42</v>
      </c>
      <c r="E14" s="38">
        <v>44</v>
      </c>
      <c r="F14" s="38">
        <v>43</v>
      </c>
      <c r="G14" s="38">
        <v>40</v>
      </c>
      <c r="H14" s="38">
        <f t="shared" si="0"/>
        <v>169</v>
      </c>
      <c r="I14" s="37">
        <v>1</v>
      </c>
      <c r="J14" s="38">
        <v>169</v>
      </c>
      <c r="K14" s="39">
        <v>1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323</v>
      </c>
      <c r="D16" s="9"/>
      <c r="E16" s="9" t="s">
        <v>324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95" t="s">
        <v>10</v>
      </c>
      <c r="D17" s="69"/>
      <c r="E17" s="69"/>
      <c r="F17" s="69"/>
      <c r="G17" s="96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10</v>
      </c>
      <c r="B18" s="16" t="s">
        <v>325</v>
      </c>
      <c r="C18" s="16" t="s">
        <v>312</v>
      </c>
      <c r="D18" s="18">
        <v>49</v>
      </c>
      <c r="E18" s="18">
        <v>48</v>
      </c>
      <c r="F18" s="18">
        <v>46</v>
      </c>
      <c r="G18" s="18">
        <v>49</v>
      </c>
      <c r="H18" s="18">
        <f t="shared" ref="H18:H27" si="1">SUM(D18:G18)</f>
        <v>192</v>
      </c>
      <c r="I18" s="18">
        <v>10</v>
      </c>
      <c r="J18" s="18">
        <v>192</v>
      </c>
      <c r="K18" s="19">
        <v>10</v>
      </c>
    </row>
    <row r="19" spans="1:11" ht="15.75" customHeight="1" x14ac:dyDescent="0.3">
      <c r="A19" s="21">
        <v>5</v>
      </c>
      <c r="B19" s="22" t="s">
        <v>143</v>
      </c>
      <c r="C19" s="22" t="s">
        <v>26</v>
      </c>
      <c r="D19" s="25">
        <v>45</v>
      </c>
      <c r="E19" s="25">
        <v>48</v>
      </c>
      <c r="F19" s="25">
        <v>46</v>
      </c>
      <c r="G19" s="25">
        <v>45</v>
      </c>
      <c r="H19" s="25">
        <f t="shared" si="1"/>
        <v>184</v>
      </c>
      <c r="I19" s="24">
        <v>9</v>
      </c>
      <c r="J19" s="25">
        <v>184</v>
      </c>
      <c r="K19" s="26">
        <v>9</v>
      </c>
    </row>
    <row r="20" spans="1:11" ht="15.75" customHeight="1" x14ac:dyDescent="0.3">
      <c r="A20" s="21">
        <v>3</v>
      </c>
      <c r="B20" s="22" t="s">
        <v>326</v>
      </c>
      <c r="C20" s="22" t="s">
        <v>312</v>
      </c>
      <c r="D20" s="25">
        <v>43</v>
      </c>
      <c r="E20" s="25">
        <v>46</v>
      </c>
      <c r="F20" s="25">
        <v>45</v>
      </c>
      <c r="G20" s="25">
        <v>48</v>
      </c>
      <c r="H20" s="25">
        <f t="shared" si="1"/>
        <v>182</v>
      </c>
      <c r="I20" s="24">
        <v>8</v>
      </c>
      <c r="J20" s="25">
        <v>182</v>
      </c>
      <c r="K20" s="26">
        <v>8</v>
      </c>
    </row>
    <row r="21" spans="1:11" ht="15.75" customHeight="1" x14ac:dyDescent="0.3">
      <c r="A21" s="21">
        <v>7</v>
      </c>
      <c r="B21" s="22" t="s">
        <v>327</v>
      </c>
      <c r="C21" s="22" t="s">
        <v>16</v>
      </c>
      <c r="D21" s="25">
        <v>47</v>
      </c>
      <c r="E21" s="25">
        <v>43</v>
      </c>
      <c r="F21" s="25">
        <v>42</v>
      </c>
      <c r="G21" s="25">
        <v>46</v>
      </c>
      <c r="H21" s="25">
        <f t="shared" si="1"/>
        <v>178</v>
      </c>
      <c r="I21" s="24">
        <v>7</v>
      </c>
      <c r="J21" s="25">
        <v>178</v>
      </c>
      <c r="K21" s="26">
        <v>7</v>
      </c>
    </row>
    <row r="22" spans="1:11" ht="15.75" customHeight="1" x14ac:dyDescent="0.3">
      <c r="A22" s="21">
        <v>1</v>
      </c>
      <c r="B22" s="22" t="s">
        <v>328</v>
      </c>
      <c r="C22" s="22" t="s">
        <v>28</v>
      </c>
      <c r="D22" s="25">
        <v>42</v>
      </c>
      <c r="E22" s="25">
        <v>44</v>
      </c>
      <c r="F22" s="25">
        <v>45</v>
      </c>
      <c r="G22" s="25">
        <v>45</v>
      </c>
      <c r="H22" s="25">
        <f t="shared" si="1"/>
        <v>176</v>
      </c>
      <c r="I22" s="24">
        <v>6</v>
      </c>
      <c r="J22" s="31">
        <v>176</v>
      </c>
      <c r="K22" s="32">
        <v>6</v>
      </c>
    </row>
    <row r="23" spans="1:11" ht="15.75" customHeight="1" x14ac:dyDescent="0.3">
      <c r="A23" s="21">
        <v>8</v>
      </c>
      <c r="B23" s="22" t="s">
        <v>329</v>
      </c>
      <c r="C23" s="22" t="s">
        <v>314</v>
      </c>
      <c r="D23" s="25">
        <v>42</v>
      </c>
      <c r="E23" s="25">
        <v>46</v>
      </c>
      <c r="F23" s="25">
        <v>44</v>
      </c>
      <c r="G23" s="25">
        <v>44</v>
      </c>
      <c r="H23" s="25">
        <f t="shared" si="1"/>
        <v>176</v>
      </c>
      <c r="I23" s="24">
        <v>6</v>
      </c>
      <c r="J23" s="25">
        <v>176</v>
      </c>
      <c r="K23" s="26">
        <v>6</v>
      </c>
    </row>
    <row r="24" spans="1:11" ht="15.75" customHeight="1" x14ac:dyDescent="0.3">
      <c r="A24" s="21">
        <v>4</v>
      </c>
      <c r="B24" s="22" t="s">
        <v>330</v>
      </c>
      <c r="C24" s="22" t="s">
        <v>99</v>
      </c>
      <c r="D24" s="25">
        <v>44</v>
      </c>
      <c r="E24" s="25">
        <v>44</v>
      </c>
      <c r="F24" s="25">
        <v>45</v>
      </c>
      <c r="G24" s="25">
        <v>42</v>
      </c>
      <c r="H24" s="25">
        <f t="shared" si="1"/>
        <v>175</v>
      </c>
      <c r="I24" s="24">
        <v>4</v>
      </c>
      <c r="J24" s="25">
        <v>175</v>
      </c>
      <c r="K24" s="26">
        <v>4</v>
      </c>
    </row>
    <row r="25" spans="1:11" ht="15.75" customHeight="1" x14ac:dyDescent="0.3">
      <c r="A25" s="21">
        <v>2</v>
      </c>
      <c r="B25" s="22" t="s">
        <v>331</v>
      </c>
      <c r="C25" s="22" t="s">
        <v>319</v>
      </c>
      <c r="D25" s="25">
        <v>44</v>
      </c>
      <c r="E25" s="25">
        <v>38</v>
      </c>
      <c r="F25" s="25">
        <v>44</v>
      </c>
      <c r="G25" s="25">
        <v>45</v>
      </c>
      <c r="H25" s="25">
        <f t="shared" si="1"/>
        <v>171</v>
      </c>
      <c r="I25" s="24">
        <v>3</v>
      </c>
      <c r="J25" s="25">
        <v>171</v>
      </c>
      <c r="K25" s="26">
        <v>3</v>
      </c>
    </row>
    <row r="26" spans="1:11" ht="15.75" customHeight="1" x14ac:dyDescent="0.3">
      <c r="A26" s="21">
        <v>6</v>
      </c>
      <c r="B26" s="22" t="s">
        <v>332</v>
      </c>
      <c r="C26" s="22" t="s">
        <v>310</v>
      </c>
      <c r="D26" s="25">
        <v>42</v>
      </c>
      <c r="E26" s="25">
        <v>44</v>
      </c>
      <c r="F26" s="25">
        <v>41</v>
      </c>
      <c r="G26" s="25">
        <v>42</v>
      </c>
      <c r="H26" s="25">
        <f t="shared" si="1"/>
        <v>169</v>
      </c>
      <c r="I26" s="24">
        <v>2</v>
      </c>
      <c r="J26" s="25">
        <v>169</v>
      </c>
      <c r="K26" s="26">
        <v>2</v>
      </c>
    </row>
    <row r="27" spans="1:11" ht="15.75" customHeight="1" x14ac:dyDescent="0.3">
      <c r="A27" s="34">
        <v>9</v>
      </c>
      <c r="B27" s="35" t="s">
        <v>333</v>
      </c>
      <c r="C27" s="35" t="s">
        <v>312</v>
      </c>
      <c r="D27" s="38">
        <v>40</v>
      </c>
      <c r="E27" s="38">
        <v>40</v>
      </c>
      <c r="F27" s="38">
        <v>40</v>
      </c>
      <c r="G27" s="38">
        <v>39</v>
      </c>
      <c r="H27" s="38">
        <f t="shared" si="1"/>
        <v>159</v>
      </c>
      <c r="I27" s="37">
        <v>1</v>
      </c>
      <c r="J27" s="38">
        <v>159</v>
      </c>
      <c r="K27" s="39">
        <v>1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334</v>
      </c>
      <c r="D29" s="9"/>
      <c r="E29" s="9" t="s">
        <v>335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95" t="s">
        <v>10</v>
      </c>
      <c r="D30" s="69"/>
      <c r="E30" s="69"/>
      <c r="F30" s="69"/>
      <c r="G30" s="96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7</v>
      </c>
      <c r="B31" s="16" t="s">
        <v>336</v>
      </c>
      <c r="C31" s="16" t="s">
        <v>104</v>
      </c>
      <c r="D31" s="18">
        <v>46</v>
      </c>
      <c r="E31" s="18">
        <v>44</v>
      </c>
      <c r="F31" s="18">
        <v>44</v>
      </c>
      <c r="G31" s="18">
        <v>45</v>
      </c>
      <c r="H31" s="18">
        <f t="shared" ref="H31:H39" si="2">SUM(D31:G31)</f>
        <v>179</v>
      </c>
      <c r="I31" s="18">
        <v>9</v>
      </c>
      <c r="J31" s="18">
        <v>179</v>
      </c>
      <c r="K31" s="19">
        <v>9</v>
      </c>
    </row>
    <row r="32" spans="1:11" ht="15.75" customHeight="1" x14ac:dyDescent="0.3">
      <c r="A32" s="21">
        <v>4</v>
      </c>
      <c r="B32" s="22" t="s">
        <v>337</v>
      </c>
      <c r="C32" s="22" t="s">
        <v>238</v>
      </c>
      <c r="D32" s="25">
        <v>45</v>
      </c>
      <c r="E32" s="25">
        <v>47</v>
      </c>
      <c r="F32" s="25">
        <v>41</v>
      </c>
      <c r="G32" s="25">
        <v>44</v>
      </c>
      <c r="H32" s="25">
        <f t="shared" si="2"/>
        <v>177</v>
      </c>
      <c r="I32" s="24">
        <v>8</v>
      </c>
      <c r="J32" s="25">
        <v>177</v>
      </c>
      <c r="K32" s="26">
        <v>8</v>
      </c>
    </row>
    <row r="33" spans="1:11" ht="15.75" customHeight="1" x14ac:dyDescent="0.3">
      <c r="A33" s="21">
        <v>2</v>
      </c>
      <c r="B33" s="22" t="s">
        <v>338</v>
      </c>
      <c r="C33" s="22" t="s">
        <v>28</v>
      </c>
      <c r="D33" s="25">
        <v>49</v>
      </c>
      <c r="E33" s="25">
        <v>41</v>
      </c>
      <c r="F33" s="25">
        <v>41</v>
      </c>
      <c r="G33" s="25">
        <v>43</v>
      </c>
      <c r="H33" s="25">
        <f t="shared" si="2"/>
        <v>174</v>
      </c>
      <c r="I33" s="24">
        <v>7</v>
      </c>
      <c r="J33" s="25">
        <v>174</v>
      </c>
      <c r="K33" s="26">
        <v>7</v>
      </c>
    </row>
    <row r="34" spans="1:11" ht="15.75" customHeight="1" x14ac:dyDescent="0.3">
      <c r="A34" s="21">
        <v>1</v>
      </c>
      <c r="B34" s="22" t="s">
        <v>339</v>
      </c>
      <c r="C34" s="22" t="s">
        <v>312</v>
      </c>
      <c r="D34" s="25">
        <v>41</v>
      </c>
      <c r="E34" s="25">
        <v>43</v>
      </c>
      <c r="F34" s="25">
        <v>39</v>
      </c>
      <c r="G34" s="25">
        <v>44</v>
      </c>
      <c r="H34" s="25">
        <f t="shared" si="2"/>
        <v>167</v>
      </c>
      <c r="I34" s="24">
        <v>6</v>
      </c>
      <c r="J34" s="31">
        <v>167</v>
      </c>
      <c r="K34" s="32">
        <v>6</v>
      </c>
    </row>
    <row r="35" spans="1:11" ht="15.75" customHeight="1" x14ac:dyDescent="0.3">
      <c r="A35" s="21">
        <v>6</v>
      </c>
      <c r="B35" s="22" t="s">
        <v>340</v>
      </c>
      <c r="C35" s="22" t="s">
        <v>130</v>
      </c>
      <c r="D35" s="25">
        <v>42</v>
      </c>
      <c r="E35" s="25">
        <v>42</v>
      </c>
      <c r="F35" s="25">
        <v>38</v>
      </c>
      <c r="G35" s="25">
        <v>45</v>
      </c>
      <c r="H35" s="25">
        <f t="shared" si="2"/>
        <v>167</v>
      </c>
      <c r="I35" s="24">
        <v>6</v>
      </c>
      <c r="J35" s="25">
        <v>167</v>
      </c>
      <c r="K35" s="26">
        <v>6</v>
      </c>
    </row>
    <row r="36" spans="1:11" ht="15.75" customHeight="1" x14ac:dyDescent="0.3">
      <c r="A36" s="21">
        <v>3</v>
      </c>
      <c r="B36" s="22" t="s">
        <v>341</v>
      </c>
      <c r="C36" s="22" t="s">
        <v>342</v>
      </c>
      <c r="D36" s="25">
        <v>47</v>
      </c>
      <c r="E36" s="25">
        <v>44</v>
      </c>
      <c r="F36" s="25">
        <v>40</v>
      </c>
      <c r="G36" s="25">
        <v>35</v>
      </c>
      <c r="H36" s="25">
        <f t="shared" si="2"/>
        <v>166</v>
      </c>
      <c r="I36" s="24">
        <v>4</v>
      </c>
      <c r="J36" s="25">
        <v>166</v>
      </c>
      <c r="K36" s="26">
        <v>4</v>
      </c>
    </row>
    <row r="37" spans="1:11" ht="15.75" customHeight="1" x14ac:dyDescent="0.3">
      <c r="A37" s="21">
        <v>8</v>
      </c>
      <c r="B37" s="22" t="s">
        <v>343</v>
      </c>
      <c r="C37" s="22" t="s">
        <v>238</v>
      </c>
      <c r="D37" s="25">
        <v>46</v>
      </c>
      <c r="E37" s="25">
        <v>45</v>
      </c>
      <c r="F37" s="25">
        <v>38</v>
      </c>
      <c r="G37" s="25">
        <v>37</v>
      </c>
      <c r="H37" s="25">
        <f t="shared" si="2"/>
        <v>166</v>
      </c>
      <c r="I37" s="24">
        <v>4</v>
      </c>
      <c r="J37" s="25">
        <v>166</v>
      </c>
      <c r="K37" s="26">
        <v>4</v>
      </c>
    </row>
    <row r="38" spans="1:11" ht="15.75" customHeight="1" x14ac:dyDescent="0.3">
      <c r="A38" s="21">
        <v>5</v>
      </c>
      <c r="B38" s="22" t="s">
        <v>344</v>
      </c>
      <c r="C38" s="22" t="s">
        <v>314</v>
      </c>
      <c r="D38" s="25">
        <v>40</v>
      </c>
      <c r="E38" s="25">
        <v>39</v>
      </c>
      <c r="F38" s="25">
        <v>39</v>
      </c>
      <c r="G38" s="25">
        <v>44</v>
      </c>
      <c r="H38" s="25">
        <f t="shared" si="2"/>
        <v>162</v>
      </c>
      <c r="I38" s="24">
        <v>2</v>
      </c>
      <c r="J38" s="25">
        <v>162</v>
      </c>
      <c r="K38" s="26">
        <v>2</v>
      </c>
    </row>
    <row r="39" spans="1:11" ht="15.75" customHeight="1" x14ac:dyDescent="0.3">
      <c r="A39" s="34">
        <v>9</v>
      </c>
      <c r="B39" s="35" t="s">
        <v>345</v>
      </c>
      <c r="C39" s="35" t="s">
        <v>312</v>
      </c>
      <c r="D39" s="38">
        <v>31</v>
      </c>
      <c r="E39" s="38">
        <v>33</v>
      </c>
      <c r="F39" s="38">
        <v>40</v>
      </c>
      <c r="G39" s="38">
        <v>31</v>
      </c>
      <c r="H39" s="38">
        <f t="shared" si="2"/>
        <v>135</v>
      </c>
      <c r="I39" s="37">
        <v>1</v>
      </c>
      <c r="J39" s="38">
        <v>135</v>
      </c>
      <c r="K39" s="39">
        <v>1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346</v>
      </c>
      <c r="D41" s="9"/>
      <c r="E41" s="9" t="s">
        <v>347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95" t="s">
        <v>10</v>
      </c>
      <c r="D42" s="69"/>
      <c r="E42" s="69"/>
      <c r="F42" s="69"/>
      <c r="G42" s="96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348</v>
      </c>
      <c r="C43" s="16" t="s">
        <v>314</v>
      </c>
      <c r="D43" s="18">
        <v>47</v>
      </c>
      <c r="E43" s="18">
        <v>38</v>
      </c>
      <c r="F43" s="18">
        <v>44</v>
      </c>
      <c r="G43" s="18">
        <v>44</v>
      </c>
      <c r="H43" s="18">
        <f t="shared" ref="H43:H51" si="3">SUM(D43:G43)</f>
        <v>173</v>
      </c>
      <c r="I43" s="18">
        <v>9</v>
      </c>
      <c r="J43" s="18">
        <v>173</v>
      </c>
      <c r="K43" s="19">
        <v>9</v>
      </c>
    </row>
    <row r="44" spans="1:11" ht="15.75" customHeight="1" x14ac:dyDescent="0.3">
      <c r="A44" s="21">
        <v>5</v>
      </c>
      <c r="B44" s="22" t="s">
        <v>349</v>
      </c>
      <c r="C44" s="22" t="s">
        <v>316</v>
      </c>
      <c r="D44" s="25">
        <v>42</v>
      </c>
      <c r="E44" s="25">
        <v>43</v>
      </c>
      <c r="F44" s="25">
        <v>41</v>
      </c>
      <c r="G44" s="25">
        <v>44</v>
      </c>
      <c r="H44" s="25">
        <f t="shared" si="3"/>
        <v>170</v>
      </c>
      <c r="I44" s="24">
        <v>8</v>
      </c>
      <c r="J44" s="25">
        <v>170</v>
      </c>
      <c r="K44" s="26">
        <v>8</v>
      </c>
    </row>
    <row r="45" spans="1:11" ht="15.75" customHeight="1" x14ac:dyDescent="0.3">
      <c r="A45" s="21">
        <v>7</v>
      </c>
      <c r="B45" s="22" t="s">
        <v>350</v>
      </c>
      <c r="C45" s="22" t="s">
        <v>312</v>
      </c>
      <c r="D45" s="25">
        <v>44</v>
      </c>
      <c r="E45" s="25">
        <v>41</v>
      </c>
      <c r="F45" s="25">
        <v>38</v>
      </c>
      <c r="G45" s="25">
        <v>42</v>
      </c>
      <c r="H45" s="25">
        <f t="shared" si="3"/>
        <v>165</v>
      </c>
      <c r="I45" s="24">
        <v>7</v>
      </c>
      <c r="J45" s="25">
        <v>165</v>
      </c>
      <c r="K45" s="26">
        <v>7</v>
      </c>
    </row>
    <row r="46" spans="1:11" ht="15.75" customHeight="1" x14ac:dyDescent="0.3">
      <c r="A46" s="21">
        <v>6</v>
      </c>
      <c r="B46" s="22" t="s">
        <v>351</v>
      </c>
      <c r="C46" s="22" t="s">
        <v>310</v>
      </c>
      <c r="D46" s="25">
        <v>40</v>
      </c>
      <c r="E46" s="25">
        <v>41</v>
      </c>
      <c r="F46" s="25">
        <v>40</v>
      </c>
      <c r="G46" s="25">
        <v>41</v>
      </c>
      <c r="H46" s="25">
        <f t="shared" si="3"/>
        <v>162</v>
      </c>
      <c r="I46" s="24">
        <v>6</v>
      </c>
      <c r="J46" s="25">
        <v>162</v>
      </c>
      <c r="K46" s="26">
        <v>6</v>
      </c>
    </row>
    <row r="47" spans="1:11" ht="15.75" customHeight="1" x14ac:dyDescent="0.3">
      <c r="A47" s="21">
        <v>4</v>
      </c>
      <c r="B47" s="22" t="s">
        <v>352</v>
      </c>
      <c r="C47" s="22" t="s">
        <v>314</v>
      </c>
      <c r="D47" s="25">
        <v>41</v>
      </c>
      <c r="E47" s="25">
        <v>39</v>
      </c>
      <c r="F47" s="25">
        <v>41</v>
      </c>
      <c r="G47" s="25">
        <v>39</v>
      </c>
      <c r="H47" s="25">
        <f t="shared" si="3"/>
        <v>160</v>
      </c>
      <c r="I47" s="24">
        <v>5</v>
      </c>
      <c r="J47" s="25">
        <v>160</v>
      </c>
      <c r="K47" s="26">
        <v>5</v>
      </c>
    </row>
    <row r="48" spans="1:11" ht="15.75" customHeight="1" x14ac:dyDescent="0.3">
      <c r="A48" s="21">
        <v>1</v>
      </c>
      <c r="B48" s="22" t="s">
        <v>353</v>
      </c>
      <c r="C48" s="22" t="s">
        <v>310</v>
      </c>
      <c r="D48" s="25">
        <v>40</v>
      </c>
      <c r="E48" s="25">
        <v>41</v>
      </c>
      <c r="F48" s="25">
        <v>36</v>
      </c>
      <c r="G48" s="25">
        <v>41</v>
      </c>
      <c r="H48" s="25">
        <f t="shared" si="3"/>
        <v>158</v>
      </c>
      <c r="I48" s="24">
        <v>4</v>
      </c>
      <c r="J48" s="31">
        <v>158</v>
      </c>
      <c r="K48" s="32">
        <v>4</v>
      </c>
    </row>
    <row r="49" spans="1:11" ht="15.75" customHeight="1" x14ac:dyDescent="0.3">
      <c r="A49" s="21">
        <v>3</v>
      </c>
      <c r="B49" s="22" t="s">
        <v>354</v>
      </c>
      <c r="C49" s="22" t="s">
        <v>20</v>
      </c>
      <c r="D49" s="25">
        <v>36</v>
      </c>
      <c r="E49" s="25">
        <v>42</v>
      </c>
      <c r="F49" s="25">
        <v>42</v>
      </c>
      <c r="G49" s="25">
        <v>38</v>
      </c>
      <c r="H49" s="25">
        <f t="shared" si="3"/>
        <v>158</v>
      </c>
      <c r="I49" s="24">
        <v>4</v>
      </c>
      <c r="J49" s="25">
        <v>158</v>
      </c>
      <c r="K49" s="26">
        <v>4</v>
      </c>
    </row>
    <row r="50" spans="1:11" ht="15.75" customHeight="1" x14ac:dyDescent="0.3">
      <c r="A50" s="21">
        <v>9</v>
      </c>
      <c r="B50" s="22" t="s">
        <v>355</v>
      </c>
      <c r="C50" s="22" t="s">
        <v>26</v>
      </c>
      <c r="D50" s="25">
        <v>43</v>
      </c>
      <c r="E50" s="25">
        <v>39</v>
      </c>
      <c r="F50" s="25">
        <v>33</v>
      </c>
      <c r="G50" s="25">
        <v>43</v>
      </c>
      <c r="H50" s="25">
        <f t="shared" si="3"/>
        <v>158</v>
      </c>
      <c r="I50" s="24">
        <v>4</v>
      </c>
      <c r="J50" s="25">
        <v>158</v>
      </c>
      <c r="K50" s="26">
        <v>4</v>
      </c>
    </row>
    <row r="51" spans="1:11" ht="15.75" customHeight="1" x14ac:dyDescent="0.3">
      <c r="A51" s="34">
        <v>8</v>
      </c>
      <c r="B51" s="35" t="s">
        <v>356</v>
      </c>
      <c r="C51" s="35" t="s">
        <v>26</v>
      </c>
      <c r="D51" s="38" t="s">
        <v>47</v>
      </c>
      <c r="E51" s="38"/>
      <c r="F51" s="38"/>
      <c r="G51" s="38"/>
      <c r="H51" s="38">
        <f t="shared" si="3"/>
        <v>0</v>
      </c>
      <c r="I51" s="37">
        <v>0</v>
      </c>
      <c r="J51" s="38">
        <v>0</v>
      </c>
      <c r="K51" s="39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357</v>
      </c>
      <c r="D53" s="9"/>
      <c r="E53" s="9" t="s">
        <v>358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95" t="s">
        <v>10</v>
      </c>
      <c r="D54" s="69"/>
      <c r="E54" s="69"/>
      <c r="F54" s="69"/>
      <c r="G54" s="96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359</v>
      </c>
      <c r="C55" s="16" t="s">
        <v>310</v>
      </c>
      <c r="D55" s="18">
        <v>45</v>
      </c>
      <c r="E55" s="18">
        <v>46</v>
      </c>
      <c r="F55" s="18">
        <v>44</v>
      </c>
      <c r="G55" s="18">
        <v>42</v>
      </c>
      <c r="H55" s="18">
        <f t="shared" ref="H55:H63" si="4">SUM(D55:G55)</f>
        <v>177</v>
      </c>
      <c r="I55" s="18">
        <v>9</v>
      </c>
      <c r="J55" s="18">
        <v>177</v>
      </c>
      <c r="K55" s="19">
        <v>9</v>
      </c>
    </row>
    <row r="56" spans="1:11" ht="15.75" customHeight="1" x14ac:dyDescent="0.3">
      <c r="A56" s="21">
        <v>9</v>
      </c>
      <c r="B56" s="22" t="s">
        <v>360</v>
      </c>
      <c r="C56" s="22" t="s">
        <v>130</v>
      </c>
      <c r="D56" s="25">
        <v>42</v>
      </c>
      <c r="E56" s="25">
        <v>42</v>
      </c>
      <c r="F56" s="25">
        <v>39</v>
      </c>
      <c r="G56" s="25">
        <v>40</v>
      </c>
      <c r="H56" s="25">
        <f t="shared" si="4"/>
        <v>163</v>
      </c>
      <c r="I56" s="24">
        <v>8</v>
      </c>
      <c r="J56" s="25">
        <v>163</v>
      </c>
      <c r="K56" s="26">
        <v>8</v>
      </c>
    </row>
    <row r="57" spans="1:11" ht="15.75" customHeight="1" x14ac:dyDescent="0.3">
      <c r="A57" s="21">
        <v>1</v>
      </c>
      <c r="B57" s="22" t="s">
        <v>361</v>
      </c>
      <c r="C57" s="22" t="s">
        <v>319</v>
      </c>
      <c r="D57" s="25">
        <v>40</v>
      </c>
      <c r="E57" s="25">
        <v>43</v>
      </c>
      <c r="F57" s="25">
        <v>41</v>
      </c>
      <c r="G57" s="25">
        <v>38</v>
      </c>
      <c r="H57" s="25">
        <f t="shared" si="4"/>
        <v>162</v>
      </c>
      <c r="I57" s="24">
        <v>7</v>
      </c>
      <c r="J57" s="31">
        <v>162</v>
      </c>
      <c r="K57" s="32">
        <v>7</v>
      </c>
    </row>
    <row r="58" spans="1:11" ht="15.75" customHeight="1" x14ac:dyDescent="0.3">
      <c r="A58" s="21">
        <v>2</v>
      </c>
      <c r="B58" s="22" t="s">
        <v>362</v>
      </c>
      <c r="C58" s="22" t="s">
        <v>310</v>
      </c>
      <c r="D58" s="25">
        <v>35</v>
      </c>
      <c r="E58" s="25">
        <v>45</v>
      </c>
      <c r="F58" s="25">
        <v>40</v>
      </c>
      <c r="G58" s="25">
        <v>42</v>
      </c>
      <c r="H58" s="25">
        <f t="shared" si="4"/>
        <v>162</v>
      </c>
      <c r="I58" s="24">
        <v>7</v>
      </c>
      <c r="J58" s="25">
        <v>162</v>
      </c>
      <c r="K58" s="26">
        <v>7</v>
      </c>
    </row>
    <row r="59" spans="1:11" ht="15.75" customHeight="1" x14ac:dyDescent="0.3">
      <c r="A59" s="21">
        <v>5</v>
      </c>
      <c r="B59" s="22" t="s">
        <v>363</v>
      </c>
      <c r="C59" s="22" t="s">
        <v>310</v>
      </c>
      <c r="D59" s="25">
        <v>39</v>
      </c>
      <c r="E59" s="25">
        <v>44</v>
      </c>
      <c r="F59" s="25">
        <v>43</v>
      </c>
      <c r="G59" s="25">
        <v>33</v>
      </c>
      <c r="H59" s="25">
        <f t="shared" si="4"/>
        <v>159</v>
      </c>
      <c r="I59" s="24">
        <v>5</v>
      </c>
      <c r="J59" s="25">
        <v>159</v>
      </c>
      <c r="K59" s="26">
        <v>5</v>
      </c>
    </row>
    <row r="60" spans="1:11" ht="15.75" customHeight="1" x14ac:dyDescent="0.3">
      <c r="A60" s="21">
        <v>8</v>
      </c>
      <c r="B60" s="22" t="s">
        <v>364</v>
      </c>
      <c r="C60" s="22" t="s">
        <v>319</v>
      </c>
      <c r="D60" s="25">
        <v>40</v>
      </c>
      <c r="E60" s="25">
        <v>43</v>
      </c>
      <c r="F60" s="25">
        <v>40</v>
      </c>
      <c r="G60" s="25">
        <v>36</v>
      </c>
      <c r="H60" s="25">
        <f t="shared" si="4"/>
        <v>159</v>
      </c>
      <c r="I60" s="24">
        <v>5</v>
      </c>
      <c r="J60" s="25">
        <v>159</v>
      </c>
      <c r="K60" s="26">
        <v>5</v>
      </c>
    </row>
    <row r="61" spans="1:11" ht="15.75" customHeight="1" x14ac:dyDescent="0.3">
      <c r="A61" s="21">
        <v>4</v>
      </c>
      <c r="B61" s="22" t="s">
        <v>365</v>
      </c>
      <c r="C61" s="22" t="s">
        <v>310</v>
      </c>
      <c r="D61" s="25">
        <v>36</v>
      </c>
      <c r="E61" s="25">
        <v>42</v>
      </c>
      <c r="F61" s="25">
        <v>36</v>
      </c>
      <c r="G61" s="25">
        <v>39</v>
      </c>
      <c r="H61" s="25">
        <f t="shared" si="4"/>
        <v>153</v>
      </c>
      <c r="I61" s="24">
        <v>3</v>
      </c>
      <c r="J61" s="25">
        <v>153</v>
      </c>
      <c r="K61" s="26">
        <v>3</v>
      </c>
    </row>
    <row r="62" spans="1:11" ht="15.75" customHeight="1" x14ac:dyDescent="0.3">
      <c r="A62" s="21">
        <v>3</v>
      </c>
      <c r="B62" s="22" t="s">
        <v>366</v>
      </c>
      <c r="C62" s="22" t="s">
        <v>314</v>
      </c>
      <c r="D62" s="25">
        <v>42</v>
      </c>
      <c r="E62" s="25">
        <v>35</v>
      </c>
      <c r="F62" s="25">
        <v>36</v>
      </c>
      <c r="G62" s="25">
        <v>38</v>
      </c>
      <c r="H62" s="25">
        <f t="shared" si="4"/>
        <v>151</v>
      </c>
      <c r="I62" s="24">
        <v>2</v>
      </c>
      <c r="J62" s="25">
        <v>151</v>
      </c>
      <c r="K62" s="26">
        <v>2</v>
      </c>
    </row>
    <row r="63" spans="1:11" ht="15.75" customHeight="1" x14ac:dyDescent="0.3">
      <c r="A63" s="34">
        <v>6</v>
      </c>
      <c r="B63" s="35" t="s">
        <v>367</v>
      </c>
      <c r="C63" s="35" t="s">
        <v>312</v>
      </c>
      <c r="D63" s="38">
        <v>31</v>
      </c>
      <c r="E63" s="38">
        <v>38</v>
      </c>
      <c r="F63" s="38">
        <v>38</v>
      </c>
      <c r="G63" s="38">
        <v>40</v>
      </c>
      <c r="H63" s="38">
        <f t="shared" si="4"/>
        <v>147</v>
      </c>
      <c r="I63" s="37">
        <v>1</v>
      </c>
      <c r="J63" s="38">
        <v>147</v>
      </c>
      <c r="K63" s="39">
        <v>1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368</v>
      </c>
      <c r="F65" s="45" t="s">
        <v>177</v>
      </c>
    </row>
    <row r="66" spans="1:6" ht="15.75" customHeight="1" x14ac:dyDescent="0.3">
      <c r="A66" s="10"/>
      <c r="B66" s="10" t="s">
        <v>178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D8CA1D15-08AB-4334-8544-7441EB781D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65B7-79C1-4701-9067-63B049D0698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0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94"/>
      <c r="B1" s="2" t="s">
        <v>304</v>
      </c>
      <c r="C1" s="2"/>
      <c r="D1" s="3"/>
      <c r="E1" s="3"/>
      <c r="F1" s="3"/>
      <c r="G1" s="3" t="s">
        <v>261</v>
      </c>
      <c r="H1" s="3"/>
      <c r="I1" s="4" t="s">
        <v>305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94"/>
      <c r="B2" s="5" t="s">
        <v>1</v>
      </c>
      <c r="C2" s="46"/>
      <c r="D2" s="46"/>
      <c r="E2" s="46"/>
      <c r="F2" s="47" t="s">
        <v>2</v>
      </c>
      <c r="G2" s="47"/>
      <c r="H2" s="47"/>
      <c r="I2" s="47"/>
      <c r="J2" s="47"/>
      <c r="K2" s="47"/>
      <c r="L2" s="46"/>
      <c r="M2" s="46"/>
      <c r="N2" s="46"/>
      <c r="O2" s="46"/>
      <c r="P2" s="46"/>
      <c r="Q2" s="46"/>
      <c r="R2" s="46"/>
      <c r="S2" s="46"/>
      <c r="T2" s="46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369</v>
      </c>
      <c r="D3" s="9"/>
      <c r="E3" s="9" t="s">
        <v>370</v>
      </c>
      <c r="F3" s="8"/>
      <c r="G3" s="8"/>
      <c r="H3" s="8"/>
      <c r="I3" s="8"/>
      <c r="J3" s="8"/>
      <c r="K3" s="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15.75" customHeight="1" x14ac:dyDescent="0.3">
      <c r="A4" s="11">
        <v>4</v>
      </c>
      <c r="B4" s="12" t="s">
        <v>9</v>
      </c>
      <c r="C4" s="95" t="s">
        <v>10</v>
      </c>
      <c r="D4" s="69"/>
      <c r="E4" s="69"/>
      <c r="F4" s="69"/>
      <c r="G4" s="96"/>
      <c r="H4" s="13" t="s">
        <v>11</v>
      </c>
      <c r="I4" s="13" t="s">
        <v>12</v>
      </c>
      <c r="J4" s="13" t="s">
        <v>13</v>
      </c>
      <c r="K4" s="14" t="s">
        <v>14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ht="15.75" customHeight="1" x14ac:dyDescent="0.3">
      <c r="A5" s="58">
        <v>6</v>
      </c>
      <c r="B5" s="59" t="s">
        <v>308</v>
      </c>
      <c r="C5" s="59" t="s">
        <v>255</v>
      </c>
      <c r="D5" s="17">
        <v>47</v>
      </c>
      <c r="E5" s="17">
        <v>49</v>
      </c>
      <c r="F5" s="17">
        <v>48</v>
      </c>
      <c r="G5" s="17">
        <v>47</v>
      </c>
      <c r="H5" s="18">
        <v>191</v>
      </c>
      <c r="I5" s="18">
        <v>11</v>
      </c>
      <c r="J5" s="17">
        <v>191</v>
      </c>
      <c r="K5" s="60">
        <v>11</v>
      </c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15.75" customHeight="1" x14ac:dyDescent="0.3">
      <c r="A6" s="54">
        <v>8</v>
      </c>
      <c r="B6" s="52" t="s">
        <v>309</v>
      </c>
      <c r="C6" s="52" t="s">
        <v>310</v>
      </c>
      <c r="D6" s="23">
        <v>47</v>
      </c>
      <c r="E6" s="23">
        <v>48</v>
      </c>
      <c r="F6" s="23">
        <v>48</v>
      </c>
      <c r="G6" s="23">
        <v>45</v>
      </c>
      <c r="H6" s="25">
        <v>188</v>
      </c>
      <c r="I6" s="25">
        <v>10</v>
      </c>
      <c r="J6" s="23">
        <v>188</v>
      </c>
      <c r="K6" s="53">
        <v>10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ht="15.75" customHeight="1" x14ac:dyDescent="0.3">
      <c r="A7" s="21">
        <v>7</v>
      </c>
      <c r="B7" s="52" t="s">
        <v>143</v>
      </c>
      <c r="C7" s="52" t="s">
        <v>26</v>
      </c>
      <c r="D7" s="23">
        <v>45</v>
      </c>
      <c r="E7" s="23">
        <v>48</v>
      </c>
      <c r="F7" s="23">
        <v>46</v>
      </c>
      <c r="G7" s="23">
        <v>45</v>
      </c>
      <c r="H7" s="25">
        <v>184</v>
      </c>
      <c r="I7" s="25">
        <v>9</v>
      </c>
      <c r="J7" s="23">
        <v>184</v>
      </c>
      <c r="K7" s="53">
        <v>9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15.75" customHeight="1" x14ac:dyDescent="0.3">
      <c r="A8" s="21">
        <v>3</v>
      </c>
      <c r="B8" s="52" t="s">
        <v>315</v>
      </c>
      <c r="C8" s="52" t="s">
        <v>316</v>
      </c>
      <c r="D8" s="23">
        <v>47</v>
      </c>
      <c r="E8" s="23">
        <v>47</v>
      </c>
      <c r="F8" s="23">
        <v>41</v>
      </c>
      <c r="G8" s="23">
        <v>46</v>
      </c>
      <c r="H8" s="25">
        <v>181</v>
      </c>
      <c r="I8" s="25">
        <v>8</v>
      </c>
      <c r="J8" s="23">
        <v>181</v>
      </c>
      <c r="K8" s="53">
        <v>8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spans="1:25" ht="15.75" customHeight="1" x14ac:dyDescent="0.3">
      <c r="A9" s="21">
        <v>9</v>
      </c>
      <c r="B9" s="52" t="s">
        <v>327</v>
      </c>
      <c r="C9" s="52" t="s">
        <v>16</v>
      </c>
      <c r="D9" s="23">
        <v>47</v>
      </c>
      <c r="E9" s="23">
        <v>43</v>
      </c>
      <c r="F9" s="23">
        <v>42</v>
      </c>
      <c r="G9" s="23">
        <v>46</v>
      </c>
      <c r="H9" s="25">
        <v>178</v>
      </c>
      <c r="I9" s="25">
        <v>7</v>
      </c>
      <c r="J9" s="23">
        <v>178</v>
      </c>
      <c r="K9" s="53">
        <v>7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15.75" customHeight="1" x14ac:dyDescent="0.3">
      <c r="A10" s="54">
        <v>4</v>
      </c>
      <c r="B10" s="52" t="s">
        <v>330</v>
      </c>
      <c r="C10" s="52" t="s">
        <v>99</v>
      </c>
      <c r="D10" s="23">
        <v>44</v>
      </c>
      <c r="E10" s="23">
        <v>44</v>
      </c>
      <c r="F10" s="23">
        <v>45</v>
      </c>
      <c r="G10" s="23">
        <v>42</v>
      </c>
      <c r="H10" s="25">
        <v>175</v>
      </c>
      <c r="I10" s="25">
        <v>6</v>
      </c>
      <c r="J10" s="23">
        <v>175</v>
      </c>
      <c r="K10" s="53">
        <v>6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5" ht="15.75" customHeight="1" x14ac:dyDescent="0.3">
      <c r="A11" s="21">
        <v>5</v>
      </c>
      <c r="B11" s="52" t="s">
        <v>349</v>
      </c>
      <c r="C11" s="52" t="s">
        <v>316</v>
      </c>
      <c r="D11" s="23">
        <v>42</v>
      </c>
      <c r="E11" s="23">
        <v>43</v>
      </c>
      <c r="F11" s="23">
        <v>41</v>
      </c>
      <c r="G11" s="23">
        <v>44</v>
      </c>
      <c r="H11" s="25">
        <v>170</v>
      </c>
      <c r="I11" s="25">
        <v>5</v>
      </c>
      <c r="J11" s="23">
        <v>170</v>
      </c>
      <c r="K11" s="53">
        <v>5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5" ht="15.75" customHeight="1" x14ac:dyDescent="0.3">
      <c r="A12" s="54">
        <v>2</v>
      </c>
      <c r="B12" s="52" t="s">
        <v>341</v>
      </c>
      <c r="C12" s="52" t="s">
        <v>342</v>
      </c>
      <c r="D12" s="23">
        <v>47</v>
      </c>
      <c r="E12" s="23">
        <v>44</v>
      </c>
      <c r="F12" s="23">
        <v>40</v>
      </c>
      <c r="G12" s="23">
        <v>35</v>
      </c>
      <c r="H12" s="25">
        <v>166</v>
      </c>
      <c r="I12" s="25">
        <v>4</v>
      </c>
      <c r="J12" s="23">
        <v>166</v>
      </c>
      <c r="K12" s="53">
        <v>4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5" ht="15.75" customHeight="1" x14ac:dyDescent="0.3">
      <c r="A13" s="21">
        <v>1</v>
      </c>
      <c r="B13" s="22" t="s">
        <v>353</v>
      </c>
      <c r="C13" s="22" t="s">
        <v>310</v>
      </c>
      <c r="D13" s="25">
        <v>40</v>
      </c>
      <c r="E13" s="25">
        <v>41</v>
      </c>
      <c r="F13" s="25">
        <v>36</v>
      </c>
      <c r="G13" s="25">
        <v>41</v>
      </c>
      <c r="H13" s="25">
        <v>158</v>
      </c>
      <c r="I13" s="25">
        <v>3</v>
      </c>
      <c r="J13" s="31">
        <v>158</v>
      </c>
      <c r="K13" s="32">
        <v>3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5" ht="15.75" customHeight="1" x14ac:dyDescent="0.3">
      <c r="A14" s="21">
        <v>11</v>
      </c>
      <c r="B14" s="52" t="s">
        <v>355</v>
      </c>
      <c r="C14" s="52" t="s">
        <v>26</v>
      </c>
      <c r="D14" s="23">
        <v>43</v>
      </c>
      <c r="E14" s="23">
        <v>39</v>
      </c>
      <c r="F14" s="23">
        <v>33</v>
      </c>
      <c r="G14" s="23">
        <v>43</v>
      </c>
      <c r="H14" s="25">
        <v>158</v>
      </c>
      <c r="I14" s="25">
        <v>3</v>
      </c>
      <c r="J14" s="23">
        <v>158</v>
      </c>
      <c r="K14" s="53">
        <v>3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5" ht="15.75" customHeight="1" x14ac:dyDescent="0.3">
      <c r="A15" s="55">
        <v>10</v>
      </c>
      <c r="B15" s="56" t="s">
        <v>356</v>
      </c>
      <c r="C15" s="56" t="s">
        <v>26</v>
      </c>
      <c r="D15" s="36" t="s">
        <v>47</v>
      </c>
      <c r="E15" s="36" t="s">
        <v>371</v>
      </c>
      <c r="F15" s="36" t="s">
        <v>371</v>
      </c>
      <c r="G15" s="36" t="s">
        <v>371</v>
      </c>
      <c r="H15" s="38">
        <v>0</v>
      </c>
      <c r="I15" s="38">
        <v>0</v>
      </c>
      <c r="J15" s="36">
        <v>0</v>
      </c>
      <c r="K15" s="57">
        <v>0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5" ht="15.75" customHeight="1" x14ac:dyDescent="0.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5" ht="15.75" customHeight="1" x14ac:dyDescent="0.3">
      <c r="A17" s="48"/>
      <c r="B17" s="10" t="s">
        <v>260</v>
      </c>
      <c r="F17" s="45" t="s">
        <v>177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5" ht="15.75" customHeight="1" x14ac:dyDescent="0.3">
      <c r="A18" s="48"/>
      <c r="B18" s="10" t="s">
        <v>178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5" ht="15.75" customHeight="1" x14ac:dyDescent="0.3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</row>
    <row r="20" spans="1:25" ht="15.75" customHeight="1" x14ac:dyDescent="0.3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1:25" ht="15.75" customHeight="1" x14ac:dyDescent="0.3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  <row r="23" spans="1:25" ht="15.75" customHeight="1" x14ac:dyDescent="0.3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</row>
    <row r="24" spans="1:25" ht="15.75" customHeight="1" x14ac:dyDescent="0.3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</row>
    <row r="25" spans="1:25" ht="15.75" customHeight="1" x14ac:dyDescent="0.3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5" ht="15.75" customHeight="1" x14ac:dyDescent="0.3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</row>
    <row r="27" spans="1:25" ht="15.75" customHeight="1" x14ac:dyDescent="0.3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</row>
    <row r="28" spans="1:25" ht="15.7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</row>
    <row r="29" spans="1:25" ht="15.75" customHeight="1" x14ac:dyDescent="0.3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 ht="15.75" customHeight="1" x14ac:dyDescent="0.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</row>
    <row r="31" spans="1:25" ht="15.75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</row>
    <row r="32" spans="1:25" ht="15.75" customHeight="1" x14ac:dyDescent="0.3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ht="15.7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ht="15.75" customHeight="1" x14ac:dyDescent="0.3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1:25" ht="15.7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 ht="15.75" customHeight="1" x14ac:dyDescent="0.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 ht="15.75" customHeight="1" x14ac:dyDescent="0.3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ht="15.75" customHeight="1" x14ac:dyDescent="0.3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 ht="15.75" customHeight="1" x14ac:dyDescent="0.3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 ht="15.75" customHeight="1" x14ac:dyDescent="0.3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 ht="15.75" customHeight="1" x14ac:dyDescent="0.3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 ht="15.75" customHeight="1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</row>
    <row r="43" spans="1:25" ht="15.75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</row>
    <row r="44" spans="1:25" ht="15.75" customHeight="1" x14ac:dyDescent="0.3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1:25" ht="15.75" customHeight="1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</row>
    <row r="46" spans="1:25" ht="15.75" customHeight="1" x14ac:dyDescent="0.3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5.75" customHeight="1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</row>
    <row r="48" spans="1:25" ht="15.75" customHeight="1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</row>
    <row r="49" spans="1:25" ht="15.75" customHeight="1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</row>
    <row r="50" spans="1:25" ht="15.75" customHeight="1" x14ac:dyDescent="0.3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</row>
    <row r="51" spans="1:25" ht="15.75" customHeight="1" x14ac:dyDescent="0.3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</row>
    <row r="52" spans="1:25" ht="15.75" customHeight="1" x14ac:dyDescent="0.3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25" ht="15.75" customHeight="1" x14ac:dyDescent="0.3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</row>
    <row r="54" spans="1:25" ht="15.75" customHeight="1" x14ac:dyDescent="0.3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</row>
    <row r="55" spans="1:25" ht="15.75" customHeight="1" x14ac:dyDescent="0.3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ht="15.75" customHeight="1" x14ac:dyDescent="0.3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</row>
    <row r="57" spans="1:25" ht="15.75" customHeight="1" x14ac:dyDescent="0.3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</row>
    <row r="58" spans="1:25" ht="15.75" customHeight="1" x14ac:dyDescent="0.3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1:25" ht="15.75" customHeight="1" x14ac:dyDescent="0.3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</row>
    <row r="60" spans="1:25" ht="15.75" customHeight="1" x14ac:dyDescent="0.3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ht="15.75" customHeight="1" x14ac:dyDescent="0.3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ht="15.75" customHeight="1" x14ac:dyDescent="0.3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ht="15.75" customHeight="1" x14ac:dyDescent="0.3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ht="15.75" customHeight="1" x14ac:dyDescent="0.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1:25" ht="15.75" customHeight="1" x14ac:dyDescent="0.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1:25" ht="15.75" customHeight="1" x14ac:dyDescent="0.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1:25" ht="15.75" customHeight="1" x14ac:dyDescent="0.3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1:25" ht="15.75" customHeight="1" x14ac:dyDescent="0.3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1:25" ht="15.75" customHeight="1" x14ac:dyDescent="0.3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5" ht="15.75" customHeight="1" x14ac:dyDescent="0.3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5" ht="15.75" customHeight="1" x14ac:dyDescent="0.3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1:25" ht="15.75" customHeight="1" x14ac:dyDescent="0.3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ht="15.75" customHeight="1" x14ac:dyDescent="0.3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D5F735DF-0F44-4325-B0F4-5D29C28735D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https://www.cntsa2.org.uk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2025-07-24T09:22:08Z</dcterms:created>
  <dcterms:modified xsi:type="dcterms:W3CDTF">2025-07-24T09:22:19Z</dcterms:modified>
</cp:coreProperties>
</file>